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lindsayhuth/Documents/Classes - Current/J652 - Interactive/Final - Raw Data/"/>
    </mc:Choice>
  </mc:AlternateContent>
  <bookViews>
    <workbookView xWindow="15820" yWindow="460" windowWidth="12980" windowHeight="16380" activeTab="2"/>
  </bookViews>
  <sheets>
    <sheet name="Graph 1" sheetId="6" r:id="rId1"/>
    <sheet name="Graph 2" sheetId="9" r:id="rId2"/>
    <sheet name="Graph 3" sheetId="2" r:id="rId3"/>
    <sheet name="Graph 4" sheetId="7" r:id="rId4"/>
    <sheet name="Graph 5" sheetId="10" r:id="rId5"/>
    <sheet name="Uninsured by County - 2013" sheetId="5" r:id="rId6"/>
    <sheet name="Uninsured by County - 2015" sheetId="4" r:id="rId7"/>
    <sheet name="Poverty Rate by County" sheetId="8" r:id="rId8"/>
    <sheet name="All MD Psychiatrists" sheetId="3" r:id="rId9"/>
  </sheets>
  <definedNames>
    <definedName name="_xlnm._FilterDatabase" localSheetId="8" hidden="1">'All MD Psychiatrists'!$M$1:$M$1272</definedName>
    <definedName name="_xlnm._FilterDatabase" localSheetId="5" hidden="1">'Uninsured by County - 2013'!$D$80:$D$2246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0" l="1"/>
  <c r="A10" i="10"/>
  <c r="A11" i="10"/>
  <c r="A9" i="10"/>
  <c r="J12" i="2"/>
  <c r="G12" i="2"/>
  <c r="B12" i="2"/>
  <c r="K10" i="2"/>
  <c r="H10" i="2"/>
  <c r="C10" i="2"/>
  <c r="H9" i="2"/>
  <c r="C9" i="2"/>
  <c r="I14" i="7"/>
  <c r="I15" i="7"/>
  <c r="I16" i="7"/>
  <c r="I17" i="7"/>
  <c r="I18" i="7"/>
  <c r="I19" i="7"/>
  <c r="I20" i="7"/>
  <c r="I21" i="7"/>
  <c r="I22" i="7"/>
  <c r="I23" i="7"/>
  <c r="I24" i="7"/>
  <c r="I25" i="7"/>
  <c r="I3" i="7"/>
  <c r="I4" i="7"/>
  <c r="I5" i="7"/>
  <c r="I6" i="7"/>
  <c r="I7" i="7"/>
  <c r="I8" i="7"/>
  <c r="I9" i="7"/>
  <c r="I10" i="7"/>
  <c r="I11" i="7"/>
  <c r="I12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B12" i="9"/>
  <c r="B11" i="9"/>
  <c r="C12" i="9"/>
  <c r="C11" i="9"/>
  <c r="F10" i="6"/>
  <c r="F9" i="6"/>
  <c r="F6" i="6"/>
  <c r="F4" i="6"/>
  <c r="L16" i="6"/>
  <c r="L17" i="6"/>
  <c r="L18" i="6"/>
  <c r="L198" i="3"/>
  <c r="C5" i="6"/>
  <c r="C4" i="6"/>
  <c r="E4" i="6"/>
  <c r="C33" i="6"/>
  <c r="C25" i="6"/>
  <c r="G33" i="6"/>
  <c r="C35" i="6"/>
  <c r="C27" i="6"/>
  <c r="G35" i="6"/>
  <c r="C34" i="6"/>
  <c r="C26" i="6"/>
  <c r="G34" i="6"/>
  <c r="C36" i="6"/>
  <c r="C28" i="6"/>
  <c r="G36" i="6"/>
  <c r="C37" i="6"/>
  <c r="C29" i="6"/>
  <c r="G37" i="6"/>
  <c r="C18" i="6"/>
  <c r="C19" i="6"/>
  <c r="C20" i="6"/>
  <c r="C21" i="6"/>
  <c r="C17" i="6"/>
  <c r="C11" i="6"/>
  <c r="C12" i="6"/>
  <c r="C13" i="6"/>
  <c r="C10" i="6"/>
  <c r="C9" i="6"/>
  <c r="B5" i="6"/>
  <c r="B4" i="6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3" i="3"/>
  <c r="L4" i="3"/>
  <c r="L5" i="3"/>
  <c r="L6" i="3"/>
  <c r="L7" i="3"/>
  <c r="L8" i="3"/>
  <c r="L9" i="3"/>
  <c r="L10" i="3"/>
  <c r="L11" i="3"/>
  <c r="L12" i="3"/>
  <c r="L2" i="3"/>
  <c r="L7" i="2"/>
  <c r="J7" i="2"/>
  <c r="H7" i="2"/>
  <c r="F7" i="2"/>
  <c r="D7" i="2"/>
  <c r="L3" i="2"/>
  <c r="L4" i="2"/>
  <c r="L5" i="2"/>
  <c r="L2" i="2"/>
  <c r="J3" i="2"/>
  <c r="J4" i="2"/>
  <c r="J5" i="2"/>
  <c r="J2" i="2"/>
  <c r="H3" i="2"/>
  <c r="H4" i="2"/>
  <c r="H5" i="2"/>
  <c r="F3" i="2"/>
  <c r="F4" i="2"/>
  <c r="F5" i="2"/>
  <c r="F2" i="2"/>
  <c r="H2" i="2"/>
  <c r="D3" i="2"/>
  <c r="D4" i="2"/>
  <c r="D5" i="2"/>
  <c r="D2" i="2"/>
</calcChain>
</file>

<file path=xl/sharedStrings.xml><?xml version="1.0" encoding="utf-8"?>
<sst xmlns="http://schemas.openxmlformats.org/spreadsheetml/2006/main" count="27592" uniqueCount="6256">
  <si>
    <t xml:space="preserve"> </t>
  </si>
  <si>
    <t>INCOME</t>
  </si>
  <si>
    <t>Below 138 percent of the poverty threshold</t>
  </si>
  <si>
    <t>138 to 199 percent of the poverty threshold</t>
  </si>
  <si>
    <t>200 to 399 percent of the poverty threshold</t>
  </si>
  <si>
    <t>At or above 400 percent of the poverty threshold</t>
  </si>
  <si>
    <t>2013 Number</t>
  </si>
  <si>
    <t>2015 Number</t>
  </si>
  <si>
    <t>Difference</t>
  </si>
  <si>
    <t>2013 Percent</t>
  </si>
  <si>
    <t>2015 Percent</t>
  </si>
  <si>
    <t>Percentage Change</t>
  </si>
  <si>
    <t>-26.6%</t>
  </si>
  <si>
    <t>-38.6%</t>
  </si>
  <si>
    <t>-29.9%</t>
  </si>
  <si>
    <t>-46.8%</t>
  </si>
  <si>
    <t>Carrier</t>
  </si>
  <si>
    <t>Psychiatrists Listed</t>
  </si>
  <si>
    <t>A</t>
  </si>
  <si>
    <t>B</t>
  </si>
  <si>
    <t>C</t>
  </si>
  <si>
    <t>D</t>
  </si>
  <si>
    <t>Number of Listed Reachable</t>
  </si>
  <si>
    <t>Percent of Listed Reachable</t>
  </si>
  <si>
    <t>Number of Reached Not Psychiatrists</t>
  </si>
  <si>
    <t>Percent of LISTED Not Psychiatrists</t>
  </si>
  <si>
    <t>Number Accepting Insurance Listed</t>
  </si>
  <si>
    <t>Percent Accepting Insurance Listed</t>
  </si>
  <si>
    <t>Number Accepting Insurance Listed and New Outpatients</t>
  </si>
  <si>
    <t>Percent Accepting Insurance Listed and New Outpatients</t>
  </si>
  <si>
    <t>Number Accepting Insurance and Available in 45 Days</t>
  </si>
  <si>
    <t>Percent Accepting Insurance and Available in 45 Days</t>
  </si>
  <si>
    <t>Overall</t>
  </si>
  <si>
    <t>lic_no</t>
  </si>
  <si>
    <t>compute_0003</t>
  </si>
  <si>
    <t>compute_0002</t>
  </si>
  <si>
    <t>compute_0004</t>
  </si>
  <si>
    <t>public name</t>
  </si>
  <si>
    <t>public address</t>
  </si>
  <si>
    <t>p_address2</t>
  </si>
  <si>
    <t>p_address3</t>
  </si>
  <si>
    <t>p_city</t>
  </si>
  <si>
    <t>p_state</t>
  </si>
  <si>
    <t>p_zipcode</t>
  </si>
  <si>
    <t>county_name</t>
  </si>
  <si>
    <t>phy_lic_stat</t>
  </si>
  <si>
    <t>expiration_date</t>
  </si>
  <si>
    <t>D0057794</t>
  </si>
  <si>
    <t>Aaronson</t>
  </si>
  <si>
    <t>Scott Tyler</t>
  </si>
  <si>
    <t xml:space="preserve">6501 N Charles Street                   </t>
  </si>
  <si>
    <t xml:space="preserve">PO BOX 6815                             </t>
  </si>
  <si>
    <t xml:space="preserve">BALTIMORE                     </t>
  </si>
  <si>
    <t>MD</t>
  </si>
  <si>
    <t xml:space="preserve">21204          </t>
  </si>
  <si>
    <t>Baltimore County</t>
  </si>
  <si>
    <t>D0065942</t>
  </si>
  <si>
    <t>Abashidze</t>
  </si>
  <si>
    <t>Archil</t>
  </si>
  <si>
    <t xml:space="preserve">2301 Dorsey rd. suite 200               </t>
  </si>
  <si>
    <t xml:space="preserve">Glen Burnie                   </t>
  </si>
  <si>
    <t xml:space="preserve">21061          </t>
  </si>
  <si>
    <t>Anne Arundel County</t>
  </si>
  <si>
    <t>D0066685</t>
  </si>
  <si>
    <t>Abbas</t>
  </si>
  <si>
    <t>Muhammad Ali</t>
  </si>
  <si>
    <t xml:space="preserve">6655 Sykesville Rd                      </t>
  </si>
  <si>
    <t xml:space="preserve">Sykesville                    </t>
  </si>
  <si>
    <t xml:space="preserve">21784          </t>
  </si>
  <si>
    <t>Carroll County</t>
  </si>
  <si>
    <t>D0066016</t>
  </si>
  <si>
    <t>Abdul-Rahman</t>
  </si>
  <si>
    <t>Safiyyah Hanan</t>
  </si>
  <si>
    <t xml:space="preserve">9105 Franklin Square Drive              </t>
  </si>
  <si>
    <t xml:space="preserve">suite 102                               </t>
  </si>
  <si>
    <t xml:space="preserve">Baltimore                     </t>
  </si>
  <si>
    <t xml:space="preserve">21237          </t>
  </si>
  <si>
    <t>D0019177</t>
  </si>
  <si>
    <t>Abraham</t>
  </si>
  <si>
    <t>Eapen K</t>
  </si>
  <si>
    <t xml:space="preserve">VA Medical Center,                      </t>
  </si>
  <si>
    <t xml:space="preserve">Perry Point                   </t>
  </si>
  <si>
    <t xml:space="preserve">21902          </t>
  </si>
  <si>
    <t>Cecil County</t>
  </si>
  <si>
    <t>D0056248</t>
  </si>
  <si>
    <t>Fenote</t>
  </si>
  <si>
    <t>Walter Reed National Military Medical Ce</t>
  </si>
  <si>
    <t xml:space="preserve">Adult Behavioural health Clinic         </t>
  </si>
  <si>
    <t xml:space="preserve">8910 Wisconsin Ave                      </t>
  </si>
  <si>
    <t xml:space="preserve">Bethesda                      </t>
  </si>
  <si>
    <t xml:space="preserve">20889-5600     </t>
  </si>
  <si>
    <t>Montgomery County</t>
  </si>
  <si>
    <t>D0079226</t>
  </si>
  <si>
    <t>Abulseoud</t>
  </si>
  <si>
    <t>Osama</t>
  </si>
  <si>
    <t xml:space="preserve">251 Bayview Blvd                        </t>
  </si>
  <si>
    <t xml:space="preserve">#200                                    </t>
  </si>
  <si>
    <t xml:space="preserve">21224          </t>
  </si>
  <si>
    <t>Baltimore City</t>
  </si>
  <si>
    <t>D0027555</t>
  </si>
  <si>
    <t>Ackerman</t>
  </si>
  <si>
    <t>Kathleen</t>
  </si>
  <si>
    <t xml:space="preserve">9006 Woodyard Rd.                       </t>
  </si>
  <si>
    <t xml:space="preserve">Clinton                       </t>
  </si>
  <si>
    <t xml:space="preserve">20735          </t>
  </si>
  <si>
    <t>D0034452</t>
  </si>
  <si>
    <t>Adams</t>
  </si>
  <si>
    <t>Margaret</t>
  </si>
  <si>
    <t xml:space="preserve">8388 Court Ave                          </t>
  </si>
  <si>
    <t xml:space="preserve">SUITE 203                               </t>
  </si>
  <si>
    <t xml:space="preserve">ELLICOTT CITY                 </t>
  </si>
  <si>
    <t xml:space="preserve">21043          </t>
  </si>
  <si>
    <t>Howard County</t>
  </si>
  <si>
    <t>D0053571</t>
  </si>
  <si>
    <t>Curtis Napoleon</t>
  </si>
  <si>
    <t xml:space="preserve"> Jr.</t>
  </si>
  <si>
    <t xml:space="preserve">701 West Pratt Street                   </t>
  </si>
  <si>
    <t xml:space="preserve">5th floor                               </t>
  </si>
  <si>
    <t xml:space="preserve">21201          </t>
  </si>
  <si>
    <t>D0064280</t>
  </si>
  <si>
    <t>Adashi</t>
  </si>
  <si>
    <t>Kristen Marie</t>
  </si>
  <si>
    <t xml:space="preserve">The Gibson Building, Suite 133          </t>
  </si>
  <si>
    <t xml:space="preserve">6525 North Charles Street, Suite 133    </t>
  </si>
  <si>
    <t>D0064850</t>
  </si>
  <si>
    <t>Addison</t>
  </si>
  <si>
    <t>Jason Hart</t>
  </si>
  <si>
    <t xml:space="preserve">6501 N. Charles St                      </t>
  </si>
  <si>
    <t xml:space="preserve">21285          </t>
  </si>
  <si>
    <t>D0017404</t>
  </si>
  <si>
    <t>Adler</t>
  </si>
  <si>
    <t>Samuel E</t>
  </si>
  <si>
    <t xml:space="preserve">7601 Osler Dr.                          </t>
  </si>
  <si>
    <t xml:space="preserve">Towson                        </t>
  </si>
  <si>
    <t>D0019454</t>
  </si>
  <si>
    <t>Lawrence W</t>
  </si>
  <si>
    <t xml:space="preserve">UNIVERSITY OF MARYLAND MED. CTR.        </t>
  </si>
  <si>
    <t xml:space="preserve">22 S. GREENE ST.                        </t>
  </si>
  <si>
    <t xml:space="preserve">S12A08                                  </t>
  </si>
  <si>
    <t>D0079744</t>
  </si>
  <si>
    <t>Ahmed</t>
  </si>
  <si>
    <t>Abdulhafiz A.</t>
  </si>
  <si>
    <t xml:space="preserve">Union Hospital                          </t>
  </si>
  <si>
    <t xml:space="preserve">106 Bow Street                          </t>
  </si>
  <si>
    <t xml:space="preserve">Elkton                        </t>
  </si>
  <si>
    <t xml:space="preserve">21921          </t>
  </si>
  <si>
    <t>D0016574</t>
  </si>
  <si>
    <t>Ahn</t>
  </si>
  <si>
    <t>Byung Hwan</t>
  </si>
  <si>
    <t xml:space="preserve">11631 Masters Run                       </t>
  </si>
  <si>
    <t xml:space="preserve">Ellicott City                 </t>
  </si>
  <si>
    <t xml:space="preserve">21042          </t>
  </si>
  <si>
    <t>D0038715</t>
  </si>
  <si>
    <t>Alaoglu</t>
  </si>
  <si>
    <t>Ann E</t>
  </si>
  <si>
    <t xml:space="preserve">4701 WILLARD AVENUE                     </t>
  </si>
  <si>
    <t xml:space="preserve">#217                                    </t>
  </si>
  <si>
    <t xml:space="preserve">CHEVY CHASE                   </t>
  </si>
  <si>
    <t xml:space="preserve">20815          </t>
  </si>
  <si>
    <t>D0018564</t>
  </si>
  <si>
    <t>Albert</t>
  </si>
  <si>
    <t>Morton Barry</t>
  </si>
  <si>
    <t xml:space="preserve">3416 Olandwood Court                    </t>
  </si>
  <si>
    <t xml:space="preserve">Suite 201                               </t>
  </si>
  <si>
    <t xml:space="preserve">Olney                         </t>
  </si>
  <si>
    <t xml:space="preserve">20832          </t>
  </si>
  <si>
    <t>H0042798</t>
  </si>
  <si>
    <t>Leslie</t>
  </si>
  <si>
    <t xml:space="preserve">250 S. PRESIDENT                        </t>
  </si>
  <si>
    <t xml:space="preserve">APT 213                                 </t>
  </si>
  <si>
    <t xml:space="preserve">21202          </t>
  </si>
  <si>
    <t>D0004232</t>
  </si>
  <si>
    <t>Alessi</t>
  </si>
  <si>
    <t>Larry E</t>
  </si>
  <si>
    <t xml:space="preserve">604 E. Joppa Road                       </t>
  </si>
  <si>
    <t xml:space="preserve">21286          </t>
  </si>
  <si>
    <t>D0058681</t>
  </si>
  <si>
    <t>Alexander</t>
  </si>
  <si>
    <t>Jude Rajind</t>
  </si>
  <si>
    <t xml:space="preserve">9901 Medical Center Drive               </t>
  </si>
  <si>
    <t xml:space="preserve">Hospitalist Office                      </t>
  </si>
  <si>
    <t xml:space="preserve">ROCKVILLE                     </t>
  </si>
  <si>
    <t xml:space="preserve">20850          </t>
  </si>
  <si>
    <t>D0063945</t>
  </si>
  <si>
    <t>Ali</t>
  </si>
  <si>
    <t>Syed Asif H.</t>
  </si>
  <si>
    <t xml:space="preserve">Hilm Medical Center                     </t>
  </si>
  <si>
    <t xml:space="preserve">11219 Lockwood Drive                    </t>
  </si>
  <si>
    <t xml:space="preserve">Silver Spring                 </t>
  </si>
  <si>
    <t xml:space="preserve">20901          </t>
  </si>
  <si>
    <t>D0064628</t>
  </si>
  <si>
    <t>Alinsonorin</t>
  </si>
  <si>
    <t>Aimee Ilene Ybanez</t>
  </si>
  <si>
    <t xml:space="preserve">14350 Solomons Island Road              </t>
  </si>
  <si>
    <t xml:space="preserve">Suite 202 A, P.O. Box 860               </t>
  </si>
  <si>
    <t xml:space="preserve">Solomons                      </t>
  </si>
  <si>
    <t xml:space="preserve">20688-0860     </t>
  </si>
  <si>
    <t>Calvert County</t>
  </si>
  <si>
    <t>D0054605</t>
  </si>
  <si>
    <t>Alizai-Cowan</t>
  </si>
  <si>
    <t>Saadia</t>
  </si>
  <si>
    <t xml:space="preserve">5415 W. Cedar Lane                      </t>
  </si>
  <si>
    <t xml:space="preserve">Suite 208-B                             </t>
  </si>
  <si>
    <t xml:space="preserve">20814          </t>
  </si>
  <si>
    <t>D0002910</t>
  </si>
  <si>
    <t>Allen</t>
  </si>
  <si>
    <t>Thomas E</t>
  </si>
  <si>
    <t xml:space="preserve">7600 Osler Drive, Ste 201               </t>
  </si>
  <si>
    <t>D0056748</t>
  </si>
  <si>
    <t>Rhonda Lynn</t>
  </si>
  <si>
    <t xml:space="preserve">Bon Secours Hospital Baltimore          </t>
  </si>
  <si>
    <t xml:space="preserve">2000 Baltimore Street                   </t>
  </si>
  <si>
    <t xml:space="preserve">medical staff services                  </t>
  </si>
  <si>
    <t xml:space="preserve">21223          </t>
  </si>
  <si>
    <t>D0036036</t>
  </si>
  <si>
    <t>Alleyne</t>
  </si>
  <si>
    <t>Karen Clarke</t>
  </si>
  <si>
    <t xml:space="preserve">8555 16th Street                        </t>
  </si>
  <si>
    <t xml:space="preserve">suite 403                               </t>
  </si>
  <si>
    <t xml:space="preserve">silver spring                 </t>
  </si>
  <si>
    <t xml:space="preserve">20910          </t>
  </si>
  <si>
    <t>D0057758</t>
  </si>
  <si>
    <t>Carlin Ann</t>
  </si>
  <si>
    <t xml:space="preserve">The Couns. Ctr At Franklin Sq.          </t>
  </si>
  <si>
    <t xml:space="preserve">Suite 104                               </t>
  </si>
  <si>
    <t>D0069977</t>
  </si>
  <si>
    <t>Al-Samarrai</t>
  </si>
  <si>
    <t>Sadiq Hamid</t>
  </si>
  <si>
    <t xml:space="preserve">8450 Dorsey Run Road                    </t>
  </si>
  <si>
    <t xml:space="preserve">Jessup                        </t>
  </si>
  <si>
    <t xml:space="preserve">20794          </t>
  </si>
  <si>
    <t>D0064633</t>
  </si>
  <si>
    <t>Alter</t>
  </si>
  <si>
    <t>Carol Lynn</t>
  </si>
  <si>
    <t xml:space="preserve">One Medimmune Way                       </t>
  </si>
  <si>
    <t xml:space="preserve">Gaithersburg                  </t>
  </si>
  <si>
    <t xml:space="preserve">20878          </t>
  </si>
  <si>
    <t>D0045729</t>
  </si>
  <si>
    <t>Amanullah</t>
  </si>
  <si>
    <t>Shaukat Jahan</t>
  </si>
  <si>
    <t xml:space="preserve">P.O.Box 382                             </t>
  </si>
  <si>
    <t xml:space="preserve">P.O. Box 382                            </t>
  </si>
  <si>
    <t xml:space="preserve">Frederick                     </t>
  </si>
  <si>
    <t xml:space="preserve">21705-0382     </t>
  </si>
  <si>
    <t>Frederick County</t>
  </si>
  <si>
    <t>D0061342</t>
  </si>
  <si>
    <t>Ambrose</t>
  </si>
  <si>
    <t>Rose Bohan</t>
  </si>
  <si>
    <t xml:space="preserve">Rose Ambrose, M.D.                      </t>
  </si>
  <si>
    <t xml:space="preserve">PO Box 526                              </t>
  </si>
  <si>
    <t xml:space="preserve">Highland                      </t>
  </si>
  <si>
    <t xml:space="preserve">20777          </t>
  </si>
  <si>
    <t>D0033660</t>
  </si>
  <si>
    <t>Amdursky</t>
  </si>
  <si>
    <t>Loren</t>
  </si>
  <si>
    <t xml:space="preserve"># 217                                   </t>
  </si>
  <si>
    <t>D0002347</t>
  </si>
  <si>
    <t>Ament</t>
  </si>
  <si>
    <t>Aaron</t>
  </si>
  <si>
    <t xml:space="preserve">12911 FALMOUTH DRIVE                    </t>
  </si>
  <si>
    <t xml:space="preserve">SILVER SPRING                 </t>
  </si>
  <si>
    <t xml:space="preserve">20904          </t>
  </si>
  <si>
    <t>D0076028</t>
  </si>
  <si>
    <t>Amin</t>
  </si>
  <si>
    <t>Farooq</t>
  </si>
  <si>
    <t xml:space="preserve">13238 Executive Park Terrace            </t>
  </si>
  <si>
    <t xml:space="preserve">Germantown                    </t>
  </si>
  <si>
    <t xml:space="preserve">20874          </t>
  </si>
  <si>
    <t>D0000018</t>
  </si>
  <si>
    <t>Amitin</t>
  </si>
  <si>
    <t>Sigmund A</t>
  </si>
  <si>
    <t xml:space="preserve">320 Creswell Road                       </t>
  </si>
  <si>
    <t xml:space="preserve">Severna Park                  </t>
  </si>
  <si>
    <t xml:space="preserve">21146          </t>
  </si>
  <si>
    <t>D0057200</t>
  </si>
  <si>
    <t>Amparo</t>
  </si>
  <si>
    <t>Adonis Carrillo</t>
  </si>
  <si>
    <t xml:space="preserve">134 N. Parke St.                        </t>
  </si>
  <si>
    <t xml:space="preserve">Aberdeen                      </t>
  </si>
  <si>
    <t xml:space="preserve">21001          </t>
  </si>
  <si>
    <t>Harford County</t>
  </si>
  <si>
    <t>D0040200</t>
  </si>
  <si>
    <t>Anderson</t>
  </si>
  <si>
    <t>Allan</t>
  </si>
  <si>
    <t xml:space="preserve">Samuel and Alexia Bratton Memory Clinic </t>
  </si>
  <si>
    <t xml:space="preserve">The Gardens at Bayleigh Chase           </t>
  </si>
  <si>
    <t xml:space="preserve">545 Cynwood Drive                       </t>
  </si>
  <si>
    <t xml:space="preserve">Easton                        </t>
  </si>
  <si>
    <t xml:space="preserve">21601          </t>
  </si>
  <si>
    <t>Talbot County</t>
  </si>
  <si>
    <t>D0047756</t>
  </si>
  <si>
    <t>Paulette Danita</t>
  </si>
  <si>
    <t xml:space="preserve">300 SCHEELER ROAD                       </t>
  </si>
  <si>
    <t xml:space="preserve">CHESTERTOWN                   </t>
  </si>
  <si>
    <t xml:space="preserve">21620          </t>
  </si>
  <si>
    <t>Kent County</t>
  </si>
  <si>
    <t>D0065309</t>
  </si>
  <si>
    <t>Eric Lee</t>
  </si>
  <si>
    <t xml:space="preserve">300 Byrn Street                         </t>
  </si>
  <si>
    <t xml:space="preserve">Cambridge                     </t>
  </si>
  <si>
    <t xml:space="preserve">21613          </t>
  </si>
  <si>
    <t>Dorchester County</t>
  </si>
  <si>
    <t>H0082064</t>
  </si>
  <si>
    <t>April Michelle</t>
  </si>
  <si>
    <t xml:space="preserve">8607 Cedar St                           </t>
  </si>
  <si>
    <t>D0042042</t>
  </si>
  <si>
    <t>Andreason</t>
  </si>
  <si>
    <t>Paul Judd</t>
  </si>
  <si>
    <t xml:space="preserve">3927 Washington St                      </t>
  </si>
  <si>
    <t xml:space="preserve">Kensington                    </t>
  </si>
  <si>
    <t xml:space="preserve">20895          </t>
  </si>
  <si>
    <t>D0076303</t>
  </si>
  <si>
    <t>Andrews</t>
  </si>
  <si>
    <t>Joseph Thomas</t>
  </si>
  <si>
    <t xml:space="preserve">5100 Falls Road                         </t>
  </si>
  <si>
    <t xml:space="preserve">Suite 140                               </t>
  </si>
  <si>
    <t xml:space="preserve">21210          </t>
  </si>
  <si>
    <t>D0048255</t>
  </si>
  <si>
    <t>Angelino</t>
  </si>
  <si>
    <t>Andrew Frank</t>
  </si>
  <si>
    <t xml:space="preserve">5755 Cedar Lane                         </t>
  </si>
  <si>
    <t xml:space="preserve">1 North                                 </t>
  </si>
  <si>
    <t xml:space="preserve">Columbia                      </t>
  </si>
  <si>
    <t xml:space="preserve">21044          </t>
  </si>
  <si>
    <t>D0063308</t>
  </si>
  <si>
    <t>Ansari</t>
  </si>
  <si>
    <t>Mohammad A.</t>
  </si>
  <si>
    <t xml:space="preserve">Sheppard Pratt Hospital                 </t>
  </si>
  <si>
    <t xml:space="preserve">6501 N. Charles Street                  </t>
  </si>
  <si>
    <t xml:space="preserve">21285-6815     </t>
  </si>
  <si>
    <t>D0070585</t>
  </si>
  <si>
    <t>Antoine</t>
  </si>
  <si>
    <t>Denis Godwin</t>
  </si>
  <si>
    <t xml:space="preserve"> II</t>
  </si>
  <si>
    <t xml:space="preserve">Johns Hopkins Bayview Medical Center    </t>
  </si>
  <si>
    <t xml:space="preserve">BPRU                                    </t>
  </si>
  <si>
    <t xml:space="preserve">5510 Nathan Shock Drive                 </t>
  </si>
  <si>
    <t>D0016334</t>
  </si>
  <si>
    <t>Anton</t>
  </si>
  <si>
    <t>Constance A</t>
  </si>
  <si>
    <t xml:space="preserve">Mental Hlth Ctr of Western MD           </t>
  </si>
  <si>
    <t xml:space="preserve">1180 Professional Court                 </t>
  </si>
  <si>
    <t xml:space="preserve">Hagerstown                    </t>
  </si>
  <si>
    <t xml:space="preserve">21740          </t>
  </si>
  <si>
    <t>Washington County</t>
  </si>
  <si>
    <t>D0031409</t>
  </si>
  <si>
    <t>Applin</t>
  </si>
  <si>
    <t>Thomas L</t>
  </si>
  <si>
    <t xml:space="preserve">4701 Willard Ave. Suite 623             </t>
  </si>
  <si>
    <t>D0046593</t>
  </si>
  <si>
    <t>Apud</t>
  </si>
  <si>
    <t>Jose Antonio</t>
  </si>
  <si>
    <t xml:space="preserve">10307 Snowpine Way                      </t>
  </si>
  <si>
    <t xml:space="preserve">10 Center Dr                            </t>
  </si>
  <si>
    <t xml:space="preserve">Bldg 10 CRC 7-3342                      </t>
  </si>
  <si>
    <t xml:space="preserve">20892          </t>
  </si>
  <si>
    <t>D0046889</t>
  </si>
  <si>
    <t>Arnold</t>
  </si>
  <si>
    <t>David Sinclair</t>
  </si>
  <si>
    <t xml:space="preserve">10 NORTH GREENE STREET                  </t>
  </si>
  <si>
    <t>D0000410</t>
  </si>
  <si>
    <t>Arnson</t>
  </si>
  <si>
    <t>Alan Norton</t>
  </si>
  <si>
    <t xml:space="preserve">9415 Rock Lodge Road                    </t>
  </si>
  <si>
    <t xml:space="preserve">Accident                      </t>
  </si>
  <si>
    <t xml:space="preserve">21520          </t>
  </si>
  <si>
    <t>Garrett County</t>
  </si>
  <si>
    <t>D0017273</t>
  </si>
  <si>
    <t>Aron</t>
  </si>
  <si>
    <t>Peter H</t>
  </si>
  <si>
    <t xml:space="preserve">Frederick County Health Department      </t>
  </si>
  <si>
    <t xml:space="preserve">350 Montevue Lane                       </t>
  </si>
  <si>
    <t xml:space="preserve">21702          </t>
  </si>
  <si>
    <t>D0070100</t>
  </si>
  <si>
    <t>Arpon</t>
  </si>
  <si>
    <t>Dia</t>
  </si>
  <si>
    <t xml:space="preserve">Worcester County Health Dept            </t>
  </si>
  <si>
    <t xml:space="preserve">6040 Public Landing Road                </t>
  </si>
  <si>
    <t xml:space="preserve">P.O. Box 249                            </t>
  </si>
  <si>
    <t xml:space="preserve">Snow Hill                     </t>
  </si>
  <si>
    <t xml:space="preserve">21863          </t>
  </si>
  <si>
    <t>Worcester County</t>
  </si>
  <si>
    <t>D0062728</t>
  </si>
  <si>
    <t>Arun</t>
  </si>
  <si>
    <t>Jyothi</t>
  </si>
  <si>
    <t xml:space="preserve">135 N. Parke Street                     </t>
  </si>
  <si>
    <t>D0031560</t>
  </si>
  <si>
    <t>Ashai</t>
  </si>
  <si>
    <t>Riffat S</t>
  </si>
  <si>
    <t xml:space="preserve">Psych Associates Of Md.                 </t>
  </si>
  <si>
    <t xml:space="preserve">9520 Berger Road                        </t>
  </si>
  <si>
    <t xml:space="preserve">Suite 203                               </t>
  </si>
  <si>
    <t xml:space="preserve">21046          </t>
  </si>
  <si>
    <t>D0034780</t>
  </si>
  <si>
    <t>Ashley</t>
  </si>
  <si>
    <t>Virginia Lynn</t>
  </si>
  <si>
    <t xml:space="preserve">7600 Osler Drive                        </t>
  </si>
  <si>
    <t xml:space="preserve">Suite # 304                             </t>
  </si>
  <si>
    <t xml:space="preserve">TOWSON                        </t>
  </si>
  <si>
    <t>D0053228</t>
  </si>
  <si>
    <t>Assan</t>
  </si>
  <si>
    <t>Patricia Agnes</t>
  </si>
  <si>
    <t xml:space="preserve">Sheppard Pratt Health Sys.              </t>
  </si>
  <si>
    <t xml:space="preserve">PO Box 6815                             </t>
  </si>
  <si>
    <t>D0019998</t>
  </si>
  <si>
    <t>Astrada</t>
  </si>
  <si>
    <t>Carlos Alfredo</t>
  </si>
  <si>
    <t xml:space="preserve">3200 Eastern Avenue                     </t>
  </si>
  <si>
    <t>D0045951</t>
  </si>
  <si>
    <t>Attia</t>
  </si>
  <si>
    <t>M Wagdi Mohamed</t>
  </si>
  <si>
    <t xml:space="preserve">604 S. Frederick Avenue, # 211          </t>
  </si>
  <si>
    <t xml:space="preserve">20877          </t>
  </si>
  <si>
    <t>D0031074</t>
  </si>
  <si>
    <t>Attman</t>
  </si>
  <si>
    <t>Patricia C</t>
  </si>
  <si>
    <t xml:space="preserve">SUITE #103                              </t>
  </si>
  <si>
    <t xml:space="preserve">8 RESERVOIR CIRCLE                      </t>
  </si>
  <si>
    <t xml:space="preserve">21208          </t>
  </si>
  <si>
    <t>D0064282</t>
  </si>
  <si>
    <t>Atwal</t>
  </si>
  <si>
    <t>Navneet Kaur</t>
  </si>
  <si>
    <t xml:space="preserve">Walter Reed National M Medical Center   </t>
  </si>
  <si>
    <t xml:space="preserve">20889          </t>
  </si>
  <si>
    <t>D0052195</t>
  </si>
  <si>
    <t>Azam</t>
  </si>
  <si>
    <t>Surriya Parveen</t>
  </si>
  <si>
    <t xml:space="preserve">Baltimore Washington Medical Center     </t>
  </si>
  <si>
    <t xml:space="preserve">301 Hospital Drive                      </t>
  </si>
  <si>
    <t xml:space="preserve">21061-5803     </t>
  </si>
  <si>
    <t>D0016935</t>
  </si>
  <si>
    <t>Azcarate</t>
  </si>
  <si>
    <t>Carlos Leonel</t>
  </si>
  <si>
    <t xml:space="preserve">1209 Brook Hollow Rd                    </t>
  </si>
  <si>
    <t>D0021489</t>
  </si>
  <si>
    <t>Bacharach</t>
  </si>
  <si>
    <t>Richard</t>
  </si>
  <si>
    <t xml:space="preserve">Drs. Bacharach &amp; Volkman                </t>
  </si>
  <si>
    <t xml:space="preserve">&amp; Associates, LLC                       </t>
  </si>
  <si>
    <t xml:space="preserve">5450 Knoll North Dr, #100               </t>
  </si>
  <si>
    <t xml:space="preserve">21045          </t>
  </si>
  <si>
    <t>D0056596</t>
  </si>
  <si>
    <t>Bachawati</t>
  </si>
  <si>
    <t>Maurice</t>
  </si>
  <si>
    <t>D0047873</t>
  </si>
  <si>
    <t>Baddela</t>
  </si>
  <si>
    <t>Lakshmi Prasuna</t>
  </si>
  <si>
    <t xml:space="preserve">4 NORTH AVE                             </t>
  </si>
  <si>
    <t xml:space="preserve">SUITE 303B                              </t>
  </si>
  <si>
    <t xml:space="preserve">BELAIR                        </t>
  </si>
  <si>
    <t xml:space="preserve">21014          </t>
  </si>
  <si>
    <t>D0057720</t>
  </si>
  <si>
    <t>Badoy</t>
  </si>
  <si>
    <t>Maximilian Tablang</t>
  </si>
  <si>
    <t xml:space="preserve">13121 Brook Lane                        </t>
  </si>
  <si>
    <t xml:space="preserve">21742          </t>
  </si>
  <si>
    <t>D0050124</t>
  </si>
  <si>
    <t>Bailey</t>
  </si>
  <si>
    <t>Susan Elaine</t>
  </si>
  <si>
    <t xml:space="preserve">Center for a Healthy Maryland, Med Chi  </t>
  </si>
  <si>
    <t xml:space="preserve">1202 Maryland Avenue                    </t>
  </si>
  <si>
    <t>D0076916</t>
  </si>
  <si>
    <t>Bailey Salary</t>
  </si>
  <si>
    <t>Cheryl Yvonne E.</t>
  </si>
  <si>
    <t xml:space="preserve">KP- Woodlawn Medical Center             </t>
  </si>
  <si>
    <t xml:space="preserve">7141 Security Blvd                      </t>
  </si>
  <si>
    <t xml:space="preserve">21244          </t>
  </si>
  <si>
    <t>D0068972</t>
  </si>
  <si>
    <t>Bajaj</t>
  </si>
  <si>
    <t>Anita</t>
  </si>
  <si>
    <t xml:space="preserve">6310 Stevens Forest Road                </t>
  </si>
  <si>
    <t xml:space="preserve">Suite 100                               </t>
  </si>
  <si>
    <t>D0031592</t>
  </si>
  <si>
    <t>Baker</t>
  </si>
  <si>
    <t>F M</t>
  </si>
  <si>
    <t xml:space="preserve">Deer's Head Hospital Center             </t>
  </si>
  <si>
    <t xml:space="preserve">P.O. Box 2018                           </t>
  </si>
  <si>
    <t xml:space="preserve">351 Deer's Head Hospital Center         </t>
  </si>
  <si>
    <t xml:space="preserve">Salisbury                     </t>
  </si>
  <si>
    <t xml:space="preserve">21802          </t>
  </si>
  <si>
    <t>Wicomico County</t>
  </si>
  <si>
    <t>D0051678</t>
  </si>
  <si>
    <t>Balis</t>
  </si>
  <si>
    <t>Theodora George</t>
  </si>
  <si>
    <t xml:space="preserve">2000 W. Baltimore St.                   </t>
  </si>
  <si>
    <t xml:space="preserve">ACT team, Dept Behavioral Health        </t>
  </si>
  <si>
    <t>D0029019</t>
  </si>
  <si>
    <t>BALU</t>
  </si>
  <si>
    <t>HARINI</t>
  </si>
  <si>
    <t xml:space="preserve">821 N.Eutaw street                      </t>
  </si>
  <si>
    <t xml:space="preserve">Suite 202                               </t>
  </si>
  <si>
    <t>D0050424</t>
  </si>
  <si>
    <t>Band</t>
  </si>
  <si>
    <t>David Marc</t>
  </si>
  <si>
    <t xml:space="preserve">10774 Hickory Ridge Rd                  </t>
  </si>
  <si>
    <t>D0054387</t>
  </si>
  <si>
    <t>Bangura</t>
  </si>
  <si>
    <t>Memunatu</t>
  </si>
  <si>
    <t xml:space="preserve">6201 Greenbelt road                     </t>
  </si>
  <si>
    <t xml:space="preserve">Suite # M17                             </t>
  </si>
  <si>
    <t xml:space="preserve">College park                  </t>
  </si>
  <si>
    <t xml:space="preserve">20740          </t>
  </si>
  <si>
    <t>D0056006</t>
  </si>
  <si>
    <t>Barnett</t>
  </si>
  <si>
    <t>Shannon</t>
  </si>
  <si>
    <t xml:space="preserve">JOHNS HOPKINS BAYVIEW MED CNTR          </t>
  </si>
  <si>
    <t xml:space="preserve">4940 EASTERN AVE                        </t>
  </si>
  <si>
    <t xml:space="preserve">COP D-2-E                               </t>
  </si>
  <si>
    <t>D0027349</t>
  </si>
  <si>
    <t>Barrett</t>
  </si>
  <si>
    <t>David O</t>
  </si>
  <si>
    <t xml:space="preserve">VA Maryland Health Care System          </t>
  </si>
  <si>
    <t xml:space="preserve">10 North Greene Street                  </t>
  </si>
  <si>
    <t>D0062113</t>
  </si>
  <si>
    <t>Barrios</t>
  </si>
  <si>
    <t>Enoch</t>
  </si>
  <si>
    <t xml:space="preserve">Behavioral Health Associates            </t>
  </si>
  <si>
    <t xml:space="preserve">10632 Little Patuxent Pkwy, Ste 343     </t>
  </si>
  <si>
    <t>D0034788</t>
  </si>
  <si>
    <t>Barta</t>
  </si>
  <si>
    <t>Patrick Ernest</t>
  </si>
  <si>
    <t xml:space="preserve">101 E. CHESAPEAKE AVE.                  </t>
  </si>
  <si>
    <t xml:space="preserve">SUITE  401                              </t>
  </si>
  <si>
    <t>D0032090</t>
  </si>
  <si>
    <t>Bastien</t>
  </si>
  <si>
    <t>Jean Raymond</t>
  </si>
  <si>
    <t xml:space="preserve">723 East Patapsco Avenue                </t>
  </si>
  <si>
    <t xml:space="preserve">21225          </t>
  </si>
  <si>
    <t>D0065524</t>
  </si>
  <si>
    <t>Batkis</t>
  </si>
  <si>
    <t>Marcelo F</t>
  </si>
  <si>
    <t xml:space="preserve">Dept of Psychiatry A4C-454              </t>
  </si>
  <si>
    <t xml:space="preserve">4940 Eastern Ave.                       </t>
  </si>
  <si>
    <t>D0054923</t>
  </si>
  <si>
    <t>Baugh</t>
  </si>
  <si>
    <t>Lesly Heather</t>
  </si>
  <si>
    <t xml:space="preserve">6501 N. CHARLES STREET                  </t>
  </si>
  <si>
    <t xml:space="preserve">P.O. BOX 6815                           </t>
  </si>
  <si>
    <t>D0047908</t>
  </si>
  <si>
    <t>Baum</t>
  </si>
  <si>
    <t>Antonia L.</t>
  </si>
  <si>
    <t xml:space="preserve">6917 Arlington Road Ste #204            </t>
  </si>
  <si>
    <t>D0034285</t>
  </si>
  <si>
    <t>Bautista</t>
  </si>
  <si>
    <t>Efigenio Leynes</t>
  </si>
  <si>
    <t xml:space="preserve">5318 CEDAR DRIVE                        </t>
  </si>
  <si>
    <t xml:space="preserve">CAMBRIDGE                     </t>
  </si>
  <si>
    <t>D0080614</t>
  </si>
  <si>
    <t>Bauza</t>
  </si>
  <si>
    <t>Patricia Christina</t>
  </si>
  <si>
    <t xml:space="preserve">14915 Broschart Road                    </t>
  </si>
  <si>
    <t xml:space="preserve">Rockville                     </t>
  </si>
  <si>
    <t>D0036666</t>
  </si>
  <si>
    <t>Beasley</t>
  </si>
  <si>
    <t>Carol Elizabeth</t>
  </si>
  <si>
    <t xml:space="preserve">suite 304                               </t>
  </si>
  <si>
    <t xml:space="preserve">21204-6872     </t>
  </si>
  <si>
    <t>D0058383</t>
  </si>
  <si>
    <t>Beaudry</t>
  </si>
  <si>
    <t>Daniel Michael</t>
  </si>
  <si>
    <t xml:space="preserve">8909 Reisterstown Rd                    </t>
  </si>
  <si>
    <t xml:space="preserve">Pikesville                    </t>
  </si>
  <si>
    <t>H0074191</t>
  </si>
  <si>
    <t>Begtrup</t>
  </si>
  <si>
    <t>Rebecca Ariel</t>
  </si>
  <si>
    <t xml:space="preserve">Unit B                                  </t>
  </si>
  <si>
    <t>D0035641</t>
  </si>
  <si>
    <t>Behl</t>
  </si>
  <si>
    <t>Jyoti Sharma</t>
  </si>
  <si>
    <t xml:space="preserve">7525 GREENWAY CTR. DR                   </t>
  </si>
  <si>
    <t xml:space="preserve">Suite #315                              </t>
  </si>
  <si>
    <t xml:space="preserve">GREENBELT                     </t>
  </si>
  <si>
    <t xml:space="preserve">20770          </t>
  </si>
  <si>
    <t>D0055871</t>
  </si>
  <si>
    <t>Beitel</t>
  </si>
  <si>
    <t>Donna Lenore</t>
  </si>
  <si>
    <t xml:space="preserve">Marshy Hope Family Services             </t>
  </si>
  <si>
    <t xml:space="preserve">813-1 chesapeake drive                  </t>
  </si>
  <si>
    <t>D0038775</t>
  </si>
  <si>
    <t>Bell</t>
  </si>
  <si>
    <t>Leroy Crawford</t>
  </si>
  <si>
    <t xml:space="preserve">14038 Monticello Dr                     </t>
  </si>
  <si>
    <t xml:space="preserve">21218          </t>
  </si>
  <si>
    <t>D0008386</t>
  </si>
  <si>
    <t>Bendit</t>
  </si>
  <si>
    <t>Emile A</t>
  </si>
  <si>
    <t xml:space="preserve">SUITE 354                               </t>
  </si>
  <si>
    <t xml:space="preserve">2 HAMILL ROAD                           </t>
  </si>
  <si>
    <t>D0052157</t>
  </si>
  <si>
    <t>Benedek</t>
  </si>
  <si>
    <t>David M</t>
  </si>
  <si>
    <t xml:space="preserve">C/O DEPARTMENT OF PSYCHIATRY            </t>
  </si>
  <si>
    <t xml:space="preserve">Uniformed Services University           </t>
  </si>
  <si>
    <t>D0024544</t>
  </si>
  <si>
    <t>Benoit</t>
  </si>
  <si>
    <t>Marilyn Bartolo</t>
  </si>
  <si>
    <t xml:space="preserve">141 Log Canoe Circle                    </t>
  </si>
  <si>
    <t xml:space="preserve">Stevensville                  </t>
  </si>
  <si>
    <t xml:space="preserve">21666          </t>
  </si>
  <si>
    <t>D0000559</t>
  </si>
  <si>
    <t>Berger</t>
  </si>
  <si>
    <t>Allan S</t>
  </si>
  <si>
    <t xml:space="preserve">1302 Midwood Pl                         </t>
  </si>
  <si>
    <t xml:space="preserve">20910-1645     </t>
  </si>
  <si>
    <t>D0018703</t>
  </si>
  <si>
    <t>Berlin</t>
  </si>
  <si>
    <t>Frederick S</t>
  </si>
  <si>
    <t xml:space="preserve">Johns Hopkins Hospital                  </t>
  </si>
  <si>
    <t xml:space="preserve">4-181 Meyer Bldg.                       </t>
  </si>
  <si>
    <t xml:space="preserve">600 N. Wolfe Street                     </t>
  </si>
  <si>
    <t xml:space="preserve">21287          </t>
  </si>
  <si>
    <t>D0043451</t>
  </si>
  <si>
    <t>Bernstein</t>
  </si>
  <si>
    <t>Claudette Joan</t>
  </si>
  <si>
    <t xml:space="preserve">JLG-RICA (Regional Institute for        </t>
  </si>
  <si>
    <t xml:space="preserve">Children and Adolescents)               </t>
  </si>
  <si>
    <t xml:space="preserve">15000 BROSCHART RD                      </t>
  </si>
  <si>
    <t>D0072161</t>
  </si>
  <si>
    <t>Beyer</t>
  </si>
  <si>
    <t>John Joseph</t>
  </si>
  <si>
    <t xml:space="preserve">10 N. Greene St                         </t>
  </si>
  <si>
    <t xml:space="preserve">Unit 6A                                 </t>
  </si>
  <si>
    <t>D0074790</t>
  </si>
  <si>
    <t>Bhalavat</t>
  </si>
  <si>
    <t>Ravikumar Manharlal</t>
  </si>
  <si>
    <t xml:space="preserve">2014 s. tollgate road                   </t>
  </si>
  <si>
    <t xml:space="preserve">suite 208                               </t>
  </si>
  <si>
    <t xml:space="preserve">bel air                       </t>
  </si>
  <si>
    <t xml:space="preserve">21015          </t>
  </si>
  <si>
    <t>D0076515</t>
  </si>
  <si>
    <t>Bhandari</t>
  </si>
  <si>
    <t>Ajay</t>
  </si>
  <si>
    <t xml:space="preserve">Meritus Medical Center                  </t>
  </si>
  <si>
    <t xml:space="preserve">11116 Medical Campus Road               </t>
  </si>
  <si>
    <t>D0028192</t>
  </si>
  <si>
    <t>BIELEFELD</t>
  </si>
  <si>
    <t>JOAN LEIDY</t>
  </si>
  <si>
    <t xml:space="preserve">THE EXCHANGE, STE 315                   </t>
  </si>
  <si>
    <t xml:space="preserve">1122 KENILWORTH DRIVE                   </t>
  </si>
  <si>
    <t>D0046503</t>
  </si>
  <si>
    <t>Bienvenu</t>
  </si>
  <si>
    <t>Oscar Joseph</t>
  </si>
  <si>
    <t xml:space="preserve"> III</t>
  </si>
  <si>
    <t xml:space="preserve">600 North Wolfe Street                  </t>
  </si>
  <si>
    <t xml:space="preserve">Meyer 115                               </t>
  </si>
  <si>
    <t>D0014489</t>
  </si>
  <si>
    <t>Birk</t>
  </si>
  <si>
    <t>Ann Climo</t>
  </si>
  <si>
    <t xml:space="preserve">Split Oak Circle                        </t>
  </si>
  <si>
    <t xml:space="preserve">BETHESDA                      </t>
  </si>
  <si>
    <t xml:space="preserve">20817-6934     </t>
  </si>
  <si>
    <t>D0034919</t>
  </si>
  <si>
    <t>Bisco</t>
  </si>
  <si>
    <t>Sharon Diane</t>
  </si>
  <si>
    <t xml:space="preserve">711 W. 40TH ST.                         </t>
  </si>
  <si>
    <t xml:space="preserve">SUITE  412                              </t>
  </si>
  <si>
    <t xml:space="preserve">21211          </t>
  </si>
  <si>
    <t>D0042345</t>
  </si>
  <si>
    <t>Bisson</t>
  </si>
  <si>
    <t>Sharen Marie Bridge</t>
  </si>
  <si>
    <t xml:space="preserve">OSLER MEDICAL CENTER                    </t>
  </si>
  <si>
    <t xml:space="preserve">7600 OSLER DRIVE                        </t>
  </si>
  <si>
    <t xml:space="preserve">STE 201                                 </t>
  </si>
  <si>
    <t>D0056954</t>
  </si>
  <si>
    <t>Blackman</t>
  </si>
  <si>
    <t>Gabrielle Levine</t>
  </si>
  <si>
    <t xml:space="preserve">Kennedy Krieger School                  </t>
  </si>
  <si>
    <t xml:space="preserve">1750 East Fairmount Avenue              </t>
  </si>
  <si>
    <t xml:space="preserve">21231          </t>
  </si>
  <si>
    <t>D0038700</t>
  </si>
  <si>
    <t>Blaes</t>
  </si>
  <si>
    <t>Peter V</t>
  </si>
  <si>
    <t xml:space="preserve">TOWN CTR PSYCHIATRIC ASSOC              </t>
  </si>
  <si>
    <t xml:space="preserve">208 Monroe Street                       </t>
  </si>
  <si>
    <t>D0004502</t>
  </si>
  <si>
    <t>Blaine</t>
  </si>
  <si>
    <t>Jack D</t>
  </si>
  <si>
    <t xml:space="preserve">4401 East West Highway                  </t>
  </si>
  <si>
    <t>D0080358</t>
  </si>
  <si>
    <t>Blanco Jerez</t>
  </si>
  <si>
    <t>Carlos</t>
  </si>
  <si>
    <t xml:space="preserve">6001 Executive Boulevard                </t>
  </si>
  <si>
    <t xml:space="preserve">20852-3831     </t>
  </si>
  <si>
    <t>D0043605</t>
  </si>
  <si>
    <t>Blank</t>
  </si>
  <si>
    <t>Arthur Saxton</t>
  </si>
  <si>
    <t xml:space="preserve">5454 Wisconsin Ave.                     </t>
  </si>
  <si>
    <t xml:space="preserve">#1435                                   </t>
  </si>
  <si>
    <t xml:space="preserve">Chevy Chase                   </t>
  </si>
  <si>
    <t>D0063265</t>
  </si>
  <si>
    <t>Alvin Robert</t>
  </si>
  <si>
    <t xml:space="preserve">3601 O'Donnell Street                   </t>
  </si>
  <si>
    <t>D0023424</t>
  </si>
  <si>
    <t>Bleecker</t>
  </si>
  <si>
    <t>Margit L</t>
  </si>
  <si>
    <t xml:space="preserve">2 Hamill Road                           </t>
  </si>
  <si>
    <t xml:space="preserve">Suite 225                               </t>
  </si>
  <si>
    <t xml:space="preserve">21210-1815     </t>
  </si>
  <si>
    <t>D0057911</t>
  </si>
  <si>
    <t>Bloom</t>
  </si>
  <si>
    <t>Miriam Gail</t>
  </si>
  <si>
    <t xml:space="preserve">6286 Montrose Road                      </t>
  </si>
  <si>
    <t xml:space="preserve">20852          </t>
  </si>
  <si>
    <t>D0002370</t>
  </si>
  <si>
    <t>Blum</t>
  </si>
  <si>
    <t>Robt Allan</t>
  </si>
  <si>
    <t xml:space="preserve">9819 Hill St                            </t>
  </si>
  <si>
    <t xml:space="preserve">20895-3136     </t>
  </si>
  <si>
    <t>D0022343</t>
  </si>
  <si>
    <t>Blumberg</t>
  </si>
  <si>
    <t>Neil H</t>
  </si>
  <si>
    <t xml:space="preserve">30 E Padonia Rd/ste 206                 </t>
  </si>
  <si>
    <t xml:space="preserve">Timonium                      </t>
  </si>
  <si>
    <t xml:space="preserve">21093          </t>
  </si>
  <si>
    <t>D0025700</t>
  </si>
  <si>
    <t>Blumenthal</t>
  </si>
  <si>
    <t>Susan J</t>
  </si>
  <si>
    <t xml:space="preserve">5530 Wisconsin Avenue                   </t>
  </si>
  <si>
    <t xml:space="preserve">Suite 1510                              </t>
  </si>
  <si>
    <t>D0064604</t>
  </si>
  <si>
    <t>Bokhari</t>
  </si>
  <si>
    <t>Syed Asad Hassan</t>
  </si>
  <si>
    <t xml:space="preserve">1447 York Road                          </t>
  </si>
  <si>
    <t xml:space="preserve">Lutherville                   </t>
  </si>
  <si>
    <t>D0081852</t>
  </si>
  <si>
    <t>Bomasang-Layno</t>
  </si>
  <si>
    <t>Emily De Los Santos</t>
  </si>
  <si>
    <t>D0073743</t>
  </si>
  <si>
    <t>Bond</t>
  </si>
  <si>
    <t>Jodi Krumrine</t>
  </si>
  <si>
    <t xml:space="preserve">Springfield Hospital Center             </t>
  </si>
  <si>
    <t xml:space="preserve">Office of Forensic Services             </t>
  </si>
  <si>
    <t>D0065161</t>
  </si>
  <si>
    <t>Bone</t>
  </si>
  <si>
    <t>Ashley Denise</t>
  </si>
  <si>
    <t>D0018281</t>
  </si>
  <si>
    <t>Book</t>
  </si>
  <si>
    <t>Jonathan D</t>
  </si>
  <si>
    <t xml:space="preserve">6655 Sykesville Road                    </t>
  </si>
  <si>
    <t>H0025983</t>
  </si>
  <si>
    <t>Martin J</t>
  </si>
  <si>
    <t xml:space="preserve">7910 WOODMONT AVE                       </t>
  </si>
  <si>
    <t xml:space="preserve">SUITE 1300                              </t>
  </si>
  <si>
    <t>D0037653</t>
  </si>
  <si>
    <t>Booth</t>
  </si>
  <si>
    <t>Carole Mae</t>
  </si>
  <si>
    <t xml:space="preserve">8290 Dock Road                          </t>
  </si>
  <si>
    <t xml:space="preserve">Pasadena                      </t>
  </si>
  <si>
    <t xml:space="preserve">21122          </t>
  </si>
  <si>
    <t>D0041156</t>
  </si>
  <si>
    <t>Borensztein</t>
  </si>
  <si>
    <t>Liliana Noemi</t>
  </si>
  <si>
    <t xml:space="preserve">6490 Landover Road                      </t>
  </si>
  <si>
    <t xml:space="preserve">Suite E                                 </t>
  </si>
  <si>
    <t xml:space="preserve">Cheverly                      </t>
  </si>
  <si>
    <t xml:space="preserve">20785          </t>
  </si>
  <si>
    <t>D0066257</t>
  </si>
  <si>
    <t>Borge</t>
  </si>
  <si>
    <t>Manjula Prakash</t>
  </si>
  <si>
    <t xml:space="preserve">813-1 Chesapeake Drive                  </t>
  </si>
  <si>
    <t>D0055981</t>
  </si>
  <si>
    <t>Borja</t>
  </si>
  <si>
    <t>Benedicto R.</t>
  </si>
  <si>
    <t xml:space="preserve">6501 N. Charles St.                     </t>
  </si>
  <si>
    <t>D0026619</t>
  </si>
  <si>
    <t>Boronow</t>
  </si>
  <si>
    <t>John J</t>
  </si>
  <si>
    <t xml:space="preserve">11101 Falls Rd                          </t>
  </si>
  <si>
    <t xml:space="preserve">21093-3725     </t>
  </si>
  <si>
    <t>D0069892</t>
  </si>
  <si>
    <t>Borst</t>
  </si>
  <si>
    <t>Misty Lynne</t>
  </si>
  <si>
    <t xml:space="preserve">120 Sister Pierre Dr                    </t>
  </si>
  <si>
    <t xml:space="preserve">Suite 403                               </t>
  </si>
  <si>
    <t>D0051275</t>
  </si>
  <si>
    <t>Boyd</t>
  </si>
  <si>
    <t xml:space="preserve">Behavioral Health Services              </t>
  </si>
  <si>
    <t>D0047090</t>
  </si>
  <si>
    <t>Boyer-Patrick</t>
  </si>
  <si>
    <t>Judith Lea</t>
  </si>
  <si>
    <t xml:space="preserve">8967 Yellow Brick Road                  </t>
  </si>
  <si>
    <t xml:space="preserve">Suite A-B                               </t>
  </si>
  <si>
    <t xml:space="preserve">Rosedale                      </t>
  </si>
  <si>
    <t>D0019890</t>
  </si>
  <si>
    <t>Brain</t>
  </si>
  <si>
    <t>Lawrence A</t>
  </si>
  <si>
    <t xml:space="preserve">7910 WOODMONT AVENUE                    </t>
  </si>
  <si>
    <t xml:space="preserve">#1300                                   </t>
  </si>
  <si>
    <t>D0040824</t>
  </si>
  <si>
    <t>Brandes</t>
  </si>
  <si>
    <t>Martin Julian</t>
  </si>
  <si>
    <t xml:space="preserve">C/O ESHC                                </t>
  </si>
  <si>
    <t xml:space="preserve">PO Box 800                              </t>
  </si>
  <si>
    <t>D0031790</t>
  </si>
  <si>
    <t>Brandt</t>
  </si>
  <si>
    <t>Harry A</t>
  </si>
  <si>
    <t xml:space="preserve">6535 N. Charles Street                  </t>
  </si>
  <si>
    <t xml:space="preserve">Suite 300                               </t>
  </si>
  <si>
    <t xml:space="preserve">21204-5824     </t>
  </si>
  <si>
    <t>D0034920</t>
  </si>
  <si>
    <t>Joanna Dorin</t>
  </si>
  <si>
    <t xml:space="preserve">6535 North Charles Street               </t>
  </si>
  <si>
    <t>D0054039</t>
  </si>
  <si>
    <t>Brantley</t>
  </si>
  <si>
    <t>Angela Harrison</t>
  </si>
  <si>
    <t xml:space="preserve">23219 Stringtown Road                   </t>
  </si>
  <si>
    <t xml:space="preserve">#321                                    </t>
  </si>
  <si>
    <t xml:space="preserve">Clarksburg                    </t>
  </si>
  <si>
    <t xml:space="preserve">20871          </t>
  </si>
  <si>
    <t>D0054227</t>
  </si>
  <si>
    <t>Brasic</t>
  </si>
  <si>
    <t>James Robert</t>
  </si>
  <si>
    <t xml:space="preserve">JOHNS HOPKINS Outpatient Center         </t>
  </si>
  <si>
    <t xml:space="preserve">JHOC RESEARCH-ROOM  3245                </t>
  </si>
  <si>
    <t xml:space="preserve">601 N CAROLINE ST                       </t>
  </si>
  <si>
    <t xml:space="preserve">21287-0807     </t>
  </si>
  <si>
    <t>D0033997</t>
  </si>
  <si>
    <t>Breitman</t>
  </si>
  <si>
    <t>Sara Laurie</t>
  </si>
  <si>
    <t xml:space="preserve">Gibson Building                         </t>
  </si>
  <si>
    <t xml:space="preserve">6525 N. Charles St                      </t>
  </si>
  <si>
    <t xml:space="preserve">Suite 134                               </t>
  </si>
  <si>
    <t>D0043393</t>
  </si>
  <si>
    <t>Bright</t>
  </si>
  <si>
    <t>Kim Leah</t>
  </si>
  <si>
    <t xml:space="preserve">55 Wade Ave                             </t>
  </si>
  <si>
    <t xml:space="preserve">Catonsville                   </t>
  </si>
  <si>
    <t xml:space="preserve">21228          </t>
  </si>
  <si>
    <t>D0007288</t>
  </si>
  <si>
    <t>Brody</t>
  </si>
  <si>
    <t>Michael</t>
  </si>
  <si>
    <t xml:space="preserve">10412 Crossing Creek Rd                 </t>
  </si>
  <si>
    <t xml:space="preserve">Potomac                       </t>
  </si>
  <si>
    <t xml:space="preserve">20854          </t>
  </si>
  <si>
    <t>D0026759</t>
  </si>
  <si>
    <t>Alan</t>
  </si>
  <si>
    <t xml:space="preserve">11451 South Glen Road                   </t>
  </si>
  <si>
    <t>D0063742</t>
  </si>
  <si>
    <t>Brown</t>
  </si>
  <si>
    <t>Carla</t>
  </si>
  <si>
    <t xml:space="preserve">Sheppard Pratt Health System            </t>
  </si>
  <si>
    <t xml:space="preserve">6501 North Charles St                   </t>
  </si>
  <si>
    <t>H0072784</t>
  </si>
  <si>
    <t>Bryant</t>
  </si>
  <si>
    <t>Onaija</t>
  </si>
  <si>
    <t xml:space="preserve">7800 House of Correction Rd             </t>
  </si>
  <si>
    <t>D0028677</t>
  </si>
  <si>
    <t>BRYNES</t>
  </si>
  <si>
    <t>GLENN OLIVER</t>
  </si>
  <si>
    <t xml:space="preserve">2360 W. Joppa Rd                        </t>
  </si>
  <si>
    <t xml:space="preserve">Ste #223                                </t>
  </si>
  <si>
    <t xml:space="preserve">LUTHERVILLE                   </t>
  </si>
  <si>
    <t>D0030807</t>
  </si>
  <si>
    <t>Buchanan</t>
  </si>
  <si>
    <t>Robert W</t>
  </si>
  <si>
    <t xml:space="preserve">Maryland Psychiatric Research Center    </t>
  </si>
  <si>
    <t xml:space="preserve">PO Box 21247                            </t>
  </si>
  <si>
    <t>D0013364</t>
  </si>
  <si>
    <t>Buckley</t>
  </si>
  <si>
    <t>John W</t>
  </si>
  <si>
    <t xml:space="preserve">5220 Long Green Rd                      </t>
  </si>
  <si>
    <t xml:space="preserve">Glen Arm                      </t>
  </si>
  <si>
    <t xml:space="preserve">21057          </t>
  </si>
  <si>
    <t>D0060839</t>
  </si>
  <si>
    <t>Budimirovic</t>
  </si>
  <si>
    <t>Dejan</t>
  </si>
  <si>
    <t xml:space="preserve">Kennedy-Krieger Inst, JHMI              </t>
  </si>
  <si>
    <t>Clinical Research Center, Fragile X Clin</t>
  </si>
  <si>
    <t>OPT Child Psych, 716 N. Broadway, 2nd fl</t>
  </si>
  <si>
    <t xml:space="preserve">21205          </t>
  </si>
  <si>
    <t>D0034230</t>
  </si>
  <si>
    <t>Bull</t>
  </si>
  <si>
    <t>Sara Gertrude</t>
  </si>
  <si>
    <t xml:space="preserve">6030 Marshalee Drive                    </t>
  </si>
  <si>
    <t xml:space="preserve">#352                                    </t>
  </si>
  <si>
    <t xml:space="preserve">Elkridge                      </t>
  </si>
  <si>
    <t xml:space="preserve">21075          </t>
  </si>
  <si>
    <t>D0014396</t>
  </si>
  <si>
    <t>Burbach</t>
  </si>
  <si>
    <t>Rodney V.</t>
  </si>
  <si>
    <t xml:space="preserve">5480 Wisconsin Avenue                   </t>
  </si>
  <si>
    <t xml:space="preserve">Suite 220                               </t>
  </si>
  <si>
    <t>D0046625</t>
  </si>
  <si>
    <t>Burgess</t>
  </si>
  <si>
    <t>Lisa Ann</t>
  </si>
  <si>
    <t xml:space="preserve">201 West Preston St.                    </t>
  </si>
  <si>
    <t xml:space="preserve">Office of Medicaid CMO                  </t>
  </si>
  <si>
    <t>D0067250</t>
  </si>
  <si>
    <t>Burroughs</t>
  </si>
  <si>
    <t>Tracee Maria Wyatt</t>
  </si>
  <si>
    <t xml:space="preserve">700 Washington Blvd                     </t>
  </si>
  <si>
    <t xml:space="preserve">21230          </t>
  </si>
  <si>
    <t>D0079589</t>
  </si>
  <si>
    <t>Butala</t>
  </si>
  <si>
    <t>Ankur Ajit</t>
  </si>
  <si>
    <t xml:space="preserve">Parkinson Disease &amp; Movement Disorders  </t>
  </si>
  <si>
    <t xml:space="preserve">Johns Hopkins University - Neurology    </t>
  </si>
  <si>
    <t xml:space="preserve">600 North Wolfe Street, Meyer 6-181     </t>
  </si>
  <si>
    <t>D0046396</t>
  </si>
  <si>
    <t>Cadet</t>
  </si>
  <si>
    <t>Jean Lud</t>
  </si>
  <si>
    <t xml:space="preserve">251 Bayview Boulevard                   </t>
  </si>
  <si>
    <t xml:space="preserve">NIH BRC Research Center                 </t>
  </si>
  <si>
    <t>D0047846</t>
  </si>
  <si>
    <t>Callicott</t>
  </si>
  <si>
    <t>Joseph Handel</t>
  </si>
  <si>
    <t xml:space="preserve">10 Center Drive                         </t>
  </si>
  <si>
    <t xml:space="preserve">BLDG 10, RM 3C-117, MSC 1379            </t>
  </si>
  <si>
    <t>D0035577</t>
  </si>
  <si>
    <t>Callis</t>
  </si>
  <si>
    <t>Stewart J</t>
  </si>
  <si>
    <t xml:space="preserve">317 East Oak Street                     </t>
  </si>
  <si>
    <t xml:space="preserve">Oakland                       </t>
  </si>
  <si>
    <t xml:space="preserve">21550          </t>
  </si>
  <si>
    <t>D0053944</t>
  </si>
  <si>
    <t>Cannard</t>
  </si>
  <si>
    <t>Anne Whistler</t>
  </si>
  <si>
    <t xml:space="preserve">Department of Psychiatry                </t>
  </si>
  <si>
    <t xml:space="preserve">8901 Wisconsin Avenue                   </t>
  </si>
  <si>
    <t>D0079356</t>
  </si>
  <si>
    <t>Capaldi II</t>
  </si>
  <si>
    <t>Vincent Florento</t>
  </si>
  <si>
    <t xml:space="preserve">3717 Decatur Ave.                       </t>
  </si>
  <si>
    <t xml:space="preserve">Suite #1                                </t>
  </si>
  <si>
    <t>D0078998</t>
  </si>
  <si>
    <t>Caraballo Osorio</t>
  </si>
  <si>
    <t>Patricia</t>
  </si>
  <si>
    <t xml:space="preserve">5401 Old Ct. rd                         </t>
  </si>
  <si>
    <t xml:space="preserve">Randallstown                  </t>
  </si>
  <si>
    <t xml:space="preserve">21133          </t>
  </si>
  <si>
    <t>D0080268</t>
  </si>
  <si>
    <t>Carchedi</t>
  </si>
  <si>
    <t>Lisa Rosina</t>
  </si>
  <si>
    <t xml:space="preserve">Harford Memorial Hospital               </t>
  </si>
  <si>
    <t xml:space="preserve">501 S Union Ave                         </t>
  </si>
  <si>
    <t xml:space="preserve">Havre de Grace                </t>
  </si>
  <si>
    <t xml:space="preserve">21078          </t>
  </si>
  <si>
    <t>D0069755</t>
  </si>
  <si>
    <t>Carlson</t>
  </si>
  <si>
    <t>Patricia Lynn</t>
  </si>
  <si>
    <t xml:space="preserve">The Retreat at Sheppard Pratt           </t>
  </si>
  <si>
    <t>D0062819</t>
  </si>
  <si>
    <t>Carmichael Jones</t>
  </si>
  <si>
    <t>Aliya Jamila</t>
  </si>
  <si>
    <t xml:space="preserve">2657-G Annapolis Road                   </t>
  </si>
  <si>
    <t xml:space="preserve">#397                                    </t>
  </si>
  <si>
    <t xml:space="preserve">Hanover                       </t>
  </si>
  <si>
    <t xml:space="preserve">21076          </t>
  </si>
  <si>
    <t>D0056779</t>
  </si>
  <si>
    <t>Carnota-Cohen</t>
  </si>
  <si>
    <t>Lidia Ruth</t>
  </si>
  <si>
    <t xml:space="preserve">2424 Reedie Dr.                         </t>
  </si>
  <si>
    <t xml:space="preserve">suite 300                               </t>
  </si>
  <si>
    <t xml:space="preserve">wheaton                       </t>
  </si>
  <si>
    <t xml:space="preserve">20902          </t>
  </si>
  <si>
    <t>D0001128</t>
  </si>
  <si>
    <t>Carpenter</t>
  </si>
  <si>
    <t>William T</t>
  </si>
  <si>
    <t xml:space="preserve">Maryland Psych Research                 </t>
  </si>
  <si>
    <t>D0045444</t>
  </si>
  <si>
    <t>Carr</t>
  </si>
  <si>
    <t>John Thomas</t>
  </si>
  <si>
    <t xml:space="preserve">5920 Hubbard Drive                      </t>
  </si>
  <si>
    <t>D0068891</t>
  </si>
  <si>
    <t>Russell Bryant</t>
  </si>
  <si>
    <t>Walter Reed National Military Med Center</t>
  </si>
  <si>
    <t xml:space="preserve">Behavioral Health Directorate           </t>
  </si>
  <si>
    <t xml:space="preserve">8901 Rockville Pike                     </t>
  </si>
  <si>
    <t>D0018559</t>
  </si>
  <si>
    <t>Carrill</t>
  </si>
  <si>
    <t>John H</t>
  </si>
  <si>
    <t xml:space="preserve">18714 NORTH VILLAGE                     </t>
  </si>
  <si>
    <t xml:space="preserve">HAGERSTOWN                    </t>
  </si>
  <si>
    <t>D0038506</t>
  </si>
  <si>
    <t>Carrington</t>
  </si>
  <si>
    <t>Patricia Mastrapa</t>
  </si>
  <si>
    <t xml:space="preserve">SUITE  229                              </t>
  </si>
  <si>
    <t xml:space="preserve">5480 WISCONSIN AVE                      </t>
  </si>
  <si>
    <t>D0060608</t>
  </si>
  <si>
    <t>Carroll</t>
  </si>
  <si>
    <t>Christopher Patrick</t>
  </si>
  <si>
    <t xml:space="preserve">Meyer 3-139                             </t>
  </si>
  <si>
    <t>D0070506</t>
  </si>
  <si>
    <t>Carter</t>
  </si>
  <si>
    <t>Michelle Renee</t>
  </si>
  <si>
    <t>D0044185</t>
  </si>
  <si>
    <t>Cartmell</t>
  </si>
  <si>
    <t>Sara Aikins</t>
  </si>
  <si>
    <t xml:space="preserve">10215 Fernwood Rd                       </t>
  </si>
  <si>
    <t xml:space="preserve">Suite 520                               </t>
  </si>
  <si>
    <t xml:space="preserve">20817          </t>
  </si>
  <si>
    <t>D0072664</t>
  </si>
  <si>
    <t>Cartwright</t>
  </si>
  <si>
    <t>Shanique Tamara</t>
  </si>
  <si>
    <t xml:space="preserve">5627 Allentown Road                     </t>
  </si>
  <si>
    <t xml:space="preserve">Unit 100                                </t>
  </si>
  <si>
    <t xml:space="preserve">Camp Springs                  </t>
  </si>
  <si>
    <t xml:space="preserve">20746          </t>
  </si>
  <si>
    <t>D0053949</t>
  </si>
  <si>
    <t>Cascella</t>
  </si>
  <si>
    <t>Nicola Gerardo</t>
  </si>
  <si>
    <t xml:space="preserve">6501 N.Charles Street-Gibson building   </t>
  </si>
  <si>
    <t xml:space="preserve">l                                       </t>
  </si>
  <si>
    <t>D0034142</t>
  </si>
  <si>
    <t>Cassady</t>
  </si>
  <si>
    <t>Shawn Lawrence</t>
  </si>
  <si>
    <t xml:space="preserve">135 North Parke Street                  </t>
  </si>
  <si>
    <t>D0059532</t>
  </si>
  <si>
    <t>Cephas</t>
  </si>
  <si>
    <t>Marcellus</t>
  </si>
  <si>
    <t xml:space="preserve">7610 CARROLL AVENUE SUITE  200          </t>
  </si>
  <si>
    <t xml:space="preserve">DEPT-PSYCHIATRY                         </t>
  </si>
  <si>
    <t xml:space="preserve">TAKOMA                        </t>
  </si>
  <si>
    <t xml:space="preserve">20912          </t>
  </si>
  <si>
    <t>D0028272</t>
  </si>
  <si>
    <t>CHAHAL</t>
  </si>
  <si>
    <t>RAMAN G</t>
  </si>
  <si>
    <t xml:space="preserve">D2E, DEPT 0F PSYCH, MFL BUILDING,       </t>
  </si>
  <si>
    <t xml:space="preserve">JOHNS HOPKINS BAYVIEW MED CTR           </t>
  </si>
  <si>
    <t>D0055166</t>
  </si>
  <si>
    <t>Chamberlin</t>
  </si>
  <si>
    <t>Maureen Behr</t>
  </si>
  <si>
    <t xml:space="preserve">9055 Shady Grove Court                  </t>
  </si>
  <si>
    <t>D0081977</t>
  </si>
  <si>
    <t>Chambers</t>
  </si>
  <si>
    <t>Shawn Duane</t>
  </si>
  <si>
    <t xml:space="preserve">Bloomberg Children's Center             </t>
  </si>
  <si>
    <t xml:space="preserve">1800 Orleans Street                     </t>
  </si>
  <si>
    <t>D0038000</t>
  </si>
  <si>
    <t>Chambliss</t>
  </si>
  <si>
    <t>Karen Maria</t>
  </si>
  <si>
    <t xml:space="preserve">Adventist HealthCare                    </t>
  </si>
  <si>
    <t xml:space="preserve">Outpatient Wellness Clinic              </t>
  </si>
  <si>
    <t xml:space="preserve">100 East Carroll Street, Room 3581      </t>
  </si>
  <si>
    <t xml:space="preserve">21801          </t>
  </si>
  <si>
    <t>D0056045</t>
  </si>
  <si>
    <t>Chandrasekhar</t>
  </si>
  <si>
    <t>Geetha Devi</t>
  </si>
  <si>
    <t xml:space="preserve">PO Box 17598, #95294                    </t>
  </si>
  <si>
    <t xml:space="preserve">21297          </t>
  </si>
  <si>
    <t>D0071645</t>
  </si>
  <si>
    <t>Chang</t>
  </si>
  <si>
    <t>Shin-Bey</t>
  </si>
  <si>
    <t xml:space="preserve">2000 West Baltimore Street              </t>
  </si>
  <si>
    <t xml:space="preserve">Department of Psychiatry, 5th Floor     </t>
  </si>
  <si>
    <t>D0076718</t>
  </si>
  <si>
    <t>Joy</t>
  </si>
  <si>
    <t xml:space="preserve">110 S. Paca Street                      </t>
  </si>
  <si>
    <t xml:space="preserve">4th Floor 04-019                        </t>
  </si>
  <si>
    <t>D0076479</t>
  </si>
  <si>
    <t>Chapla</t>
  </si>
  <si>
    <t>Niraj Thakarshi</t>
  </si>
  <si>
    <t xml:space="preserve">1104 Healthway Drive                    </t>
  </si>
  <si>
    <t xml:space="preserve">21804          </t>
  </si>
  <si>
    <t>D0037179</t>
  </si>
  <si>
    <t>Chaulk</t>
  </si>
  <si>
    <t>Charles P</t>
  </si>
  <si>
    <t xml:space="preserve">Baltimore City Health Department        </t>
  </si>
  <si>
    <t xml:space="preserve">1001 East Fayette Street                </t>
  </si>
  <si>
    <t>D0029187</t>
  </si>
  <si>
    <t>Chavis</t>
  </si>
  <si>
    <t>Douglas Arnold</t>
  </si>
  <si>
    <t xml:space="preserve">Suite # 201                             </t>
  </si>
  <si>
    <t>D0059660</t>
  </si>
  <si>
    <t>Chen</t>
  </si>
  <si>
    <t>Jimmy Shanjun</t>
  </si>
  <si>
    <t xml:space="preserve">13302 morning field way                 </t>
  </si>
  <si>
    <t xml:space="preserve">Montgomery Village            </t>
  </si>
  <si>
    <t xml:space="preserve">20886          </t>
  </si>
  <si>
    <t>D0067872</t>
  </si>
  <si>
    <t>David Tahwei</t>
  </si>
  <si>
    <t xml:space="preserve">5480 Wisconsin Ave                      </t>
  </si>
  <si>
    <t xml:space="preserve">Suite 222                               </t>
  </si>
  <si>
    <t>D0023078</t>
  </si>
  <si>
    <t>Chertoff</t>
  </si>
  <si>
    <t>Judith M</t>
  </si>
  <si>
    <t xml:space="preserve">6205 POINDEXTER LANE                    </t>
  </si>
  <si>
    <t xml:space="preserve">North Bethesda                </t>
  </si>
  <si>
    <t>D0065120</t>
  </si>
  <si>
    <t>Chhabra</t>
  </si>
  <si>
    <t>Hanita Sawhney</t>
  </si>
  <si>
    <t xml:space="preserve">1600 Crain Hwy, S                       </t>
  </si>
  <si>
    <t xml:space="preserve">Suite 503                               </t>
  </si>
  <si>
    <t>H0076746</t>
  </si>
  <si>
    <t>Chiao</t>
  </si>
  <si>
    <t>Christine</t>
  </si>
  <si>
    <t>H0059634</t>
  </si>
  <si>
    <t>Chico</t>
  </si>
  <si>
    <t>Anthony Aloysius</t>
  </si>
  <si>
    <t xml:space="preserve">Suite 402                               </t>
  </si>
  <si>
    <t>D0079529</t>
  </si>
  <si>
    <t>Chin</t>
  </si>
  <si>
    <t>Martin Stuart</t>
  </si>
  <si>
    <t xml:space="preserve">Sinai Hospital of Baltimore             </t>
  </si>
  <si>
    <t xml:space="preserve">2401 Belvedere Avenue                   </t>
  </si>
  <si>
    <t xml:space="preserve">21215          </t>
  </si>
  <si>
    <t>D0038709</t>
  </si>
  <si>
    <t>Chisolm</t>
  </si>
  <si>
    <t>Margaret Smith</t>
  </si>
  <si>
    <t xml:space="preserve">5300 Alpha Commons Drive                </t>
  </si>
  <si>
    <t xml:space="preserve">Alpha Commons Building, 4th floor       </t>
  </si>
  <si>
    <t xml:space="preserve">Johns Hopkins Bayview                   </t>
  </si>
  <si>
    <t>D0018519</t>
  </si>
  <si>
    <t>Chissell</t>
  </si>
  <si>
    <t>Herbert G</t>
  </si>
  <si>
    <t xml:space="preserve">3409 Greenway                           </t>
  </si>
  <si>
    <t>D0063080</t>
  </si>
  <si>
    <t>Chodynicki</t>
  </si>
  <si>
    <t>Maciej Piotr</t>
  </si>
  <si>
    <t xml:space="preserve">Maciej P Chodynicki M.D., LLC           </t>
  </si>
  <si>
    <t xml:space="preserve">1122 Kenilworth Drive, Suite 403        </t>
  </si>
  <si>
    <t>D0019055</t>
  </si>
  <si>
    <t>Choi</t>
  </si>
  <si>
    <t>James S</t>
  </si>
  <si>
    <t xml:space="preserve">2240 waverly overlook ct                </t>
  </si>
  <si>
    <t xml:space="preserve">marriottsville                </t>
  </si>
  <si>
    <t xml:space="preserve">21104          </t>
  </si>
  <si>
    <t>D0059971</t>
  </si>
  <si>
    <t>Christiansen</t>
  </si>
  <si>
    <t>Todd Robert</t>
  </si>
  <si>
    <t xml:space="preserve">7474 Greenway Center Drive              </t>
  </si>
  <si>
    <t xml:space="preserve">Suite 730                               </t>
  </si>
  <si>
    <t xml:space="preserve">Greenbelt                     </t>
  </si>
  <si>
    <t>D0058702</t>
  </si>
  <si>
    <t>Chuen</t>
  </si>
  <si>
    <t>Michelle Mokit</t>
  </si>
  <si>
    <t xml:space="preserve">10903 New Hampshire Avenue              </t>
  </si>
  <si>
    <t xml:space="preserve">20993          </t>
  </si>
  <si>
    <t>D0052532</t>
  </si>
  <si>
    <t>Chung</t>
  </si>
  <si>
    <t>Joyce Y.</t>
  </si>
  <si>
    <t xml:space="preserve">National Institutes of Health           </t>
  </si>
  <si>
    <t xml:space="preserve">10 - CRC, Room 6-5340                   </t>
  </si>
  <si>
    <t xml:space="preserve">20982          </t>
  </si>
  <si>
    <t>D0067828</t>
  </si>
  <si>
    <t>David Yung Ja</t>
  </si>
  <si>
    <t xml:space="preserve">MedStar Franklin Square Medical Center  </t>
  </si>
  <si>
    <t xml:space="preserve">9105 Franklin Square Drive, Suite 104   </t>
  </si>
  <si>
    <t>D0033734</t>
  </si>
  <si>
    <t>Ciaverelli</t>
  </si>
  <si>
    <t>Robert</t>
  </si>
  <si>
    <t xml:space="preserve">Gibson Bldg., # 135                     </t>
  </si>
  <si>
    <t xml:space="preserve">6525 N. Charles St.                     </t>
  </si>
  <si>
    <t>H0065629</t>
  </si>
  <si>
    <t>Cinnamon</t>
  </si>
  <si>
    <t>Katherine Ann</t>
  </si>
  <si>
    <t>D0032440</t>
  </si>
  <si>
    <t>Clark</t>
  </si>
  <si>
    <t>Nancy C</t>
  </si>
  <si>
    <t xml:space="preserve">5918 Greentree Road                     </t>
  </si>
  <si>
    <t>D0035708</t>
  </si>
  <si>
    <t>Michael Robert</t>
  </si>
  <si>
    <t xml:space="preserve">OSLER 320                               </t>
  </si>
  <si>
    <t xml:space="preserve">600 N. WOLFE ST.                        </t>
  </si>
  <si>
    <t xml:space="preserve">21287-5371     </t>
  </si>
  <si>
    <t>D0037430</t>
  </si>
  <si>
    <t>Clarkson</t>
  </si>
  <si>
    <t>Lindsay Livingston</t>
  </si>
  <si>
    <t xml:space="preserve">SUITE 204                               </t>
  </si>
  <si>
    <t>D0043045</t>
  </si>
  <si>
    <t>Clawson</t>
  </si>
  <si>
    <t>Lance Douglas</t>
  </si>
  <si>
    <t xml:space="preserve">4701 Sangamore Road                     </t>
  </si>
  <si>
    <t xml:space="preserve">Suite N252                              </t>
  </si>
  <si>
    <t xml:space="preserve">20816          </t>
  </si>
  <si>
    <t>D0064909</t>
  </si>
  <si>
    <t>Closson</t>
  </si>
  <si>
    <t>Malika Dashawne</t>
  </si>
  <si>
    <t xml:space="preserve">201 W. Preston Street                   </t>
  </si>
  <si>
    <t xml:space="preserve">Room 406                                </t>
  </si>
  <si>
    <t>D0035904</t>
  </si>
  <si>
    <t>Cody</t>
  </si>
  <si>
    <t>Mary Ellen</t>
  </si>
  <si>
    <t xml:space="preserve">DEPT OF PSYCHIATRY                      </t>
  </si>
  <si>
    <t xml:space="preserve">9105 FRANKLIN SQUARE DR SUITE 104       </t>
  </si>
  <si>
    <t xml:space="preserve">21237-9986     </t>
  </si>
  <si>
    <t>D0025094</t>
  </si>
  <si>
    <t>Cohen</t>
  </si>
  <si>
    <t>Louis H</t>
  </si>
  <si>
    <t xml:space="preserve">2nd floor clinic                        </t>
  </si>
  <si>
    <t>D0027122</t>
  </si>
  <si>
    <t>Peter</t>
  </si>
  <si>
    <t xml:space="preserve">5450 Knoll North Drive                  </t>
  </si>
  <si>
    <t>D0041130</t>
  </si>
  <si>
    <t>Sandra Irene</t>
  </si>
  <si>
    <t xml:space="preserve">8929 SHADY GROVE COURT                  </t>
  </si>
  <si>
    <t xml:space="preserve">GAITHERSBURG                  </t>
  </si>
  <si>
    <t>D0008591</t>
  </si>
  <si>
    <t>Coleman</t>
  </si>
  <si>
    <t>Peter J</t>
  </si>
  <si>
    <t xml:space="preserve">120 Sister Pierre Drive                 </t>
  </si>
  <si>
    <t xml:space="preserve">Suite 307                               </t>
  </si>
  <si>
    <t>D0066852</t>
  </si>
  <si>
    <t>Collins</t>
  </si>
  <si>
    <t>Kamau Rashid</t>
  </si>
  <si>
    <t xml:space="preserve">EHP Behavioral Services, LLC            </t>
  </si>
  <si>
    <t xml:space="preserve">8114 Sandpiper Cir                      </t>
  </si>
  <si>
    <t xml:space="preserve">Suite 215                               </t>
  </si>
  <si>
    <t xml:space="preserve">21236          </t>
  </si>
  <si>
    <t>H0038648</t>
  </si>
  <si>
    <t>Joseph Paul</t>
  </si>
  <si>
    <t xml:space="preserve">4405 EAST-WEST HIGHWAY                  </t>
  </si>
  <si>
    <t xml:space="preserve">SUITE 511                               </t>
  </si>
  <si>
    <t>D0035255</t>
  </si>
  <si>
    <t>Conley</t>
  </si>
  <si>
    <t>Colleen Alice</t>
  </si>
  <si>
    <t xml:space="preserve">5480 WISCONSIN AVE.                     </t>
  </si>
  <si>
    <t xml:space="preserve"># 229                                   </t>
  </si>
  <si>
    <t>D0023940</t>
  </si>
  <si>
    <t>Conn</t>
  </si>
  <si>
    <t>Lois M</t>
  </si>
  <si>
    <t xml:space="preserve">16 Pebble Lane                          </t>
  </si>
  <si>
    <t>D0001528</t>
  </si>
  <si>
    <t>Connor</t>
  </si>
  <si>
    <t>Huell E</t>
  </si>
  <si>
    <t xml:space="preserve">8 PARK CENTER CT                        </t>
  </si>
  <si>
    <t xml:space="preserve">SUITE 110                               </t>
  </si>
  <si>
    <t xml:space="preserve">OWINGS MILLS                  </t>
  </si>
  <si>
    <t xml:space="preserve">21117          </t>
  </si>
  <si>
    <t>D0064007</t>
  </si>
  <si>
    <t>Cook Zivic</t>
  </si>
  <si>
    <t>Amanda Denise</t>
  </si>
  <si>
    <t xml:space="preserve">Perkins Hospital Center                 </t>
  </si>
  <si>
    <t>D0068475</t>
  </si>
  <si>
    <t>Cooke-Chen</t>
  </si>
  <si>
    <t>Ayanna Najuma Kayti</t>
  </si>
  <si>
    <t xml:space="preserve">407 Central Avenue                      </t>
  </si>
  <si>
    <t xml:space="preserve">Reisterstown                  </t>
  </si>
  <si>
    <t xml:space="preserve">21136          </t>
  </si>
  <si>
    <t>D0028646</t>
  </si>
  <si>
    <t>COOPER</t>
  </si>
  <si>
    <t>JAMES R</t>
  </si>
  <si>
    <t xml:space="preserve">3948 WASHINGTON ST                      </t>
  </si>
  <si>
    <t xml:space="preserve">3948 Washington St                      </t>
  </si>
  <si>
    <t xml:space="preserve">KENSINGTON                    </t>
  </si>
  <si>
    <t>D0020136</t>
  </si>
  <si>
    <t>Correa</t>
  </si>
  <si>
    <t>Elsa I.</t>
  </si>
  <si>
    <t xml:space="preserve">217 Main Street, Suite B                </t>
  </si>
  <si>
    <t>D0019721</t>
  </si>
  <si>
    <t>Cortina</t>
  </si>
  <si>
    <t>Mauricio</t>
  </si>
  <si>
    <t xml:space="preserve">8737 Colesville Road, Suite 303         </t>
  </si>
  <si>
    <t>D0045549</t>
  </si>
  <si>
    <t>Costello</t>
  </si>
  <si>
    <t>Lawrence Patrick</t>
  </si>
  <si>
    <t xml:space="preserve">Psychotherapy Services, LLC             </t>
  </si>
  <si>
    <t xml:space="preserve">41 N MARKET STREET                      </t>
  </si>
  <si>
    <t xml:space="preserve">FREDERICK                     </t>
  </si>
  <si>
    <t xml:space="preserve">21701          </t>
  </si>
  <si>
    <t>D0064799</t>
  </si>
  <si>
    <t>Cotelingam</t>
  </si>
  <si>
    <t>Grace Monica Tara</t>
  </si>
  <si>
    <t xml:space="preserve">660 Kenilworth Dr                       </t>
  </si>
  <si>
    <t xml:space="preserve">Suite 101                               </t>
  </si>
  <si>
    <t>D0016176</t>
  </si>
  <si>
    <t>Coto</t>
  </si>
  <si>
    <t>Pedro J</t>
  </si>
  <si>
    <t xml:space="preserve">1133 Pleasant Valley Dr                 </t>
  </si>
  <si>
    <t>D0058350</t>
  </si>
  <si>
    <t>Cott</t>
  </si>
  <si>
    <t>Anisa Dian</t>
  </si>
  <si>
    <t xml:space="preserve">Howard Co General Hospital              </t>
  </si>
  <si>
    <t xml:space="preserve">1 North Psychiatry Unit                 </t>
  </si>
  <si>
    <t>D0069576</t>
  </si>
  <si>
    <t>Coughlin</t>
  </si>
  <si>
    <t>Jennifer Marie</t>
  </si>
  <si>
    <t xml:space="preserve">600 N. Wolfe St.                        </t>
  </si>
  <si>
    <t xml:space="preserve">Meyer 3-181                             </t>
  </si>
  <si>
    <t>D0001203</t>
  </si>
  <si>
    <t>Cove</t>
  </si>
  <si>
    <t>Laurence A</t>
  </si>
  <si>
    <t xml:space="preserve">6820 Wisconsin Avenue                   </t>
  </si>
  <si>
    <t xml:space="preserve">#2011                                   </t>
  </si>
  <si>
    <t>D0023593</t>
  </si>
  <si>
    <t>Crandall</t>
  </si>
  <si>
    <t>Mark W.</t>
  </si>
  <si>
    <t xml:space="preserve">20 Pleasant Ridge Drive                 </t>
  </si>
  <si>
    <t xml:space="preserve">Suite H                                 </t>
  </si>
  <si>
    <t>D0069185</t>
  </si>
  <si>
    <t>Cravchik</t>
  </si>
  <si>
    <t>Anibal Israel</t>
  </si>
  <si>
    <t xml:space="preserve">4100 College Avenue                     </t>
  </si>
  <si>
    <t xml:space="preserve">P.O. Box 836                            </t>
  </si>
  <si>
    <t xml:space="preserve">21041-0836     </t>
  </si>
  <si>
    <t>D0036114</t>
  </si>
  <si>
    <t>Crawford</t>
  </si>
  <si>
    <t>Steven Francis</t>
  </si>
  <si>
    <t xml:space="preserve">6535 N. Charles St.                     </t>
  </si>
  <si>
    <t>D0069700</t>
  </si>
  <si>
    <t>Cregan</t>
  </si>
  <si>
    <t>Caroline Andrea</t>
  </si>
  <si>
    <t xml:space="preserve">Foundation School of Montgomery County  </t>
  </si>
  <si>
    <t xml:space="preserve">220 Girard Street                       </t>
  </si>
  <si>
    <t>D0039145</t>
  </si>
  <si>
    <t>Crum</t>
  </si>
  <si>
    <t>Rosa Maria</t>
  </si>
  <si>
    <t xml:space="preserve">Community Psychiatry Program, Meyer 144 </t>
  </si>
  <si>
    <t>D0004485</t>
  </si>
  <si>
    <t>Culp</t>
  </si>
  <si>
    <t>Clifford L</t>
  </si>
  <si>
    <t xml:space="preserve">1306 Saint Pauls Way                    </t>
  </si>
  <si>
    <t xml:space="preserve">CROWNSVILLE                   </t>
  </si>
  <si>
    <t xml:space="preserve">21032          </t>
  </si>
  <si>
    <t>D0012945</t>
  </si>
  <si>
    <t>Cumming</t>
  </si>
  <si>
    <t>Robert G</t>
  </si>
  <si>
    <t xml:space="preserve">3300 N. CALVERT ST.                     </t>
  </si>
  <si>
    <t>D0077300</t>
  </si>
  <si>
    <t>Cummings</t>
  </si>
  <si>
    <t>Thomas Joseph</t>
  </si>
  <si>
    <t xml:space="preserve"> Jr</t>
  </si>
  <si>
    <t xml:space="preserve">5454 Wisconsin Avenue                   </t>
  </si>
  <si>
    <t xml:space="preserve">Suite 1275                              </t>
  </si>
  <si>
    <t>D0069313</t>
  </si>
  <si>
    <t>Cutler</t>
  </si>
  <si>
    <t>Mary Lisa</t>
  </si>
  <si>
    <t xml:space="preserve">828 Dulaney Valley Road, Suite 1        </t>
  </si>
  <si>
    <t>D0019505</t>
  </si>
  <si>
    <t>D'Agati</t>
  </si>
  <si>
    <t>Donald</t>
  </si>
  <si>
    <t xml:space="preserve">FRANKLIN SQUARE HOSPITAL                </t>
  </si>
  <si>
    <t xml:space="preserve">9105 FRANKLIN SQUARE DRIVE              </t>
  </si>
  <si>
    <t xml:space="preserve">SUITE 102                               </t>
  </si>
  <si>
    <t>D0058283</t>
  </si>
  <si>
    <t>Daken</t>
  </si>
  <si>
    <t>John Steven</t>
  </si>
  <si>
    <t xml:space="preserve">8455 Colesville Road                    </t>
  </si>
  <si>
    <t xml:space="preserve">Suite 1025                              </t>
  </si>
  <si>
    <t>D0047833</t>
  </si>
  <si>
    <t>Dalmasy-Frouin</t>
  </si>
  <si>
    <t>Johannes Guillermo</t>
  </si>
  <si>
    <t xml:space="preserve">7250 Parkway Drive                      </t>
  </si>
  <si>
    <t xml:space="preserve">Suite 400                               </t>
  </si>
  <si>
    <t>D0075033</t>
  </si>
  <si>
    <t>Dankovich</t>
  </si>
  <si>
    <t>Megan Lynn</t>
  </si>
  <si>
    <t xml:space="preserve">51 Monroe Street                        </t>
  </si>
  <si>
    <t xml:space="preserve">Suite 1204                              </t>
  </si>
  <si>
    <t>D0048104</t>
  </si>
  <si>
    <t>Daum</t>
  </si>
  <si>
    <t>Diane Susan</t>
  </si>
  <si>
    <t xml:space="preserve">6200 Montrose Rd                        </t>
  </si>
  <si>
    <t>D0028631</t>
  </si>
  <si>
    <t>DAVENPORT</t>
  </si>
  <si>
    <t>EFFIE LEIGHTON</t>
  </si>
  <si>
    <t xml:space="preserve">5602 Baltimore Natioinal Pike           </t>
  </si>
  <si>
    <t xml:space="preserve">SUITE #307                              </t>
  </si>
  <si>
    <t>D0033967</t>
  </si>
  <si>
    <t>Davis</t>
  </si>
  <si>
    <t>Orlando Ross</t>
  </si>
  <si>
    <t xml:space="preserve">5602 Baltimore National Pike            </t>
  </si>
  <si>
    <t xml:space="preserve">Suite # 508                             </t>
  </si>
  <si>
    <t>D0082523</t>
  </si>
  <si>
    <t>Michael Charles</t>
  </si>
  <si>
    <t xml:space="preserve">10903 New Hampshire Ave                 </t>
  </si>
  <si>
    <t xml:space="preserve">Bldg 22 Room 4121                       </t>
  </si>
  <si>
    <t>D0044358</t>
  </si>
  <si>
    <t>Daviss</t>
  </si>
  <si>
    <t>Steven Roy</t>
  </si>
  <si>
    <t xml:space="preserve">155 Gibbs St                            </t>
  </si>
  <si>
    <t xml:space="preserve">Suite 522                               </t>
  </si>
  <si>
    <t>D0015757</t>
  </si>
  <si>
    <t>DeBow</t>
  </si>
  <si>
    <t>Lee R</t>
  </si>
  <si>
    <t xml:space="preserve">6501  NORTH CHARLES STREET              </t>
  </si>
  <si>
    <t>D0040684</t>
  </si>
  <si>
    <t>Deckelman</t>
  </si>
  <si>
    <t>Mary Carmel</t>
  </si>
  <si>
    <t xml:space="preserve">2700 Washington Ave                     </t>
  </si>
  <si>
    <t xml:space="preserve">21227          </t>
  </si>
  <si>
    <t>D0063052</t>
  </si>
  <si>
    <t>Delano</t>
  </si>
  <si>
    <t>Michael Kent</t>
  </si>
  <si>
    <t xml:space="preserve">6655 Sykesville Rd.                     </t>
  </si>
  <si>
    <t>D0064425</t>
  </si>
  <si>
    <t>Della Penna</t>
  </si>
  <si>
    <t>Niccolo Deno</t>
  </si>
  <si>
    <t xml:space="preserve">2324 W. Joppa Road                      </t>
  </si>
  <si>
    <t>D0020927</t>
  </si>
  <si>
    <t>Delmonte</t>
  </si>
  <si>
    <t>Linnie Aragon</t>
  </si>
  <si>
    <t xml:space="preserve">604 Riverbend Rd.                       </t>
  </si>
  <si>
    <t xml:space="preserve">Fort Washington               </t>
  </si>
  <si>
    <t xml:space="preserve">20744          </t>
  </si>
  <si>
    <t>D0054618</t>
  </si>
  <si>
    <t>Demidov</t>
  </si>
  <si>
    <t>Vladimir</t>
  </si>
  <si>
    <t xml:space="preserve">2001 Medical Parkway                    </t>
  </si>
  <si>
    <t xml:space="preserve">Annapolis                     </t>
  </si>
  <si>
    <t xml:space="preserve">21401          </t>
  </si>
  <si>
    <t>D0066736</t>
  </si>
  <si>
    <t>Demina</t>
  </si>
  <si>
    <t>Olga Petrovna</t>
  </si>
  <si>
    <t xml:space="preserve">Brook Lane Health Services              </t>
  </si>
  <si>
    <t xml:space="preserve">P.O.Box 1945                            </t>
  </si>
  <si>
    <t xml:space="preserve">13218 Brook Lane Drive                  </t>
  </si>
  <si>
    <t>D0004254</t>
  </si>
  <si>
    <t>Denefield</t>
  </si>
  <si>
    <t>Beatrice A</t>
  </si>
  <si>
    <t xml:space="preserve">2453 Maryland Ave.                      </t>
  </si>
  <si>
    <t xml:space="preserve">2nd floor                               </t>
  </si>
  <si>
    <t>D0032594</t>
  </si>
  <si>
    <t>Denicoff</t>
  </si>
  <si>
    <t>Kirk D</t>
  </si>
  <si>
    <t xml:space="preserve">5411 WEST CEDAR LANE                    </t>
  </si>
  <si>
    <t xml:space="preserve">SUITE 207A                              </t>
  </si>
  <si>
    <t>D0054926</t>
  </si>
  <si>
    <t>Deonarine</t>
  </si>
  <si>
    <t>Mahindranauth</t>
  </si>
  <si>
    <t xml:space="preserve">9470 Annapolis Road                     </t>
  </si>
  <si>
    <t xml:space="preserve">Suite 308                               </t>
  </si>
  <si>
    <t xml:space="preserve">Lanham                        </t>
  </si>
  <si>
    <t xml:space="preserve">20706          </t>
  </si>
  <si>
    <t>D0015575</t>
  </si>
  <si>
    <t>Depaulo</t>
  </si>
  <si>
    <t>J Raymond</t>
  </si>
  <si>
    <t xml:space="preserve">Suite 202/204                           </t>
  </si>
  <si>
    <t xml:space="preserve">550 North Broadway                      </t>
  </si>
  <si>
    <t>D0027828</t>
  </si>
  <si>
    <t>Derosis</t>
  </si>
  <si>
    <t>Heloise Elizabeth</t>
  </si>
  <si>
    <t xml:space="preserve">P.O. Box 15079                          </t>
  </si>
  <si>
    <t xml:space="preserve">20825          </t>
  </si>
  <si>
    <t>H0038740</t>
  </si>
  <si>
    <t>Deutsch</t>
  </si>
  <si>
    <t>Lynn Herkowitz</t>
  </si>
  <si>
    <t xml:space="preserve">6205 Executive Boulevard                </t>
  </si>
  <si>
    <t>D0076807</t>
  </si>
  <si>
    <t>Dever</t>
  </si>
  <si>
    <t>Alexander Ignatius</t>
  </si>
  <si>
    <t xml:space="preserve">400 W Seventh Street                    </t>
  </si>
  <si>
    <t>D0040687</t>
  </si>
  <si>
    <t>Dhir</t>
  </si>
  <si>
    <t>Shakuntala S</t>
  </si>
  <si>
    <t xml:space="preserve">Neuropsyche Services                    </t>
  </si>
  <si>
    <t xml:space="preserve">15841 crabbs branch way                 </t>
  </si>
  <si>
    <t xml:space="preserve">derwood                       </t>
  </si>
  <si>
    <t xml:space="preserve">20855          </t>
  </si>
  <si>
    <t>D0041896</t>
  </si>
  <si>
    <t>Diamond</t>
  </si>
  <si>
    <t>Michael Steven</t>
  </si>
  <si>
    <t xml:space="preserve">4701 WILLARD AVE                        </t>
  </si>
  <si>
    <t xml:space="preserve">#233                                    </t>
  </si>
  <si>
    <t>D0024632</t>
  </si>
  <si>
    <t>Diaz</t>
  </si>
  <si>
    <t>Alberto</t>
  </si>
  <si>
    <t xml:space="preserve">9721 DIGGING ROAD                       </t>
  </si>
  <si>
    <t>D0074588</t>
  </si>
  <si>
    <t>Diazgranados</t>
  </si>
  <si>
    <t>Nancy</t>
  </si>
  <si>
    <t xml:space="preserve">10 center Dr (CRC 10/1-5330)            </t>
  </si>
  <si>
    <t xml:space="preserve">MSC 1108                                </t>
  </si>
  <si>
    <t>D0082633</t>
  </si>
  <si>
    <t>Diegue</t>
  </si>
  <si>
    <t>Lashire Joi</t>
  </si>
  <si>
    <t xml:space="preserve">7845 Oakwood Rd                         </t>
  </si>
  <si>
    <t xml:space="preserve">Suite 204                               </t>
  </si>
  <si>
    <t>D0039148</t>
  </si>
  <si>
    <t>Dinneen</t>
  </si>
  <si>
    <t>Michael Paul</t>
  </si>
  <si>
    <t xml:space="preserve">6412 Danville Ct                        </t>
  </si>
  <si>
    <t>D0074159</t>
  </si>
  <si>
    <t>Doddi</t>
  </si>
  <si>
    <t>Seshagiri Rao</t>
  </si>
  <si>
    <t xml:space="preserve">University of Maryland Medical Center   </t>
  </si>
  <si>
    <t xml:space="preserve">22 South Greene Street, Room # S12A05   </t>
  </si>
  <si>
    <t>D0051585</t>
  </si>
  <si>
    <t>Donesky</t>
  </si>
  <si>
    <t>Dwight L</t>
  </si>
  <si>
    <t xml:space="preserve">12200 Tech Rd.                          </t>
  </si>
  <si>
    <t>D0031385</t>
  </si>
  <si>
    <t>Donnelly</t>
  </si>
  <si>
    <t>Maureen</t>
  </si>
  <si>
    <t xml:space="preserve">5225 POOKS HILL ROAD                    </t>
  </si>
  <si>
    <t xml:space="preserve">Suite 4A                                </t>
  </si>
  <si>
    <t xml:space="preserve">20814-2052     </t>
  </si>
  <si>
    <t>D0042782</t>
  </si>
  <si>
    <t>Dressel</t>
  </si>
  <si>
    <t>Delverne Arthur</t>
  </si>
  <si>
    <t xml:space="preserve">55 Wade Avenue                          </t>
  </si>
  <si>
    <t>D0071003</t>
  </si>
  <si>
    <t>Driver</t>
  </si>
  <si>
    <t>David Isaac</t>
  </si>
  <si>
    <t xml:space="preserve">4424 Montgomery Ave Suite 201           </t>
  </si>
  <si>
    <t xml:space="preserve">#201                                    </t>
  </si>
  <si>
    <t>D0041445</t>
  </si>
  <si>
    <t>Dryden-Edwards</t>
  </si>
  <si>
    <t>Roxanne C</t>
  </si>
  <si>
    <t>D0059516</t>
  </si>
  <si>
    <t>Duan</t>
  </si>
  <si>
    <t>Yu-Fei</t>
  </si>
  <si>
    <t xml:space="preserve">Sheppard Pratt PA                       </t>
  </si>
  <si>
    <t>D0060854</t>
  </si>
  <si>
    <t>Dubester</t>
  </si>
  <si>
    <t>Lawrence Herbert</t>
  </si>
  <si>
    <t xml:space="preserve">Washington Adventist Hospital           </t>
  </si>
  <si>
    <t xml:space="preserve">7600 Carroll Avenue                     </t>
  </si>
  <si>
    <t xml:space="preserve">Takoma Park                   </t>
  </si>
  <si>
    <t>D0041057</t>
  </si>
  <si>
    <t>Dubin</t>
  </si>
  <si>
    <t>Hinda Fink</t>
  </si>
  <si>
    <t xml:space="preserve">1501 Sulgrave Avenue                    </t>
  </si>
  <si>
    <t xml:space="preserve">Suite 205                               </t>
  </si>
  <si>
    <t xml:space="preserve">21209          </t>
  </si>
  <si>
    <t>D0068832</t>
  </si>
  <si>
    <t>Dughly</t>
  </si>
  <si>
    <t>Rascha</t>
  </si>
  <si>
    <t xml:space="preserve">325 Hospital Drive                      </t>
  </si>
  <si>
    <t xml:space="preserve">Suite 106                               </t>
  </si>
  <si>
    <t>D0069042</t>
  </si>
  <si>
    <t>Dumitrache</t>
  </si>
  <si>
    <t>Angela</t>
  </si>
  <si>
    <t xml:space="preserve">BrookLane                               </t>
  </si>
  <si>
    <t xml:space="preserve">5301 Buckeystown Pike                   </t>
  </si>
  <si>
    <t xml:space="preserve">suite 170                               </t>
  </si>
  <si>
    <t xml:space="preserve">21704          </t>
  </si>
  <si>
    <t>D0035816</t>
  </si>
  <si>
    <t>Dunnigan</t>
  </si>
  <si>
    <t>David Lee</t>
  </si>
  <si>
    <t xml:space="preserve">SPRING GROVE HOSPITAL                   </t>
  </si>
  <si>
    <t xml:space="preserve">CATONSVILLE                   </t>
  </si>
  <si>
    <t>D0001139</t>
  </si>
  <si>
    <t>Dupont</t>
  </si>
  <si>
    <t>Robert L.</t>
  </si>
  <si>
    <t xml:space="preserve">6191 Executive Blvd                     </t>
  </si>
  <si>
    <t>D0052486</t>
  </si>
  <si>
    <t>DuPont</t>
  </si>
  <si>
    <t>Caroline McDonald</t>
  </si>
  <si>
    <t xml:space="preserve">6191 Executive Blvd.                    </t>
  </si>
  <si>
    <t>D0078559</t>
  </si>
  <si>
    <t>Dupree</t>
  </si>
  <si>
    <t>Kendall</t>
  </si>
  <si>
    <t xml:space="preserve">2440 Cylburn Avenue                     </t>
  </si>
  <si>
    <t>D0036443</t>
  </si>
  <si>
    <t>Durruthy</t>
  </si>
  <si>
    <t>Stephanie</t>
  </si>
  <si>
    <t xml:space="preserve">Dorsey Hall Professional Park           </t>
  </si>
  <si>
    <t xml:space="preserve">5074 Dorsey Hall Drive                  </t>
  </si>
  <si>
    <t xml:space="preserve">Suite 105                               </t>
  </si>
  <si>
    <t>D0003032</t>
  </si>
  <si>
    <t>Dvoskin</t>
  </si>
  <si>
    <t>Philip B</t>
  </si>
  <si>
    <t xml:space="preserve">P.O. Box 526                            </t>
  </si>
  <si>
    <t xml:space="preserve">Ryderwood                     </t>
  </si>
  <si>
    <t xml:space="preserve">21139-0067     </t>
  </si>
  <si>
    <t>D0031370</t>
  </si>
  <si>
    <t>Dworsky</t>
  </si>
  <si>
    <t>Lynn Staton</t>
  </si>
  <si>
    <t xml:space="preserve">7945 MacArthur Blvd, #226               </t>
  </si>
  <si>
    <t xml:space="preserve">Cabin John                    </t>
  </si>
  <si>
    <t xml:space="preserve">20818          </t>
  </si>
  <si>
    <t>D0078723</t>
  </si>
  <si>
    <t>Ebert</t>
  </si>
  <si>
    <t>Daniel Higgins</t>
  </si>
  <si>
    <t xml:space="preserve">Dept. of Psychiatry                     </t>
  </si>
  <si>
    <t>D0069959</t>
  </si>
  <si>
    <t>Ebner</t>
  </si>
  <si>
    <t>Laura Lynn</t>
  </si>
  <si>
    <t xml:space="preserve">914 Forest Drive                        </t>
  </si>
  <si>
    <t xml:space="preserve">21403          </t>
  </si>
  <si>
    <t>D0062869</t>
  </si>
  <si>
    <t>Edelson</t>
  </si>
  <si>
    <t>Rebecca G.</t>
  </si>
  <si>
    <t xml:space="preserve">15000 Broschart Road                    </t>
  </si>
  <si>
    <t xml:space="preserve">20850-3392     </t>
  </si>
  <si>
    <t>D0034434</t>
  </si>
  <si>
    <t>Edelstein</t>
  </si>
  <si>
    <t>Larry Bruce</t>
  </si>
  <si>
    <t xml:space="preserve">8165 Claiborne Dr.                      </t>
  </si>
  <si>
    <t xml:space="preserve">21702-9490     </t>
  </si>
  <si>
    <t>H0042167</t>
  </si>
  <si>
    <t>Edison</t>
  </si>
  <si>
    <t>Donna Lucile</t>
  </si>
  <si>
    <t xml:space="preserve">413 Carona Place                        </t>
  </si>
  <si>
    <t xml:space="preserve">20905          </t>
  </si>
  <si>
    <t>D0028468</t>
  </si>
  <si>
    <t>EDOUARD</t>
  </si>
  <si>
    <t>YVES A</t>
  </si>
  <si>
    <t xml:space="preserve">Highlandtown Healthy Living Center      </t>
  </si>
  <si>
    <t xml:space="preserve">3700 Fleet st, Suite 200                </t>
  </si>
  <si>
    <t>H0065349</t>
  </si>
  <si>
    <t>Edwards</t>
  </si>
  <si>
    <t>Sarah Michael</t>
  </si>
  <si>
    <t xml:space="preserve">701 W Pratt Street                      </t>
  </si>
  <si>
    <t xml:space="preserve">Dep. of Psychiatry- child psychiatry    </t>
  </si>
  <si>
    <t xml:space="preserve">4th Floor                               </t>
  </si>
  <si>
    <t>D0005139</t>
  </si>
  <si>
    <t>Ehlers</t>
  </si>
  <si>
    <t>E Michael</t>
  </si>
  <si>
    <t xml:space="preserve">WMHS Behavioral Health Srv              </t>
  </si>
  <si>
    <t xml:space="preserve">12500 Willowbrook Rd                    </t>
  </si>
  <si>
    <t xml:space="preserve">Cumberland                    </t>
  </si>
  <si>
    <t xml:space="preserve">21502          </t>
  </si>
  <si>
    <t>D0033894</t>
  </si>
  <si>
    <t>Ehrenreich</t>
  </si>
  <si>
    <t>Mark Jay</t>
  </si>
  <si>
    <t xml:space="preserve">Room 476                                </t>
  </si>
  <si>
    <t xml:space="preserve">701 W. Pratt Street                     </t>
  </si>
  <si>
    <t xml:space="preserve">University of Maryland Medical System   </t>
  </si>
  <si>
    <t>D0065636</t>
  </si>
  <si>
    <t>Eisenberg</t>
  </si>
  <si>
    <t>Daniel Paul</t>
  </si>
  <si>
    <t xml:space="preserve">10 Center Drive, Rm 3C111               </t>
  </si>
  <si>
    <t xml:space="preserve">20892-1365     </t>
  </si>
  <si>
    <t>D0001940</t>
  </si>
  <si>
    <t>Eist</t>
  </si>
  <si>
    <t>Harold I</t>
  </si>
  <si>
    <t xml:space="preserve">5515 GROSVENOR LANE                     </t>
  </si>
  <si>
    <t>D0059208</t>
  </si>
  <si>
    <t>Ekoh</t>
  </si>
  <si>
    <t>Chinenye Sylvester</t>
  </si>
  <si>
    <t xml:space="preserve">Spring Grove Hospital Center            </t>
  </si>
  <si>
    <t>D0068600</t>
  </si>
  <si>
    <t>El Sayed</t>
  </si>
  <si>
    <t>Khalid</t>
  </si>
  <si>
    <t xml:space="preserve">Clifton T. Perkins Hospital Center      </t>
  </si>
  <si>
    <t>D0024246</t>
  </si>
  <si>
    <t>Elkins</t>
  </si>
  <si>
    <t>Robert N</t>
  </si>
  <si>
    <t xml:space="preserve">10753 Falls Road                        </t>
  </si>
  <si>
    <t>D0075682</t>
  </si>
  <si>
    <t>Elliott</t>
  </si>
  <si>
    <t>Lauren Jill</t>
  </si>
  <si>
    <t xml:space="preserve">Psych Associates of Maryland, LLC       </t>
  </si>
  <si>
    <t>D0046658</t>
  </si>
  <si>
    <t>Ernst</t>
  </si>
  <si>
    <t>Monique</t>
  </si>
  <si>
    <t xml:space="preserve">15K North Drive                         </t>
  </si>
  <si>
    <t>D0065019</t>
  </si>
  <si>
    <t>Espiridion</t>
  </si>
  <si>
    <t>Eduardo Del Rosario</t>
  </si>
  <si>
    <t xml:space="preserve">400 West 7th Street                     </t>
  </si>
  <si>
    <t>D0018134</t>
  </si>
  <si>
    <t>Estwick</t>
  </si>
  <si>
    <t>Esther C</t>
  </si>
  <si>
    <t xml:space="preserve">Bd of Certified Psychiatrist            </t>
  </si>
  <si>
    <t xml:space="preserve">7100 Chesapeake Road                    </t>
  </si>
  <si>
    <t xml:space="preserve">Hyattsville                   </t>
  </si>
  <si>
    <t xml:space="preserve">20784          </t>
  </si>
  <si>
    <t>D0061049</t>
  </si>
  <si>
    <t>Everett</t>
  </si>
  <si>
    <t>Anita Smith</t>
  </si>
  <si>
    <t xml:space="preserve">Johns Hopkins Bayview Center            </t>
  </si>
  <si>
    <t xml:space="preserve">4940 Eastern Avenue,  ASC Bldg          </t>
  </si>
  <si>
    <t>D0059727</t>
  </si>
  <si>
    <t>Fan</t>
  </si>
  <si>
    <t>Xiu-Di</t>
  </si>
  <si>
    <t xml:space="preserve">Baltimore VAMC                          </t>
  </si>
  <si>
    <t xml:space="preserve">10 N Greene Street                      </t>
  </si>
  <si>
    <t>D0004033</t>
  </si>
  <si>
    <t>Fanburg</t>
  </si>
  <si>
    <t>Walter H</t>
  </si>
  <si>
    <t xml:space="preserve">4413 Muncaster Mill Rd.                 </t>
  </si>
  <si>
    <t xml:space="preserve">20853          </t>
  </si>
  <si>
    <t>D0064252</t>
  </si>
  <si>
    <t>Fanous</t>
  </si>
  <si>
    <t>Ashraf Fathi</t>
  </si>
  <si>
    <t xml:space="preserve">7610 Carroll ave                        </t>
  </si>
  <si>
    <t xml:space="preserve">Suite 420                               </t>
  </si>
  <si>
    <t>D0071505</t>
  </si>
  <si>
    <t>Farchione</t>
  </si>
  <si>
    <t>Tiffany Rose</t>
  </si>
  <si>
    <t>D0047955</t>
  </si>
  <si>
    <t>Fawaz</t>
  </si>
  <si>
    <t>Jamal</t>
  </si>
  <si>
    <t xml:space="preserve">13215 brook lane                        </t>
  </si>
  <si>
    <t xml:space="preserve">P.O. Box 1945                           </t>
  </si>
  <si>
    <t>D0051267</t>
  </si>
  <si>
    <t>Feeley</t>
  </si>
  <si>
    <t>Pamela M</t>
  </si>
  <si>
    <t xml:space="preserve">618 Center Point Way #83147             </t>
  </si>
  <si>
    <t xml:space="preserve">20883          </t>
  </si>
  <si>
    <t>D0013206</t>
  </si>
  <si>
    <t>Fegan</t>
  </si>
  <si>
    <t>Gerard E</t>
  </si>
  <si>
    <t xml:space="preserve">4009 Lakehouse Rd., #36                 </t>
  </si>
  <si>
    <t xml:space="preserve">Beltsville                    </t>
  </si>
  <si>
    <t xml:space="preserve">20705          </t>
  </si>
  <si>
    <t>D0028693</t>
  </si>
  <si>
    <t>Feinberg</t>
  </si>
  <si>
    <t>Andrew Gary</t>
  </si>
  <si>
    <t xml:space="preserve">1104 Kenilworth Drive                   </t>
  </si>
  <si>
    <t xml:space="preserve">Suite 209                               </t>
  </si>
  <si>
    <t>D0023753</t>
  </si>
  <si>
    <t>Feiz</t>
  </si>
  <si>
    <t>Reza</t>
  </si>
  <si>
    <t>H0029026</t>
  </si>
  <si>
    <t>Feldman</t>
  </si>
  <si>
    <t>Lynn Sonia</t>
  </si>
  <si>
    <t xml:space="preserve">725 Solomons island Road                </t>
  </si>
  <si>
    <t xml:space="preserve">Prince Frederick              </t>
  </si>
  <si>
    <t xml:space="preserve">20678          </t>
  </si>
  <si>
    <t>D0082183</t>
  </si>
  <si>
    <t>Feldstein</t>
  </si>
  <si>
    <t xml:space="preserve">7131 Arlington Rd.  #246                </t>
  </si>
  <si>
    <t>D0003865</t>
  </si>
  <si>
    <t>Fermaglich</t>
  </si>
  <si>
    <t>Joseph L</t>
  </si>
  <si>
    <t xml:space="preserve">11933 Ledgerrock Ct                     </t>
  </si>
  <si>
    <t>D0015401</t>
  </si>
  <si>
    <t>Fernandopulle</t>
  </si>
  <si>
    <t>Gregory C</t>
  </si>
  <si>
    <t xml:space="preserve">1110 Benfield Blvd.                     </t>
  </si>
  <si>
    <t xml:space="preserve">Suite H- Front                          </t>
  </si>
  <si>
    <t xml:space="preserve">I-97 Business Park                      </t>
  </si>
  <si>
    <t xml:space="preserve">Millersville                  </t>
  </si>
  <si>
    <t xml:space="preserve">21108          </t>
  </si>
  <si>
    <t>D0019061</t>
  </si>
  <si>
    <t>Fernbach</t>
  </si>
  <si>
    <t>Harvey</t>
  </si>
  <si>
    <t xml:space="preserve">6201 Greenbelt Road                     </t>
  </si>
  <si>
    <t xml:space="preserve">Suite U18                               </t>
  </si>
  <si>
    <t xml:space="preserve">College Park                  </t>
  </si>
  <si>
    <t>D0040697</t>
  </si>
  <si>
    <t>Ferrans</t>
  </si>
  <si>
    <t>Victor</t>
  </si>
  <si>
    <t xml:space="preserve">2324 West Joppa Road                    </t>
  </si>
  <si>
    <t>D0063055</t>
  </si>
  <si>
    <t>Fertig</t>
  </si>
  <si>
    <t>Debra</t>
  </si>
  <si>
    <t xml:space="preserve">xxxx                                    </t>
  </si>
  <si>
    <t>D0058807</t>
  </si>
  <si>
    <t>Fey</t>
  </si>
  <si>
    <t>Gregory Charles</t>
  </si>
  <si>
    <t xml:space="preserve">104A Annapolis Street                   </t>
  </si>
  <si>
    <t>D0067296</t>
  </si>
  <si>
    <t>Fields</t>
  </si>
  <si>
    <t>Cynthia Dianne</t>
  </si>
  <si>
    <t xml:space="preserve">MedStar Good Samaritan Hospital         </t>
  </si>
  <si>
    <t xml:space="preserve">5601 Loch Raven Blvd.                   </t>
  </si>
  <si>
    <t xml:space="preserve">Russell Morgan Bldg., Ste 406           </t>
  </si>
  <si>
    <t xml:space="preserve">21239          </t>
  </si>
  <si>
    <t>D0030051</t>
  </si>
  <si>
    <t>Fiester</t>
  </si>
  <si>
    <t>Susan Jean</t>
  </si>
  <si>
    <t xml:space="preserve">6 Vendome Court                         </t>
  </si>
  <si>
    <t>D0055445</t>
  </si>
  <si>
    <t>Fillyaw</t>
  </si>
  <si>
    <t>Tyrone David</t>
  </si>
  <si>
    <t xml:space="preserve">5480 Wisconsin Ave. Suite 229           </t>
  </si>
  <si>
    <t>D0074957</t>
  </si>
  <si>
    <t>Findling</t>
  </si>
  <si>
    <t>Robert Lawrence</t>
  </si>
  <si>
    <t xml:space="preserve">Bloomberg Children`s Center             </t>
  </si>
  <si>
    <t xml:space="preserve">1800 Orleans Street/Suite 12344A        </t>
  </si>
  <si>
    <t>D0002125</t>
  </si>
  <si>
    <t>Fink</t>
  </si>
  <si>
    <t>Gerald Howard</t>
  </si>
  <si>
    <t xml:space="preserve">11200 Deborah Drive                     </t>
  </si>
  <si>
    <t>D0039836</t>
  </si>
  <si>
    <t>Firth</t>
  </si>
  <si>
    <t>Patsy Nerissa</t>
  </si>
  <si>
    <t xml:space="preserve">Gunpowder River Psychiatry              </t>
  </si>
  <si>
    <t xml:space="preserve">626 Towne Ctr Drive                     </t>
  </si>
  <si>
    <t xml:space="preserve">Ste 202                                 </t>
  </si>
  <si>
    <t xml:space="preserve">Joppa                         </t>
  </si>
  <si>
    <t xml:space="preserve">21085          </t>
  </si>
  <si>
    <t>D0019519</t>
  </si>
  <si>
    <t>Fiscella</t>
  </si>
  <si>
    <t>Robert A</t>
  </si>
  <si>
    <t xml:space="preserve">2720 Old Court Road                     </t>
  </si>
  <si>
    <t>D0062501</t>
  </si>
  <si>
    <t>Fischer</t>
  </si>
  <si>
    <t>Bernard Aloysius</t>
  </si>
  <si>
    <t xml:space="preserve"> IV</t>
  </si>
  <si>
    <t>D0038913</t>
  </si>
  <si>
    <t>Fishman</t>
  </si>
  <si>
    <t>Marc</t>
  </si>
  <si>
    <t xml:space="preserve">3800 Frederick Ave                      </t>
  </si>
  <si>
    <t xml:space="preserve">21229          </t>
  </si>
  <si>
    <t>D0072974</t>
  </si>
  <si>
    <t>Flanagan</t>
  </si>
  <si>
    <t>Constance Nicole</t>
  </si>
  <si>
    <t xml:space="preserve">Adolescent and Family Services          </t>
  </si>
  <si>
    <t xml:space="preserve">Mental Health Clinic                    </t>
  </si>
  <si>
    <t xml:space="preserve">122 North Langley Road Suite A          </t>
  </si>
  <si>
    <t xml:space="preserve">21060          </t>
  </si>
  <si>
    <t>D0004698</t>
  </si>
  <si>
    <t>Fligsten</t>
  </si>
  <si>
    <t>Kenneth E</t>
  </si>
  <si>
    <t xml:space="preserve">507 West Drive                          </t>
  </si>
  <si>
    <t>D0022274</t>
  </si>
  <si>
    <t>Forgotson</t>
  </si>
  <si>
    <t>Judith H</t>
  </si>
  <si>
    <t xml:space="preserve">5600 WISCONSIN AVENUE                   </t>
  </si>
  <si>
    <t>D0052427</t>
  </si>
  <si>
    <t>Forman</t>
  </si>
  <si>
    <t>Suzanne D.</t>
  </si>
  <si>
    <t xml:space="preserve">8929 Shady Grove Court                  </t>
  </si>
  <si>
    <t>D0027964</t>
  </si>
  <si>
    <t>Forrester</t>
  </si>
  <si>
    <t>Alfred W</t>
  </si>
  <si>
    <t xml:space="preserve">9515 DEERECO ROAD                       </t>
  </si>
  <si>
    <t xml:space="preserve">SUITE-1001                              </t>
  </si>
  <si>
    <t xml:space="preserve">TIMONIUM                      </t>
  </si>
  <si>
    <t>D0074004</t>
  </si>
  <si>
    <t>Anique Kerry-Ann</t>
  </si>
  <si>
    <t xml:space="preserve">22 S. Greene Street                     </t>
  </si>
  <si>
    <t xml:space="preserve">Room P1H10B                             </t>
  </si>
  <si>
    <t>D0018251</t>
  </si>
  <si>
    <t>Fougy</t>
  </si>
  <si>
    <t>Ghislaine</t>
  </si>
  <si>
    <t xml:space="preserve">10230 New Hampshire Avenue              </t>
  </si>
  <si>
    <t xml:space="preserve">Suite # 202                             </t>
  </si>
  <si>
    <t xml:space="preserve">20903          </t>
  </si>
  <si>
    <t>D0058638</t>
  </si>
  <si>
    <t>Franklin</t>
  </si>
  <si>
    <t>Thomas Neil</t>
  </si>
  <si>
    <t>D0024417</t>
  </si>
  <si>
    <t>Frey</t>
  </si>
  <si>
    <t>Linda R</t>
  </si>
  <si>
    <t xml:space="preserve">2730 University Blvd                    </t>
  </si>
  <si>
    <t xml:space="preserve">#820                                    </t>
  </si>
  <si>
    <t xml:space="preserve">WHEATON                       </t>
  </si>
  <si>
    <t>D0071467</t>
  </si>
  <si>
    <t>Frischtak</t>
  </si>
  <si>
    <t>Patricia Hamann</t>
  </si>
  <si>
    <t xml:space="preserve">9800 Fall Road Suite 105                </t>
  </si>
  <si>
    <t>D0043842</t>
  </si>
  <si>
    <t>Frosch</t>
  </si>
  <si>
    <t>Emily Jane</t>
  </si>
  <si>
    <t xml:space="preserve">The Johns Hopkins Hospital              </t>
  </si>
  <si>
    <t xml:space="preserve">1600 McElderry Street                   </t>
  </si>
  <si>
    <t xml:space="preserve">21287-3325     </t>
  </si>
  <si>
    <t>H0065164</t>
  </si>
  <si>
    <t>Fuller</t>
  </si>
  <si>
    <t>Linda Jo</t>
  </si>
  <si>
    <t xml:space="preserve">WRNMMC                                  </t>
  </si>
  <si>
    <t xml:space="preserve">National Intrepid Center of Excellence  </t>
  </si>
  <si>
    <t xml:space="preserve">4860 South Palmer Drive                 </t>
  </si>
  <si>
    <t>D0037789</t>
  </si>
  <si>
    <t>Fulop</t>
  </si>
  <si>
    <t>Michael Alain</t>
  </si>
  <si>
    <t xml:space="preserve">1012 North Point Road                   </t>
  </si>
  <si>
    <t>D0073556</t>
  </si>
  <si>
    <t>Fulton</t>
  </si>
  <si>
    <t>Carmen Rae</t>
  </si>
  <si>
    <t>D0054002</t>
  </si>
  <si>
    <t>Gaffney</t>
  </si>
  <si>
    <t>Laura Rachelle</t>
  </si>
  <si>
    <t>D0069501</t>
  </si>
  <si>
    <t>Gage</t>
  </si>
  <si>
    <t>Shana Jeanelle</t>
  </si>
  <si>
    <t xml:space="preserve">1221 Mercantile Lane                    </t>
  </si>
  <si>
    <t xml:space="preserve">Largo                         </t>
  </si>
  <si>
    <t xml:space="preserve">20774          </t>
  </si>
  <si>
    <t>D0002886</t>
  </si>
  <si>
    <t>Gallahorn</t>
  </si>
  <si>
    <t>George E</t>
  </si>
  <si>
    <t xml:space="preserve">2 Hamill Rd.                            </t>
  </si>
  <si>
    <t xml:space="preserve">SUITE 343                               </t>
  </si>
  <si>
    <t>D0044285</t>
  </si>
  <si>
    <t>Galvis</t>
  </si>
  <si>
    <t>Oscar Enrique</t>
  </si>
  <si>
    <t xml:space="preserve">111 West High                           </t>
  </si>
  <si>
    <t xml:space="preserve">St. # 204                               </t>
  </si>
  <si>
    <t>D0050212</t>
  </si>
  <si>
    <t>Gandhi</t>
  </si>
  <si>
    <t>Devang Harshadbhai</t>
  </si>
  <si>
    <t xml:space="preserve">110 S. Paca St., 4N149                  </t>
  </si>
  <si>
    <t>D0067343</t>
  </si>
  <si>
    <t>Gandotra</t>
  </si>
  <si>
    <t>Neeraj</t>
  </si>
  <si>
    <t xml:space="preserve">JHBMC                                   </t>
  </si>
  <si>
    <t xml:space="preserve">4840 Eastern Ave.                       </t>
  </si>
  <si>
    <t xml:space="preserve">Mason Lord East building 6th floor      </t>
  </si>
  <si>
    <t>D0036532</t>
  </si>
  <si>
    <t>Ganjoo</t>
  </si>
  <si>
    <t>Dida K</t>
  </si>
  <si>
    <t xml:space="preserve">Bowie Town Behavioral, SE               </t>
  </si>
  <si>
    <t xml:space="preserve">14999 Health Center Drive               </t>
  </si>
  <si>
    <t xml:space="preserve">Bowie                         </t>
  </si>
  <si>
    <t xml:space="preserve">20716          </t>
  </si>
  <si>
    <t>D0018661</t>
  </si>
  <si>
    <t>Garcia</t>
  </si>
  <si>
    <t>Evangeline M</t>
  </si>
  <si>
    <t xml:space="preserve">108 Main Street                         </t>
  </si>
  <si>
    <t xml:space="preserve">  21801        </t>
  </si>
  <si>
    <t>D0047876</t>
  </si>
  <si>
    <t>Garvey</t>
  </si>
  <si>
    <t>Marjorie Ann</t>
  </si>
  <si>
    <t xml:space="preserve">Neuroscience Center                     </t>
  </si>
  <si>
    <t xml:space="preserve">6001 Executive Blvd                     </t>
  </si>
  <si>
    <t>D0075393</t>
  </si>
  <si>
    <t>Gavett</t>
  </si>
  <si>
    <t>Emily Pease</t>
  </si>
  <si>
    <t xml:space="preserve">The Children's Guild                    </t>
  </si>
  <si>
    <t xml:space="preserve">6802 McClean Blvd                       </t>
  </si>
  <si>
    <t xml:space="preserve">Parkville                     </t>
  </si>
  <si>
    <t xml:space="preserve">21234          </t>
  </si>
  <si>
    <t>D0067280</t>
  </si>
  <si>
    <t>Gaymon-Doomes</t>
  </si>
  <si>
    <t>Aeva Necolle</t>
  </si>
  <si>
    <t xml:space="preserve">Aeva Gaymon-Doomes, MD                  </t>
  </si>
  <si>
    <t xml:space="preserve">4424 Montgomery Ave                     </t>
  </si>
  <si>
    <t xml:space="preserve">Suite, 201                              </t>
  </si>
  <si>
    <t>D0059617</t>
  </si>
  <si>
    <t>Geli-Geocadin</t>
  </si>
  <si>
    <t>Efigenia Occena</t>
  </si>
  <si>
    <t xml:space="preserve">6501 North Charles St.                  </t>
  </si>
  <si>
    <t>D0017860</t>
  </si>
  <si>
    <t>Genser</t>
  </si>
  <si>
    <t>Sander Gary</t>
  </si>
  <si>
    <t xml:space="preserve">8905 Wandering Trail Drive              </t>
  </si>
  <si>
    <t xml:space="preserve">20854-2379     </t>
  </si>
  <si>
    <t>D0029493</t>
  </si>
  <si>
    <t>George</t>
  </si>
  <si>
    <t>David Theodore</t>
  </si>
  <si>
    <t xml:space="preserve">10400 JOINERS LANE                      </t>
  </si>
  <si>
    <t xml:space="preserve">POTOMAC                       </t>
  </si>
  <si>
    <t>D0043972</t>
  </si>
  <si>
    <t>Gergely</t>
  </si>
  <si>
    <t>Andrew Thomas</t>
  </si>
  <si>
    <t xml:space="preserve">3175 WEST WARD ROAD                     </t>
  </si>
  <si>
    <t xml:space="preserve">SUITE 200                               </t>
  </si>
  <si>
    <t xml:space="preserve">DUNKIRK                       </t>
  </si>
  <si>
    <t xml:space="preserve">20754          </t>
  </si>
  <si>
    <t>D0077895</t>
  </si>
  <si>
    <t>Gerstenblith</t>
  </si>
  <si>
    <t>Ted Avi</t>
  </si>
  <si>
    <t xml:space="preserve">600 N Wolfe Street                      </t>
  </si>
  <si>
    <t xml:space="preserve">Meyer 131                               </t>
  </si>
  <si>
    <t>D0026222</t>
  </si>
  <si>
    <t>Ghoshtagore</t>
  </si>
  <si>
    <t>Srirupa</t>
  </si>
  <si>
    <t>D0023973</t>
  </si>
  <si>
    <t>Giannandrea</t>
  </si>
  <si>
    <t>Paul F</t>
  </si>
  <si>
    <t xml:space="preserve">The Bergand Group                       </t>
  </si>
  <si>
    <t xml:space="preserve">1300 York Road                          </t>
  </si>
  <si>
    <t xml:space="preserve">Suite 300, BLDG C                       </t>
  </si>
  <si>
    <t>D0045089</t>
  </si>
  <si>
    <t>Giedd</t>
  </si>
  <si>
    <t>Gwendolyn Leen</t>
  </si>
  <si>
    <t xml:space="preserve">12533 Grey Fox Lane                     </t>
  </si>
  <si>
    <t>D0058211</t>
  </si>
  <si>
    <t>Gill</t>
  </si>
  <si>
    <t>Harwant</t>
  </si>
  <si>
    <t xml:space="preserve">10400 Connecticut Ave                   </t>
  </si>
  <si>
    <t xml:space="preserve">Ste 500                                 </t>
  </si>
  <si>
    <t xml:space="preserve">Kensingotn                    </t>
  </si>
  <si>
    <t>D0074433</t>
  </si>
  <si>
    <t>Gillman</t>
  </si>
  <si>
    <t>Sarah Meagher</t>
  </si>
  <si>
    <t xml:space="preserve">421 Fallsway                            </t>
  </si>
  <si>
    <t>D0001976</t>
  </si>
  <si>
    <t>Glass</t>
  </si>
  <si>
    <t>Sheldon D</t>
  </si>
  <si>
    <t xml:space="preserve">2 Whitebridge Court                     </t>
  </si>
  <si>
    <t xml:space="preserve">21208-1735     </t>
  </si>
  <si>
    <t>D0051229</t>
  </si>
  <si>
    <t>Roberta Louise</t>
  </si>
  <si>
    <t xml:space="preserve">FOOD AND DRUG ADMINISTRATION            </t>
  </si>
  <si>
    <t xml:space="preserve">Bldg 22 HFA 130                         </t>
  </si>
  <si>
    <t xml:space="preserve">20993-0002     </t>
  </si>
  <si>
    <t>D0026810</t>
  </si>
  <si>
    <t>Glasser</t>
  </si>
  <si>
    <t xml:space="preserve">Michael Glasser MD                      </t>
  </si>
  <si>
    <t xml:space="preserve">4405 East West Highway Suie 301         </t>
  </si>
  <si>
    <t>D0073381</t>
  </si>
  <si>
    <t>Glick</t>
  </si>
  <si>
    <t>Dennis Richard</t>
  </si>
  <si>
    <t>D0032130</t>
  </si>
  <si>
    <t>Glovinsky</t>
  </si>
  <si>
    <t>David B</t>
  </si>
  <si>
    <t xml:space="preserve">Room P1H10                              </t>
  </si>
  <si>
    <t xml:space="preserve">21201-1549     </t>
  </si>
  <si>
    <t>D0061712</t>
  </si>
  <si>
    <t>Goes</t>
  </si>
  <si>
    <t>Fernando Sampaio</t>
  </si>
  <si>
    <t xml:space="preserve">Room 201A                               </t>
  </si>
  <si>
    <t xml:space="preserve">550 N. Broadway                         </t>
  </si>
  <si>
    <t>D0072617</t>
  </si>
  <si>
    <t>Goff</t>
  </si>
  <si>
    <t>Heather Elizabeth</t>
  </si>
  <si>
    <t xml:space="preserve">The Center for Eating Disorders         </t>
  </si>
  <si>
    <t>D0055760</t>
  </si>
  <si>
    <t>Gogtay</t>
  </si>
  <si>
    <t>Nitin</t>
  </si>
  <si>
    <t xml:space="preserve">7209 Orkney Parkway                     </t>
  </si>
  <si>
    <t>D0017800</t>
  </si>
  <si>
    <t>Gold</t>
  </si>
  <si>
    <t>Philip W</t>
  </si>
  <si>
    <t xml:space="preserve">5415 W Cedar Lane, Suite 204B           </t>
  </si>
  <si>
    <t xml:space="preserve">20814-1515     </t>
  </si>
  <si>
    <t>D0019994</t>
  </si>
  <si>
    <t>Allan Stuart</t>
  </si>
  <si>
    <t xml:space="preserve">1501 Sulgrave Ave                       </t>
  </si>
  <si>
    <t>D0046668</t>
  </si>
  <si>
    <t>Goldart</t>
  </si>
  <si>
    <t>Jed Cory</t>
  </si>
  <si>
    <t xml:space="preserve">3 Goldsboro Court                       </t>
  </si>
  <si>
    <t>D0024347</t>
  </si>
  <si>
    <t>Goldberg</t>
  </si>
  <si>
    <t>Samuel T</t>
  </si>
  <si>
    <t xml:space="preserve">10025 GOVERNOR WARFIELD PKWY            </t>
  </si>
  <si>
    <t xml:space="preserve">SUITE 213                               </t>
  </si>
  <si>
    <t xml:space="preserve">COLUMBIA                      </t>
  </si>
  <si>
    <t>D0047001</t>
  </si>
  <si>
    <t>Stephen Bruce</t>
  </si>
  <si>
    <t xml:space="preserve">12975 Highland Rd, #3                   </t>
  </si>
  <si>
    <t>D0028863</t>
  </si>
  <si>
    <t>GOLDMAN</t>
  </si>
  <si>
    <t>SHERRY D</t>
  </si>
  <si>
    <t xml:space="preserve">11404 OLD GEORGETOWN ROAD               </t>
  </si>
  <si>
    <t xml:space="preserve">SUITE 105                               </t>
  </si>
  <si>
    <t>D0041482</t>
  </si>
  <si>
    <t>Goldstein Herman</t>
  </si>
  <si>
    <t>Gustavo Alberto</t>
  </si>
  <si>
    <t xml:space="preserve">966 Hungerford Drive                    </t>
  </si>
  <si>
    <t xml:space="preserve">Jackson Place Suite # 14-B              </t>
  </si>
  <si>
    <t>D0079710</t>
  </si>
  <si>
    <t>Gomes</t>
  </si>
  <si>
    <t>Vivienne Alice</t>
  </si>
  <si>
    <t xml:space="preserve">821 Fieldcrest Road                     </t>
  </si>
  <si>
    <t>D0057544</t>
  </si>
  <si>
    <t>Gonzaga</t>
  </si>
  <si>
    <t>Anna Marie</t>
  </si>
  <si>
    <t xml:space="preserve">4940 Eastern Avenue-D2 East             </t>
  </si>
  <si>
    <t xml:space="preserve">21224-2780     </t>
  </si>
  <si>
    <t>D0027526</t>
  </si>
  <si>
    <t>Gonzalez-Cawley</t>
  </si>
  <si>
    <t>David</t>
  </si>
  <si>
    <t xml:space="preserve">13215  Brook Lane Drive                 </t>
  </si>
  <si>
    <t>D0071647</t>
  </si>
  <si>
    <t>Gooden</t>
  </si>
  <si>
    <t>Earl Anthony</t>
  </si>
  <si>
    <t xml:space="preserve">604 S. frederick ave., ste 211          </t>
  </si>
  <si>
    <t>D0030386</t>
  </si>
  <si>
    <t>Goodman</t>
  </si>
  <si>
    <t>David William</t>
  </si>
  <si>
    <t xml:space="preserve">Johns Hopkins at GSS                    </t>
  </si>
  <si>
    <t xml:space="preserve">Suburban Psychiatric Associates, LLC    </t>
  </si>
  <si>
    <t xml:space="preserve">10751 Falls Rd. # 306                   </t>
  </si>
  <si>
    <t>D0002195</t>
  </si>
  <si>
    <t>Goodwin</t>
  </si>
  <si>
    <t>Frederick K</t>
  </si>
  <si>
    <t xml:space="preserve">5712 Warwick Pl                         </t>
  </si>
  <si>
    <t>D0061972</t>
  </si>
  <si>
    <t>Goraya</t>
  </si>
  <si>
    <t>Kamalinder Kaur</t>
  </si>
  <si>
    <t xml:space="preserve">1396 Piccard Drive                      </t>
  </si>
  <si>
    <t>D0033716</t>
  </si>
  <si>
    <t>Gordon</t>
  </si>
  <si>
    <t>Charles T</t>
  </si>
  <si>
    <t xml:space="preserve">12208 Meadow Creek Court                </t>
  </si>
  <si>
    <t>D0053537</t>
  </si>
  <si>
    <t>Lisa Green</t>
  </si>
  <si>
    <t xml:space="preserve">Suburban Hospital                       </t>
  </si>
  <si>
    <t xml:space="preserve">8600 Old Georgetown Road                </t>
  </si>
  <si>
    <t>D0081054</t>
  </si>
  <si>
    <t>Kimberly</t>
  </si>
  <si>
    <t>D0038998</t>
  </si>
  <si>
    <t>Gorelick</t>
  </si>
  <si>
    <t>David Alan</t>
  </si>
  <si>
    <t xml:space="preserve">MPRC-Tawes Buildnig                     </t>
  </si>
  <si>
    <t>D0080885</t>
  </si>
  <si>
    <t>Goyal</t>
  </si>
  <si>
    <t>Harish Kumar</t>
  </si>
  <si>
    <t xml:space="preserve">7141 Security Boulevard                 </t>
  </si>
  <si>
    <t>D0034640</t>
  </si>
  <si>
    <t>Grace-Lee</t>
  </si>
  <si>
    <t>Candis D</t>
  </si>
  <si>
    <t xml:space="preserve">White Marsh                             </t>
  </si>
  <si>
    <t xml:space="preserve">5024 Campbell Blvd., Ste.# H            </t>
  </si>
  <si>
    <t>D0048283</t>
  </si>
  <si>
    <t>GRADOS</t>
  </si>
  <si>
    <t>MARCO A</t>
  </si>
  <si>
    <t xml:space="preserve">1800 Orleans St.                        </t>
  </si>
  <si>
    <t xml:space="preserve">12th floor                              </t>
  </si>
  <si>
    <t>D0051832</t>
  </si>
  <si>
    <t>Grady</t>
  </si>
  <si>
    <t>Brian Joseph</t>
  </si>
  <si>
    <t xml:space="preserve">1335 East West Hwy                      </t>
  </si>
  <si>
    <t xml:space="preserve">Suite 900                               </t>
  </si>
  <si>
    <t>D0008999</t>
  </si>
  <si>
    <t>Grande</t>
  </si>
  <si>
    <t>Luke F</t>
  </si>
  <si>
    <t xml:space="preserve">4701 Willard Avenue                     </t>
  </si>
  <si>
    <t>D0055525</t>
  </si>
  <si>
    <t>Grant</t>
  </si>
  <si>
    <t>Paul Joseph</t>
  </si>
  <si>
    <t xml:space="preserve">10 Center Drive-MSC 1255                </t>
  </si>
  <si>
    <t xml:space="preserve">Bldg. 10                                </t>
  </si>
  <si>
    <t xml:space="preserve">Room 1C250                              </t>
  </si>
  <si>
    <t>H0079820</t>
  </si>
  <si>
    <t>Bradley Ross</t>
  </si>
  <si>
    <t xml:space="preserve">716 North Broadway                      </t>
  </si>
  <si>
    <t>D0031062</t>
  </si>
  <si>
    <t>Green</t>
  </si>
  <si>
    <t>Thomas</t>
  </si>
  <si>
    <t xml:space="preserve">Suite 135                               </t>
  </si>
  <si>
    <t xml:space="preserve">1100 MERCANTILE LANE                    </t>
  </si>
  <si>
    <t xml:space="preserve">LARGO                         </t>
  </si>
  <si>
    <t>D0060972</t>
  </si>
  <si>
    <t>Melva Isadora</t>
  </si>
  <si>
    <t xml:space="preserve">600 N. Wolfe St                         </t>
  </si>
  <si>
    <t>D0061072</t>
  </si>
  <si>
    <t>Greenberger</t>
  </si>
  <si>
    <t>Brett Ivan</t>
  </si>
  <si>
    <t xml:space="preserve">5660 Sterrett Place, Suite 201          </t>
  </si>
  <si>
    <t>D0031140</t>
  </si>
  <si>
    <t>Greenblum</t>
  </si>
  <si>
    <t>Lucie S</t>
  </si>
  <si>
    <t xml:space="preserve">5415 Kirkwood Drive                     </t>
  </si>
  <si>
    <t>D0076871</t>
  </si>
  <si>
    <t>David Nathan</t>
  </si>
  <si>
    <t xml:space="preserve">9612 Hawick Lane                        </t>
  </si>
  <si>
    <t>D0039154</t>
  </si>
  <si>
    <t>Greenwald</t>
  </si>
  <si>
    <t>Sara Ellen</t>
  </si>
  <si>
    <t xml:space="preserve">6410 Rockledge Dr                       </t>
  </si>
  <si>
    <t xml:space="preserve">Suite # 307                             </t>
  </si>
  <si>
    <t>D0030248</t>
  </si>
  <si>
    <t>Greenwood</t>
  </si>
  <si>
    <t>Laurence Joseph</t>
  </si>
  <si>
    <t xml:space="preserve">Alek's House Mental Health Clinic       </t>
  </si>
  <si>
    <t xml:space="preserve">4200 Forbes Blvd.                       </t>
  </si>
  <si>
    <t xml:space="preserve">#104                                    </t>
  </si>
  <si>
    <t>D0035601</t>
  </si>
  <si>
    <t>Griffin</t>
  </si>
  <si>
    <t>Joseph</t>
  </si>
  <si>
    <t xml:space="preserve">P.O. Box 25                             </t>
  </si>
  <si>
    <t xml:space="preserve">Woodstock                     </t>
  </si>
  <si>
    <t xml:space="preserve">21163          </t>
  </si>
  <si>
    <t>D0004409</t>
  </si>
  <si>
    <t>Groban</t>
  </si>
  <si>
    <t>Mark D</t>
  </si>
  <si>
    <t xml:space="preserve">Mark D. Groban, M.D.                    </t>
  </si>
  <si>
    <t xml:space="preserve">6705 Arroyo Court                       </t>
  </si>
  <si>
    <t>D0032702</t>
  </si>
  <si>
    <t>Grodin</t>
  </si>
  <si>
    <t>Douglas M</t>
  </si>
  <si>
    <t xml:space="preserve">PO BOX 59724                            </t>
  </si>
  <si>
    <t>D0001277</t>
  </si>
  <si>
    <t>Grodsky</t>
  </si>
  <si>
    <t xml:space="preserve">18839 manor church rd                   </t>
  </si>
  <si>
    <t xml:space="preserve">boonsboro                     </t>
  </si>
  <si>
    <t xml:space="preserve">21713          </t>
  </si>
  <si>
    <t>D0001445</t>
  </si>
  <si>
    <t>Gross</t>
  </si>
  <si>
    <t>Herbert S</t>
  </si>
  <si>
    <t xml:space="preserve">6416 Danville Court                     </t>
  </si>
  <si>
    <t xml:space="preserve">20852-3710     </t>
  </si>
  <si>
    <t>D0001490</t>
  </si>
  <si>
    <t>Richard L</t>
  </si>
  <si>
    <t xml:space="preserve">11400 Strand Drive, Apt #302            </t>
  </si>
  <si>
    <t>D0031666</t>
  </si>
  <si>
    <t xml:space="preserve">966 HUNGERFORD DR                       </t>
  </si>
  <si>
    <t xml:space="preserve">SUITE 2                                 </t>
  </si>
  <si>
    <t xml:space="preserve">20850-1714     </t>
  </si>
  <si>
    <t>D0043903</t>
  </si>
  <si>
    <t>Guarda</t>
  </si>
  <si>
    <t>Angela Sarah</t>
  </si>
  <si>
    <t xml:space="preserve">600 N WOLFE STREET, MEYER 101           </t>
  </si>
  <si>
    <t>H0073044</t>
  </si>
  <si>
    <t>Guerrieri</t>
  </si>
  <si>
    <t>Gioia Mia</t>
  </si>
  <si>
    <t xml:space="preserve">Well-Minded                             </t>
  </si>
  <si>
    <t xml:space="preserve">143 Rollins Avenue                      </t>
  </si>
  <si>
    <t xml:space="preserve">Unit 2213                               </t>
  </si>
  <si>
    <t>D0057015</t>
  </si>
  <si>
    <t>Gulati</t>
  </si>
  <si>
    <t>Harpreet Singh</t>
  </si>
  <si>
    <t xml:space="preserve">5257 bucketstown pike                   </t>
  </si>
  <si>
    <t xml:space="preserve">suite # 265                             </t>
  </si>
  <si>
    <t xml:space="preserve">Suite 265, 5257 Buckeystown Pike        </t>
  </si>
  <si>
    <t xml:space="preserve">frederick                     </t>
  </si>
  <si>
    <t>D0042393</t>
  </si>
  <si>
    <t>Gurprasad</t>
  </si>
  <si>
    <t>Deoroop</t>
  </si>
  <si>
    <t xml:space="preserve">Sheppard Pratt @ Ellicott City          </t>
  </si>
  <si>
    <t>D0033029</t>
  </si>
  <si>
    <t>Haber</t>
  </si>
  <si>
    <t xml:space="preserve">SUBSTANCE ABUSE SERVICES                </t>
  </si>
  <si>
    <t xml:space="preserve">300-B Scholl's Lane                     </t>
  </si>
  <si>
    <t xml:space="preserve">300-B SCHOLL'S LANE                     </t>
  </si>
  <si>
    <t>D0045491</t>
  </si>
  <si>
    <t>Hackman</t>
  </si>
  <si>
    <t>Ann Louise</t>
  </si>
  <si>
    <t>D0035521</t>
  </si>
  <si>
    <t>Hadley</t>
  </si>
  <si>
    <t xml:space="preserve">The Carol M. Porto Treatment Center     </t>
  </si>
  <si>
    <t xml:space="preserve">125 Fairground Rd.                      </t>
  </si>
  <si>
    <t xml:space="preserve">PO Box 730                              </t>
  </si>
  <si>
    <t>D0020166</t>
  </si>
  <si>
    <t>Haerian</t>
  </si>
  <si>
    <t>Mohammad</t>
  </si>
  <si>
    <t xml:space="preserve">744 Dulaney Valley Rd.,                 </t>
  </si>
  <si>
    <t xml:space="preserve">suite # 9                               </t>
  </si>
  <si>
    <t>D0024646</t>
  </si>
  <si>
    <t>Hafiz</t>
  </si>
  <si>
    <t>Syeda Nasreen R</t>
  </si>
  <si>
    <t xml:space="preserve">2120 Chantilla Road                     </t>
  </si>
  <si>
    <t>D0012852</t>
  </si>
  <si>
    <t>Hahn</t>
  </si>
  <si>
    <t>Sung-Up</t>
  </si>
  <si>
    <t xml:space="preserve">1604 Timberline Court                   </t>
  </si>
  <si>
    <t>D0069187</t>
  </si>
  <si>
    <t>Haith</t>
  </si>
  <si>
    <t>L'Tanya Alicia</t>
  </si>
  <si>
    <t xml:space="preserve">Regenerations Counseling Service        </t>
  </si>
  <si>
    <t xml:space="preserve">4600 Forbes Blvd.                       </t>
  </si>
  <si>
    <t xml:space="preserve"># 202                                   </t>
  </si>
  <si>
    <t>D0059205</t>
  </si>
  <si>
    <t>Hall</t>
  </si>
  <si>
    <t>Jo Ann</t>
  </si>
  <si>
    <t xml:space="preserve">21718          </t>
  </si>
  <si>
    <t>D0065983</t>
  </si>
  <si>
    <t>Justin Christopher</t>
  </si>
  <si>
    <t xml:space="preserve">120 Banjo Lane                          </t>
  </si>
  <si>
    <t xml:space="preserve">Centreville                   </t>
  </si>
  <si>
    <t xml:space="preserve">21617          </t>
  </si>
  <si>
    <t>D0023516</t>
  </si>
  <si>
    <t>Haller</t>
  </si>
  <si>
    <t>Lee H</t>
  </si>
  <si>
    <t xml:space="preserve">9718 Eclipse Place                      </t>
  </si>
  <si>
    <t>D0045639</t>
  </si>
  <si>
    <t>Halpern</t>
  </si>
  <si>
    <t>Lisa Rachel</t>
  </si>
  <si>
    <t xml:space="preserve">5229 NEW DESIGN RD                      </t>
  </si>
  <si>
    <t xml:space="preserve">21703          </t>
  </si>
  <si>
    <t>D0025852</t>
  </si>
  <si>
    <t>Hamlin</t>
  </si>
  <si>
    <t>Willie T</t>
  </si>
  <si>
    <t xml:space="preserve">Inst for Child &amp; Family Psy             </t>
  </si>
  <si>
    <t xml:space="preserve">1306 Midwood Place                      </t>
  </si>
  <si>
    <t>D0046677</t>
  </si>
  <si>
    <t>Hammill</t>
  </si>
  <si>
    <t>Maria Corazon</t>
  </si>
  <si>
    <t xml:space="preserve">7474 greenway center drive              </t>
  </si>
  <si>
    <t xml:space="preserve">ste.730                                 </t>
  </si>
  <si>
    <t xml:space="preserve">SUITE #730                              </t>
  </si>
  <si>
    <t>D0079939</t>
  </si>
  <si>
    <t>Hammond</t>
  </si>
  <si>
    <t>Christopher Joseph</t>
  </si>
  <si>
    <t xml:space="preserve">JHBMI BPRU                              </t>
  </si>
  <si>
    <t xml:space="preserve">5510 Nathan Shock Dr.                   </t>
  </si>
  <si>
    <t>D0040227</t>
  </si>
  <si>
    <t>Hanson</t>
  </si>
  <si>
    <t>Annette Lynn</t>
  </si>
  <si>
    <t>D0041864</t>
  </si>
  <si>
    <t>Harkhani</t>
  </si>
  <si>
    <t>Jethalal S</t>
  </si>
  <si>
    <t xml:space="preserve">1300 SO. Division St.                   </t>
  </si>
  <si>
    <t>D0013923</t>
  </si>
  <si>
    <t>Harris</t>
  </si>
  <si>
    <t>Roger C</t>
  </si>
  <si>
    <t xml:space="preserve">479 Jumpers Hole road                   </t>
  </si>
  <si>
    <t xml:space="preserve">suite 304B                              </t>
  </si>
  <si>
    <t>D0015998</t>
  </si>
  <si>
    <t>James C</t>
  </si>
  <si>
    <t xml:space="preserve">Bloomberg Children's Center 12th Floor  </t>
  </si>
  <si>
    <t>D0039175</t>
  </si>
  <si>
    <t>Harrison</t>
  </si>
  <si>
    <t>Joyce Nolan</t>
  </si>
  <si>
    <t xml:space="preserve">Kennedy Krieger Institute               </t>
  </si>
  <si>
    <t xml:space="preserve">716 N. Broadway                         </t>
  </si>
  <si>
    <t>D0045640</t>
  </si>
  <si>
    <t>Kevin Scott</t>
  </si>
  <si>
    <t xml:space="preserve">3454 Ellicott Center Drive              </t>
  </si>
  <si>
    <t>D0069084</t>
  </si>
  <si>
    <t>Harrison-Restelli</t>
  </si>
  <si>
    <t>Catherine Lynn</t>
  </si>
  <si>
    <t xml:space="preserve">Univ of Maryland School of Medicine     </t>
  </si>
  <si>
    <t xml:space="preserve">Div of Consult Liaison Psychiatry       </t>
  </si>
  <si>
    <t xml:space="preserve">22 S. Greene St, Box 349                </t>
  </si>
  <si>
    <t>D0040942</t>
  </si>
  <si>
    <t>Hassman</t>
  </si>
  <si>
    <t>Joel Harry</t>
  </si>
  <si>
    <t xml:space="preserve">650 Ritchie Highway                     </t>
  </si>
  <si>
    <t>D0023746</t>
  </si>
  <si>
    <t>Hastings</t>
  </si>
  <si>
    <t>Brian W</t>
  </si>
  <si>
    <t xml:space="preserve">UMMS Walter P. Carter Clinics           </t>
  </si>
  <si>
    <t xml:space="preserve">701 W Pratt St Fl 3                     </t>
  </si>
  <si>
    <t>D0005016</t>
  </si>
  <si>
    <t>Hawver</t>
  </si>
  <si>
    <t>Karl Derek</t>
  </si>
  <si>
    <t xml:space="preserve">4213 Saul Road                          </t>
  </si>
  <si>
    <t xml:space="preserve">20895-3728     </t>
  </si>
  <si>
    <t>D0053096</t>
  </si>
  <si>
    <t>Hayden</t>
  </si>
  <si>
    <t>Trevia Finise</t>
  </si>
  <si>
    <t xml:space="preserve">Vitality Health Associates              </t>
  </si>
  <si>
    <t xml:space="preserve">97 Thomas Johnson Drive                 </t>
  </si>
  <si>
    <t xml:space="preserve">Suite # 102                             </t>
  </si>
  <si>
    <t>P</t>
  </si>
  <si>
    <t>D0039387</t>
  </si>
  <si>
    <t>Hayes</t>
  </si>
  <si>
    <t>Anne Martha</t>
  </si>
  <si>
    <t xml:space="preserve">4424 Montgomery Avenue                  </t>
  </si>
  <si>
    <t xml:space="preserve">#307                                    </t>
  </si>
  <si>
    <t>D0026225</t>
  </si>
  <si>
    <t>Hedaya</t>
  </si>
  <si>
    <t>Robert J</t>
  </si>
  <si>
    <t xml:space="preserve">7717 Oldchester Road                    </t>
  </si>
  <si>
    <t>D0038523</t>
  </si>
  <si>
    <t>Heffner</t>
  </si>
  <si>
    <t>Phyllis Jean</t>
  </si>
  <si>
    <t xml:space="preserve">10801 Hickory Ridge Rd,                 </t>
  </si>
  <si>
    <t>D0066576</t>
  </si>
  <si>
    <t>Hefuna</t>
  </si>
  <si>
    <t xml:space="preserve">GWPC                                    </t>
  </si>
  <si>
    <t xml:space="preserve">suite 730                               </t>
  </si>
  <si>
    <t xml:space="preserve">greenbelt                     </t>
  </si>
  <si>
    <t>D0038090</t>
  </si>
  <si>
    <t>Hegarty</t>
  </si>
  <si>
    <t>Judith I</t>
  </si>
  <si>
    <t xml:space="preserve">28578 St Mary's Court Suite 1           </t>
  </si>
  <si>
    <t>D0014307</t>
  </si>
  <si>
    <t>Heine</t>
  </si>
  <si>
    <t>Alan L</t>
  </si>
  <si>
    <t xml:space="preserve">P.O. Box 234                            </t>
  </si>
  <si>
    <t xml:space="preserve">Simpsonville                  </t>
  </si>
  <si>
    <t xml:space="preserve">21150          </t>
  </si>
  <si>
    <t>D0022279</t>
  </si>
  <si>
    <t>Heinrichs</t>
  </si>
  <si>
    <t>Douglas W</t>
  </si>
  <si>
    <t xml:space="preserve">5034 DORSEY HALL DR #103                </t>
  </si>
  <si>
    <t>D0008862</t>
  </si>
  <si>
    <t>Hellman</t>
  </si>
  <si>
    <t>Jesse M</t>
  </si>
  <si>
    <t xml:space="preserve">SUITE 400                               </t>
  </si>
  <si>
    <t>D0046538</t>
  </si>
  <si>
    <t>Helz</t>
  </si>
  <si>
    <t>Jean Werner</t>
  </si>
  <si>
    <t xml:space="preserve">546 N Centre Street                     </t>
  </si>
  <si>
    <t xml:space="preserve">P.O. Box 1360                           </t>
  </si>
  <si>
    <t xml:space="preserve">21501-1360     </t>
  </si>
  <si>
    <t>D0046680</t>
  </si>
  <si>
    <t>Hemanth</t>
  </si>
  <si>
    <t>Naveena</t>
  </si>
  <si>
    <t xml:space="preserve">Neuroscientific Insights                </t>
  </si>
  <si>
    <t xml:space="preserve">3202 Tower Oaks Blvd                    </t>
  </si>
  <si>
    <t>D0018340</t>
  </si>
  <si>
    <t>Herman</t>
  </si>
  <si>
    <t>Rochelle</t>
  </si>
  <si>
    <t xml:space="preserve">Correctional Mental Health Services     </t>
  </si>
  <si>
    <t xml:space="preserve">7250 Parkway Dr.  Suite 400             </t>
  </si>
  <si>
    <t>D0047884</t>
  </si>
  <si>
    <t>Robert Alan</t>
  </si>
  <si>
    <t xml:space="preserve">Spectrum Behavioral Health              </t>
  </si>
  <si>
    <t xml:space="preserve">1509 Ritchie Highway                    </t>
  </si>
  <si>
    <t xml:space="preserve">Suite F                                 </t>
  </si>
  <si>
    <t xml:space="preserve">Arnold                        </t>
  </si>
  <si>
    <t xml:space="preserve">21012          </t>
  </si>
  <si>
    <t>D0072942</t>
  </si>
  <si>
    <t>Hernandez</t>
  </si>
  <si>
    <t>Brian Neal</t>
  </si>
  <si>
    <t xml:space="preserve">Kaiser Permanente                       </t>
  </si>
  <si>
    <t>D0064601</t>
  </si>
  <si>
    <t>Herrera</t>
  </si>
  <si>
    <t>James Fernando</t>
  </si>
  <si>
    <t xml:space="preserve">12301 Academy Way                       </t>
  </si>
  <si>
    <t>D0052458</t>
  </si>
  <si>
    <t>Herschler</t>
  </si>
  <si>
    <t>Jeremy Alan</t>
  </si>
  <si>
    <t xml:space="preserve">12503 willowbrook rd se                 </t>
  </si>
  <si>
    <t xml:space="preserve">cumberland                    </t>
  </si>
  <si>
    <t xml:space="preserve">21501          </t>
  </si>
  <si>
    <t>D0015224</t>
  </si>
  <si>
    <t>Hersh</t>
  </si>
  <si>
    <t>Stephen P</t>
  </si>
  <si>
    <t xml:space="preserve">The MICC                                </t>
  </si>
  <si>
    <t xml:space="preserve">P.O. Box 83699                          </t>
  </si>
  <si>
    <t xml:space="preserve">208833699      </t>
  </si>
  <si>
    <t>D0024978</t>
  </si>
  <si>
    <t>Hershberg</t>
  </si>
  <si>
    <t>Sandra G</t>
  </si>
  <si>
    <t xml:space="preserve">6317 Kenhowe Drive                      </t>
  </si>
  <si>
    <t>D0016498</t>
  </si>
  <si>
    <t>Hershfield</t>
  </si>
  <si>
    <t>Bruce A</t>
  </si>
  <si>
    <t xml:space="preserve">1415 Cold Bottom Road                   </t>
  </si>
  <si>
    <t xml:space="preserve">Sparks                        </t>
  </si>
  <si>
    <t xml:space="preserve">21152-9520     </t>
  </si>
  <si>
    <t>D0005317</t>
  </si>
  <si>
    <t>Hertzberg</t>
  </si>
  <si>
    <t>Leonard J</t>
  </si>
  <si>
    <t xml:space="preserve">1314 Bedford Ave                        </t>
  </si>
  <si>
    <t xml:space="preserve">8006 Ivy Lane                           </t>
  </si>
  <si>
    <t>D0032670</t>
  </si>
  <si>
    <t>Hicks</t>
  </si>
  <si>
    <t>Charles William</t>
  </si>
  <si>
    <t xml:space="preserve">8831 SATYR HILL ROAD                    </t>
  </si>
  <si>
    <t xml:space="preserve">#211                                    </t>
  </si>
  <si>
    <t>D0063687</t>
  </si>
  <si>
    <t>Hightower</t>
  </si>
  <si>
    <t>Tyler Candida</t>
  </si>
  <si>
    <t>D0005180</t>
  </si>
  <si>
    <t>Hildreth</t>
  </si>
  <si>
    <t>Arthur M</t>
  </si>
  <si>
    <t xml:space="preserve">912 Rolandvue Rd.                       </t>
  </si>
  <si>
    <t>D0057408</t>
  </si>
  <si>
    <t>Himelhoch</t>
  </si>
  <si>
    <t>Seth Scott</t>
  </si>
  <si>
    <t xml:space="preserve">University of Maryland                  </t>
  </si>
  <si>
    <t xml:space="preserve">Dept of Psychiatry                      </t>
  </si>
  <si>
    <t xml:space="preserve">737 West Lombard Street                 </t>
  </si>
  <si>
    <t>D0028691</t>
  </si>
  <si>
    <t>HOCHHEISER</t>
  </si>
  <si>
    <t>JOSEPH H</t>
  </si>
  <si>
    <t xml:space="preserve">SUITE 233                               </t>
  </si>
  <si>
    <t>D0044012</t>
  </si>
  <si>
    <t>Hodas</t>
  </si>
  <si>
    <t>Lauren</t>
  </si>
  <si>
    <t xml:space="preserve">SUITE 201A                              </t>
  </si>
  <si>
    <t xml:space="preserve">5411 WEST CEDER LANE                    </t>
  </si>
  <si>
    <t>D0037704</t>
  </si>
  <si>
    <t>Hoffman</t>
  </si>
  <si>
    <t>Raymond S</t>
  </si>
  <si>
    <t xml:space="preserve">2635 Riva Road                          </t>
  </si>
  <si>
    <t xml:space="preserve">Suite 108                               </t>
  </si>
  <si>
    <t>D0037995</t>
  </si>
  <si>
    <t>Kenneth Jay</t>
  </si>
  <si>
    <t xml:space="preserve">9006 Woodyard Road                      </t>
  </si>
  <si>
    <t xml:space="preserve">Bleach and Associates, LLC              </t>
  </si>
  <si>
    <t>D0032909</t>
  </si>
  <si>
    <t>Hoge</t>
  </si>
  <si>
    <t>Charles W</t>
  </si>
  <si>
    <t xml:space="preserve">Walter Reed Army Institute of Research  </t>
  </si>
  <si>
    <t xml:space="preserve">503 Robert Grant Avenue                 </t>
  </si>
  <si>
    <t>D0035401</t>
  </si>
  <si>
    <t>Hogsten</t>
  </si>
  <si>
    <t>Paul Erick</t>
  </si>
  <si>
    <t xml:space="preserve">Loch Raven VA Outpatient Clinic         </t>
  </si>
  <si>
    <t xml:space="preserve">3901 The Alameda                        </t>
  </si>
  <si>
    <t>D0022975</t>
  </si>
  <si>
    <t>Holland</t>
  </si>
  <si>
    <t>Denise E</t>
  </si>
  <si>
    <t xml:space="preserve">8701 Georgia Avenue, Suite 500          </t>
  </si>
  <si>
    <t>D0039420</t>
  </si>
  <si>
    <t>Hollander</t>
  </si>
  <si>
    <t xml:space="preserve">3635 Old Court Road                     </t>
  </si>
  <si>
    <t xml:space="preserve">Suite 408                               </t>
  </si>
  <si>
    <t>D0072767</t>
  </si>
  <si>
    <t>Holt</t>
  </si>
  <si>
    <t>Christopher James</t>
  </si>
  <si>
    <t xml:space="preserve">250 Englar Road                         </t>
  </si>
  <si>
    <t xml:space="preserve">Westminster                   </t>
  </si>
  <si>
    <t xml:space="preserve">21157          </t>
  </si>
  <si>
    <t>D0074652</t>
  </si>
  <si>
    <t>Jonathan Honigsbaum</t>
  </si>
  <si>
    <t xml:space="preserve">.Sheppard Pratt Hospital                </t>
  </si>
  <si>
    <t xml:space="preserve">6501 n. charles st.                     </t>
  </si>
  <si>
    <t xml:space="preserve">baltimore                     </t>
  </si>
  <si>
    <t>D0059754</t>
  </si>
  <si>
    <t>Holzgrefe</t>
  </si>
  <si>
    <t>Jeanne G.</t>
  </si>
  <si>
    <t xml:space="preserve">5480  WISCONSIN  AVENUE                 </t>
  </si>
  <si>
    <t xml:space="preserve">SUITE  224                              </t>
  </si>
  <si>
    <t>D0057128</t>
  </si>
  <si>
    <t>Hong</t>
  </si>
  <si>
    <t>Liyi Elliot</t>
  </si>
  <si>
    <t xml:space="preserve">Maple and Locust Streets                </t>
  </si>
  <si>
    <t xml:space="preserve">Tawes Building                          </t>
  </si>
  <si>
    <t>D0056474</t>
  </si>
  <si>
    <t>Hookman</t>
  </si>
  <si>
    <t>Wendy J.</t>
  </si>
  <si>
    <t xml:space="preserve">6430 Rockledge Dr                       </t>
  </si>
  <si>
    <t xml:space="preserve">Suite 218                               </t>
  </si>
  <si>
    <t>D0052290</t>
  </si>
  <si>
    <t>Hopkinson</t>
  </si>
  <si>
    <t>Marta Jean</t>
  </si>
  <si>
    <t xml:space="preserve">2134 Health Center                      </t>
  </si>
  <si>
    <t xml:space="preserve">20742          </t>
  </si>
  <si>
    <t>D0031845</t>
  </si>
  <si>
    <t>Horan</t>
  </si>
  <si>
    <t xml:space="preserve">4524 Minuteman Drive                    </t>
  </si>
  <si>
    <t>D0031156</t>
  </si>
  <si>
    <t>Horn</t>
  </si>
  <si>
    <t>David Scott</t>
  </si>
  <si>
    <t xml:space="preserve">605 S Chapel Gate Lane                  </t>
  </si>
  <si>
    <t xml:space="preserve">21229-3999     </t>
  </si>
  <si>
    <t>D0056828</t>
  </si>
  <si>
    <t>Claud Lawrence</t>
  </si>
  <si>
    <t xml:space="preserve">10215 FERNWOOD ROAD                     </t>
  </si>
  <si>
    <t xml:space="preserve">STE 520                                 </t>
  </si>
  <si>
    <t>D0067915</t>
  </si>
  <si>
    <t>Pamela Jean</t>
  </si>
  <si>
    <t>H0079861</t>
  </si>
  <si>
    <t>Horner</t>
  </si>
  <si>
    <t>Michelle Schnabel</t>
  </si>
  <si>
    <t>D0046690</t>
  </si>
  <si>
    <t>Housel</t>
  </si>
  <si>
    <t>Glenda Joy</t>
  </si>
  <si>
    <t xml:space="preserve">1812 Baltimore Blvd                     </t>
  </si>
  <si>
    <t xml:space="preserve">WESTMINSTER                   </t>
  </si>
  <si>
    <t>D0021481</t>
  </si>
  <si>
    <t>Hoveland</t>
  </si>
  <si>
    <t>Janet Rae</t>
  </si>
  <si>
    <t xml:space="preserve">701 King Farm Blvd.                     </t>
  </si>
  <si>
    <t xml:space="preserve">Apt. 143                                </t>
  </si>
  <si>
    <t xml:space="preserve">20850-6167     </t>
  </si>
  <si>
    <t>D0048259</t>
  </si>
  <si>
    <t>HOVERMALE</t>
  </si>
  <si>
    <t>LISA SIMONE</t>
  </si>
  <si>
    <t xml:space="preserve">201 W. Preston St                       </t>
  </si>
  <si>
    <t xml:space="preserve">Rm 422A                                 </t>
  </si>
  <si>
    <t>D0034435</t>
  </si>
  <si>
    <t>Howard</t>
  </si>
  <si>
    <t>Claudia Annette</t>
  </si>
  <si>
    <t xml:space="preserve">6513 WAVING TREE COURT                  </t>
  </si>
  <si>
    <t>D0047268</t>
  </si>
  <si>
    <t>Hedy Anita</t>
  </si>
  <si>
    <t xml:space="preserve">2 WISCONSIN CIRCLE                      </t>
  </si>
  <si>
    <t xml:space="preserve">Suite 210                               </t>
  </si>
  <si>
    <t>D0054407</t>
  </si>
  <si>
    <t>William Turner</t>
  </si>
  <si>
    <t xml:space="preserve">D2 E MASON LORD BLDG                    </t>
  </si>
  <si>
    <t>D0026815</t>
  </si>
  <si>
    <t>Howe</t>
  </si>
  <si>
    <t>Edmund G</t>
  </si>
  <si>
    <t xml:space="preserve">4301 JONES BRIDGE ROAD                  </t>
  </si>
  <si>
    <t>D0072105</t>
  </si>
  <si>
    <t>Howell</t>
  </si>
  <si>
    <t>Carolyn Jayne</t>
  </si>
  <si>
    <t xml:space="preserve">4940 Eastern Avenue                     </t>
  </si>
  <si>
    <t xml:space="preserve">Mason F Lord East Tower, 2nd floor      </t>
  </si>
  <si>
    <t>D0066055</t>
  </si>
  <si>
    <t>Howells</t>
  </si>
  <si>
    <t>Vanessa Catherine</t>
  </si>
  <si>
    <t>D0026988</t>
  </si>
  <si>
    <t>Hsiao</t>
  </si>
  <si>
    <t>John K</t>
  </si>
  <si>
    <t xml:space="preserve">121 grant ave                           </t>
  </si>
  <si>
    <t>D0053621</t>
  </si>
  <si>
    <t>Hsu</t>
  </si>
  <si>
    <t>Jeffrey Hsien-Min</t>
  </si>
  <si>
    <t xml:space="preserve">Osler 320                               </t>
  </si>
  <si>
    <t>D0066220</t>
  </si>
  <si>
    <t>Htwe</t>
  </si>
  <si>
    <t>Zaw Win</t>
  </si>
  <si>
    <t xml:space="preserve">8540 Dorsey Run Road                    </t>
  </si>
  <si>
    <t>D0068271</t>
  </si>
  <si>
    <t>Huberman</t>
  </si>
  <si>
    <t>Amy Laura</t>
  </si>
  <si>
    <t>H0068701</t>
  </si>
  <si>
    <t>Humphrey</t>
  </si>
  <si>
    <t>Frederick James</t>
  </si>
  <si>
    <t xml:space="preserve">26210 Royal Oak Road                    </t>
  </si>
  <si>
    <t xml:space="preserve">PO Box 310                              </t>
  </si>
  <si>
    <t xml:space="preserve">Royal Oak                     </t>
  </si>
  <si>
    <t xml:space="preserve">21662-0310     </t>
  </si>
  <si>
    <t>D0061328</t>
  </si>
  <si>
    <t>Hussain</t>
  </si>
  <si>
    <t>Zina Muneer</t>
  </si>
  <si>
    <t xml:space="preserve">4701 Randolph Road                      </t>
  </si>
  <si>
    <t xml:space="preserve">Suite 212                               </t>
  </si>
  <si>
    <t>D0018043</t>
  </si>
  <si>
    <t>Hutchinson</t>
  </si>
  <si>
    <t>James H</t>
  </si>
  <si>
    <t xml:space="preserve">5415 KIRKWOOD DRIVE                     </t>
  </si>
  <si>
    <t>D0055629</t>
  </si>
  <si>
    <t>Iacobovici</t>
  </si>
  <si>
    <t>Sarah Ilana</t>
  </si>
  <si>
    <t xml:space="preserve">CCS/Conmed                              </t>
  </si>
  <si>
    <t xml:space="preserve">7250 Parkway Drive Suite 400            </t>
  </si>
  <si>
    <t>D0052180</t>
  </si>
  <si>
    <t>Imirowicz</t>
  </si>
  <si>
    <t>Richard Andrew</t>
  </si>
  <si>
    <t>D0056635</t>
  </si>
  <si>
    <t>Innis</t>
  </si>
  <si>
    <t>Robert Bryan</t>
  </si>
  <si>
    <t xml:space="preserve">13016 MINOSA FARM COURT                 </t>
  </si>
  <si>
    <t>D0061308</t>
  </si>
  <si>
    <t>Inyang</t>
  </si>
  <si>
    <t>Grace Efiok</t>
  </si>
  <si>
    <t xml:space="preserve">Independent Psychiatric Servic          </t>
  </si>
  <si>
    <t xml:space="preserve">7801 Old Branch Avenue                  </t>
  </si>
  <si>
    <t>D0070647</t>
  </si>
  <si>
    <t>Iqbal</t>
  </si>
  <si>
    <t>Kiran</t>
  </si>
  <si>
    <t xml:space="preserve">701 W. Pratt St.                        </t>
  </si>
  <si>
    <t>D0001714</t>
  </si>
  <si>
    <t>Irwin</t>
  </si>
  <si>
    <t>David S</t>
  </si>
  <si>
    <t xml:space="preserve">610 East Diamond Avenue, Suite 100      </t>
  </si>
  <si>
    <t>D0071845</t>
  </si>
  <si>
    <t>Isaacs</t>
  </si>
  <si>
    <t>Ibukun-Olu Akinyemi</t>
  </si>
  <si>
    <t xml:space="preserve">Center for Children                     </t>
  </si>
  <si>
    <t xml:space="preserve">41900 Fenwick St,                       </t>
  </si>
  <si>
    <t xml:space="preserve">Suite 1                                 </t>
  </si>
  <si>
    <t xml:space="preserve">Leonardtown                   </t>
  </si>
  <si>
    <t xml:space="preserve">20650          </t>
  </si>
  <si>
    <t>D0035090</t>
  </si>
  <si>
    <t>Israel</t>
  </si>
  <si>
    <t>Steven Barry</t>
  </si>
  <si>
    <t xml:space="preserve">121 Congressional Lane                  </t>
  </si>
  <si>
    <t xml:space="preserve">Suite 604                               </t>
  </si>
  <si>
    <t>D0082076</t>
  </si>
  <si>
    <t>Joshua</t>
  </si>
  <si>
    <t xml:space="preserve">7315 Wisconsin Ave.                     </t>
  </si>
  <si>
    <t xml:space="preserve">Suite 1000E                             </t>
  </si>
  <si>
    <t>D0028973</t>
  </si>
  <si>
    <t>JACKSON</t>
  </si>
  <si>
    <t>JANE E</t>
  </si>
  <si>
    <t xml:space="preserve">3512 SANDY COURT                        </t>
  </si>
  <si>
    <t>D0031767</t>
  </si>
  <si>
    <t>Jaffe</t>
  </si>
  <si>
    <t>Jerome Herbert</t>
  </si>
  <si>
    <t xml:space="preserve">110 South Paca St. - Rm PP4N140         </t>
  </si>
  <si>
    <t xml:space="preserve">21201-1023     </t>
  </si>
  <si>
    <t>D0066099</t>
  </si>
  <si>
    <t>Jager</t>
  </si>
  <si>
    <t>Lisa Nicole Pfeffer</t>
  </si>
  <si>
    <t xml:space="preserve">P.O. Box 60981                          </t>
  </si>
  <si>
    <t xml:space="preserve">20859          </t>
  </si>
  <si>
    <t>D0040075</t>
  </si>
  <si>
    <t>James</t>
  </si>
  <si>
    <t>George Chalakal</t>
  </si>
  <si>
    <t xml:space="preserve">3905 NATIONAL DRIVE                     </t>
  </si>
  <si>
    <t xml:space="preserve">SUITE  250                              </t>
  </si>
  <si>
    <t xml:space="preserve">Burtonsville                  </t>
  </si>
  <si>
    <t xml:space="preserve">20866          </t>
  </si>
  <si>
    <t>D0040876</t>
  </si>
  <si>
    <t>Mary Held</t>
  </si>
  <si>
    <t xml:space="preserve">41 North Market Street                  </t>
  </si>
  <si>
    <t>D0035786</t>
  </si>
  <si>
    <t>Jani</t>
  </si>
  <si>
    <t>Sushma Niranjan</t>
  </si>
  <si>
    <t xml:space="preserve">10810 Hickrory Ridge Road               </t>
  </si>
  <si>
    <t>D0028561</t>
  </si>
  <si>
    <t>JANOFSKY</t>
  </si>
  <si>
    <t>JEFFREY S</t>
  </si>
  <si>
    <t xml:space="preserve">SUITE 206                               </t>
  </si>
  <si>
    <t xml:space="preserve">30 E PADONIA RD                         </t>
  </si>
  <si>
    <t>D0023232</t>
  </si>
  <si>
    <t>Jayaram</t>
  </si>
  <si>
    <t>Geetha</t>
  </si>
  <si>
    <t xml:space="preserve">600 N WOLFE STREET                      </t>
  </si>
  <si>
    <t xml:space="preserve">21287-7101     </t>
  </si>
  <si>
    <t>D0050505</t>
  </si>
  <si>
    <t>Jensen</t>
  </si>
  <si>
    <t>Jeffery Rex</t>
  </si>
  <si>
    <t xml:space="preserve">Perry Point VAMC                        </t>
  </si>
  <si>
    <t>D0034156</t>
  </si>
  <si>
    <t>Jermany</t>
  </si>
  <si>
    <t>Mertine Reece</t>
  </si>
  <si>
    <t xml:space="preserve">3355 Saint Johns lane                   </t>
  </si>
  <si>
    <t xml:space="preserve">Ste F                                   </t>
  </si>
  <si>
    <t>D0076073</t>
  </si>
  <si>
    <t>Jeurling</t>
  </si>
  <si>
    <t>Sara Ingrid</t>
  </si>
  <si>
    <t>D0057263</t>
  </si>
  <si>
    <t>Jha</t>
  </si>
  <si>
    <t>Amita Deepak</t>
  </si>
  <si>
    <t xml:space="preserve">Neuro Scientific Insights               </t>
  </si>
  <si>
    <t>D0067419</t>
  </si>
  <si>
    <t>Ji</t>
  </si>
  <si>
    <t>Na Young</t>
  </si>
  <si>
    <t xml:space="preserve">3825 Greensrping Avenue                 </t>
  </si>
  <si>
    <t>D0040725</t>
  </si>
  <si>
    <t>Johnson</t>
  </si>
  <si>
    <t>Edward Anthony</t>
  </si>
  <si>
    <t xml:space="preserve">Prince George's Hospital Ctr            </t>
  </si>
  <si>
    <t xml:space="preserve">3001 Hospital Drive                     </t>
  </si>
  <si>
    <t>D0051645</t>
  </si>
  <si>
    <t>Spencer Fry</t>
  </si>
  <si>
    <t xml:space="preserve">4710 AUTH PLACE                         </t>
  </si>
  <si>
    <t xml:space="preserve">SUITE 510                               </t>
  </si>
  <si>
    <t xml:space="preserve">CAMP SPRINGS                  </t>
  </si>
  <si>
    <t>D0055180</t>
  </si>
  <si>
    <t>Olayinka Michael</t>
  </si>
  <si>
    <t xml:space="preserve">Complete Healthcare LLC                 </t>
  </si>
  <si>
    <t xml:space="preserve">809 N. Hammonds Ferry                   </t>
  </si>
  <si>
    <t xml:space="preserve">Suite C                                 </t>
  </si>
  <si>
    <t xml:space="preserve">Linthicum                     </t>
  </si>
  <si>
    <t xml:space="preserve">21090          </t>
  </si>
  <si>
    <t>D0058260</t>
  </si>
  <si>
    <t>Sandra Renee</t>
  </si>
  <si>
    <t xml:space="preserve">Springfield Hospital Ctr                </t>
  </si>
  <si>
    <t>D0072986</t>
  </si>
  <si>
    <t>Andrew Benjamin</t>
  </si>
  <si>
    <t xml:space="preserve">Suite 170                               </t>
  </si>
  <si>
    <t>H0034983</t>
  </si>
  <si>
    <t>Joyce Marie</t>
  </si>
  <si>
    <t xml:space="preserve">5518 Western Avenue                     </t>
  </si>
  <si>
    <t>D0062422</t>
  </si>
  <si>
    <t>Johnston</t>
  </si>
  <si>
    <t>Meredith Anne</t>
  </si>
  <si>
    <t xml:space="preserve">Health Care for the Homeless            </t>
  </si>
  <si>
    <t>D0063858</t>
  </si>
  <si>
    <t>Mary C.</t>
  </si>
  <si>
    <t xml:space="preserve">Meyer 279, Johns Hopkins Hospital       </t>
  </si>
  <si>
    <t>D0020733</t>
  </si>
  <si>
    <t>Jonas</t>
  </si>
  <si>
    <t>Alan M</t>
  </si>
  <si>
    <t xml:space="preserve">Psychiatric Consultants                 </t>
  </si>
  <si>
    <t xml:space="preserve">1314 Bedford Avenue                     </t>
  </si>
  <si>
    <t xml:space="preserve">Suite  211                              </t>
  </si>
  <si>
    <t>D0046124</t>
  </si>
  <si>
    <t>Jones-Fearing</t>
  </si>
  <si>
    <t>Kim Bridgette</t>
  </si>
  <si>
    <t xml:space="preserve">Kim Jones-Fearing, MD LLC               </t>
  </si>
  <si>
    <t xml:space="preserve">10320 Little Patuxent Pkwy suite 200    </t>
  </si>
  <si>
    <t xml:space="preserve"> 21044         </t>
  </si>
  <si>
    <t>D0072950</t>
  </si>
  <si>
    <t>Joo</t>
  </si>
  <si>
    <t>Jin Hui</t>
  </si>
  <si>
    <t xml:space="preserve">5300 Alpha Commons Dr                   </t>
  </si>
  <si>
    <t xml:space="preserve">Alpha Commons Bldg Rm 427               </t>
  </si>
  <si>
    <t>D0044078</t>
  </si>
  <si>
    <t>Jordan-Randolph</t>
  </si>
  <si>
    <t>Gayle Michelle</t>
  </si>
  <si>
    <t xml:space="preserve">201 west preston str                    </t>
  </si>
  <si>
    <t xml:space="preserve">RM 532                                  </t>
  </si>
  <si>
    <t>D0050183</t>
  </si>
  <si>
    <t>Tara Teresa</t>
  </si>
  <si>
    <t xml:space="preserve">14703 Avery Road                        </t>
  </si>
  <si>
    <t>D0021724</t>
  </si>
  <si>
    <t>Joshi</t>
  </si>
  <si>
    <t>Milan K</t>
  </si>
  <si>
    <t xml:space="preserve">5500 Knoll North Drive                  </t>
  </si>
  <si>
    <t xml:space="preserve">Suite # 290                             </t>
  </si>
  <si>
    <t>D0068383</t>
  </si>
  <si>
    <t>Jou</t>
  </si>
  <si>
    <t>Katherine Yu Chieh</t>
  </si>
  <si>
    <t>D0044587</t>
  </si>
  <si>
    <t>Joyce</t>
  </si>
  <si>
    <t>Jill</t>
  </si>
  <si>
    <t xml:space="preserve">2191 Defense Highway                    </t>
  </si>
  <si>
    <t xml:space="preserve">Crofton                       </t>
  </si>
  <si>
    <t xml:space="preserve">21114-2941     </t>
  </si>
  <si>
    <t>D0072214</t>
  </si>
  <si>
    <t>Joyner</t>
  </si>
  <si>
    <t>Makesha Ann</t>
  </si>
  <si>
    <t xml:space="preserve">Upper Marlboro                </t>
  </si>
  <si>
    <t>D0081107</t>
  </si>
  <si>
    <t>Juaneza</t>
  </si>
  <si>
    <t>Renz Jarrett</t>
  </si>
  <si>
    <t xml:space="preserve">Russell Morgan Building - Suite 406     </t>
  </si>
  <si>
    <t>D0074115</t>
  </si>
  <si>
    <t>Juneja</t>
  </si>
  <si>
    <t>Sonia</t>
  </si>
  <si>
    <t xml:space="preserve">200 Wood Hill Rd                        </t>
  </si>
  <si>
    <t>D0034982</t>
  </si>
  <si>
    <t>Kaelber</t>
  </si>
  <si>
    <t>Charles Theodore</t>
  </si>
  <si>
    <t xml:space="preserve">500 Barnside Place                      </t>
  </si>
  <si>
    <t>D0006136</t>
  </si>
  <si>
    <t>Kafka</t>
  </si>
  <si>
    <t>John S</t>
  </si>
  <si>
    <t xml:space="preserve">7834 Aberdeen Road                      </t>
  </si>
  <si>
    <t>D0021285</t>
  </si>
  <si>
    <t>Kahn</t>
  </si>
  <si>
    <t>Peter A</t>
  </si>
  <si>
    <t xml:space="preserve">Suite D 130                             </t>
  </si>
  <si>
    <t>D0042067</t>
  </si>
  <si>
    <t>Kakuska</t>
  </si>
  <si>
    <t>Daniel Wade</t>
  </si>
  <si>
    <t xml:space="preserve">Room B306                               </t>
  </si>
  <si>
    <t>D0067842</t>
  </si>
  <si>
    <t>Kale</t>
  </si>
  <si>
    <t>Oludolapo Oluseun</t>
  </si>
  <si>
    <t xml:space="preserve">3104 Lord Baltimore Drive               </t>
  </si>
  <si>
    <t>D0012856</t>
  </si>
  <si>
    <t>Kang</t>
  </si>
  <si>
    <t>Chang-Wuk</t>
  </si>
  <si>
    <t xml:space="preserve">1513 Near Thicket Lane                  </t>
  </si>
  <si>
    <t xml:space="preserve">Stevenson                     </t>
  </si>
  <si>
    <t xml:space="preserve">21153          </t>
  </si>
  <si>
    <t>D0030505</t>
  </si>
  <si>
    <t>Kankam</t>
  </si>
  <si>
    <t>Jemima Ama</t>
  </si>
  <si>
    <t xml:space="preserve">13639 Baltimore Avenue                  </t>
  </si>
  <si>
    <t xml:space="preserve">Laurel                        </t>
  </si>
  <si>
    <t xml:space="preserve">20707          </t>
  </si>
  <si>
    <t>D0052879</t>
  </si>
  <si>
    <t>Kaplan</t>
  </si>
  <si>
    <t>Desmond Marc</t>
  </si>
  <si>
    <t xml:space="preserve">207 N. Liberty St.                      </t>
  </si>
  <si>
    <t>D0054054</t>
  </si>
  <si>
    <t>Kaplin</t>
  </si>
  <si>
    <t>Adam Ian</t>
  </si>
  <si>
    <t xml:space="preserve">JOHNS HOPKINS HOSPITAL, Meyer 121       </t>
  </si>
  <si>
    <t xml:space="preserve">21287-7121     </t>
  </si>
  <si>
    <t>D0051241</t>
  </si>
  <si>
    <t>Kastelic</t>
  </si>
  <si>
    <t>Elizabeth Anne</t>
  </si>
  <si>
    <t xml:space="preserve">600 NORTH WOLFE STREET                  </t>
  </si>
  <si>
    <t xml:space="preserve">Johns Hopkins -DEPT OF PSYCHIATRY       </t>
  </si>
  <si>
    <t>D0050716</t>
  </si>
  <si>
    <t>Katz</t>
  </si>
  <si>
    <t>David Lawrence</t>
  </si>
  <si>
    <t xml:space="preserve">10700 Tara Road                         </t>
  </si>
  <si>
    <t xml:space="preserve">20854-1357     </t>
  </si>
  <si>
    <t>D0064118</t>
  </si>
  <si>
    <t>Kauffman</t>
  </si>
  <si>
    <t>Daniel Ray</t>
  </si>
  <si>
    <t xml:space="preserve">10215 Fernwood Road                     </t>
  </si>
  <si>
    <t>D0041517</t>
  </si>
  <si>
    <t>Kaufman</t>
  </si>
  <si>
    <t>David Joseph</t>
  </si>
  <si>
    <t xml:space="preserve">2 Wisconsin Circle                      </t>
  </si>
  <si>
    <t xml:space="preserve">Suite 700                               </t>
  </si>
  <si>
    <t xml:space="preserve">    20815      </t>
  </si>
  <si>
    <t>D0030179</t>
  </si>
  <si>
    <t>Kaup</t>
  </si>
  <si>
    <t>Bruce Allen</t>
  </si>
  <si>
    <t xml:space="preserve">10 N. Greene St.                        </t>
  </si>
  <si>
    <t>D0038467</t>
  </si>
  <si>
    <t>Kaur</t>
  </si>
  <si>
    <t>Balbinder</t>
  </si>
  <si>
    <t xml:space="preserve">1396,piccard dr, rockville              </t>
  </si>
  <si>
    <t xml:space="preserve">rockville                     </t>
  </si>
  <si>
    <t>D0081735</t>
  </si>
  <si>
    <t>Kaveh</t>
  </si>
  <si>
    <t>Sonya Neda</t>
  </si>
  <si>
    <t xml:space="preserve">Suite 2200                              </t>
  </si>
  <si>
    <t>D0026303</t>
  </si>
  <si>
    <t>Kay</t>
  </si>
  <si>
    <t>Douglass A</t>
  </si>
  <si>
    <t xml:space="preserve">707 Oak Knoll Terrace                   </t>
  </si>
  <si>
    <t>D0008616</t>
  </si>
  <si>
    <t>Kehler</t>
  </si>
  <si>
    <t xml:space="preserve">99 Cathedral Street                     </t>
  </si>
  <si>
    <t>D0025760</t>
  </si>
  <si>
    <t>Kehr</t>
  </si>
  <si>
    <t xml:space="preserve">5920 HUBBARD DRIVE                      </t>
  </si>
  <si>
    <t>D0080016</t>
  </si>
  <si>
    <t>Kelly</t>
  </si>
  <si>
    <t>Jill Amelia</t>
  </si>
  <si>
    <t>5200 Eastern Avenue, Mason Lord Building</t>
  </si>
  <si>
    <t xml:space="preserve">2nd Floor                               </t>
  </si>
  <si>
    <t>H0036293</t>
  </si>
  <si>
    <t>James Edward</t>
  </si>
  <si>
    <t xml:space="preserve">29466 Pintail Drive                     </t>
  </si>
  <si>
    <t xml:space="preserve">Suite 5                                 </t>
  </si>
  <si>
    <t>D0063676</t>
  </si>
  <si>
    <t>Kempf</t>
  </si>
  <si>
    <t>Lucas Baltimore</t>
  </si>
  <si>
    <t xml:space="preserve">5480 Wisconsin Ave.                     </t>
  </si>
  <si>
    <t xml:space="preserve">Suite 223                               </t>
  </si>
  <si>
    <t>D0020337</t>
  </si>
  <si>
    <t>Kessler</t>
  </si>
  <si>
    <t xml:space="preserve">7908 Springer Rd                        </t>
  </si>
  <si>
    <t>D0053451</t>
  </si>
  <si>
    <t>Khalafallah</t>
  </si>
  <si>
    <t>Khaled Abdelghany</t>
  </si>
  <si>
    <t xml:space="preserve">18101 PRINCE PHILLIP DRIVE              </t>
  </si>
  <si>
    <t xml:space="preserve">OLNEY                         </t>
  </si>
  <si>
    <t>D0031569</t>
  </si>
  <si>
    <t>Khan</t>
  </si>
  <si>
    <t>Ijaz</t>
  </si>
  <si>
    <t xml:space="preserve">4545 crain hwy                          </t>
  </si>
  <si>
    <t xml:space="preserve">Mental Health Program                   </t>
  </si>
  <si>
    <t xml:space="preserve">White Plains                  </t>
  </si>
  <si>
    <t xml:space="preserve">20695          </t>
  </si>
  <si>
    <t>Charles County</t>
  </si>
  <si>
    <t>D0043175</t>
  </si>
  <si>
    <t>Aurangzeb</t>
  </si>
  <si>
    <t xml:space="preserve">Blue Ridge Behavioral Health            </t>
  </si>
  <si>
    <t xml:space="preserve">170 Thomas Johnson Drive                </t>
  </si>
  <si>
    <t xml:space="preserve">Suite # 200                             </t>
  </si>
  <si>
    <t>D0056066</t>
  </si>
  <si>
    <t>Ahmad Nawaz</t>
  </si>
  <si>
    <t xml:space="preserve">10715                                   </t>
  </si>
  <si>
    <t xml:space="preserve">Charter Drive                           </t>
  </si>
  <si>
    <t xml:space="preserve">SUITE 270                               </t>
  </si>
  <si>
    <t>D0073604</t>
  </si>
  <si>
    <t>Khizar Ali</t>
  </si>
  <si>
    <t xml:space="preserve">Sheppard Pratt at Ellicott City         </t>
  </si>
  <si>
    <t xml:space="preserve">21041          </t>
  </si>
  <si>
    <t>D0038639</t>
  </si>
  <si>
    <t>Khazan</t>
  </si>
  <si>
    <t>Tanya Schwarz</t>
  </si>
  <si>
    <t xml:space="preserve">10 North Greene Street/116A             </t>
  </si>
  <si>
    <t>D0042766</t>
  </si>
  <si>
    <t>Khera</t>
  </si>
  <si>
    <t>Mahendra Pal Singh</t>
  </si>
  <si>
    <t xml:space="preserve">1425 Liberty Road                       </t>
  </si>
  <si>
    <t xml:space="preserve">SUITE #216                              </t>
  </si>
  <si>
    <t>D0054011</t>
  </si>
  <si>
    <t>Khin</t>
  </si>
  <si>
    <t>Ni Aye</t>
  </si>
  <si>
    <t xml:space="preserve">WO51, Room 5334                         </t>
  </si>
  <si>
    <t>D0056613</t>
  </si>
  <si>
    <t>Khushalani</t>
  </si>
  <si>
    <t>Sunil Dharamdas</t>
  </si>
  <si>
    <t>D0038604</t>
  </si>
  <si>
    <t>KHUSHLANI</t>
  </si>
  <si>
    <t>DEEPA</t>
  </si>
  <si>
    <t xml:space="preserve">Woodbourne Residential Center           </t>
  </si>
  <si>
    <t xml:space="preserve">1301 Woodbourne Avenue                  </t>
  </si>
  <si>
    <t>D0018051</t>
  </si>
  <si>
    <t>Kim</t>
  </si>
  <si>
    <t>Myun-Ki</t>
  </si>
  <si>
    <t xml:space="preserve">Life Renewal Services, Inc.             </t>
  </si>
  <si>
    <t xml:space="preserve">6940 Tudsbury Road                      </t>
  </si>
  <si>
    <t xml:space="preserve">Windsor Mill                  </t>
  </si>
  <si>
    <t xml:space="preserve">21244-2674     </t>
  </si>
  <si>
    <t>D0032868</t>
  </si>
  <si>
    <t>Hei-Jung Chin</t>
  </si>
  <si>
    <t xml:space="preserve">14804 Physicians Lane Suite 122         </t>
  </si>
  <si>
    <t>D0041868</t>
  </si>
  <si>
    <t>Sue E</t>
  </si>
  <si>
    <t xml:space="preserve">1205 YORK ROAD                          </t>
  </si>
  <si>
    <t xml:space="preserve">SUITE 35A                               </t>
  </si>
  <si>
    <t>D0057799</t>
  </si>
  <si>
    <t>Barbara Ann</t>
  </si>
  <si>
    <t xml:space="preserve">Suite 410                               </t>
  </si>
  <si>
    <t>D0068220</t>
  </si>
  <si>
    <t>Daniel S.</t>
  </si>
  <si>
    <t xml:space="preserve">49 Old Solomons Island Rd               </t>
  </si>
  <si>
    <t xml:space="preserve">Suite 303                               </t>
  </si>
  <si>
    <t>D0070748</t>
  </si>
  <si>
    <t>Jean</t>
  </si>
  <si>
    <t xml:space="preserve">FDA                                     </t>
  </si>
  <si>
    <t xml:space="preserve">CDER-OND-DPP                            </t>
  </si>
  <si>
    <t>D0080979</t>
  </si>
  <si>
    <t>Scott Yung Ho</t>
  </si>
  <si>
    <t xml:space="preserve">Building 10 Room 1c118                  </t>
  </si>
  <si>
    <t>D0012801</t>
  </si>
  <si>
    <t>Klein</t>
  </si>
  <si>
    <t>Gary A</t>
  </si>
  <si>
    <t xml:space="preserve">9505 Reisterstown Road Suite 3N         </t>
  </si>
  <si>
    <t xml:space="preserve">9505                                    </t>
  </si>
  <si>
    <t xml:space="preserve">Owings Mills                  </t>
  </si>
  <si>
    <t>D0043009</t>
  </si>
  <si>
    <t>Kleinberg</t>
  </si>
  <si>
    <t>Allen William</t>
  </si>
  <si>
    <t xml:space="preserve">5707 Calverton Street Suite 1-C         </t>
  </si>
  <si>
    <t>D0026772</t>
  </si>
  <si>
    <t>Kleinman</t>
  </si>
  <si>
    <t>Carol Cole</t>
  </si>
  <si>
    <t xml:space="preserve">SUITE 210                               </t>
  </si>
  <si>
    <t>D0064781</t>
  </si>
  <si>
    <t>Klepper</t>
  </si>
  <si>
    <t>Julie Diane</t>
  </si>
  <si>
    <t xml:space="preserve">7910 Woodmont Ave Suite 1300            </t>
  </si>
  <si>
    <t>H0037302</t>
  </si>
  <si>
    <t>Knable</t>
  </si>
  <si>
    <t>Michael Boyd</t>
  </si>
  <si>
    <t xml:space="preserve">611 West Patrick Street                 </t>
  </si>
  <si>
    <t>D0069180</t>
  </si>
  <si>
    <t>Knight</t>
  </si>
  <si>
    <t>Stephanie Rose</t>
  </si>
  <si>
    <t xml:space="preserve">827 Linden Ave                          </t>
  </si>
  <si>
    <t>D0009054</t>
  </si>
  <si>
    <t>Knowles</t>
  </si>
  <si>
    <t>Frederick E</t>
  </si>
  <si>
    <t xml:space="preserve">209 LARSON LANE                         </t>
  </si>
  <si>
    <t xml:space="preserve">21620-2875     </t>
  </si>
  <si>
    <t>D0043770</t>
  </si>
  <si>
    <t>Koenig</t>
  </si>
  <si>
    <t>Thomas Wayne</t>
  </si>
  <si>
    <t xml:space="preserve">JOHNS HOPKINS HOSP                      </t>
  </si>
  <si>
    <t>D0078829</t>
  </si>
  <si>
    <t>Koffman</t>
  </si>
  <si>
    <t>Robert Lewis</t>
  </si>
  <si>
    <t>D0047549</t>
  </si>
  <si>
    <t>Koliatsos</t>
  </si>
  <si>
    <t>Vassilis Eleftherios</t>
  </si>
  <si>
    <t xml:space="preserve">1921 Old Court Road                     </t>
  </si>
  <si>
    <t>D0061502</t>
  </si>
  <si>
    <t>Kolla</t>
  </si>
  <si>
    <t>Ratnavali</t>
  </si>
  <si>
    <t xml:space="preserve">16003 Comprint Circle                   </t>
  </si>
  <si>
    <t>D0012564</t>
  </si>
  <si>
    <t>Kolodner</t>
  </si>
  <si>
    <t>George F</t>
  </si>
  <si>
    <t xml:space="preserve">Kolmac Clinic                           </t>
  </si>
  <si>
    <t xml:space="preserve">8561 Fenton st                          </t>
  </si>
  <si>
    <t xml:space="preserve">Suite 250                               </t>
  </si>
  <si>
    <t>D0046718</t>
  </si>
  <si>
    <t>Robert Mark</t>
  </si>
  <si>
    <t xml:space="preserve">6115 Dry Leaf Path                      </t>
  </si>
  <si>
    <t>D0031818</t>
  </si>
  <si>
    <t>Komrad</t>
  </si>
  <si>
    <t>Mark Stephen</t>
  </si>
  <si>
    <t xml:space="preserve">222 Bosley Ave.                         </t>
  </si>
  <si>
    <t xml:space="preserve">Suite A-3                               </t>
  </si>
  <si>
    <t>D0070447</t>
  </si>
  <si>
    <t>Koola</t>
  </si>
  <si>
    <t>Maju Mathew</t>
  </si>
  <si>
    <t xml:space="preserve">6501 N Charles St                       </t>
  </si>
  <si>
    <t>D0016788</t>
  </si>
  <si>
    <t>Kopolow</t>
  </si>
  <si>
    <t>Louis E</t>
  </si>
  <si>
    <t xml:space="preserve">8915 Shady Grove Court                  </t>
  </si>
  <si>
    <t>D0043797</t>
  </si>
  <si>
    <t>Korman</t>
  </si>
  <si>
    <t>Robert Eric</t>
  </si>
  <si>
    <t xml:space="preserve">1300 York Road Building C Suite 300     </t>
  </si>
  <si>
    <t>D0062858</t>
  </si>
  <si>
    <t>Koshy</t>
  </si>
  <si>
    <t>Neethu</t>
  </si>
  <si>
    <t xml:space="preserve">9105 Franklin square drive              </t>
  </si>
  <si>
    <t>D0059124</t>
  </si>
  <si>
    <t>Koukoulas</t>
  </si>
  <si>
    <t>Elaine Tina</t>
  </si>
  <si>
    <t>D0063665</t>
  </si>
  <si>
    <t>Kowalsky</t>
  </si>
  <si>
    <t>Christopher  John</t>
  </si>
  <si>
    <t xml:space="preserve">Kimbrough Ambulatory Care Center        </t>
  </si>
  <si>
    <t xml:space="preserve">2480 Llewellyn Avenue                   </t>
  </si>
  <si>
    <t xml:space="preserve">STE 5800                                </t>
  </si>
  <si>
    <t xml:space="preserve">Fort Meade                    </t>
  </si>
  <si>
    <t xml:space="preserve">20755-5129     </t>
  </si>
  <si>
    <t>D0062791</t>
  </si>
  <si>
    <t>Kozauer</t>
  </si>
  <si>
    <t>Nicholas Andrew</t>
  </si>
  <si>
    <t xml:space="preserve">19900 Stearns Court                     </t>
  </si>
  <si>
    <t xml:space="preserve">Poolesville                   </t>
  </si>
  <si>
    <t xml:space="preserve">20837          </t>
  </si>
  <si>
    <t>D0018367</t>
  </si>
  <si>
    <t>Krajewski</t>
  </si>
  <si>
    <t xml:space="preserve">28 West Allegheny Ave.                  </t>
  </si>
  <si>
    <t xml:space="preserve">Suite 1208                              </t>
  </si>
  <si>
    <t>D0028935</t>
  </si>
  <si>
    <t>KRISHNAN</t>
  </si>
  <si>
    <t>DEVIKA RANI</t>
  </si>
  <si>
    <t xml:space="preserve">6040, Southport Drive                   </t>
  </si>
  <si>
    <t>D0062326</t>
  </si>
  <si>
    <t>Kronstein</t>
  </si>
  <si>
    <t>Phillip David</t>
  </si>
  <si>
    <t xml:space="preserve">Food and Drug Administration            </t>
  </si>
  <si>
    <t xml:space="preserve">10903 New Hampshire Ave.                </t>
  </si>
  <si>
    <t xml:space="preserve">Building 51, Room 5222                  </t>
  </si>
  <si>
    <t>D0051823</t>
  </si>
  <si>
    <t>KRUPNIKOVA</t>
  </si>
  <si>
    <t>Nadia</t>
  </si>
  <si>
    <t xml:space="preserve">ONE CHURCH STREET, SUITE 602            </t>
  </si>
  <si>
    <t>D0064411</t>
  </si>
  <si>
    <t>Kuniega-Pietrzak</t>
  </si>
  <si>
    <t>Tracy</t>
  </si>
  <si>
    <t xml:space="preserve">Physicians Pavilion North               </t>
  </si>
  <si>
    <t>D0030162</t>
  </si>
  <si>
    <t>Kurtz</t>
  </si>
  <si>
    <t>Theresa Ann</t>
  </si>
  <si>
    <t xml:space="preserve">19020 beallsville road                  </t>
  </si>
  <si>
    <t xml:space="preserve">Beallsville                   </t>
  </si>
  <si>
    <t xml:space="preserve">20839          </t>
  </si>
  <si>
    <t>D0019332</t>
  </si>
  <si>
    <t>Kutzer</t>
  </si>
  <si>
    <t>Dennis Jan</t>
  </si>
  <si>
    <t>D0018904</t>
  </si>
  <si>
    <t>Kwon</t>
  </si>
  <si>
    <t>Chul Soo</t>
  </si>
  <si>
    <t xml:space="preserve">711 W. 40th st. #406                    </t>
  </si>
  <si>
    <t>D0072848</t>
  </si>
  <si>
    <t>La Porta</t>
  </si>
  <si>
    <t>Lilly Sehgal</t>
  </si>
  <si>
    <t xml:space="preserve">2600 Pot Spring Road                    </t>
  </si>
  <si>
    <t xml:space="preserve">   21093       </t>
  </si>
  <si>
    <t>D0047042</t>
  </si>
  <si>
    <t>Labellarte</t>
  </si>
  <si>
    <t>Michael John</t>
  </si>
  <si>
    <t xml:space="preserve">2328 W. Joppa Road                      </t>
  </si>
  <si>
    <t xml:space="preserve">Suite 10                                </t>
  </si>
  <si>
    <t>H0068718</t>
  </si>
  <si>
    <t>Lacap</t>
  </si>
  <si>
    <t xml:space="preserve">Carruthers Clinic                       </t>
  </si>
  <si>
    <t>D0047144</t>
  </si>
  <si>
    <t>Lacy</t>
  </si>
  <si>
    <t>Timothy Jerome</t>
  </si>
  <si>
    <t xml:space="preserve">2916 Parker Avenue                      </t>
  </si>
  <si>
    <t>D0031176</t>
  </si>
  <si>
    <t>Lafferman</t>
  </si>
  <si>
    <t>Jeffrey A</t>
  </si>
  <si>
    <t xml:space="preserve">LAFFERMAN &amp; ASSOCIATES, PA              </t>
  </si>
  <si>
    <t xml:space="preserve">1407 YORK RD, SUITE 310                 </t>
  </si>
  <si>
    <t>D0062330</t>
  </si>
  <si>
    <t>Laje</t>
  </si>
  <si>
    <t>Gonzalo</t>
  </si>
  <si>
    <t>H0067372</t>
  </si>
  <si>
    <t>Lankerani</t>
  </si>
  <si>
    <t>Agheigh Nicky</t>
  </si>
  <si>
    <t xml:space="preserve">4785 Dorsey Hall Dr                     </t>
  </si>
  <si>
    <t xml:space="preserve">Suite 109                               </t>
  </si>
  <si>
    <t>D0032164</t>
  </si>
  <si>
    <t>Lann</t>
  </si>
  <si>
    <t>Helen Deborah</t>
  </si>
  <si>
    <t xml:space="preserve">Beacon Health Options                   </t>
  </si>
  <si>
    <t xml:space="preserve">1099 Winterson Rd.                      </t>
  </si>
  <si>
    <t>D0046724</t>
  </si>
  <si>
    <t>Lari</t>
  </si>
  <si>
    <t>Faye Moul</t>
  </si>
  <si>
    <t xml:space="preserve">Building 80H                            </t>
  </si>
  <si>
    <t xml:space="preserve">Avenue D                                </t>
  </si>
  <si>
    <t>D0050306</t>
  </si>
  <si>
    <t>Larson</t>
  </si>
  <si>
    <t>Susan Gayle</t>
  </si>
  <si>
    <t xml:space="preserve">4100 lotus circle                       </t>
  </si>
  <si>
    <t>D0035560</t>
  </si>
  <si>
    <t>Laser</t>
  </si>
  <si>
    <t>Kevin Lawrence</t>
  </si>
  <si>
    <t>D0039233</t>
  </si>
  <si>
    <t>Latif</t>
  </si>
  <si>
    <t>Mohammed Zubair</t>
  </si>
  <si>
    <t xml:space="preserve">Brooklane  Health Services , I          </t>
  </si>
  <si>
    <t xml:space="preserve">13215 Brooklane                         </t>
  </si>
  <si>
    <t>D0030487</t>
  </si>
  <si>
    <t>Laughren</t>
  </si>
  <si>
    <t>Thomas P</t>
  </si>
  <si>
    <t xml:space="preserve">4709 Kemper Street                      </t>
  </si>
  <si>
    <t>D0067236</t>
  </si>
  <si>
    <t>Lauterbach</t>
  </si>
  <si>
    <t>Margo Dawn</t>
  </si>
  <si>
    <t xml:space="preserve">P.O. Box 6815                           </t>
  </si>
  <si>
    <t>D0020561</t>
  </si>
  <si>
    <t>Lazar</t>
  </si>
  <si>
    <t>Susan Gaber</t>
  </si>
  <si>
    <t xml:space="preserve">9104 Quintana Drive                     </t>
  </si>
  <si>
    <t xml:space="preserve">Bethedsa                      </t>
  </si>
  <si>
    <t xml:space="preserve">20817-2040     </t>
  </si>
  <si>
    <t>D0015593</t>
  </si>
  <si>
    <t>Leahy</t>
  </si>
  <si>
    <t>William R</t>
  </si>
  <si>
    <t xml:space="preserve">Neurological Medicine, PA               </t>
  </si>
  <si>
    <t xml:space="preserve">7500 Hanover Pkwy, Ste 201              </t>
  </si>
  <si>
    <t>D0037109</t>
  </si>
  <si>
    <t>Leal</t>
  </si>
  <si>
    <t>Carol Ann</t>
  </si>
  <si>
    <t xml:space="preserve">10227 Wincopin Circle                   </t>
  </si>
  <si>
    <t xml:space="preserve">PO. BOX 1289                            </t>
  </si>
  <si>
    <t>D0022335</t>
  </si>
  <si>
    <t>Leber</t>
  </si>
  <si>
    <t>Paul D</t>
  </si>
  <si>
    <t xml:space="preserve">11909 Smoketree Road                    </t>
  </si>
  <si>
    <t>D0052580</t>
  </si>
  <si>
    <t>Lee</t>
  </si>
  <si>
    <t>Angela Kim</t>
  </si>
  <si>
    <t xml:space="preserve">5300 Dorsey Hall Drive                  </t>
  </si>
  <si>
    <t>D0056238</t>
  </si>
  <si>
    <t>Melissa Ann</t>
  </si>
  <si>
    <t xml:space="preserve">Johns Hopkins Bayview Medical Ctr, CPP  </t>
  </si>
  <si>
    <t xml:space="preserve">CPP, Lord Mason Building D6W            </t>
  </si>
  <si>
    <t>D0066459</t>
  </si>
  <si>
    <t>Mary Rachel</t>
  </si>
  <si>
    <t>D0070895</t>
  </si>
  <si>
    <t>Esther Seungeh</t>
  </si>
  <si>
    <t xml:space="preserve">Bloomberg 12N                           </t>
  </si>
  <si>
    <t>D0080048</t>
  </si>
  <si>
    <t>Christina J.</t>
  </si>
  <si>
    <t xml:space="preserve">4920 Campbell Blvd                      </t>
  </si>
  <si>
    <t xml:space="preserve">White Marsh                   </t>
  </si>
  <si>
    <t>D0050017</t>
  </si>
  <si>
    <t>Leff</t>
  </si>
  <si>
    <t>Michelle</t>
  </si>
  <si>
    <t xml:space="preserve">National Institute Drug Abuse           </t>
  </si>
  <si>
    <t xml:space="preserve">251 Bayview Blvd.                       </t>
  </si>
  <si>
    <t xml:space="preserve">Suite 200                               </t>
  </si>
  <si>
    <t>D0012899</t>
  </si>
  <si>
    <t>Lehman</t>
  </si>
  <si>
    <t>Robert B</t>
  </si>
  <si>
    <t xml:space="preserve">PSYCHIATRIC CONSULTANTS                 </t>
  </si>
  <si>
    <t xml:space="preserve">1314 BEDFORD AVE                        </t>
  </si>
  <si>
    <t xml:space="preserve">Suite 211                               </t>
  </si>
  <si>
    <t>D0033637</t>
  </si>
  <si>
    <t>Anthony Frank</t>
  </si>
  <si>
    <t xml:space="preserve">655 West Baltimore St                   </t>
  </si>
  <si>
    <t xml:space="preserve">Room 14-011                             </t>
  </si>
  <si>
    <t xml:space="preserve">110 South Paca Street                   </t>
  </si>
  <si>
    <t>D0033191</t>
  </si>
  <si>
    <t>Lehmann</t>
  </si>
  <si>
    <t>Susan Fern</t>
  </si>
  <si>
    <t xml:space="preserve">Meyer 4-181                             </t>
  </si>
  <si>
    <t>D0027847</t>
  </si>
  <si>
    <t>Leibenluft</t>
  </si>
  <si>
    <t>Ellen</t>
  </si>
  <si>
    <t xml:space="preserve">Building 15K MSC 2670                   </t>
  </si>
  <si>
    <t xml:space="preserve">20892-2670     </t>
  </si>
  <si>
    <t>D0065924</t>
  </si>
  <si>
    <t>Leon-Guerrero</t>
  </si>
  <si>
    <t>Archana Goel</t>
  </si>
  <si>
    <t xml:space="preserve">3375 Ellicott Center Drive, Unit 2714   </t>
  </si>
  <si>
    <t>D0061549</t>
  </si>
  <si>
    <t>Lepoutre</t>
  </si>
  <si>
    <t>Christine Jeannette</t>
  </si>
  <si>
    <t xml:space="preserve">Kaiser Shady Grove Medical Office MAPMG </t>
  </si>
  <si>
    <t>D0033672</t>
  </si>
  <si>
    <t>Lesser</t>
  </si>
  <si>
    <t>Ronald Peter</t>
  </si>
  <si>
    <t xml:space="preserve">Jhh/meyer Bldg 2-147                    </t>
  </si>
  <si>
    <t>D0014523</t>
  </si>
  <si>
    <t>Lessey</t>
  </si>
  <si>
    <t xml:space="preserve">14716                                   </t>
  </si>
  <si>
    <t xml:space="preserve">Flints Grove Place                      </t>
  </si>
  <si>
    <t xml:space="preserve">North Potomac                 </t>
  </si>
  <si>
    <t>D0051297</t>
  </si>
  <si>
    <t>Levin</t>
  </si>
  <si>
    <t>Robert Leonard</t>
  </si>
  <si>
    <t xml:space="preserve">10993 New Hampshire Avenue              </t>
  </si>
  <si>
    <t>D0069317</t>
  </si>
  <si>
    <t>Leonid Anatolyevich</t>
  </si>
  <si>
    <t xml:space="preserve">200 Memorial Ave                        </t>
  </si>
  <si>
    <t>D0032168</t>
  </si>
  <si>
    <t>Levine</t>
  </si>
  <si>
    <t>Daniel J</t>
  </si>
  <si>
    <t xml:space="preserve">SUITE 520                               </t>
  </si>
  <si>
    <t>D0066879</t>
  </si>
  <si>
    <t>Peter Michael</t>
  </si>
  <si>
    <t xml:space="preserve">Peter M Levine, MD                      </t>
  </si>
  <si>
    <t xml:space="preserve">Ste 212                                 </t>
  </si>
  <si>
    <t>D0032252</t>
  </si>
  <si>
    <t>Levy</t>
  </si>
  <si>
    <t>Allan L</t>
  </si>
  <si>
    <t xml:space="preserve">172 Thomas johnson dr 204               </t>
  </si>
  <si>
    <t>D0080553</t>
  </si>
  <si>
    <t>Dana Thayer</t>
  </si>
  <si>
    <t xml:space="preserve">MLF Center Tower                        </t>
  </si>
  <si>
    <t xml:space="preserve">Suite 37B                               </t>
  </si>
  <si>
    <t>D0027329</t>
  </si>
  <si>
    <t>Lewin</t>
  </si>
  <si>
    <t>Roger</t>
  </si>
  <si>
    <t xml:space="preserve">6525 NORTH CHARLES ST.                  </t>
  </si>
  <si>
    <t xml:space="preserve">#139                                    </t>
  </si>
  <si>
    <t>D0074941</t>
  </si>
  <si>
    <t>Lewis</t>
  </si>
  <si>
    <t>Richard Mathew</t>
  </si>
  <si>
    <t xml:space="preserve">501 S. Union Ave.                       </t>
  </si>
  <si>
    <t>D0035946</t>
  </si>
  <si>
    <t>Liberto</t>
  </si>
  <si>
    <t>Joseph G</t>
  </si>
  <si>
    <t xml:space="preserve">10 NORTH GREENE ST                      </t>
  </si>
  <si>
    <t>D0006129</t>
  </si>
  <si>
    <t>Lichtenberg</t>
  </si>
  <si>
    <t>Joseph D</t>
  </si>
  <si>
    <t xml:space="preserve">6265 CLEARWOOD ROAD                     </t>
  </si>
  <si>
    <t xml:space="preserve">20817-5633     </t>
  </si>
  <si>
    <t>D0005627</t>
  </si>
  <si>
    <t>Lilly</t>
  </si>
  <si>
    <t>Elizabeth</t>
  </si>
  <si>
    <t xml:space="preserve">1306 EVA GUDE DRIVE                     </t>
  </si>
  <si>
    <t>D0059449</t>
  </si>
  <si>
    <t>Lindsey</t>
  </si>
  <si>
    <t>Rahsaan Lateef</t>
  </si>
  <si>
    <t xml:space="preserve">P.O. Box 814                            </t>
  </si>
  <si>
    <t xml:space="preserve">Brooklandville                </t>
  </si>
  <si>
    <t xml:space="preserve">21022          </t>
  </si>
  <si>
    <t>D0012570</t>
  </si>
  <si>
    <t>Lion</t>
  </si>
  <si>
    <t>John R</t>
  </si>
  <si>
    <t xml:space="preserve">2 VILLAGE SQUARE                        </t>
  </si>
  <si>
    <t xml:space="preserve">SUITE 217                               </t>
  </si>
  <si>
    <t>D0024794</t>
  </si>
  <si>
    <t>Lipsey</t>
  </si>
  <si>
    <t>D0077849</t>
  </si>
  <si>
    <t>Liszewski</t>
  </si>
  <si>
    <t>Christine Maria</t>
  </si>
  <si>
    <t xml:space="preserve">6501 N. Charles street                  </t>
  </si>
  <si>
    <t>D0035818</t>
  </si>
  <si>
    <t>Litman</t>
  </si>
  <si>
    <t>Robert Enoch</t>
  </si>
  <si>
    <t xml:space="preserve">9318 Gaither Road                       </t>
  </si>
  <si>
    <t xml:space="preserve">Suite 220, 265                          </t>
  </si>
  <si>
    <t>D0005673</t>
  </si>
  <si>
    <t>Litrenta</t>
  </si>
  <si>
    <t>Frances M</t>
  </si>
  <si>
    <t xml:space="preserve">6110 York Road                          </t>
  </si>
  <si>
    <t xml:space="preserve">21212-2697     </t>
  </si>
  <si>
    <t>D0025418</t>
  </si>
  <si>
    <t>Littman</t>
  </si>
  <si>
    <t>Robert L</t>
  </si>
  <si>
    <t xml:space="preserve">1104 Kenilworth Dfrive                  </t>
  </si>
  <si>
    <t xml:space="preserve">Suite 302                               </t>
  </si>
  <si>
    <t>D0025986</t>
  </si>
  <si>
    <t>Loewenstein</t>
  </si>
  <si>
    <t xml:space="preserve">15 Velvet Valley Ct                     </t>
  </si>
  <si>
    <t xml:space="preserve">The Trauma Disorders Prog               </t>
  </si>
  <si>
    <t xml:space="preserve">6501 N CHARLES ST                       </t>
  </si>
  <si>
    <t xml:space="preserve">21117-3051     </t>
  </si>
  <si>
    <t>D0006573</t>
  </si>
  <si>
    <t>Logue</t>
  </si>
  <si>
    <t>Dora D</t>
  </si>
  <si>
    <t xml:space="preserve">1750 E. Fairmount Ave                   </t>
  </si>
  <si>
    <t>D0077879</t>
  </si>
  <si>
    <t>Lohoff</t>
  </si>
  <si>
    <t>Falk Wilhelm</t>
  </si>
  <si>
    <t>D0061720</t>
  </si>
  <si>
    <t>Lopez-Arvizu</t>
  </si>
  <si>
    <t>Maria Del Carmen</t>
  </si>
  <si>
    <t>D0037070</t>
  </si>
  <si>
    <t>Loreck</t>
  </si>
  <si>
    <t xml:space="preserve">10 N. GREENE STREET                     </t>
  </si>
  <si>
    <t>D0015233</t>
  </si>
  <si>
    <t>Lourie</t>
  </si>
  <si>
    <t>Ira S</t>
  </si>
  <si>
    <t xml:space="preserve">18719 Dover Drive                       </t>
  </si>
  <si>
    <t>D0074515</t>
  </si>
  <si>
    <t>Lowe</t>
  </si>
  <si>
    <t>Amy Christine</t>
  </si>
  <si>
    <t xml:space="preserve">2600 Pot Spring Rd                      </t>
  </si>
  <si>
    <t>D0058483</t>
  </si>
  <si>
    <t>Lowtan</t>
  </si>
  <si>
    <t>Rajendra</t>
  </si>
  <si>
    <t xml:space="preserve">420 Chinquapin Round Road               </t>
  </si>
  <si>
    <t xml:space="preserve">Suite I-2                               </t>
  </si>
  <si>
    <t xml:space="preserve">ANNAPOLIS                     </t>
  </si>
  <si>
    <t>D0075324</t>
  </si>
  <si>
    <t>Lu</t>
  </si>
  <si>
    <t>Jessica Susan</t>
  </si>
  <si>
    <t xml:space="preserve">6430 Rockledge Drive                    </t>
  </si>
  <si>
    <t>D0006640</t>
  </si>
  <si>
    <t>Ludicke</t>
  </si>
  <si>
    <t>Robert E</t>
  </si>
  <si>
    <t xml:space="preserve">9000 Fathers Legacy                     </t>
  </si>
  <si>
    <t xml:space="preserve">#326                                    </t>
  </si>
  <si>
    <t>D0042529</t>
  </si>
  <si>
    <t>Lyerly IV</t>
  </si>
  <si>
    <t>Walker</t>
  </si>
  <si>
    <t>D0038790</t>
  </si>
  <si>
    <t>Lyketsos</t>
  </si>
  <si>
    <t>Constantine George</t>
  </si>
  <si>
    <t>D0055564</t>
  </si>
  <si>
    <t>Lynn</t>
  </si>
  <si>
    <t xml:space="preserve">134 Baltimore Street                    </t>
  </si>
  <si>
    <t>D0073244</t>
  </si>
  <si>
    <t>Macaoay</t>
  </si>
  <si>
    <t>Miguel Jose</t>
  </si>
  <si>
    <t xml:space="preserve">200 Memorial Avenue                     </t>
  </si>
  <si>
    <t>D0042531</t>
  </si>
  <si>
    <t>Mackinnon</t>
  </si>
  <si>
    <t>Dean Frederick</t>
  </si>
  <si>
    <t xml:space="preserve">600 N Wolfe St                          </t>
  </si>
  <si>
    <t>D0069068</t>
  </si>
  <si>
    <t>Maddineni</t>
  </si>
  <si>
    <t>Naveen</t>
  </si>
  <si>
    <t xml:space="preserve">12073                                   </t>
  </si>
  <si>
    <t xml:space="preserve">Tech Rd                                 </t>
  </si>
  <si>
    <t xml:space="preserve">Silver spring                 </t>
  </si>
  <si>
    <t>D0055279</t>
  </si>
  <si>
    <t>Mahajan</t>
  </si>
  <si>
    <t>Rajneesh</t>
  </si>
  <si>
    <t>D0018915</t>
  </si>
  <si>
    <t>Maisami</t>
  </si>
  <si>
    <t xml:space="preserve">26  WEST PENNSYLVANIA AVE               </t>
  </si>
  <si>
    <t>D0055281</t>
  </si>
  <si>
    <t>Major</t>
  </si>
  <si>
    <t>Cynthia Renee</t>
  </si>
  <si>
    <t xml:space="preserve">Jhh Community Psychiatry                </t>
  </si>
  <si>
    <t xml:space="preserve">Meyer 144                               </t>
  </si>
  <si>
    <t>D0076172</t>
  </si>
  <si>
    <t>Makadiya</t>
  </si>
  <si>
    <t>Apurva Narendrakumar</t>
  </si>
  <si>
    <t xml:space="preserve">7101 Guilford Drive                     </t>
  </si>
  <si>
    <t xml:space="preserve">suite 100                               </t>
  </si>
  <si>
    <t>D0065273</t>
  </si>
  <si>
    <t>Malcolm</t>
  </si>
  <si>
    <t>Allison Ann Marie</t>
  </si>
  <si>
    <t xml:space="preserve">Building 140, campus drive              </t>
  </si>
  <si>
    <t>D0020747</t>
  </si>
  <si>
    <t>Malik</t>
  </si>
  <si>
    <t>Abdul</t>
  </si>
  <si>
    <t xml:space="preserve">SUITE # 403                             </t>
  </si>
  <si>
    <t>D0033892</t>
  </si>
  <si>
    <t>Mallott</t>
  </si>
  <si>
    <t>David Bruce</t>
  </si>
  <si>
    <t xml:space="preserve">Room 134, HSF-I                         </t>
  </si>
  <si>
    <t xml:space="preserve">685 W Baltimore St                      </t>
  </si>
  <si>
    <t xml:space="preserve">n/a                                     </t>
  </si>
  <si>
    <t>D0016247</t>
  </si>
  <si>
    <t>Mallya</t>
  </si>
  <si>
    <t>Ullal L</t>
  </si>
  <si>
    <t xml:space="preserve">Sykesville, MD. 21784                   </t>
  </si>
  <si>
    <t>D0032839</t>
  </si>
  <si>
    <t>Maman</t>
  </si>
  <si>
    <t xml:space="preserve">7555 waterloo road                      </t>
  </si>
  <si>
    <t xml:space="preserve">jessup                        </t>
  </si>
  <si>
    <t>D0074991</t>
  </si>
  <si>
    <t>Maqsood</t>
  </si>
  <si>
    <t>Saima</t>
  </si>
  <si>
    <t xml:space="preserve">2336 Goddard Parkway                    </t>
  </si>
  <si>
    <t>D0059790</t>
  </si>
  <si>
    <t>Marano</t>
  </si>
  <si>
    <t>Christopher Mark</t>
  </si>
  <si>
    <t xml:space="preserve">5300 Alpha Commons Drive, 4th floor     </t>
  </si>
  <si>
    <t>D0052329</t>
  </si>
  <si>
    <t>Marenco</t>
  </si>
  <si>
    <t>Stefano</t>
  </si>
  <si>
    <t xml:space="preserve">10 Center Drive, Bldg 10                </t>
  </si>
  <si>
    <t xml:space="preserve">room 3C103                              </t>
  </si>
  <si>
    <t>D0035723</t>
  </si>
  <si>
    <t>Margolis</t>
  </si>
  <si>
    <t>Russell Louis</t>
  </si>
  <si>
    <t xml:space="preserve">CMSC 8-121                              </t>
  </si>
  <si>
    <t>D0028213</t>
  </si>
  <si>
    <t>MARNELL</t>
  </si>
  <si>
    <t>JOSEPH P</t>
  </si>
  <si>
    <t xml:space="preserve">7474 Greenway Center Drive  #704        </t>
  </si>
  <si>
    <t>D0070991</t>
  </si>
  <si>
    <t>Maroof</t>
  </si>
  <si>
    <t>Anissa Mirza</t>
  </si>
  <si>
    <t xml:space="preserve">4300 Montgomery Avenue                  </t>
  </si>
  <si>
    <t>D0029443</t>
  </si>
  <si>
    <t>MARTIN</t>
  </si>
  <si>
    <t>MARTHA BROWN</t>
  </si>
  <si>
    <t xml:space="preserve">12106 Whippoorwill Ln                   </t>
  </si>
  <si>
    <t xml:space="preserve">N.Bethesda                    </t>
  </si>
  <si>
    <t xml:space="preserve">20852-4446     </t>
  </si>
  <si>
    <t>D0031849</t>
  </si>
  <si>
    <t>Martin</t>
  </si>
  <si>
    <t>Marilyn L</t>
  </si>
  <si>
    <t xml:space="preserve">The Resource Group                      </t>
  </si>
  <si>
    <t xml:space="preserve">8501 LaSalle Road, Suite 115            </t>
  </si>
  <si>
    <t xml:space="preserve">towson                        </t>
  </si>
  <si>
    <t>D0045477</t>
  </si>
  <si>
    <t>Massey</t>
  </si>
  <si>
    <t>Anthony Guy</t>
  </si>
  <si>
    <t xml:space="preserve">600 Wyndhurst Ave                       </t>
  </si>
  <si>
    <t xml:space="preserve">Suite 200A                              </t>
  </si>
  <si>
    <t>D0076314</t>
  </si>
  <si>
    <t>Masuood</t>
  </si>
  <si>
    <t>Sirosh</t>
  </si>
  <si>
    <t xml:space="preserve">14901 Broschart Road                    </t>
  </si>
  <si>
    <t>D0067668</t>
  </si>
  <si>
    <t>Mattai</t>
  </si>
  <si>
    <t>Anandraj</t>
  </si>
  <si>
    <t xml:space="preserve">8850 Columbia 100 Parkway               </t>
  </si>
  <si>
    <t xml:space="preserve">columbia                      </t>
  </si>
  <si>
    <t>D0079868</t>
  </si>
  <si>
    <t>Earl John Delacruz</t>
  </si>
  <si>
    <t xml:space="preserve">.Largo Medical Center                   </t>
  </si>
  <si>
    <t>D0080003</t>
  </si>
  <si>
    <t>May</t>
  </si>
  <si>
    <t>Darrick Gary</t>
  </si>
  <si>
    <t xml:space="preserve">Behavioral Pharm Research               </t>
  </si>
  <si>
    <t xml:space="preserve">21224-6823     </t>
  </si>
  <si>
    <t>D0077633</t>
  </si>
  <si>
    <t>Mayanil</t>
  </si>
  <si>
    <t>Tushita</t>
  </si>
  <si>
    <t xml:space="preserve">489 Main Street Suite 202               </t>
  </si>
  <si>
    <t>D0041821</t>
  </si>
  <si>
    <t>Mazonson</t>
  </si>
  <si>
    <t>Anne Clare</t>
  </si>
  <si>
    <t xml:space="preserve">9608 Sunset Drive                       </t>
  </si>
  <si>
    <t>D0083715</t>
  </si>
  <si>
    <t>Mbachu</t>
  </si>
  <si>
    <t>Raphael Madububa</t>
  </si>
  <si>
    <t xml:space="preserve">5801 Allentown Road                     </t>
  </si>
  <si>
    <t xml:space="preserve">Suitland                      </t>
  </si>
  <si>
    <t>D0040536</t>
  </si>
  <si>
    <t>McAfee</t>
  </si>
  <si>
    <t>Cynthia Karen</t>
  </si>
  <si>
    <t xml:space="preserve">8640 Guilford Road                      </t>
  </si>
  <si>
    <t xml:space="preserve">Suite 252                               </t>
  </si>
  <si>
    <t>D0032509</t>
  </si>
  <si>
    <t>Mccann</t>
  </si>
  <si>
    <t>Merle C</t>
  </si>
  <si>
    <t xml:space="preserve">6501 North Charles Street               </t>
  </si>
  <si>
    <t>D0073874</t>
  </si>
  <si>
    <t>McClam</t>
  </si>
  <si>
    <t>Tamela Denise</t>
  </si>
  <si>
    <t>D0022734</t>
  </si>
  <si>
    <t>McClelland</t>
  </si>
  <si>
    <t>Paul A</t>
  </si>
  <si>
    <t xml:space="preserve">9877 Century Dr.                        </t>
  </si>
  <si>
    <t>D0060041</t>
  </si>
  <si>
    <t>McCurry</t>
  </si>
  <si>
    <t>Lisa Jane</t>
  </si>
  <si>
    <t xml:space="preserve">3718 Lawrence Ave.                      </t>
  </si>
  <si>
    <t>D0066757</t>
  </si>
  <si>
    <t>McDonald</t>
  </si>
  <si>
    <t>John Maoro</t>
  </si>
  <si>
    <t xml:space="preserve">2401 west belvedere ave                 </t>
  </si>
  <si>
    <t>D0036522</t>
  </si>
  <si>
    <t>Mcduff</t>
  </si>
  <si>
    <t>David Robert</t>
  </si>
  <si>
    <t xml:space="preserve">Maryland Centers for Psychiatry         </t>
  </si>
  <si>
    <t xml:space="preserve">3454 Ellicott Center Dr.                </t>
  </si>
  <si>
    <t>D0074527</t>
  </si>
  <si>
    <t>McFarlane</t>
  </si>
  <si>
    <t>Nadia Anne</t>
  </si>
  <si>
    <t>D0018666</t>
  </si>
  <si>
    <t>Mchugh</t>
  </si>
  <si>
    <t>Paul R</t>
  </si>
  <si>
    <t xml:space="preserve">Dept. Psychiatry                        </t>
  </si>
  <si>
    <t>D0037624</t>
  </si>
  <si>
    <t>McMahon</t>
  </si>
  <si>
    <t>Francis J</t>
  </si>
  <si>
    <t xml:space="preserve">National Inst of Health                 </t>
  </si>
  <si>
    <t xml:space="preserve">35 Convent drive                        </t>
  </si>
  <si>
    <t xml:space="preserve">Rm 1A203, MSC 3719                      </t>
  </si>
  <si>
    <t xml:space="preserve">20892-3719     </t>
  </si>
  <si>
    <t>D0038681</t>
  </si>
  <si>
    <t>George Joseph</t>
  </si>
  <si>
    <t xml:space="preserve">Spring Grove Hospital Center.           </t>
  </si>
  <si>
    <t>D0061102</t>
  </si>
  <si>
    <t>Means</t>
  </si>
  <si>
    <t>Ronald Francis</t>
  </si>
  <si>
    <t xml:space="preserve">PO Box 16361                            </t>
  </si>
  <si>
    <t>D0031452</t>
  </si>
  <si>
    <t>Meckler</t>
  </si>
  <si>
    <t>Karen Frances</t>
  </si>
  <si>
    <t xml:space="preserve">9650 Santiago Road                      </t>
  </si>
  <si>
    <t xml:space="preserve">Suite 03                                </t>
  </si>
  <si>
    <t>D0080425</t>
  </si>
  <si>
    <t>Mehdi</t>
  </si>
  <si>
    <t>Jaaneali</t>
  </si>
  <si>
    <t xml:space="preserve">Western Maryland Health System          </t>
  </si>
  <si>
    <t xml:space="preserve">12500 Willowbrook Road                  </t>
  </si>
  <si>
    <t>D0058316</t>
  </si>
  <si>
    <t>Mehndiratta</t>
  </si>
  <si>
    <t>Ritula B.</t>
  </si>
  <si>
    <t xml:space="preserve">15200 Shady Grove Road                  </t>
  </si>
  <si>
    <t xml:space="preserve">Suite 401                               </t>
  </si>
  <si>
    <t>D0062911</t>
  </si>
  <si>
    <t>Mehta</t>
  </si>
  <si>
    <t>Binali</t>
  </si>
  <si>
    <t xml:space="preserve">University of Maryland Health Center    </t>
  </si>
  <si>
    <t xml:space="preserve">Campus Drive, Bldg 140                  </t>
  </si>
  <si>
    <t>D0069867</t>
  </si>
  <si>
    <t>Meltzer</t>
  </si>
  <si>
    <t>Solomon Daniel</t>
  </si>
  <si>
    <t xml:space="preserve">10411 Motor City Drive, Suite 750       </t>
  </si>
  <si>
    <t xml:space="preserve">1100 Alabama Avenue SE                  </t>
  </si>
  <si>
    <t>D0025586</t>
  </si>
  <si>
    <t>Mendelis</t>
  </si>
  <si>
    <t>Peter S</t>
  </si>
  <si>
    <t xml:space="preserve">Mendelis Mental Health                  </t>
  </si>
  <si>
    <t xml:space="preserve">11315 Pembrooke Square                  </t>
  </si>
  <si>
    <t xml:space="preserve">Ste 112                                 </t>
  </si>
  <si>
    <t xml:space="preserve">Waldorf                       </t>
  </si>
  <si>
    <t xml:space="preserve">20603          </t>
  </si>
  <si>
    <t>D0036477</t>
  </si>
  <si>
    <t>Mendell</t>
  </si>
  <si>
    <t>Jeffrey V</t>
  </si>
  <si>
    <t xml:space="preserve">Allegany County Health Dept.            </t>
  </si>
  <si>
    <t xml:space="preserve">12503 Willowbrook Rd.                   </t>
  </si>
  <si>
    <t xml:space="preserve">P.O. Box 1745                           </t>
  </si>
  <si>
    <t>D0042411</t>
  </si>
  <si>
    <t>Menon</t>
  </si>
  <si>
    <t>A Srikumar</t>
  </si>
  <si>
    <t xml:space="preserve">Ward 24H  Perry Point VAMC              </t>
  </si>
  <si>
    <t>D0023416</t>
  </si>
  <si>
    <t>Merchant</t>
  </si>
  <si>
    <t>Altaf F</t>
  </si>
  <si>
    <t xml:space="preserve">Suite 290,                              </t>
  </si>
  <si>
    <t xml:space="preserve">5500 Knoll North Drive,                 </t>
  </si>
  <si>
    <t>D0057622</t>
  </si>
  <si>
    <t>Merikangas</t>
  </si>
  <si>
    <t>James R.</t>
  </si>
  <si>
    <t xml:space="preserve">4938 Hampden Lane                       </t>
  </si>
  <si>
    <t xml:space="preserve">#428                                    </t>
  </si>
  <si>
    <t>D0016165</t>
  </si>
  <si>
    <t>Merson</t>
  </si>
  <si>
    <t>Anis F</t>
  </si>
  <si>
    <t xml:space="preserve">6501 n charles street                   </t>
  </si>
  <si>
    <t>D0067882</t>
  </si>
  <si>
    <t>Meuchel</t>
  </si>
  <si>
    <t>Jennifer Mary</t>
  </si>
  <si>
    <t xml:space="preserve">21287-7113     </t>
  </si>
  <si>
    <t>D0007798</t>
  </si>
  <si>
    <t>Meyer</t>
  </si>
  <si>
    <t>Jon K</t>
  </si>
  <si>
    <t xml:space="preserve">2210 Dalewood Road                      </t>
  </si>
  <si>
    <t>D0012432</t>
  </si>
  <si>
    <t>Meyerhoff</t>
  </si>
  <si>
    <t>James L</t>
  </si>
  <si>
    <t xml:space="preserve">568 Doughten Drive                      </t>
  </si>
  <si>
    <t xml:space="preserve">Fort Detrick                  </t>
  </si>
  <si>
    <t xml:space="preserve">21702-5010     </t>
  </si>
  <si>
    <t>D0076792</t>
  </si>
  <si>
    <t>Micula- Gondek</t>
  </si>
  <si>
    <t>Weronika Anna</t>
  </si>
  <si>
    <t xml:space="preserve">Johns Hopkins Eating Disorders Program  </t>
  </si>
  <si>
    <t xml:space="preserve">600 N Wolfe Str                         </t>
  </si>
  <si>
    <t>D0041319</t>
  </si>
  <si>
    <t>Midthune</t>
  </si>
  <si>
    <t>Jill Bertine</t>
  </si>
  <si>
    <t xml:space="preserve">21204-6319     </t>
  </si>
  <si>
    <t>D0029054</t>
  </si>
  <si>
    <t>MIHAESCU</t>
  </si>
  <si>
    <t>EDITH E</t>
  </si>
  <si>
    <t xml:space="preserve">902-G WASHINGTON ROAD                   </t>
  </si>
  <si>
    <t xml:space="preserve">SUITE G                                 </t>
  </si>
  <si>
    <t>D0015846</t>
  </si>
  <si>
    <t>Miller</t>
  </si>
  <si>
    <t>Glenn H</t>
  </si>
  <si>
    <t xml:space="preserve">8213 Tomlinson Ave                      </t>
  </si>
  <si>
    <t>D0039284</t>
  </si>
  <si>
    <t>Dinah</t>
  </si>
  <si>
    <t>D0040484</t>
  </si>
  <si>
    <t>Janice Lynn</t>
  </si>
  <si>
    <t xml:space="preserve">EXECUTIVE CENTRE                        </t>
  </si>
  <si>
    <t xml:space="preserve">SUITE # 104                             </t>
  </si>
  <si>
    <t>D0062512</t>
  </si>
  <si>
    <t>Leslie Rachel</t>
  </si>
  <si>
    <t xml:space="preserve">D2E                                     </t>
  </si>
  <si>
    <t>D0062658</t>
  </si>
  <si>
    <t>Venera Rubinovna</t>
  </si>
  <si>
    <t xml:space="preserve">CIPM LLC                                </t>
  </si>
  <si>
    <t xml:space="preserve">2425 Solomons Island Road               </t>
  </si>
  <si>
    <t xml:space="preserve">unit 1B                                 </t>
  </si>
  <si>
    <t xml:space="preserve">Huntingtown                   </t>
  </si>
  <si>
    <t xml:space="preserve">20639          </t>
  </si>
  <si>
    <t>D0070237</t>
  </si>
  <si>
    <t>Christopher William</t>
  </si>
  <si>
    <t xml:space="preserve">4th floor                               </t>
  </si>
  <si>
    <t>D0047371</t>
  </si>
  <si>
    <t>Millis</t>
  </si>
  <si>
    <t>David Howard Oliver</t>
  </si>
  <si>
    <t xml:space="preserve">Thomas B. Finan Center                  </t>
  </si>
  <si>
    <t xml:space="preserve">10102 Country Club Road, S.E.           </t>
  </si>
  <si>
    <t>D0078801</t>
  </si>
  <si>
    <t>Mills</t>
  </si>
  <si>
    <t>Mark John</t>
  </si>
  <si>
    <t xml:space="preserve">6635 Hillandale Road                    </t>
  </si>
  <si>
    <t>D0066702</t>
  </si>
  <si>
    <t>Miski</t>
  </si>
  <si>
    <t>Pinar</t>
  </si>
  <si>
    <t xml:space="preserve">Box 198                                 </t>
  </si>
  <si>
    <t xml:space="preserve">900 South Caton Ave.                    </t>
  </si>
  <si>
    <t>D0050048</t>
  </si>
  <si>
    <t>Misra</t>
  </si>
  <si>
    <t>Gali</t>
  </si>
  <si>
    <t>D0060837</t>
  </si>
  <si>
    <t>Mohmand</t>
  </si>
  <si>
    <t>Mohammad Waqar Khan</t>
  </si>
  <si>
    <t xml:space="preserve">6501 North Charles Street, PO Box 6815  </t>
  </si>
  <si>
    <t>D0067949</t>
  </si>
  <si>
    <t>Mojtabai</t>
  </si>
  <si>
    <t>Ramin</t>
  </si>
  <si>
    <t xml:space="preserve">Community Psychiatry Clinic             </t>
  </si>
  <si>
    <t xml:space="preserve">144 Meyer                               </t>
  </si>
  <si>
    <t>Johns Hopkins Hospital/600 North Wolf St</t>
  </si>
  <si>
    <t>D0042846</t>
  </si>
  <si>
    <t>Mollenhauer</t>
  </si>
  <si>
    <t>Mark Nicolai</t>
  </si>
  <si>
    <t xml:space="preserve">Administration                          </t>
  </si>
  <si>
    <t>D0064293</t>
  </si>
  <si>
    <t>Mompremier</t>
  </si>
  <si>
    <t>Sanders</t>
  </si>
  <si>
    <t xml:space="preserve">6100 Radio Station Rd.                  </t>
  </si>
  <si>
    <t xml:space="preserve">P.O. Box 2924                           </t>
  </si>
  <si>
    <t xml:space="preserve">La Plata                      </t>
  </si>
  <si>
    <t xml:space="preserve">20646          </t>
  </si>
  <si>
    <t>D0025724</t>
  </si>
  <si>
    <t>Mondimore</t>
  </si>
  <si>
    <t>Francis M</t>
  </si>
  <si>
    <t xml:space="preserve">5200 Eastern Avenue                     </t>
  </si>
  <si>
    <t xml:space="preserve">D 2 E                                   </t>
  </si>
  <si>
    <t>D0068756</t>
  </si>
  <si>
    <t>Money</t>
  </si>
  <si>
    <t>Kristina DiFrancesco</t>
  </si>
  <si>
    <t xml:space="preserve">1662 Village Green                      </t>
  </si>
  <si>
    <t xml:space="preserve">21114          </t>
  </si>
  <si>
    <t>D0065840</t>
  </si>
  <si>
    <t>Mongan</t>
  </si>
  <si>
    <t>Ellen Marie</t>
  </si>
  <si>
    <t xml:space="preserve">Box 6815                                </t>
  </si>
  <si>
    <t>D0071865</t>
  </si>
  <si>
    <t>Moondra</t>
  </si>
  <si>
    <t>Jasmine Kaur</t>
  </si>
  <si>
    <t xml:space="preserve">Adventist Behavioral Health             </t>
  </si>
  <si>
    <t xml:space="preserve">14901 Broschart Rd                      </t>
  </si>
  <si>
    <t>D0056910</t>
  </si>
  <si>
    <t>Moore</t>
  </si>
  <si>
    <t>Rebecca Ruth</t>
  </si>
  <si>
    <t>D0068061</t>
  </si>
  <si>
    <t>Sharon Kelley</t>
  </si>
  <si>
    <t>D0074363</t>
  </si>
  <si>
    <t>Morganstein</t>
  </si>
  <si>
    <t>Joshua Chaim</t>
  </si>
  <si>
    <t xml:space="preserve">4301 Jones Bridge Road                  </t>
  </si>
  <si>
    <t>D0038342</t>
  </si>
  <si>
    <t>Moricle</t>
  </si>
  <si>
    <t>Lea Ann</t>
  </si>
  <si>
    <t xml:space="preserve">Family Services Inc.                    </t>
  </si>
  <si>
    <t xml:space="preserve">610 E. Diamond Avenue                   </t>
  </si>
  <si>
    <t xml:space="preserve">Suite A                                 </t>
  </si>
  <si>
    <t>D0065732</t>
  </si>
  <si>
    <t>Morris</t>
  </si>
  <si>
    <t>Abby Hope</t>
  </si>
  <si>
    <t xml:space="preserve">10400 Connecticut Avenue                </t>
  </si>
  <si>
    <t xml:space="preserve">#312                                    </t>
  </si>
  <si>
    <t>D0069965</t>
  </si>
  <si>
    <t>Leslie Leroy</t>
  </si>
  <si>
    <t xml:space="preserve">200 Booth St                            </t>
  </si>
  <si>
    <t>D0028817</t>
  </si>
  <si>
    <t>MORRISON</t>
  </si>
  <si>
    <t>ELIZABETH ANN</t>
  </si>
  <si>
    <t xml:space="preserve">4701 WILLARD AVE/STE 212                </t>
  </si>
  <si>
    <t>D0033653</t>
  </si>
  <si>
    <t>Moscarillo</t>
  </si>
  <si>
    <t>Frank Mark</t>
  </si>
  <si>
    <t xml:space="preserve">Suite 1220                              </t>
  </si>
  <si>
    <t xml:space="preserve">5454 Wisconsin Ave                      </t>
  </si>
  <si>
    <t>D0015392</t>
  </si>
  <si>
    <t>Mould</t>
  </si>
  <si>
    <t>Thomas M</t>
  </si>
  <si>
    <t xml:space="preserve">1 Church St. suite #602                 </t>
  </si>
  <si>
    <t>D0053895</t>
  </si>
  <si>
    <t>Mowatt</t>
  </si>
  <si>
    <t>Terrye Ann-Marie</t>
  </si>
  <si>
    <t xml:space="preserve">5550 Sterrett                           </t>
  </si>
  <si>
    <t xml:space="preserve">Suite 314                               </t>
  </si>
  <si>
    <t>D0040581</t>
  </si>
  <si>
    <t>Muneses</t>
  </si>
  <si>
    <t>Todd I.</t>
  </si>
  <si>
    <t xml:space="preserve">11350 McCormick Road                    </t>
  </si>
  <si>
    <t xml:space="preserve">Executive Plaza 1                       </t>
  </si>
  <si>
    <t xml:space="preserve">Hunt Valley                   </t>
  </si>
  <si>
    <t xml:space="preserve">21031          </t>
  </si>
  <si>
    <t>D0068385</t>
  </si>
  <si>
    <t>Muniz</t>
  </si>
  <si>
    <t>Javier Alberto</t>
  </si>
  <si>
    <t>D0015493</t>
  </si>
  <si>
    <t>Murphy</t>
  </si>
  <si>
    <t>Sharon A</t>
  </si>
  <si>
    <t xml:space="preserve">3448 ELLICOTT CTR DR STE 102            </t>
  </si>
  <si>
    <t xml:space="preserve">21043-4668     </t>
  </si>
  <si>
    <t>D0036040</t>
  </si>
  <si>
    <t>Murray</t>
  </si>
  <si>
    <t>Ruth A</t>
  </si>
  <si>
    <t xml:space="preserve">Murray &amp; Daken Clinical Associates, LLC </t>
  </si>
  <si>
    <t>D0070490</t>
  </si>
  <si>
    <t>Myer</t>
  </si>
  <si>
    <t>Shivani</t>
  </si>
  <si>
    <t xml:space="preserve">1501 W. Saratoga                        </t>
  </si>
  <si>
    <t>D0064103</t>
  </si>
  <si>
    <t>Mysore</t>
  </si>
  <si>
    <t>Mamata Nataraj</t>
  </si>
  <si>
    <t>D0020214</t>
  </si>
  <si>
    <t>Nagaraju</t>
  </si>
  <si>
    <t>Arramraju</t>
  </si>
  <si>
    <t xml:space="preserve">Spring grove Hospital                   </t>
  </si>
  <si>
    <t xml:space="preserve">RBC#1                                   </t>
  </si>
  <si>
    <t>D0021089</t>
  </si>
  <si>
    <t>Nagulendran</t>
  </si>
  <si>
    <t>Nirmalam</t>
  </si>
  <si>
    <t xml:space="preserve">12503 willowbrook rd                    </t>
  </si>
  <si>
    <t>D0024910</t>
  </si>
  <si>
    <t>Veluppillai</t>
  </si>
  <si>
    <t xml:space="preserve">81 Baltimore St, Suite 216              </t>
  </si>
  <si>
    <t>D0059506</t>
  </si>
  <si>
    <t>Naqvi</t>
  </si>
  <si>
    <t>Syed Akhtar Hasnain</t>
  </si>
  <si>
    <t xml:space="preserve">110 Hospital Road                       </t>
  </si>
  <si>
    <t xml:space="preserve">Calvert Memorial Hospital               </t>
  </si>
  <si>
    <t>D0068040</t>
  </si>
  <si>
    <t>Narang</t>
  </si>
  <si>
    <t>Supriya</t>
  </si>
  <si>
    <t xml:space="preserve">1925, greenspring drive                 </t>
  </si>
  <si>
    <t>D0058293</t>
  </si>
  <si>
    <t>Narayan</t>
  </si>
  <si>
    <t>Dwayne Avanish</t>
  </si>
  <si>
    <t xml:space="preserve">170 Thomas Johnson Dr.                  </t>
  </si>
  <si>
    <t>D0060959</t>
  </si>
  <si>
    <t>Nashed</t>
  </si>
  <si>
    <t>Suzy Fawzy</t>
  </si>
  <si>
    <t xml:space="preserve">S Nashed, P.A.                          </t>
  </si>
  <si>
    <t xml:space="preserve">111 W. High Street                      </t>
  </si>
  <si>
    <t>D0023633</t>
  </si>
  <si>
    <t>Nava</t>
  </si>
  <si>
    <t>Samuel N</t>
  </si>
  <si>
    <t xml:space="preserve">81 Baltimore Street                     </t>
  </si>
  <si>
    <t xml:space="preserve">Suite 216                               </t>
  </si>
  <si>
    <t xml:space="preserve">21502-3008     </t>
  </si>
  <si>
    <t>D0028979</t>
  </si>
  <si>
    <t>NAYEEM</t>
  </si>
  <si>
    <t>JUHI F</t>
  </si>
  <si>
    <t xml:space="preserve">2300 Garrison Blvd                      </t>
  </si>
  <si>
    <t xml:space="preserve">21216          </t>
  </si>
  <si>
    <t>D0023694</t>
  </si>
  <si>
    <t>Nayfack</t>
  </si>
  <si>
    <t>Bert</t>
  </si>
  <si>
    <t xml:space="preserve">103 South Adams St                      </t>
  </si>
  <si>
    <t>H0066255</t>
  </si>
  <si>
    <t>Nduaguba-Ezumba</t>
  </si>
  <si>
    <t>Angela Nwa-Amaka</t>
  </si>
  <si>
    <t xml:space="preserve">Franklin Square Hospital                </t>
  </si>
  <si>
    <t xml:space="preserve">9105 Franklin Square Drive Suite 104    </t>
  </si>
  <si>
    <t>D0060929</t>
  </si>
  <si>
    <t>Neal</t>
  </si>
  <si>
    <t>Stacey Thompson</t>
  </si>
  <si>
    <t xml:space="preserve">Woodlawn Medical Center                 </t>
  </si>
  <si>
    <t>D0072416</t>
  </si>
  <si>
    <t>Negi</t>
  </si>
  <si>
    <t>Shobhit Singh</t>
  </si>
  <si>
    <t xml:space="preserve">12229 Running Fence Lane                </t>
  </si>
  <si>
    <t xml:space="preserve">Clarksville                   </t>
  </si>
  <si>
    <t xml:space="preserve">21029          </t>
  </si>
  <si>
    <t>D0053736</t>
  </si>
  <si>
    <t>Negro</t>
  </si>
  <si>
    <t>Paulo Jacomo</t>
  </si>
  <si>
    <t xml:space="preserve">8561 Fenton St                          </t>
  </si>
  <si>
    <t xml:space="preserve">#250                                    </t>
  </si>
  <si>
    <t>D0024075</t>
  </si>
  <si>
    <t>Neild</t>
  </si>
  <si>
    <t>Frank R</t>
  </si>
  <si>
    <t xml:space="preserve">Suite 309                               </t>
  </si>
  <si>
    <t xml:space="preserve">300 East Joppa Road                     </t>
  </si>
  <si>
    <t>D0021780</t>
  </si>
  <si>
    <t>Nestadt</t>
  </si>
  <si>
    <t>Gerald</t>
  </si>
  <si>
    <t xml:space="preserve">Johns Hopkins                           </t>
  </si>
  <si>
    <t xml:space="preserve">Meyer  131                              </t>
  </si>
  <si>
    <t>D0028835</t>
  </si>
  <si>
    <t>NEUBAUER</t>
  </si>
  <si>
    <t>DAVID NELSON</t>
  </si>
  <si>
    <t xml:space="preserve">4940 Eastern Avenue, Box 151            </t>
  </si>
  <si>
    <t>D0038468</t>
  </si>
  <si>
    <t>Neufeld</t>
  </si>
  <si>
    <t>Karin Jane</t>
  </si>
  <si>
    <t xml:space="preserve">A4 Center Suite 457                     </t>
  </si>
  <si>
    <t>D0066083</t>
  </si>
  <si>
    <t>Neville</t>
  </si>
  <si>
    <t>Terry Dean</t>
  </si>
  <si>
    <t>D0054516</t>
  </si>
  <si>
    <t>Newman</t>
  </si>
  <si>
    <t>Jay Lawrence</t>
  </si>
  <si>
    <t xml:space="preserve">GIBSON BUILDING                         </t>
  </si>
  <si>
    <t xml:space="preserve">SUITE 235                               </t>
  </si>
  <si>
    <t xml:space="preserve">6525 N CHARLES ST                       </t>
  </si>
  <si>
    <t>D0056008</t>
  </si>
  <si>
    <t>Newman-Toker</t>
  </si>
  <si>
    <t>Julie Rae</t>
  </si>
  <si>
    <t xml:space="preserve">4800 Roland Ave.  Suite #300            </t>
  </si>
  <si>
    <t>D0023551</t>
  </si>
  <si>
    <t>Newton</t>
  </si>
  <si>
    <t>Patricia A</t>
  </si>
  <si>
    <t xml:space="preserve">1 E. Chase Street, Ste 201              </t>
  </si>
  <si>
    <t xml:space="preserve">21202-7402     </t>
  </si>
  <si>
    <t>D0068039</t>
  </si>
  <si>
    <t>Niazi</t>
  </si>
  <si>
    <t>Robina Hameed</t>
  </si>
  <si>
    <t xml:space="preserve">273 Peninsula Farm Rd                   </t>
  </si>
  <si>
    <t xml:space="preserve">Suite F, Building 2                     </t>
  </si>
  <si>
    <t>D0066452</t>
  </si>
  <si>
    <t>Nikhinson</t>
  </si>
  <si>
    <t>Marina</t>
  </si>
  <si>
    <t xml:space="preserve">Sheppard and Enoch Pratt Hospital       </t>
  </si>
  <si>
    <t>D0035541</t>
  </si>
  <si>
    <t>Novak</t>
  </si>
  <si>
    <t>Barbara J</t>
  </si>
  <si>
    <t xml:space="preserve">4220 Silverwood Lane                    </t>
  </si>
  <si>
    <t>D0081390</t>
  </si>
  <si>
    <t>Novitsky</t>
  </si>
  <si>
    <t>Mark Anthony</t>
  </si>
  <si>
    <t>D0070325</t>
  </si>
  <si>
    <t>Nowrangi</t>
  </si>
  <si>
    <t>Milap Anil</t>
  </si>
  <si>
    <t>H0065040</t>
  </si>
  <si>
    <t>Nucifora</t>
  </si>
  <si>
    <t>Frederick Charles</t>
  </si>
  <si>
    <t>D0050968</t>
  </si>
  <si>
    <t>Nudelman</t>
  </si>
  <si>
    <t>Eileen</t>
  </si>
  <si>
    <t xml:space="preserve">Rica-Baltimore                          </t>
  </si>
  <si>
    <t xml:space="preserve">605 South Chapel Gate Ln.               </t>
  </si>
  <si>
    <t>D0079377</t>
  </si>
  <si>
    <t>Nwaka</t>
  </si>
  <si>
    <t>Ndidiamaka O.</t>
  </si>
  <si>
    <t>D0055601</t>
  </si>
  <si>
    <t>Nwanna</t>
  </si>
  <si>
    <t>Ngozi Grace</t>
  </si>
  <si>
    <t xml:space="preserve">6655 sykesville road                    </t>
  </si>
  <si>
    <t xml:space="preserve">sykesville                    </t>
  </si>
  <si>
    <t xml:space="preserve">21784-7966     </t>
  </si>
  <si>
    <t>D0059390</t>
  </si>
  <si>
    <t>Nwulia</t>
  </si>
  <si>
    <t>Evaristus Awele</t>
  </si>
  <si>
    <t xml:space="preserve">7140 Deep Falls Way                     </t>
  </si>
  <si>
    <t>D0056432</t>
  </si>
  <si>
    <t>Ogunmefun</t>
  </si>
  <si>
    <t>Adeleke Aderemi</t>
  </si>
  <si>
    <t xml:space="preserve">Baltimore VA Medical Center             </t>
  </si>
  <si>
    <t xml:space="preserve">10 North Greene st                      </t>
  </si>
  <si>
    <t>D0070968</t>
  </si>
  <si>
    <t>Okezie</t>
  </si>
  <si>
    <t>Ihuoma Nicole</t>
  </si>
  <si>
    <t>D0028837</t>
  </si>
  <si>
    <t>OKUSAMI</t>
  </si>
  <si>
    <t>TAIWO</t>
  </si>
  <si>
    <t xml:space="preserve">9 BITTERROOT COURT                      </t>
  </si>
  <si>
    <t>D0033845</t>
  </si>
  <si>
    <t>O'Leary</t>
  </si>
  <si>
    <t>Joseph Harry</t>
  </si>
  <si>
    <t xml:space="preserve">Catholic Charities Family Services      </t>
  </si>
  <si>
    <t>D0030482</t>
  </si>
  <si>
    <t>Oleshansky</t>
  </si>
  <si>
    <t>Marvin Alan</t>
  </si>
  <si>
    <t xml:space="preserve">310 Springloch Rd                       </t>
  </si>
  <si>
    <t>D0046313</t>
  </si>
  <si>
    <t>Olivares</t>
  </si>
  <si>
    <t>Enrique</t>
  </si>
  <si>
    <t xml:space="preserve">1099 Winterson Road                     </t>
  </si>
  <si>
    <t xml:space="preserve">Linthicum Heights             </t>
  </si>
  <si>
    <t>D0009398</t>
  </si>
  <si>
    <t>Olivos</t>
  </si>
  <si>
    <t>Guillermo O</t>
  </si>
  <si>
    <t xml:space="preserve">Adult Behavioral Program                </t>
  </si>
  <si>
    <t xml:space="preserve">Wheaton                       </t>
  </si>
  <si>
    <t>D0067926</t>
  </si>
  <si>
    <t>Omotade</t>
  </si>
  <si>
    <t>Aderonke</t>
  </si>
  <si>
    <t xml:space="preserve">15 S. Parke Street                      </t>
  </si>
  <si>
    <t>D0074005</t>
  </si>
  <si>
    <t>Oni</t>
  </si>
  <si>
    <t>Emmanuel R.</t>
  </si>
  <si>
    <t xml:space="preserve">7555 Waterloo Road                      </t>
  </si>
  <si>
    <t>D0068338</t>
  </si>
  <si>
    <t>Onigu-Otite</t>
  </si>
  <si>
    <t>Edore Celestina</t>
  </si>
  <si>
    <t xml:space="preserve">1750 East Fairmount Road                </t>
  </si>
  <si>
    <t>The Family Center, Kennedy Krieger Inst.</t>
  </si>
  <si>
    <t>D0053161</t>
  </si>
  <si>
    <t>Onwuanibe</t>
  </si>
  <si>
    <t xml:space="preserve">Clifton T. Perkins Hospital             </t>
  </si>
  <si>
    <t xml:space="preserve">8450 Dorsey Run Rd                      </t>
  </si>
  <si>
    <t>D0056293</t>
  </si>
  <si>
    <t>Onyike</t>
  </si>
  <si>
    <t>Chiadikaobi Uchendu</t>
  </si>
  <si>
    <t xml:space="preserve">Meyer 279                               </t>
  </si>
  <si>
    <t>D0076912</t>
  </si>
  <si>
    <t>Ordonez</t>
  </si>
  <si>
    <t>Anna Elisa</t>
  </si>
  <si>
    <t xml:space="preserve">7209 Orkney Pkwy                        </t>
  </si>
  <si>
    <t>D0043421</t>
  </si>
  <si>
    <t>Orgel</t>
  </si>
  <si>
    <t>Laurie Spellman</t>
  </si>
  <si>
    <t>D0073800</t>
  </si>
  <si>
    <t>Orinda</t>
  </si>
  <si>
    <t>Ingrid Chelagat</t>
  </si>
  <si>
    <t xml:space="preserve">49 Rock Springs Rd                      </t>
  </si>
  <si>
    <t xml:space="preserve">P.O. Box 99                             </t>
  </si>
  <si>
    <t xml:space="preserve">Conowingo                     </t>
  </si>
  <si>
    <t xml:space="preserve">21918-0099     </t>
  </si>
  <si>
    <t>D0083140</t>
  </si>
  <si>
    <t>Orwat</t>
  </si>
  <si>
    <t>Dennis Eugene</t>
  </si>
  <si>
    <t xml:space="preserve">21201-1524     </t>
  </si>
  <si>
    <t>D0077908</t>
  </si>
  <si>
    <t>Osborne</t>
  </si>
  <si>
    <t>Lauren Melanie</t>
  </si>
  <si>
    <t xml:space="preserve">Women's Mood DIsorders Ceter            </t>
  </si>
  <si>
    <t xml:space="preserve">Johns Hopkins School of Medicine        </t>
  </si>
  <si>
    <t xml:space="preserve">550 N. Broadway, Suite 305C             </t>
  </si>
  <si>
    <t>D0032707</t>
  </si>
  <si>
    <t>Oseroff</t>
  </si>
  <si>
    <t>Charles J</t>
  </si>
  <si>
    <t xml:space="preserve">803 Fairway Drive                       </t>
  </si>
  <si>
    <t>D0045540</t>
  </si>
  <si>
    <t>Ossip</t>
  </si>
  <si>
    <t>Diane</t>
  </si>
  <si>
    <t xml:space="preserve">5124 Greenwich Avenue                   </t>
  </si>
  <si>
    <t>D0037481</t>
  </si>
  <si>
    <t>Ostell</t>
  </si>
  <si>
    <t>Catherine E</t>
  </si>
  <si>
    <t xml:space="preserve">128 Calvert Rd                          </t>
  </si>
  <si>
    <t>D0051563</t>
  </si>
  <si>
    <t>Ostrovsky</t>
  </si>
  <si>
    <t>Roman</t>
  </si>
  <si>
    <t xml:space="preserve">8186 Lark Brown Rd                      </t>
  </si>
  <si>
    <t xml:space="preserve">Suite 301                               </t>
  </si>
  <si>
    <t>D0064126</t>
  </si>
  <si>
    <t>Osuala</t>
  </si>
  <si>
    <t>Theodore Chinatu</t>
  </si>
  <si>
    <t xml:space="preserve">suite 117                               </t>
  </si>
  <si>
    <t>D0068379</t>
  </si>
  <si>
    <t>Oviedo</t>
  </si>
  <si>
    <t>Enrique Ivan</t>
  </si>
  <si>
    <t xml:space="preserve">Villa Maria                             </t>
  </si>
  <si>
    <t xml:space="preserve">6999 Reistertown rd                     </t>
  </si>
  <si>
    <t>D0074799</t>
  </si>
  <si>
    <t>Oyemade</t>
  </si>
  <si>
    <t>Adegboyega Adekunle</t>
  </si>
  <si>
    <t>D0042563</t>
  </si>
  <si>
    <t>P. Rossello</t>
  </si>
  <si>
    <t>Olga Margarita</t>
  </si>
  <si>
    <t xml:space="preserve">314 Grove Neck Rd                       </t>
  </si>
  <si>
    <t xml:space="preserve">Earleville                    </t>
  </si>
  <si>
    <t xml:space="preserve">21919          </t>
  </si>
  <si>
    <t>D0065832</t>
  </si>
  <si>
    <t>Padder</t>
  </si>
  <si>
    <t>Tanveer Ahmad</t>
  </si>
  <si>
    <t xml:space="preserve">Padder health Services                  </t>
  </si>
  <si>
    <t xml:space="preserve">7350 Van Deusen Road                    </t>
  </si>
  <si>
    <t xml:space="preserve">Suite 130                               </t>
  </si>
  <si>
    <t>D0022328</t>
  </si>
  <si>
    <t>Padow</t>
  </si>
  <si>
    <t>Rhoda Beatrice</t>
  </si>
  <si>
    <t xml:space="preserve">11348 Duke Street                       </t>
  </si>
  <si>
    <t xml:space="preserve">FULTON                        </t>
  </si>
  <si>
    <t xml:space="preserve">20759          </t>
  </si>
  <si>
    <t>H0077392</t>
  </si>
  <si>
    <t>Paine</t>
  </si>
  <si>
    <t>Robert Timothy</t>
  </si>
  <si>
    <t xml:space="preserve">University of Maryland, Baltimore       </t>
  </si>
  <si>
    <t xml:space="preserve">701 W Pratt St, 5th floor               </t>
  </si>
  <si>
    <t>D0059896</t>
  </si>
  <si>
    <t>Palladino</t>
  </si>
  <si>
    <t>Paula</t>
  </si>
  <si>
    <t>D0014074</t>
  </si>
  <si>
    <t>Palmer</t>
  </si>
  <si>
    <t>Richard R</t>
  </si>
  <si>
    <t>D0020020</t>
  </si>
  <si>
    <t>Palys</t>
  </si>
  <si>
    <t>Garsutis K</t>
  </si>
  <si>
    <t xml:space="preserve">3416 OLANDWOOD COURT                    </t>
  </si>
  <si>
    <t xml:space="preserve">SUITE-201                               </t>
  </si>
  <si>
    <t>D0062777</t>
  </si>
  <si>
    <t>Pankopf</t>
  </si>
  <si>
    <t>Robert Steven</t>
  </si>
  <si>
    <t xml:space="preserve">10401 Old Georgetown Road               </t>
  </si>
  <si>
    <t xml:space="preserve">Suite # 300                             </t>
  </si>
  <si>
    <t>D0051969</t>
  </si>
  <si>
    <t>Pansare</t>
  </si>
  <si>
    <t>Manjiri M</t>
  </si>
  <si>
    <t xml:space="preserve">122 Langley Road North                  </t>
  </si>
  <si>
    <t xml:space="preserve">SUITE-A                                 </t>
  </si>
  <si>
    <t>D0037259</t>
  </si>
  <si>
    <t>Pao</t>
  </si>
  <si>
    <t>Maryland</t>
  </si>
  <si>
    <t xml:space="preserve">NIH Bld10 CRC 6-5340 MSC 1276           </t>
  </si>
  <si>
    <t xml:space="preserve">20892-1276     </t>
  </si>
  <si>
    <t>D0067574</t>
  </si>
  <si>
    <t>Parada</t>
  </si>
  <si>
    <t>Hector J</t>
  </si>
  <si>
    <t>D0072761</t>
  </si>
  <si>
    <t>Parekh</t>
  </si>
  <si>
    <t>Vinay Kishor</t>
  </si>
  <si>
    <t>H0073836</t>
  </si>
  <si>
    <t>Pargot</t>
  </si>
  <si>
    <t>Terri Lee</t>
  </si>
  <si>
    <t>D0009446</t>
  </si>
  <si>
    <t>Park</t>
  </si>
  <si>
    <t>Lee Crandall</t>
  </si>
  <si>
    <t xml:space="preserve">308 Tunbridge Road                      </t>
  </si>
  <si>
    <t xml:space="preserve">21212-3803     </t>
  </si>
  <si>
    <t>D0062277</t>
  </si>
  <si>
    <t>Parr</t>
  </si>
  <si>
    <t>Adair Freeman</t>
  </si>
  <si>
    <t xml:space="preserve">7945 MacArthur Boulevard                </t>
  </si>
  <si>
    <t xml:space="preserve">Suite 221                               </t>
  </si>
  <si>
    <t>D0046457</t>
  </si>
  <si>
    <t>Parveen</t>
  </si>
  <si>
    <t>Marium</t>
  </si>
  <si>
    <t xml:space="preserve">6040 Southport Drive                    </t>
  </si>
  <si>
    <t>D0053883</t>
  </si>
  <si>
    <t>Parwani</t>
  </si>
  <si>
    <t>Arti</t>
  </si>
  <si>
    <t>D0045431</t>
  </si>
  <si>
    <t>Pasatiempo</t>
  </si>
  <si>
    <t>Abner Penaojas</t>
  </si>
  <si>
    <t xml:space="preserve">22 Wade Avenue                          </t>
  </si>
  <si>
    <t xml:space="preserve">Attn:  Dayhoff-C Unit                   </t>
  </si>
  <si>
    <t>D0066341</t>
  </si>
  <si>
    <t>Passarell</t>
  </si>
  <si>
    <t>Sherri L.</t>
  </si>
  <si>
    <t xml:space="preserve">10102 Country Club Road SE              </t>
  </si>
  <si>
    <t>D0046737</t>
  </si>
  <si>
    <t>Pate</t>
  </si>
  <si>
    <t>Drew A.</t>
  </si>
  <si>
    <t xml:space="preserve">225 Hawthorne Road                      </t>
  </si>
  <si>
    <t>D0039045</t>
  </si>
  <si>
    <t>Patel</t>
  </si>
  <si>
    <t>Smita Hasmukh</t>
  </si>
  <si>
    <t xml:space="preserve">11161 NEW HAMPSHIRE AVENUE              </t>
  </si>
  <si>
    <t>D0063982</t>
  </si>
  <si>
    <t>Daksha</t>
  </si>
  <si>
    <t xml:space="preserve">.                                       </t>
  </si>
  <si>
    <t>D0065719</t>
  </si>
  <si>
    <t>Sameer Ravindra</t>
  </si>
  <si>
    <t xml:space="preserve">P.O. BOX 8445                           </t>
  </si>
  <si>
    <t>D0058346</t>
  </si>
  <si>
    <t>Paterson</t>
  </si>
  <si>
    <t>Phyllida Mary</t>
  </si>
  <si>
    <t xml:space="preserve">8639B 16th St #196                      </t>
  </si>
  <si>
    <t>D0058311</t>
  </si>
  <si>
    <t>Patterson</t>
  </si>
  <si>
    <t>Tara</t>
  </si>
  <si>
    <t xml:space="preserve">Baltimore Crisis Response, Inc.         </t>
  </si>
  <si>
    <t xml:space="preserve">5124 Greenwich Ave                      </t>
  </si>
  <si>
    <t>H0067106</t>
  </si>
  <si>
    <t>Paulino-Woolridge</t>
  </si>
  <si>
    <t>Johanna Fermina</t>
  </si>
  <si>
    <t xml:space="preserve">Urban Behavioral Health                 </t>
  </si>
  <si>
    <t xml:space="preserve">700 Washington BLVD                     </t>
  </si>
  <si>
    <t>D0056749</t>
  </si>
  <si>
    <t>Payne</t>
  </si>
  <si>
    <t>Jennifer Lanier</t>
  </si>
  <si>
    <t xml:space="preserve">Suite 305                               </t>
  </si>
  <si>
    <t>D0069438</t>
  </si>
  <si>
    <t>Peay</t>
  </si>
  <si>
    <t>Khendra Iman</t>
  </si>
  <si>
    <t xml:space="preserve">Suite 229                               </t>
  </si>
  <si>
    <t>D0045313</t>
  </si>
  <si>
    <t>Pecevich</t>
  </si>
  <si>
    <t>Mark</t>
  </si>
  <si>
    <t xml:space="preserve">Sheppard Pratt                          </t>
  </si>
  <si>
    <t xml:space="preserve">4100 college ave                        </t>
  </si>
  <si>
    <t>D0003770</t>
  </si>
  <si>
    <t>Peck</t>
  </si>
  <si>
    <t>Alan Herzl</t>
  </si>
  <si>
    <t xml:space="preserve">207 N Liberty Street                    </t>
  </si>
  <si>
    <t>D0012463</t>
  </si>
  <si>
    <t>Peele</t>
  </si>
  <si>
    <t xml:space="preserve">PO Box 1040                             </t>
  </si>
  <si>
    <t xml:space="preserve">20849-1040     </t>
  </si>
  <si>
    <t>D0042442</t>
  </si>
  <si>
    <t>Peko</t>
  </si>
  <si>
    <t>Maria</t>
  </si>
  <si>
    <t xml:space="preserve">Contemporary Family Services            </t>
  </si>
  <si>
    <t xml:space="preserve">6525 Belcrest Road, G40                 </t>
  </si>
  <si>
    <t xml:space="preserve">20782          </t>
  </si>
  <si>
    <t>D0030825</t>
  </si>
  <si>
    <t>Perlmutter</t>
  </si>
  <si>
    <t>Richard Alan</t>
  </si>
  <si>
    <t xml:space="preserve">The Exchange, Suite 202                 </t>
  </si>
  <si>
    <t xml:space="preserve">1122 Kenilworth Drive                   </t>
  </si>
  <si>
    <t>D0041545</t>
  </si>
  <si>
    <t>Pesaniello</t>
  </si>
  <si>
    <t>Kimberly Hogan</t>
  </si>
  <si>
    <t xml:space="preserve">105 North Washington Street             </t>
  </si>
  <si>
    <t>D0023699</t>
  </si>
  <si>
    <t>Peters</t>
  </si>
  <si>
    <t xml:space="preserve">Osler Medical Center                    </t>
  </si>
  <si>
    <t xml:space="preserve">Suite 208                               </t>
  </si>
  <si>
    <t>D0042032</t>
  </si>
  <si>
    <t>Pezor</t>
  </si>
  <si>
    <t>Laurence John</t>
  </si>
  <si>
    <t xml:space="preserve">29520 Canvasback Drive                  </t>
  </si>
  <si>
    <t>D0019775</t>
  </si>
  <si>
    <t>Pfeffer</t>
  </si>
  <si>
    <t>Bruce P</t>
  </si>
  <si>
    <t xml:space="preserve">PO Box 60474                            </t>
  </si>
  <si>
    <t>D0067481</t>
  </si>
  <si>
    <t>Pham</t>
  </si>
  <si>
    <t>Jeannie Dung</t>
  </si>
  <si>
    <t xml:space="preserve">604 Solarex Court, Ste 100              </t>
  </si>
  <si>
    <t>D0017985</t>
  </si>
  <si>
    <t>Phillips</t>
  </si>
  <si>
    <t>Jay A</t>
  </si>
  <si>
    <t xml:space="preserve">Quadrangle West, Cross Keys             </t>
  </si>
  <si>
    <t xml:space="preserve">2 Hamill Road, Suite 341                </t>
  </si>
  <si>
    <t>D0065136</t>
  </si>
  <si>
    <t>Pick Both</t>
  </si>
  <si>
    <t>Simona</t>
  </si>
  <si>
    <t xml:space="preserve">Suite # 215B                            </t>
  </si>
  <si>
    <t>D0039290</t>
  </si>
  <si>
    <t>Pickar</t>
  </si>
  <si>
    <t xml:space="preserve">4915 Dorset Avenue                      </t>
  </si>
  <si>
    <t>D0018536</t>
  </si>
  <si>
    <t>Pierce</t>
  </si>
  <si>
    <t>Letitia P</t>
  </si>
  <si>
    <t xml:space="preserve">109 Fireside Circle                     </t>
  </si>
  <si>
    <t xml:space="preserve">21212          </t>
  </si>
  <si>
    <t>D0083841</t>
  </si>
  <si>
    <t>Pierre Louis</t>
  </si>
  <si>
    <t>Marie Emeline</t>
  </si>
  <si>
    <t xml:space="preserve">110 S. Paca St                          </t>
  </si>
  <si>
    <t>D0056416</t>
  </si>
  <si>
    <t>Pine</t>
  </si>
  <si>
    <t>Daniel Samuel</t>
  </si>
  <si>
    <t xml:space="preserve">NIMW INTRAMURAL RESEARCH PROG.          </t>
  </si>
  <si>
    <t xml:space="preserve">RM 4N-222,  MSC-1381                    </t>
  </si>
  <si>
    <t xml:space="preserve">20892-1381     </t>
  </si>
  <si>
    <t>D0069834</t>
  </si>
  <si>
    <t>Pirard</t>
  </si>
  <si>
    <t>Sandrine</t>
  </si>
  <si>
    <t xml:space="preserve">Building 140 Campus Drive               </t>
  </si>
  <si>
    <t>D0044053</t>
  </si>
  <si>
    <t>Plotnick</t>
  </si>
  <si>
    <t>Edwig K</t>
  </si>
  <si>
    <t xml:space="preserve">8720 Georgia Avenue                     </t>
  </si>
  <si>
    <t xml:space="preserve">Suite 500                               </t>
  </si>
  <si>
    <t>D0045386</t>
  </si>
  <si>
    <t>Poblete</t>
  </si>
  <si>
    <t>Caroline Hustead</t>
  </si>
  <si>
    <t>D0035104</t>
  </si>
  <si>
    <t>Polakoff</t>
  </si>
  <si>
    <t>Steven Arnold</t>
  </si>
  <si>
    <t xml:space="preserve">5530 Wisconsin Ave                      </t>
  </si>
  <si>
    <t xml:space="preserve">Ste 852                                 </t>
  </si>
  <si>
    <t xml:space="preserve">7008 Mountain Gate Dr                   </t>
  </si>
  <si>
    <t>D0009932</t>
  </si>
  <si>
    <t>Polk</t>
  </si>
  <si>
    <t>William James</t>
  </si>
  <si>
    <t xml:space="preserve">#421                                    </t>
  </si>
  <si>
    <t>D0033442</t>
  </si>
  <si>
    <t>Pollack</t>
  </si>
  <si>
    <t>Deborah R</t>
  </si>
  <si>
    <t xml:space="preserve">10215 Fernwood Road  #520               </t>
  </si>
  <si>
    <t>D0061300</t>
  </si>
  <si>
    <t>Pontone</t>
  </si>
  <si>
    <t>Gregory Michael</t>
  </si>
  <si>
    <t xml:space="preserve">600 North Wolfe Street, Phipps 300      </t>
  </si>
  <si>
    <t>D0048299</t>
  </si>
  <si>
    <t>POPE</t>
  </si>
  <si>
    <t>CHARITA</t>
  </si>
  <si>
    <t xml:space="preserve">14901 broscroft road                    </t>
  </si>
  <si>
    <t>D0062845</t>
  </si>
  <si>
    <t>Popoola</t>
  </si>
  <si>
    <t>Adebowale Adedayo</t>
  </si>
  <si>
    <t xml:space="preserve">3100 Lord Baltimore Drive               </t>
  </si>
  <si>
    <t xml:space="preserve">Suites 208 - 209                        </t>
  </si>
  <si>
    <t>D0070557</t>
  </si>
  <si>
    <t>Porter</t>
  </si>
  <si>
    <t>Victoria Celeste</t>
  </si>
  <si>
    <t xml:space="preserve">6707 Whitestone Rd                      </t>
  </si>
  <si>
    <t xml:space="preserve">Woodlawn                      </t>
  </si>
  <si>
    <t xml:space="preserve">21207          </t>
  </si>
  <si>
    <t>D0074432</t>
  </si>
  <si>
    <t>Portillo</t>
  </si>
  <si>
    <t>Guillermo</t>
  </si>
  <si>
    <t>D0009427</t>
  </si>
  <si>
    <t>Posner</t>
  </si>
  <si>
    <t>Carol Jean</t>
  </si>
  <si>
    <t xml:space="preserve">6 CRADOCK LANE                          </t>
  </si>
  <si>
    <t xml:space="preserve">OWING MILLS                   </t>
  </si>
  <si>
    <t>D0018700</t>
  </si>
  <si>
    <t>Post</t>
  </si>
  <si>
    <t>Jerrold M</t>
  </si>
  <si>
    <t xml:space="preserve">7106 Broxburn Dr                        </t>
  </si>
  <si>
    <t>D0001731</t>
  </si>
  <si>
    <t>Postman</t>
  </si>
  <si>
    <t>Louise Yood</t>
  </si>
  <si>
    <t xml:space="preserve">6807 Hillmead Rd.                       </t>
  </si>
  <si>
    <t>D0060189</t>
  </si>
  <si>
    <t>Postolache</t>
  </si>
  <si>
    <t>Teodor Tudorel</t>
  </si>
  <si>
    <t xml:space="preserve">UM SOM, dept of Psychiatry              </t>
  </si>
  <si>
    <t xml:space="preserve">685 West Baltimore Street               </t>
  </si>
  <si>
    <t xml:space="preserve">MSTF Building Room 930                  </t>
  </si>
  <si>
    <t>D0063367</t>
  </si>
  <si>
    <t>Powell</t>
  </si>
  <si>
    <t>Shanta Henderson</t>
  </si>
  <si>
    <t xml:space="preserve">GOOD SHEPHERD SERVICES                  </t>
  </si>
  <si>
    <t xml:space="preserve">4100 MAPLE AVENUE                       </t>
  </si>
  <si>
    <t>D0011347</t>
  </si>
  <si>
    <t>Pray</t>
  </si>
  <si>
    <t>Monroe</t>
  </si>
  <si>
    <t xml:space="preserve">4915 Earlston Dr                        </t>
  </si>
  <si>
    <t>D0011871</t>
  </si>
  <si>
    <t>Prescott</t>
  </si>
  <si>
    <t>William</t>
  </si>
  <si>
    <t xml:space="preserve">21742-1945     </t>
  </si>
  <si>
    <t>D0017734</t>
  </si>
  <si>
    <t>Pressman</t>
  </si>
  <si>
    <t>Howard I</t>
  </si>
  <si>
    <t xml:space="preserve">131 Claiborne Road                      </t>
  </si>
  <si>
    <t xml:space="preserve">Edgewater                     </t>
  </si>
  <si>
    <t xml:space="preserve">21037          </t>
  </si>
  <si>
    <t>D0028212</t>
  </si>
  <si>
    <t>PRIMM</t>
  </si>
  <si>
    <t>ANNELLE B</t>
  </si>
  <si>
    <t xml:space="preserve">2317 SULGRAVE AVENUE                    </t>
  </si>
  <si>
    <t>D0041879</t>
  </si>
  <si>
    <t>Pritt</t>
  </si>
  <si>
    <t>Terry Gray</t>
  </si>
  <si>
    <t xml:space="preserve">2107 Laurel Bush Road                   </t>
  </si>
  <si>
    <t xml:space="preserve">Bel Air                       </t>
  </si>
  <si>
    <t>D0004498</t>
  </si>
  <si>
    <t>Privitera</t>
  </si>
  <si>
    <t>Charles R</t>
  </si>
  <si>
    <t xml:space="preserve">4301 Jones Bridge Rd.                   </t>
  </si>
  <si>
    <t xml:space="preserve">A1034                                   </t>
  </si>
  <si>
    <t>D0055948</t>
  </si>
  <si>
    <t>Pruitt</t>
  </si>
  <si>
    <t>David Burton</t>
  </si>
  <si>
    <t xml:space="preserve">701 WEST PRATT STREET                   </t>
  </si>
  <si>
    <t>D0045248</t>
  </si>
  <si>
    <t>Pruss</t>
  </si>
  <si>
    <t>Mario Eduardo</t>
  </si>
  <si>
    <t xml:space="preserve">9055  Shady Grove Court                 </t>
  </si>
  <si>
    <t>D0043307</t>
  </si>
  <si>
    <t>Purvis</t>
  </si>
  <si>
    <t>Natalie Anne</t>
  </si>
  <si>
    <t xml:space="preserve">1045 Cool Spring Drive                  </t>
  </si>
  <si>
    <t>D0059806</t>
  </si>
  <si>
    <t>Putnam</t>
  </si>
  <si>
    <t>Jared Steven</t>
  </si>
  <si>
    <t xml:space="preserve">Suite 1255                              </t>
  </si>
  <si>
    <t>D0073736</t>
  </si>
  <si>
    <t>Puttaiah</t>
  </si>
  <si>
    <t>Savitha</t>
  </si>
  <si>
    <t xml:space="preserve">6501                                    </t>
  </si>
  <si>
    <t xml:space="preserve">North Charles St                        </t>
  </si>
  <si>
    <t>D0021127</t>
  </si>
  <si>
    <t>Quaytman</t>
  </si>
  <si>
    <t>Miles</t>
  </si>
  <si>
    <t>D0055174</t>
  </si>
  <si>
    <t>Quintero-Howard</t>
  </si>
  <si>
    <t>Charito</t>
  </si>
  <si>
    <t xml:space="preserve">The Ridgely                             </t>
  </si>
  <si>
    <t xml:space="preserve">205 East Joppa Road                     </t>
  </si>
  <si>
    <t>D0022310</t>
  </si>
  <si>
    <t>Rabins</t>
  </si>
  <si>
    <t xml:space="preserve">Phipps 300                              </t>
  </si>
  <si>
    <t>D0034016</t>
  </si>
  <si>
    <t>Rachbeisel</t>
  </si>
  <si>
    <t>Jill Anne</t>
  </si>
  <si>
    <t xml:space="preserve">University Of Maryland                  </t>
  </si>
  <si>
    <t xml:space="preserve">110 South Paca Street, 4th floor        </t>
  </si>
  <si>
    <t xml:space="preserve">School Of Medicine                      </t>
  </si>
  <si>
    <t>D0066914</t>
  </si>
  <si>
    <t>Radden</t>
  </si>
  <si>
    <t>Edward Benjamin</t>
  </si>
  <si>
    <t xml:space="preserve">P.O. Box 11316                          </t>
  </si>
  <si>
    <t>D0047033</t>
  </si>
  <si>
    <t>Rahman</t>
  </si>
  <si>
    <t>Shahzad</t>
  </si>
  <si>
    <t xml:space="preserve">Columbia Counselling Center             </t>
  </si>
  <si>
    <t xml:space="preserve">5525 Twin knolls Road                   </t>
  </si>
  <si>
    <t xml:space="preserve">suite 327                               </t>
  </si>
  <si>
    <t xml:space="preserve">Mclean                        </t>
  </si>
  <si>
    <t>D0075447</t>
  </si>
  <si>
    <t>Raisinghani</t>
  </si>
  <si>
    <t>Rachna Surender</t>
  </si>
  <si>
    <t xml:space="preserve">130 Hospital Road                       </t>
  </si>
  <si>
    <t>D0056459</t>
  </si>
  <si>
    <t>Ramesh</t>
  </si>
  <si>
    <t>Narayanan</t>
  </si>
  <si>
    <t xml:space="preserve">610 Professional Drive                  </t>
  </si>
  <si>
    <t xml:space="preserve">Suite #255                              </t>
  </si>
  <si>
    <t xml:space="preserve">20879          </t>
  </si>
  <si>
    <t>D0077212</t>
  </si>
  <si>
    <t>Ramos</t>
  </si>
  <si>
    <t>Sarah Elizabeth</t>
  </si>
  <si>
    <t xml:space="preserve">8901 Wisconsin Ave                      </t>
  </si>
  <si>
    <t xml:space="preserve">Bldg 19, 6th Floor                      </t>
  </si>
  <si>
    <t xml:space="preserve">Adult Behavioral Health                 </t>
  </si>
  <si>
    <t>D0058433</t>
  </si>
  <si>
    <t>Randel</t>
  </si>
  <si>
    <t>Lauren Beth</t>
  </si>
  <si>
    <t xml:space="preserve">4400 EAST-WEST HIGHWAY                  </t>
  </si>
  <si>
    <t xml:space="preserve">SUITE  G                                </t>
  </si>
  <si>
    <t>D0041928</t>
  </si>
  <si>
    <t>Ranen</t>
  </si>
  <si>
    <t>Neal Gilbert</t>
  </si>
  <si>
    <t xml:space="preserve">9199 Reisterstown Rd                    </t>
  </si>
  <si>
    <t xml:space="preserve">Suite 204B                              </t>
  </si>
  <si>
    <t>D0074069</t>
  </si>
  <si>
    <t>Rao</t>
  </si>
  <si>
    <t>Aruna S.</t>
  </si>
  <si>
    <t xml:space="preserve">The Johns Hopkins Bayview Hospital      </t>
  </si>
  <si>
    <t xml:space="preserve">5501 Hopkins Bayview Circle             </t>
  </si>
  <si>
    <t xml:space="preserve">21224-6821     </t>
  </si>
  <si>
    <t>D0076056</t>
  </si>
  <si>
    <t>Prabhavathi</t>
  </si>
  <si>
    <t xml:space="preserve">12819 Broadmore Road                    </t>
  </si>
  <si>
    <t xml:space="preserve">Silversprings                 </t>
  </si>
  <si>
    <t>D0063323</t>
  </si>
  <si>
    <t>Rawat</t>
  </si>
  <si>
    <t>Alok</t>
  </si>
  <si>
    <t xml:space="preserve">3355 Saint Johns Lane                   </t>
  </si>
  <si>
    <t>D0055805</t>
  </si>
  <si>
    <t>Reading</t>
  </si>
  <si>
    <t>Sarah Alexandra Jane</t>
  </si>
  <si>
    <t xml:space="preserve">The Baltimore VA Medical Center         </t>
  </si>
  <si>
    <t xml:space="preserve">mail code: 116A                         </t>
  </si>
  <si>
    <t>D0040396</t>
  </si>
  <si>
    <t>Rebarber</t>
  </si>
  <si>
    <t>Steven Bruce</t>
  </si>
  <si>
    <t xml:space="preserve">5225 Pooks Hill Road, Suite 4A          </t>
  </si>
  <si>
    <t>D0059803</t>
  </si>
  <si>
    <t>Reddi</t>
  </si>
  <si>
    <t>Rama Devi</t>
  </si>
  <si>
    <t xml:space="preserve">6501 North charles street               </t>
  </si>
  <si>
    <t>D0058139</t>
  </si>
  <si>
    <t>Redgrave</t>
  </si>
  <si>
    <t>Graham Wester</t>
  </si>
  <si>
    <t>D0013289</t>
  </si>
  <si>
    <t>Reeves</t>
  </si>
  <si>
    <t>Talmadge Curle</t>
  </si>
  <si>
    <t xml:space="preserve">233 West Main Street                    </t>
  </si>
  <si>
    <t>D0055764</t>
  </si>
  <si>
    <t>Gloria Marta</t>
  </si>
  <si>
    <t>D0018610</t>
  </si>
  <si>
    <t>Regan</t>
  </si>
  <si>
    <t>Bruce L</t>
  </si>
  <si>
    <t xml:space="preserve">Suite #263                              </t>
  </si>
  <si>
    <t xml:space="preserve">405 Frederick Road                      </t>
  </si>
  <si>
    <t>D0041171</t>
  </si>
  <si>
    <t>Regenold</t>
  </si>
  <si>
    <t>William Thomas</t>
  </si>
  <si>
    <t xml:space="preserve">UNIV OF MD MEDICAL CTR                  </t>
  </si>
  <si>
    <t xml:space="preserve">22 S GREENE STREET                      </t>
  </si>
  <si>
    <t xml:space="preserve">Room S12A09                             </t>
  </si>
  <si>
    <t>D0018243</t>
  </si>
  <si>
    <t>Regier</t>
  </si>
  <si>
    <t>Darrel Alvin</t>
  </si>
  <si>
    <t xml:space="preserve">5101 Edgemoor Ln                        </t>
  </si>
  <si>
    <t>D0015610</t>
  </si>
  <si>
    <t>Reich</t>
  </si>
  <si>
    <t>Walter</t>
  </si>
  <si>
    <t xml:space="preserve">200 Primrose Street                     </t>
  </si>
  <si>
    <t>D0056120</t>
  </si>
  <si>
    <t>Reichard</t>
  </si>
  <si>
    <t>Lisa Yvonne</t>
  </si>
  <si>
    <t xml:space="preserve">14 South Broadway Street                </t>
  </si>
  <si>
    <t>D0062050</t>
  </si>
  <si>
    <t>Reinblatt</t>
  </si>
  <si>
    <t>Shauna Pencer</t>
  </si>
  <si>
    <t xml:space="preserve">Div.of Child and Adolesc Psych          </t>
  </si>
  <si>
    <t>University of Maryland - Dept Psychiatry</t>
  </si>
  <si>
    <t xml:space="preserve">737 W Lombard St. Fourth Floor          </t>
  </si>
  <si>
    <t>D0056921</t>
  </si>
  <si>
    <t>Relacion</t>
  </si>
  <si>
    <t>Valerie Thornton</t>
  </si>
  <si>
    <t>D0039052</t>
  </si>
  <si>
    <t>Remeikis</t>
  </si>
  <si>
    <t>Ginta Victoria</t>
  </si>
  <si>
    <t xml:space="preserve">7 Owens Court                           </t>
  </si>
  <si>
    <t>D0046409</t>
  </si>
  <si>
    <t>Renbaum</t>
  </si>
  <si>
    <t>Laura Kay</t>
  </si>
  <si>
    <t xml:space="preserve">10784 Hickory Ridge Road                </t>
  </si>
  <si>
    <t>D0053845</t>
  </si>
  <si>
    <t>Reti</t>
  </si>
  <si>
    <t>Irving Michael</t>
  </si>
  <si>
    <t xml:space="preserve">600 N. WOLFE ST., MEYER 3-181,          </t>
  </si>
  <si>
    <t>D0040568</t>
  </si>
  <si>
    <t>Rever</t>
  </si>
  <si>
    <t>George W</t>
  </si>
  <si>
    <t xml:space="preserve">14299 Benedictine Lane                  </t>
  </si>
  <si>
    <t xml:space="preserve">Ridgely                       </t>
  </si>
  <si>
    <t xml:space="preserve">21660          </t>
  </si>
  <si>
    <t>Caroline County</t>
  </si>
  <si>
    <t>D0077611</t>
  </si>
  <si>
    <t>Rice</t>
  </si>
  <si>
    <t>Alexandra Krugler</t>
  </si>
  <si>
    <t xml:space="preserve">5262 Woods Road                         </t>
  </si>
  <si>
    <t>D0062027</t>
  </si>
  <si>
    <t>Rich</t>
  </si>
  <si>
    <t>Susan Diane</t>
  </si>
  <si>
    <t xml:space="preserve">Therapeutic &amp; Learning Centers, P-LLC   </t>
  </si>
  <si>
    <t xml:space="preserve">Rolling Road                            </t>
  </si>
  <si>
    <t>D0015910</t>
  </si>
  <si>
    <t>Richardson</t>
  </si>
  <si>
    <t>Michael J</t>
  </si>
  <si>
    <t xml:space="preserve">16302 FALLS ROAD                        </t>
  </si>
  <si>
    <t xml:space="preserve">BUTLER                        </t>
  </si>
  <si>
    <t xml:space="preserve">21023          </t>
  </si>
  <si>
    <t>D0038459</t>
  </si>
  <si>
    <t>Charles Michael</t>
  </si>
  <si>
    <t xml:space="preserve">Spring Grove Hospital                   </t>
  </si>
  <si>
    <t>D0061297</t>
  </si>
  <si>
    <t>Denise Mechele</t>
  </si>
  <si>
    <t xml:space="preserve">2476 Llewellyn Avenue                   </t>
  </si>
  <si>
    <t xml:space="preserve">Room 107                                </t>
  </si>
  <si>
    <t xml:space="preserve">Ft Meade                      </t>
  </si>
  <si>
    <t xml:space="preserve">20755          </t>
  </si>
  <si>
    <t>D0058028</t>
  </si>
  <si>
    <t>Richter</t>
  </si>
  <si>
    <t>Ruth Anne</t>
  </si>
  <si>
    <t xml:space="preserve">RUTH A. RICHTER, M.D.                   </t>
  </si>
  <si>
    <t xml:space="preserve">744 Dulaney Valley Road                 </t>
  </si>
  <si>
    <t xml:space="preserve">Suite #3                                </t>
  </si>
  <si>
    <t>D0045696</t>
  </si>
  <si>
    <t>Riddle</t>
  </si>
  <si>
    <t>Mark A</t>
  </si>
  <si>
    <t xml:space="preserve">Johns Hopkins Univ. School of Medicine  </t>
  </si>
  <si>
    <t xml:space="preserve">550 N. Broadway, Suite 203              </t>
  </si>
  <si>
    <t>D0053897</t>
  </si>
  <si>
    <t>Riley</t>
  </si>
  <si>
    <t>Robert John</t>
  </si>
  <si>
    <t xml:space="preserve">3700 Fleet St                           </t>
  </si>
  <si>
    <t xml:space="preserve">suite 200                               </t>
  </si>
  <si>
    <t>D0061197</t>
  </si>
  <si>
    <t>Ritter</t>
  </si>
  <si>
    <t xml:space="preserve">The Family Center                       </t>
  </si>
  <si>
    <t xml:space="preserve">4785 Dorsey Hall Rd                     </t>
  </si>
  <si>
    <t>D0053448</t>
  </si>
  <si>
    <t>Ritter-Welzant</t>
  </si>
  <si>
    <t>Julia Ann</t>
  </si>
  <si>
    <t xml:space="preserve">Baylife Services                        </t>
  </si>
  <si>
    <t xml:space="preserve">9100 Franklin Square Drive              </t>
  </si>
  <si>
    <t>D0025765</t>
  </si>
  <si>
    <t>Ritvo</t>
  </si>
  <si>
    <t>Rachel Z</t>
  </si>
  <si>
    <t xml:space="preserve">4020 Everett Street                     </t>
  </si>
  <si>
    <t>D0050393</t>
  </si>
  <si>
    <t>Rivkin</t>
  </si>
  <si>
    <t>Paul Robert</t>
  </si>
  <si>
    <t>D0073847</t>
  </si>
  <si>
    <t>Rizal</t>
  </si>
  <si>
    <t>Abishek Raj</t>
  </si>
  <si>
    <t xml:space="preserve">Western MD Medical Arts                 </t>
  </si>
  <si>
    <t xml:space="preserve">12502 Willowbrook Road                  </t>
  </si>
  <si>
    <t>D0062261</t>
  </si>
  <si>
    <t>Rizvi</t>
  </si>
  <si>
    <t>Syed Wasi Hyder</t>
  </si>
  <si>
    <t>D0073461</t>
  </si>
  <si>
    <t>Saher Hameed</t>
  </si>
  <si>
    <t xml:space="preserve">7315 wisconsin ave                      </t>
  </si>
  <si>
    <t xml:space="preserve">Maryland                      </t>
  </si>
  <si>
    <t>D0015284</t>
  </si>
  <si>
    <t>Robbins</t>
  </si>
  <si>
    <t>Kenneth X</t>
  </si>
  <si>
    <t xml:space="preserve">11305 Rouen Drive                       </t>
  </si>
  <si>
    <t>D0041116</t>
  </si>
  <si>
    <t>Robinson</t>
  </si>
  <si>
    <t>Charles Thomas</t>
  </si>
  <si>
    <t xml:space="preserve">22 SOUTH GREENE STREET                  </t>
  </si>
  <si>
    <t>D0041495</t>
  </si>
  <si>
    <t>John Welch</t>
  </si>
  <si>
    <t xml:space="preserve">4303 Stanford Street                    </t>
  </si>
  <si>
    <t>D0044857</t>
  </si>
  <si>
    <t>Corvin Vernon</t>
  </si>
  <si>
    <t xml:space="preserve">13218 Brook Lane Dr                     </t>
  </si>
  <si>
    <t>D0062000</t>
  </si>
  <si>
    <t>Danielle Renee</t>
  </si>
  <si>
    <t>D0027384</t>
  </si>
  <si>
    <t>Roca</t>
  </si>
  <si>
    <t xml:space="preserve">6501 North Charles                      </t>
  </si>
  <si>
    <t>D0059811</t>
  </si>
  <si>
    <t>Catherine Ann</t>
  </si>
  <si>
    <t>D0057939</t>
  </si>
  <si>
    <t>Rodowski</t>
  </si>
  <si>
    <t>Maria Francesca</t>
  </si>
  <si>
    <t>D0002955</t>
  </si>
  <si>
    <t>Roemer</t>
  </si>
  <si>
    <t xml:space="preserve">616 Great Falls Road                    </t>
  </si>
  <si>
    <t>D0021907</t>
  </si>
  <si>
    <t>Rogers</t>
  </si>
  <si>
    <t>Marlene E</t>
  </si>
  <si>
    <t xml:space="preserve">13895 Highland Road                     </t>
  </si>
  <si>
    <t>D0037197</t>
  </si>
  <si>
    <t>Rohrer</t>
  </si>
  <si>
    <t>Alan Harry</t>
  </si>
  <si>
    <t xml:space="preserve">15 West 7th Street                      </t>
  </si>
  <si>
    <t>D0020242</t>
  </si>
  <si>
    <t>Rojas</t>
  </si>
  <si>
    <t xml:space="preserve">10354 Lombardi Dr                       </t>
  </si>
  <si>
    <t>D0013240</t>
  </si>
  <si>
    <t>Rojcewicz</t>
  </si>
  <si>
    <t>Stephen J</t>
  </si>
  <si>
    <t xml:space="preserve">13808 Old Columbia Pike                 </t>
  </si>
  <si>
    <t>D0009630</t>
  </si>
  <si>
    <t>Manuel W</t>
  </si>
  <si>
    <t xml:space="preserve">12625 Safety Turn                       </t>
  </si>
  <si>
    <t xml:space="preserve">20715          </t>
  </si>
  <si>
    <t>D0021593</t>
  </si>
  <si>
    <t>Romanoski</t>
  </si>
  <si>
    <t>Alan J</t>
  </si>
  <si>
    <t xml:space="preserve">Meyer Psychiatry 144, Room 176          </t>
  </si>
  <si>
    <t xml:space="preserve">21287-0004     </t>
  </si>
  <si>
    <t>D0033216</t>
  </si>
  <si>
    <t>Rose</t>
  </si>
  <si>
    <t>Deborah A</t>
  </si>
  <si>
    <t xml:space="preserve">746 Leister Drive                       </t>
  </si>
  <si>
    <t>D0064551</t>
  </si>
  <si>
    <t>Jany Ray</t>
  </si>
  <si>
    <t xml:space="preserve">GBMC                                    </t>
  </si>
  <si>
    <t xml:space="preserve">6701 N. Charles St.                     </t>
  </si>
  <si>
    <t>D0066886</t>
  </si>
  <si>
    <t>Rosen</t>
  </si>
  <si>
    <t>Sara Vieweg</t>
  </si>
  <si>
    <t xml:space="preserve">105 Gothard Rd                          </t>
  </si>
  <si>
    <t xml:space="preserve">Lutherville-Timonium          </t>
  </si>
  <si>
    <t>D0042012</t>
  </si>
  <si>
    <t>Rosenberg</t>
  </si>
  <si>
    <t>Paul Barton</t>
  </si>
  <si>
    <t xml:space="preserve">5300 Alpha Commons Road                 </t>
  </si>
  <si>
    <t xml:space="preserve">#429                                    </t>
  </si>
  <si>
    <t>D0029739</t>
  </si>
  <si>
    <t>ROSENBLUM</t>
  </si>
  <si>
    <t>BRUCE STANLEY</t>
  </si>
  <si>
    <t xml:space="preserve">Century Plaza 1000 #317                 </t>
  </si>
  <si>
    <t xml:space="preserve">10630 Little Patuxent Pkwy              </t>
  </si>
  <si>
    <t>D0024273</t>
  </si>
  <si>
    <t>Rosenfeld</t>
  </si>
  <si>
    <t xml:space="preserve">4 Crofton Hill Court                    </t>
  </si>
  <si>
    <t>D0024352</t>
  </si>
  <si>
    <t>Rosenthal</t>
  </si>
  <si>
    <t>Norman E</t>
  </si>
  <si>
    <t xml:space="preserve">11110 Stephalee Lane                    </t>
  </si>
  <si>
    <t>D0060481</t>
  </si>
  <si>
    <t>Joshua Zev</t>
  </si>
  <si>
    <t xml:space="preserve">9881 Brokenland Parkway                 </t>
  </si>
  <si>
    <t>D0034787</t>
  </si>
  <si>
    <t>Rosinsky</t>
  </si>
  <si>
    <t>Ned</t>
  </si>
  <si>
    <t xml:space="preserve">Metro. Mental Hlth. Clinic              </t>
  </si>
  <si>
    <t xml:space="preserve">96 Harry S. Truman Drive                </t>
  </si>
  <si>
    <t>D0042459</t>
  </si>
  <si>
    <t>Roskes</t>
  </si>
  <si>
    <t>Erik Jordan</t>
  </si>
  <si>
    <t xml:space="preserve">OFFICE OF FORENSIC SERVICES             </t>
  </si>
  <si>
    <t xml:space="preserve">55 WADE AVENUE                          </t>
  </si>
  <si>
    <t xml:space="preserve">MITCHELL BUILDING 203                   </t>
  </si>
  <si>
    <t>D0013278</t>
  </si>
  <si>
    <t>Ross</t>
  </si>
  <si>
    <t>Manuel</t>
  </si>
  <si>
    <t xml:space="preserve">15309 Carrolton Rd                      </t>
  </si>
  <si>
    <t>D0029470</t>
  </si>
  <si>
    <t>ROSS</t>
  </si>
  <si>
    <t>DONALD ROBERT</t>
  </si>
  <si>
    <t>D0031487</t>
  </si>
  <si>
    <t>Christopher A</t>
  </si>
  <si>
    <t xml:space="preserve">Meyer 2-181                             </t>
  </si>
  <si>
    <t>D0041003</t>
  </si>
  <si>
    <t>Roth</t>
  </si>
  <si>
    <t>Adam Micah</t>
  </si>
  <si>
    <t xml:space="preserve">1410 Forest Drive                       </t>
  </si>
  <si>
    <t xml:space="preserve">Suite 24                                </t>
  </si>
  <si>
    <t>D0034382</t>
  </si>
  <si>
    <t>Rothman</t>
  </si>
  <si>
    <t>Richard Brian</t>
  </si>
  <si>
    <t xml:space="preserve">SINAI PSYCHIATRY ASSOCIATES             </t>
  </si>
  <si>
    <t xml:space="preserve">2401 W. BELVEDERE AVE                   </t>
  </si>
  <si>
    <t>D0071409</t>
  </si>
  <si>
    <t>Rowson</t>
  </si>
  <si>
    <t>Melanie Viola</t>
  </si>
  <si>
    <t xml:space="preserve">MSA Child and Adolescent Center         </t>
  </si>
  <si>
    <t xml:space="preserve">10005 Old Columbia Rd                   </t>
  </si>
  <si>
    <t xml:space="preserve">L260                                    </t>
  </si>
  <si>
    <t>D0074640</t>
  </si>
  <si>
    <t>Roy</t>
  </si>
  <si>
    <t>Durga</t>
  </si>
  <si>
    <t xml:space="preserve">5300 Alpha Commons Drive  Suite 433     </t>
  </si>
  <si>
    <t>D0039619</t>
  </si>
  <si>
    <t>Rubin</t>
  </si>
  <si>
    <t>Sandra Graciela</t>
  </si>
  <si>
    <t xml:space="preserve">5480 wisconsin ave 229                  </t>
  </si>
  <si>
    <t xml:space="preserve">chevy chase                   </t>
  </si>
  <si>
    <t>D0040495</t>
  </si>
  <si>
    <t>Rubinstein</t>
  </si>
  <si>
    <t>Shira Hope</t>
  </si>
  <si>
    <t xml:space="preserve">8555 16th St Suite 203                  </t>
  </si>
  <si>
    <t xml:space="preserve">20910-2802     </t>
  </si>
  <si>
    <t>D0068629</t>
  </si>
  <si>
    <t>Ruble</t>
  </si>
  <si>
    <t>Anne Elizabeth</t>
  </si>
  <si>
    <t xml:space="preserve">21287-7381     </t>
  </si>
  <si>
    <t>D0015257</t>
  </si>
  <si>
    <t>Rudnick</t>
  </si>
  <si>
    <t>Barry F</t>
  </si>
  <si>
    <t xml:space="preserve">14870 Triadelphia Road                  </t>
  </si>
  <si>
    <t xml:space="preserve">Glenelg                       </t>
  </si>
  <si>
    <t xml:space="preserve">21737          </t>
  </si>
  <si>
    <t>D0019849</t>
  </si>
  <si>
    <t>Rudo</t>
  </si>
  <si>
    <t>Andrew B</t>
  </si>
  <si>
    <t xml:space="preserve">9199 Reisterstown Rd.                   </t>
  </si>
  <si>
    <t>D0027335</t>
  </si>
  <si>
    <t>Rudorfer</t>
  </si>
  <si>
    <t>Matthew V</t>
  </si>
  <si>
    <t xml:space="preserve">6131 Executive Blvd                     </t>
  </si>
  <si>
    <t>D0029966</t>
  </si>
  <si>
    <t>RUSKIN</t>
  </si>
  <si>
    <t>PAUL E</t>
  </si>
  <si>
    <t xml:space="preserve">Mental Health (116MH)                   </t>
  </si>
  <si>
    <t xml:space="preserve">10 N. Greene Street                     </t>
  </si>
  <si>
    <t>D0022873</t>
  </si>
  <si>
    <t>Ruttenberg</t>
  </si>
  <si>
    <t>Rhoda</t>
  </si>
  <si>
    <t xml:space="preserve">8205 Garland Avenue                     </t>
  </si>
  <si>
    <t>D0062661</t>
  </si>
  <si>
    <t>Saeed</t>
  </si>
  <si>
    <t>Irfan</t>
  </si>
  <si>
    <t xml:space="preserve">10632 Little Putaxent Parkway           </t>
  </si>
  <si>
    <t>D0010528</t>
  </si>
  <si>
    <t>Safer</t>
  </si>
  <si>
    <t xml:space="preserve">6310 HARFORD RD.                        </t>
  </si>
  <si>
    <t xml:space="preserve">21214          </t>
  </si>
  <si>
    <t>D0052988</t>
  </si>
  <si>
    <t>Sagawa</t>
  </si>
  <si>
    <t>Yusuke</t>
  </si>
  <si>
    <t xml:space="preserve">Finksburg Counseling Services           </t>
  </si>
  <si>
    <t xml:space="preserve">1812 Baltimore Boulevard                </t>
  </si>
  <si>
    <t>D0064356</t>
  </si>
  <si>
    <t>Sageman</t>
  </si>
  <si>
    <t>Marc Samuel</t>
  </si>
  <si>
    <t xml:space="preserve">402 King Farm Blvd., STE 125            </t>
  </si>
  <si>
    <t xml:space="preserve">#222                                    </t>
  </si>
  <si>
    <t>D0015915</t>
  </si>
  <si>
    <t>Sahandy</t>
  </si>
  <si>
    <t>Parviz</t>
  </si>
  <si>
    <t xml:space="preserve">1831 A Forest Dr.                       </t>
  </si>
  <si>
    <t>D0013546</t>
  </si>
  <si>
    <t>Saiger</t>
  </si>
  <si>
    <t>Geo Max</t>
  </si>
  <si>
    <t xml:space="preserve">6280 Montrose Road                      </t>
  </si>
  <si>
    <t>D0012650</t>
  </si>
  <si>
    <t>Sakles</t>
  </si>
  <si>
    <t>Constantine</t>
  </si>
  <si>
    <t xml:space="preserve">7 Roundridge Road                       </t>
  </si>
  <si>
    <t>D0050397</t>
  </si>
  <si>
    <t>Saleh</t>
  </si>
  <si>
    <t>Osama Mohamed</t>
  </si>
  <si>
    <t xml:space="preserve">110 HOSPITAL ROAD ,SUITE 302            </t>
  </si>
  <si>
    <t xml:space="preserve">PRINCE FREDERICK              </t>
  </si>
  <si>
    <t>D0066505</t>
  </si>
  <si>
    <t>Salehinia</t>
  </si>
  <si>
    <t xml:space="preserve">1723 Champlain Drive Apt C              </t>
  </si>
  <si>
    <t>D0078326</t>
  </si>
  <si>
    <t>Saliba</t>
  </si>
  <si>
    <t>Zeina</t>
  </si>
  <si>
    <t>D0059268</t>
  </si>
  <si>
    <t>Salmeron</t>
  </si>
  <si>
    <t>Betty Jo</t>
  </si>
  <si>
    <t xml:space="preserve">Suite 200 (NIDA)                        </t>
  </si>
  <si>
    <t>D0053564</t>
  </si>
  <si>
    <t>Salpekar</t>
  </si>
  <si>
    <t>Jay Anil</t>
  </si>
  <si>
    <t xml:space="preserve">716 N Broadway                          </t>
  </si>
  <si>
    <t>D0031222</t>
  </si>
  <si>
    <t>Salzberg</t>
  </si>
  <si>
    <t>Steven</t>
  </si>
  <si>
    <t xml:space="preserve">101 E. Chesapeake Ave.                  </t>
  </si>
  <si>
    <t>D0061168</t>
  </si>
  <si>
    <t>Samstad</t>
  </si>
  <si>
    <t>Eric Alan</t>
  </si>
  <si>
    <t xml:space="preserve">4940 Eastern Ave                        </t>
  </si>
  <si>
    <t xml:space="preserve">Mason Lord Bldg D3E                     </t>
  </si>
  <si>
    <t>D0075829</t>
  </si>
  <si>
    <t>Sanda</t>
  </si>
  <si>
    <t>Corneliu</t>
  </si>
  <si>
    <t xml:space="preserve">9000 Franklin Square Drive              </t>
  </si>
  <si>
    <t>D0022623</t>
  </si>
  <si>
    <t>Sandler</t>
  </si>
  <si>
    <t>Lawrence D</t>
  </si>
  <si>
    <t xml:space="preserve">1501 Sulgrave Ave., Suite 205           </t>
  </si>
  <si>
    <t>D0045128</t>
  </si>
  <si>
    <t>Sandson</t>
  </si>
  <si>
    <t>Neil Brian</t>
  </si>
  <si>
    <t xml:space="preserve">10 N Greene St                          </t>
  </si>
  <si>
    <t>D0068481</t>
  </si>
  <si>
    <t>Sansur</t>
  </si>
  <si>
    <t>Paola Adel</t>
  </si>
  <si>
    <t xml:space="preserve">2360 West Joppa Road, Suite 209         </t>
  </si>
  <si>
    <t>D0067925</t>
  </si>
  <si>
    <t>Santoro</t>
  </si>
  <si>
    <t>Eliana</t>
  </si>
  <si>
    <t>D0080708</t>
  </si>
  <si>
    <t>Santos Gutierrez</t>
  </si>
  <si>
    <t>Lorenzo Miguel</t>
  </si>
  <si>
    <t xml:space="preserve">Kaiser Permanente Towson Medical Center </t>
  </si>
  <si>
    <t>D0036535</t>
  </si>
  <si>
    <t>Sarno</t>
  </si>
  <si>
    <t>Carla Ann</t>
  </si>
  <si>
    <t xml:space="preserve">Disability Determination Servi          </t>
  </si>
  <si>
    <t xml:space="preserve">170 W. Ridgely Road                     </t>
  </si>
  <si>
    <t>D0057503</t>
  </si>
  <si>
    <t>Sater</t>
  </si>
  <si>
    <t>Nicola C. W.</t>
  </si>
  <si>
    <t xml:space="preserve">5413 West Cedar Lane                    </t>
  </si>
  <si>
    <t xml:space="preserve">Suite 206C                              </t>
  </si>
  <si>
    <t>D0016399</t>
  </si>
  <si>
    <t>Saunders</t>
  </si>
  <si>
    <t>Stephen W</t>
  </si>
  <si>
    <t xml:space="preserve">305 Washington Ave                      </t>
  </si>
  <si>
    <t>D0068672</t>
  </si>
  <si>
    <t>Savchenko</t>
  </si>
  <si>
    <t>Svetlana L.</t>
  </si>
  <si>
    <t xml:space="preserve">Physician Pavilion North                </t>
  </si>
  <si>
    <t>D0018541</t>
  </si>
  <si>
    <t>Scharff</t>
  </si>
  <si>
    <t>David Edward</t>
  </si>
  <si>
    <t xml:space="preserve">6612 Kennedy Drive                      </t>
  </si>
  <si>
    <t>D0018814</t>
  </si>
  <si>
    <t>Jill S</t>
  </si>
  <si>
    <t xml:space="preserve">6612 Kennedy Dr                         </t>
  </si>
  <si>
    <t>D0013295</t>
  </si>
  <si>
    <t>Schmidt</t>
  </si>
  <si>
    <t>Chester W</t>
  </si>
  <si>
    <t xml:space="preserve">6701 Suite C Curtis Court               </t>
  </si>
  <si>
    <t>D0059354</t>
  </si>
  <si>
    <t>Schneider</t>
  </si>
  <si>
    <t>Brett Jay</t>
  </si>
  <si>
    <t>Walter Reed National Military Medical Ct</t>
  </si>
  <si>
    <t>D0066300</t>
  </si>
  <si>
    <t>Schnittman</t>
  </si>
  <si>
    <t>Naomi Rachel</t>
  </si>
  <si>
    <t xml:space="preserve">7910 Woodmont Avenue                    </t>
  </si>
  <si>
    <t xml:space="preserve">Suite 1300                              </t>
  </si>
  <si>
    <t>D0008360</t>
  </si>
  <si>
    <t>Schocket</t>
  </si>
  <si>
    <t>Cecilia S</t>
  </si>
  <si>
    <t>D0038783</t>
  </si>
  <si>
    <t>Schoonover</t>
  </si>
  <si>
    <t>Frances W</t>
  </si>
  <si>
    <t xml:space="preserve">6412 Western Star Run                   </t>
  </si>
  <si>
    <t>D0059825</t>
  </si>
  <si>
    <t>Schor</t>
  </si>
  <si>
    <t>Nicholas Jacob</t>
  </si>
  <si>
    <t xml:space="preserve">5004 Continental Drive                  </t>
  </si>
  <si>
    <t>D0022125</t>
  </si>
  <si>
    <t>Schreter</t>
  </si>
  <si>
    <t>Robert K</t>
  </si>
  <si>
    <t xml:space="preserve">GreenSpring Station Suite#222           </t>
  </si>
  <si>
    <t xml:space="preserve">2360 West Joppa Road                    </t>
  </si>
  <si>
    <t>D0067939</t>
  </si>
  <si>
    <t>Schulden</t>
  </si>
  <si>
    <t>Jeffrey David</t>
  </si>
  <si>
    <t xml:space="preserve">6001 Executive Blvd.                    </t>
  </si>
  <si>
    <t xml:space="preserve">Room 5147, MSC 9589                     </t>
  </si>
  <si>
    <t xml:space="preserve">20892-9589     </t>
  </si>
  <si>
    <t>D0018615</t>
  </si>
  <si>
    <t>Schulman</t>
  </si>
  <si>
    <t>Brian Martin</t>
  </si>
  <si>
    <t xml:space="preserve">4400 East West Highway, Suite G         </t>
  </si>
  <si>
    <t>D0077269</t>
  </si>
  <si>
    <t>Schultz</t>
  </si>
  <si>
    <t>Steven Lee</t>
  </si>
  <si>
    <t>D0038089</t>
  </si>
  <si>
    <t>Schwartz</t>
  </si>
  <si>
    <t>Robert Philip</t>
  </si>
  <si>
    <t xml:space="preserve">1040 Park Avenue                        </t>
  </si>
  <si>
    <t xml:space="preserve">Suite 103                               </t>
  </si>
  <si>
    <t>D0045504</t>
  </si>
  <si>
    <t xml:space="preserve">P.O.Box 1408                            </t>
  </si>
  <si>
    <t>D0043246</t>
  </si>
  <si>
    <t>Scotto</t>
  </si>
  <si>
    <t>Nicholas Gerardo</t>
  </si>
  <si>
    <t xml:space="preserve">Columbia Addictions Center t            </t>
  </si>
  <si>
    <t xml:space="preserve">5570 Sterrett Place                     </t>
  </si>
  <si>
    <t>D0015368</t>
  </si>
  <si>
    <t>Scoville</t>
  </si>
  <si>
    <t>Ralph D</t>
  </si>
  <si>
    <t xml:space="preserve">Upper Bay  Counseling                   </t>
  </si>
  <si>
    <t xml:space="preserve">626  Revolution  St                     </t>
  </si>
  <si>
    <t xml:space="preserve">Havre De  Grace               </t>
  </si>
  <si>
    <t>D0051483</t>
  </si>
  <si>
    <t>Scribner</t>
  </si>
  <si>
    <t>Brenda C.</t>
  </si>
  <si>
    <t xml:space="preserve">10 S. Hanson Street                     </t>
  </si>
  <si>
    <t>D0063859</t>
  </si>
  <si>
    <t>Sedlak</t>
  </si>
  <si>
    <t>Thomas William</t>
  </si>
  <si>
    <t xml:space="preserve">Meyer 3-166                             </t>
  </si>
  <si>
    <t xml:space="preserve">21287-7413     </t>
  </si>
  <si>
    <t>D0055725</t>
  </si>
  <si>
    <t>Seed</t>
  </si>
  <si>
    <t>John Charles</t>
  </si>
  <si>
    <t xml:space="preserve">Axis Healthcare Group                   </t>
  </si>
  <si>
    <t>D0064304</t>
  </si>
  <si>
    <t>Seelman</t>
  </si>
  <si>
    <t>Michelle Graves</t>
  </si>
  <si>
    <t>D0008653</t>
  </si>
  <si>
    <t>Segal</t>
  </si>
  <si>
    <t>A Carl</t>
  </si>
  <si>
    <t xml:space="preserve">10632 Little Patuxent Parkway           </t>
  </si>
  <si>
    <t xml:space="preserve">Suite 238                               </t>
  </si>
  <si>
    <t>D0078379</t>
  </si>
  <si>
    <t>Pavan Nath</t>
  </si>
  <si>
    <t>D0054371</t>
  </si>
  <si>
    <t>Sehon</t>
  </si>
  <si>
    <t>Caroline Margaret</t>
  </si>
  <si>
    <t xml:space="preserve">6917 Arlington Road                     </t>
  </si>
  <si>
    <t xml:space="preserve"># 210                                   </t>
  </si>
  <si>
    <t>D0056107</t>
  </si>
  <si>
    <t>Seidel</t>
  </si>
  <si>
    <t>Laura Jean</t>
  </si>
  <si>
    <t xml:space="preserve">unit 1G                                 </t>
  </si>
  <si>
    <t>D0052686</t>
  </si>
  <si>
    <t>SELASSIE</t>
  </si>
  <si>
    <t>Mahteme</t>
  </si>
  <si>
    <t xml:space="preserve">4915 St Elmo Avenue                     </t>
  </si>
  <si>
    <t xml:space="preserve">Suite 206                               </t>
  </si>
  <si>
    <t>D0019443</t>
  </si>
  <si>
    <t>Seligman</t>
  </si>
  <si>
    <t>Garry A</t>
  </si>
  <si>
    <t xml:space="preserve">Suite 2989                              </t>
  </si>
  <si>
    <t>D0068285</t>
  </si>
  <si>
    <t>Serafin</t>
  </si>
  <si>
    <t>JeAnne</t>
  </si>
  <si>
    <t xml:space="preserve">3355 St. John`s Lane                    </t>
  </si>
  <si>
    <t xml:space="preserve">Suite J                                 </t>
  </si>
  <si>
    <t>D0054104</t>
  </si>
  <si>
    <t>Shah</t>
  </si>
  <si>
    <t>Dipak K.</t>
  </si>
  <si>
    <t xml:space="preserve">26840 Point Lookout Road                </t>
  </si>
  <si>
    <t>D0057253</t>
  </si>
  <si>
    <t>Vikram Navinchandra</t>
  </si>
  <si>
    <t>D0077160</t>
  </si>
  <si>
    <t>Snehal</t>
  </si>
  <si>
    <t xml:space="preserve">2401 West Belvedere Avenue              </t>
  </si>
  <si>
    <t>D0078471</t>
  </si>
  <si>
    <t>Shahsavar</t>
  </si>
  <si>
    <t>Abdolazim</t>
  </si>
  <si>
    <t>D0071876</t>
  </si>
  <si>
    <t>Shampaine</t>
  </si>
  <si>
    <t>Victoria Clare</t>
  </si>
  <si>
    <t xml:space="preserve">renfrew center                          </t>
  </si>
  <si>
    <t xml:space="preserve">4719 hampden lane                       </t>
  </si>
  <si>
    <t xml:space="preserve">bethesda                      </t>
  </si>
  <si>
    <t>D0013486</t>
  </si>
  <si>
    <t>Shankman</t>
  </si>
  <si>
    <t>Sidney</t>
  </si>
  <si>
    <t xml:space="preserve">1001 Spring Street                      </t>
  </si>
  <si>
    <t xml:space="preserve">Suite 217                               </t>
  </si>
  <si>
    <t>D0060352</t>
  </si>
  <si>
    <t>Minda Rose</t>
  </si>
  <si>
    <t>D0015818</t>
  </si>
  <si>
    <t>Sharfstein</t>
  </si>
  <si>
    <t>Steven S</t>
  </si>
  <si>
    <t>D0024139</t>
  </si>
  <si>
    <t>Sharma</t>
  </si>
  <si>
    <t>Geeta</t>
  </si>
  <si>
    <t xml:space="preserve">MP1, Sinai Hospital                     </t>
  </si>
  <si>
    <t xml:space="preserve">2401 W. Belvedere  Ave                  </t>
  </si>
  <si>
    <t>D0028983</t>
  </si>
  <si>
    <t>SHASHIDHARAN</t>
  </si>
  <si>
    <t>VEENA</t>
  </si>
  <si>
    <t xml:space="preserve">1436 AUTUMN LEAF ROAD                   </t>
  </si>
  <si>
    <t>D0069350</t>
  </si>
  <si>
    <t>Shaw</t>
  </si>
  <si>
    <t>Billina Rose</t>
  </si>
  <si>
    <t xml:space="preserve">3003 Hospital Dr                        </t>
  </si>
  <si>
    <t>D0029166</t>
  </si>
  <si>
    <t>SHAW-TAYLOR</t>
  </si>
  <si>
    <t>RUTH M</t>
  </si>
  <si>
    <t>D0038957</t>
  </si>
  <si>
    <t>Shaya</t>
  </si>
  <si>
    <t>Elias Karim</t>
  </si>
  <si>
    <t xml:space="preserve">5601 Loch Raven Boulevard               </t>
  </si>
  <si>
    <t xml:space="preserve">Russell Morgan Bldg. Suite 406          </t>
  </si>
  <si>
    <t>D0014088</t>
  </si>
  <si>
    <t>Sheehan</t>
  </si>
  <si>
    <t>Patrick J</t>
  </si>
  <si>
    <t xml:space="preserve">Suite-240                               </t>
  </si>
  <si>
    <t xml:space="preserve">7350 Van Dusen Road                     </t>
  </si>
  <si>
    <t>D0061238</t>
  </si>
  <si>
    <t>Sheeley</t>
  </si>
  <si>
    <t>Enid Quintero</t>
  </si>
  <si>
    <t xml:space="preserve">6138 Downs Ridge Court                  </t>
  </si>
  <si>
    <t xml:space="preserve">21075-6550     </t>
  </si>
  <si>
    <t>D0070538</t>
  </si>
  <si>
    <t>Shepherd</t>
  </si>
  <si>
    <t>Jonathan Joel</t>
  </si>
  <si>
    <t xml:space="preserve">6707 Whitestone Road                    </t>
  </si>
  <si>
    <t>D0043692</t>
  </si>
  <si>
    <t>Shevitz</t>
  </si>
  <si>
    <t>David Lewis</t>
  </si>
  <si>
    <t>D0046875</t>
  </si>
  <si>
    <t>Shingleton</t>
  </si>
  <si>
    <t>Davis Hall</t>
  </si>
  <si>
    <t xml:space="preserve">HANNAH MORE SCHOOL                      </t>
  </si>
  <si>
    <t xml:space="preserve">12039 REISTERSTOWN ROAD                 </t>
  </si>
  <si>
    <t xml:space="preserve">REISTERSTOWN                  </t>
  </si>
  <si>
    <t>D0075236</t>
  </si>
  <si>
    <t>Shrikhande</t>
  </si>
  <si>
    <t>Aditi Mohan</t>
  </si>
  <si>
    <t>D0067383</t>
  </si>
  <si>
    <t>Sidana</t>
  </si>
  <si>
    <t>Sandeep Singh</t>
  </si>
  <si>
    <t xml:space="preserve">10632 Little Patuxent Parkway, #343     </t>
  </si>
  <si>
    <t>D0075200</t>
  </si>
  <si>
    <t>Siddiqi</t>
  </si>
  <si>
    <t>Humaira Adeeb</t>
  </si>
  <si>
    <t xml:space="preserve">Towson Medical Center                   </t>
  </si>
  <si>
    <t>D0026941</t>
  </si>
  <si>
    <t>Siebert</t>
  </si>
  <si>
    <t>Stephen Warner</t>
  </si>
  <si>
    <t xml:space="preserve">28 Allegheny Avenue                     </t>
  </si>
  <si>
    <t xml:space="preserve">21204-3919     </t>
  </si>
  <si>
    <t>D0022740</t>
  </si>
  <si>
    <t>Siegel</t>
  </si>
  <si>
    <t>Madelyn J</t>
  </si>
  <si>
    <t xml:space="preserve">327 Rosebank Ave                        </t>
  </si>
  <si>
    <t>D0028891</t>
  </si>
  <si>
    <t>SIEGEL</t>
  </si>
  <si>
    <t>EVERETT RONALD</t>
  </si>
  <si>
    <t xml:space="preserve">101 East Chesapeake Ave. #401           </t>
  </si>
  <si>
    <t xml:space="preserve">600 North Wolfe Street, Meyer 106       </t>
  </si>
  <si>
    <t>D0030195</t>
  </si>
  <si>
    <t>Brian Michael</t>
  </si>
  <si>
    <t xml:space="preserve">205 E. Joppa Road                       </t>
  </si>
  <si>
    <t>D0032367</t>
  </si>
  <si>
    <t>Susan Helen</t>
  </si>
  <si>
    <t xml:space="preserve">650 Ritchie Hwy                         </t>
  </si>
  <si>
    <t xml:space="preserve">Suite 207                               </t>
  </si>
  <si>
    <t>D0013368</t>
  </si>
  <si>
    <t>Silver</t>
  </si>
  <si>
    <t>Ann-Louise</t>
  </si>
  <si>
    <t xml:space="preserve">4966 REEDY BROOK LANE                   </t>
  </si>
  <si>
    <t xml:space="preserve">21044-1514     </t>
  </si>
  <si>
    <t>D0013369</t>
  </si>
  <si>
    <t>Stuart B</t>
  </si>
  <si>
    <t xml:space="preserve">4966 Reedy Brook Lane                   </t>
  </si>
  <si>
    <t>D0048212</t>
  </si>
  <si>
    <t>Richard Glen</t>
  </si>
  <si>
    <t xml:space="preserve">6310 Stevens Forest Rd                  </t>
  </si>
  <si>
    <t>D0015614</t>
  </si>
  <si>
    <t>Silvio</t>
  </si>
  <si>
    <t>Joseph R</t>
  </si>
  <si>
    <t xml:space="preserve">4400 East West Hwy.                     </t>
  </si>
  <si>
    <t xml:space="preserve">Suite 622                               </t>
  </si>
  <si>
    <t>D0067709</t>
  </si>
  <si>
    <t>Singh</t>
  </si>
  <si>
    <t>Sarabjit Kaur</t>
  </si>
  <si>
    <t xml:space="preserve">6237 Executive Blvd                     </t>
  </si>
  <si>
    <t>D0061258</t>
  </si>
  <si>
    <t>Singhal</t>
  </si>
  <si>
    <t>Sanjeev Kumar</t>
  </si>
  <si>
    <t xml:space="preserve">604 Solarex Court                       </t>
  </si>
  <si>
    <t>D0037115</t>
  </si>
  <si>
    <t>Siraganian</t>
  </si>
  <si>
    <t>Patricia Ann</t>
  </si>
  <si>
    <t>D0057929</t>
  </si>
  <si>
    <t>Sixbey</t>
  </si>
  <si>
    <t>Thomas Robert</t>
  </si>
  <si>
    <t xml:space="preserve">7070 samuel morse rd                    </t>
  </si>
  <si>
    <t>D0062847</t>
  </si>
  <si>
    <t>Sjodin-Feldman</t>
  </si>
  <si>
    <t>Lisa Ellen</t>
  </si>
  <si>
    <t xml:space="preserve">P.O.  Box 6815                          </t>
  </si>
  <si>
    <t>D0017457</t>
  </si>
  <si>
    <t>Slater</t>
  </si>
  <si>
    <t>Stanley L</t>
  </si>
  <si>
    <t xml:space="preserve">5530 Wisconsin Avenue (suite 802)       </t>
  </si>
  <si>
    <t>D0019086</t>
  </si>
  <si>
    <t>Slavney</t>
  </si>
  <si>
    <t>Phillip R</t>
  </si>
  <si>
    <t xml:space="preserve">21287-7481     </t>
  </si>
  <si>
    <t>D0059965</t>
  </si>
  <si>
    <t>Sloat</t>
  </si>
  <si>
    <t>Lisa Michelle</t>
  </si>
  <si>
    <t xml:space="preserve">Lisa Sloat, M.D.                        </t>
  </si>
  <si>
    <t>D0030895</t>
  </si>
  <si>
    <t>Smith</t>
  </si>
  <si>
    <t>Jean Wheeler</t>
  </si>
  <si>
    <t xml:space="preserve">Dix Building, Spring Grove Hospital Ctr </t>
  </si>
  <si>
    <t>D0044993</t>
  </si>
  <si>
    <t>Claude Brand</t>
  </si>
  <si>
    <t xml:space="preserve">3333 N. Calvert St.  Suite 670          </t>
  </si>
  <si>
    <t>D0057969</t>
  </si>
  <si>
    <t>Mark Jonathan</t>
  </si>
  <si>
    <t xml:space="preserve">9021 Shady Grove Court                  </t>
  </si>
  <si>
    <t>D0060094</t>
  </si>
  <si>
    <t>Milena Hruby</t>
  </si>
  <si>
    <t xml:space="preserve">716 Giddings Ave, Suite 33              </t>
  </si>
  <si>
    <t>D0074876</t>
  </si>
  <si>
    <t>Shanda JaVonne</t>
  </si>
  <si>
    <t>D0050266</t>
  </si>
  <si>
    <t>Smithpeter</t>
  </si>
  <si>
    <t>Daniel Scott</t>
  </si>
  <si>
    <t xml:space="preserve">717 Elwood Ave                          </t>
  </si>
  <si>
    <t>D0019088</t>
  </si>
  <si>
    <t>Smoller</t>
  </si>
  <si>
    <t>Bruce</t>
  </si>
  <si>
    <t xml:space="preserve">suite 806                               </t>
  </si>
  <si>
    <t>D0074421</t>
  </si>
  <si>
    <t>Smoot</t>
  </si>
  <si>
    <t>Harley Wakeman</t>
  </si>
  <si>
    <t>D0001737</t>
  </si>
  <si>
    <t>Snyder</t>
  </si>
  <si>
    <t>Bernard M</t>
  </si>
  <si>
    <t xml:space="preserve">11125 Rockville Pile                    </t>
  </si>
  <si>
    <t xml:space="preserve">NORTH BETHESDA                </t>
  </si>
  <si>
    <t>D0027080</t>
  </si>
  <si>
    <t>Sokal</t>
  </si>
  <si>
    <t>Dina R</t>
  </si>
  <si>
    <t xml:space="preserve">SUITE 3N                                </t>
  </si>
  <si>
    <t xml:space="preserve">9505 REISTERSTOWN ROAD                  </t>
  </si>
  <si>
    <t>D0041327</t>
  </si>
  <si>
    <t>Solberg</t>
  </si>
  <si>
    <t>Kim Kilkowski</t>
  </si>
  <si>
    <t xml:space="preserve">Bay Counseling Center                   </t>
  </si>
  <si>
    <t xml:space="preserve">2017 Laurel Bush Rd                     </t>
  </si>
  <si>
    <t>D0025667</t>
  </si>
  <si>
    <t>Soler</t>
  </si>
  <si>
    <t>Julia</t>
  </si>
  <si>
    <t xml:space="preserve">104 E Biddle St                         </t>
  </si>
  <si>
    <t>D0034114</t>
  </si>
  <si>
    <t>Solounias</t>
  </si>
  <si>
    <t>Bernadette Louise</t>
  </si>
  <si>
    <t xml:space="preserve">800 Tydings Lane                        </t>
  </si>
  <si>
    <t>D0067231</t>
  </si>
  <si>
    <t>Somefun</t>
  </si>
  <si>
    <t>Ayodeji Oladipo</t>
  </si>
  <si>
    <t xml:space="preserve">Frederick Memorial Hospital             </t>
  </si>
  <si>
    <t xml:space="preserve">400 West Seventh Street, Suite  F       </t>
  </si>
  <si>
    <t>D0039080</t>
  </si>
  <si>
    <t>Soulen</t>
  </si>
  <si>
    <t>Jeffrey L</t>
  </si>
  <si>
    <t xml:space="preserve">3355 SAINT JOHN'S LANE                  </t>
  </si>
  <si>
    <t xml:space="preserve">SUITE F                                 </t>
  </si>
  <si>
    <t xml:space="preserve">21042-2605     </t>
  </si>
  <si>
    <t>D0059147</t>
  </si>
  <si>
    <t>Speer</t>
  </si>
  <si>
    <t>Andrew Marshall</t>
  </si>
  <si>
    <t xml:space="preserve">5411 West Cedar Lane, Suite 207A        </t>
  </si>
  <si>
    <t>D0033374</t>
  </si>
  <si>
    <t>Spencer</t>
  </si>
  <si>
    <t>Wendy</t>
  </si>
  <si>
    <t xml:space="preserve">14201 Laurel Park Drive                 </t>
  </si>
  <si>
    <t>D0027116</t>
  </si>
  <si>
    <t>Spier</t>
  </si>
  <si>
    <t>Scott A</t>
  </si>
  <si>
    <t xml:space="preserve">Mercy Medical Center                    </t>
  </si>
  <si>
    <t xml:space="preserve">301 St. Paul Street                     </t>
  </si>
  <si>
    <t>D0068119</t>
  </si>
  <si>
    <t>Spivak</t>
  </si>
  <si>
    <t>Stanislav</t>
  </si>
  <si>
    <t xml:space="preserve">Meyer 3181                              </t>
  </si>
  <si>
    <t>D0080907</t>
  </si>
  <si>
    <t>Square</t>
  </si>
  <si>
    <t>Amanda Rae</t>
  </si>
  <si>
    <t xml:space="preserve">Dayhoff B                               </t>
  </si>
  <si>
    <t>D0027082</t>
  </si>
  <si>
    <t>Srabstein</t>
  </si>
  <si>
    <t>Jorge</t>
  </si>
  <si>
    <t xml:space="preserve">9850 Key West Avenue                    </t>
  </si>
  <si>
    <t>D0032957</t>
  </si>
  <si>
    <t>Stabler</t>
  </si>
  <si>
    <t>Diane Eileen</t>
  </si>
  <si>
    <t xml:space="preserve">Campus Drive, Building 140              </t>
  </si>
  <si>
    <t>H0057516</t>
  </si>
  <si>
    <t>Stancliff</t>
  </si>
  <si>
    <t>Julie</t>
  </si>
  <si>
    <t xml:space="preserve">6501 NORTH CHARLES ST                   </t>
  </si>
  <si>
    <t>D0039367</t>
  </si>
  <si>
    <t>Steiger</t>
  </si>
  <si>
    <t>Maria Graciela</t>
  </si>
  <si>
    <t xml:space="preserve">9516 Reach Road                         </t>
  </si>
  <si>
    <t>D0045436</t>
  </si>
  <si>
    <t>Steinberg</t>
  </si>
  <si>
    <t>Martin Irwin</t>
  </si>
  <si>
    <t>D0079338</t>
  </si>
  <si>
    <t>Stepanova</t>
  </si>
  <si>
    <t>Ekaterina A.</t>
  </si>
  <si>
    <t xml:space="preserve">.410 N Caroline Str                     </t>
  </si>
  <si>
    <t>D0073447</t>
  </si>
  <si>
    <t>Stephen</t>
  </si>
  <si>
    <t>Jessie</t>
  </si>
  <si>
    <t>D0048060</t>
  </si>
  <si>
    <t>Steppa</t>
  </si>
  <si>
    <t>Scott Marshall</t>
  </si>
  <si>
    <t>D0003782</t>
  </si>
  <si>
    <t>Stern</t>
  </si>
  <si>
    <t>Melvin J.</t>
  </si>
  <si>
    <t xml:space="preserve">5015 Cedar Croft Lane                   </t>
  </si>
  <si>
    <t>D0074887</t>
  </si>
  <si>
    <t>Stokes</t>
  </si>
  <si>
    <t>Rene Jovanie</t>
  </si>
  <si>
    <t>D0039352</t>
  </si>
  <si>
    <t>Stoline</t>
  </si>
  <si>
    <t>Anne Marie</t>
  </si>
  <si>
    <t xml:space="preserve">Perry Point VA Medical Center           </t>
  </si>
  <si>
    <t xml:space="preserve">Building 1H                             </t>
  </si>
  <si>
    <t>D0047226</t>
  </si>
  <si>
    <t>Stoller</t>
  </si>
  <si>
    <t>Kenneth Bruce</t>
  </si>
  <si>
    <t xml:space="preserve">The Johns Hopkins Broadway Center       </t>
  </si>
  <si>
    <t xml:space="preserve">911 North Broadway                      </t>
  </si>
  <si>
    <t>D0030382</t>
  </si>
  <si>
    <t>Storch</t>
  </si>
  <si>
    <t>Daniel D</t>
  </si>
  <si>
    <t xml:space="preserve">5022 Dorsey Hall Drive, Suite 101       </t>
  </si>
  <si>
    <t>D0024157</t>
  </si>
  <si>
    <t>Strahan</t>
  </si>
  <si>
    <t>Susan T</t>
  </si>
  <si>
    <t xml:space="preserve">Suite #312                              </t>
  </si>
  <si>
    <t>D0033223</t>
  </si>
  <si>
    <t>Strain</t>
  </si>
  <si>
    <t>Eric C</t>
  </si>
  <si>
    <t xml:space="preserve">5510 NATHAN SHOCK DRIVE                 </t>
  </si>
  <si>
    <t>D0031100</t>
  </si>
  <si>
    <t>Strauss</t>
  </si>
  <si>
    <t>Marguerite Meyers</t>
  </si>
  <si>
    <t xml:space="preserve">10215 Fernwood Rd #520                  </t>
  </si>
  <si>
    <t>D0073337</t>
  </si>
  <si>
    <t>Strickland</t>
  </si>
  <si>
    <t>David Keith</t>
  </si>
  <si>
    <t xml:space="preserve">WMHS                                    </t>
  </si>
  <si>
    <t xml:space="preserve">12402 Willowbrook Road                  </t>
  </si>
  <si>
    <t>D0064456</t>
  </si>
  <si>
    <t>Stuller</t>
  </si>
  <si>
    <t>Elizabeth Adrienne</t>
  </si>
  <si>
    <t xml:space="preserve">Stuller Resettings, LLC                 </t>
  </si>
  <si>
    <t xml:space="preserve">1005 Frederick Road                     </t>
  </si>
  <si>
    <t>D0045985</t>
  </si>
  <si>
    <t>Suarez-Jamora</t>
  </si>
  <si>
    <t>Mariflor De Jesus</t>
  </si>
  <si>
    <t xml:space="preserve">2901 E. Biddle Street                   </t>
  </si>
  <si>
    <t xml:space="preserve">21213          </t>
  </si>
  <si>
    <t>D0050336</t>
  </si>
  <si>
    <t>Subramaniam</t>
  </si>
  <si>
    <t>Geetha Anjali</t>
  </si>
  <si>
    <t xml:space="preserve">National Institute on Drug Abuse        </t>
  </si>
  <si>
    <t xml:space="preserve">Room 3119, MSC 9593                     </t>
  </si>
  <si>
    <t>D0055226</t>
  </si>
  <si>
    <t>Sullivan</t>
  </si>
  <si>
    <t>Patricia Martin</t>
  </si>
  <si>
    <t xml:space="preserve">10808 Hickory Ridge Road                </t>
  </si>
  <si>
    <t>D0064331</t>
  </si>
  <si>
    <t>Suman</t>
  </si>
  <si>
    <t>Meenakshi</t>
  </si>
  <si>
    <t xml:space="preserve">Sheppard Pratt Physicians P.A.          </t>
  </si>
  <si>
    <t>D0077011</t>
  </si>
  <si>
    <t>Surman</t>
  </si>
  <si>
    <t>Naomi Elizabeth</t>
  </si>
  <si>
    <t xml:space="preserve">301 Inspiration Lane                    </t>
  </si>
  <si>
    <t>D0065597</t>
  </si>
  <si>
    <t>Sussal</t>
  </si>
  <si>
    <t>D0034512</t>
  </si>
  <si>
    <t>Suter</t>
  </si>
  <si>
    <t>Kathryn Ann</t>
  </si>
  <si>
    <t xml:space="preserve">Wyngate Medical Park                    </t>
  </si>
  <si>
    <t xml:space="preserve">5614 Shields Drive                      </t>
  </si>
  <si>
    <t>D0068625</t>
  </si>
  <si>
    <t>Swanton</t>
  </si>
  <si>
    <t>Edward Joseph</t>
  </si>
  <si>
    <t xml:space="preserve">suite 506                               </t>
  </si>
  <si>
    <t xml:space="preserve">lutherville                   </t>
  </si>
  <si>
    <t xml:space="preserve">21093-6054     </t>
  </si>
  <si>
    <t>D0044905</t>
  </si>
  <si>
    <t>Swartz</t>
  </si>
  <si>
    <t>Karen Lee</t>
  </si>
  <si>
    <t>D0075826</t>
  </si>
  <si>
    <t>Syed</t>
  </si>
  <si>
    <t>Fauzia Nisar</t>
  </si>
  <si>
    <t>D0060220</t>
  </si>
  <si>
    <t>Szabo</t>
  </si>
  <si>
    <t>Boglarka</t>
  </si>
  <si>
    <t xml:space="preserve">6501 North Charles Stree                </t>
  </si>
  <si>
    <t>D0018739</t>
  </si>
  <si>
    <t>Tabatabai</t>
  </si>
  <si>
    <t>Hamid</t>
  </si>
  <si>
    <t xml:space="preserve">Franklin Square Hospital, CAPS unit     </t>
  </si>
  <si>
    <t>D0050985</t>
  </si>
  <si>
    <t>Tablang-Jimenez</t>
  </si>
  <si>
    <t>Marilou Guerzon</t>
  </si>
  <si>
    <t xml:space="preserve">20300 Seneca Meadows Parkway            </t>
  </si>
  <si>
    <t xml:space="preserve">20876          </t>
  </si>
  <si>
    <t>D0017138</t>
  </si>
  <si>
    <t>Taghizadeh</t>
  </si>
  <si>
    <t>Fereidoon</t>
  </si>
  <si>
    <t xml:space="preserve">F.Taghizadeh M.D.LLC                    </t>
  </si>
  <si>
    <t xml:space="preserve">6525north Charles St. Gibson Building   </t>
  </si>
  <si>
    <t xml:space="preserve">Suite 144                               </t>
  </si>
  <si>
    <t>D0065823</t>
  </si>
  <si>
    <t>Arman</t>
  </si>
  <si>
    <t xml:space="preserve">2324 West Joppa Rd                      </t>
  </si>
  <si>
    <t>D0032608</t>
  </si>
  <si>
    <t>Talbott</t>
  </si>
  <si>
    <t>John A</t>
  </si>
  <si>
    <t xml:space="preserve">110 S Paca St                           </t>
  </si>
  <si>
    <t>D0050231</t>
  </si>
  <si>
    <t>Taller</t>
  </si>
  <si>
    <t>Mikhael</t>
  </si>
  <si>
    <t xml:space="preserve">6615 Reisterstown Rd.                   </t>
  </si>
  <si>
    <t>D0055505</t>
  </si>
  <si>
    <t>Alla</t>
  </si>
  <si>
    <t xml:space="preserve">8620 Timber Hill Lane                   </t>
  </si>
  <si>
    <t>D0069863</t>
  </si>
  <si>
    <t>Inna</t>
  </si>
  <si>
    <t>D0078257</t>
  </si>
  <si>
    <t>Tan</t>
  </si>
  <si>
    <t>Violeta Ong</t>
  </si>
  <si>
    <t xml:space="preserve">Fort George G Meade           </t>
  </si>
  <si>
    <t>D0019680</t>
  </si>
  <si>
    <t>Tanenbaum</t>
  </si>
  <si>
    <t>Bruce Lee M</t>
  </si>
  <si>
    <t xml:space="preserve">8737 Colesville Rd                      </t>
  </si>
  <si>
    <t xml:space="preserve">suite 700                               </t>
  </si>
  <si>
    <t>D0046135</t>
  </si>
  <si>
    <t>Tang</t>
  </si>
  <si>
    <t>Ching-Ling Cecilia</t>
  </si>
  <si>
    <t xml:space="preserve">6655 SYKESVILLE RD.                     </t>
  </si>
  <si>
    <t xml:space="preserve">SYKESVILLE                    </t>
  </si>
  <si>
    <t>D0032789</t>
  </si>
  <si>
    <t>Tankeh</t>
  </si>
  <si>
    <t>Victoria A</t>
  </si>
  <si>
    <t>D0032108</t>
  </si>
  <si>
    <t>Taswell</t>
  </si>
  <si>
    <t>Eric</t>
  </si>
  <si>
    <t>D0013329</t>
  </si>
  <si>
    <t>Taub</t>
  </si>
  <si>
    <t>Albert H</t>
  </si>
  <si>
    <t xml:space="preserve">9001 Copenhaver Drive                   </t>
  </si>
  <si>
    <t>D0018485</t>
  </si>
  <si>
    <t>Taylor</t>
  </si>
  <si>
    <t>Bruce T</t>
  </si>
  <si>
    <t xml:space="preserve">21043-5506     </t>
  </si>
  <si>
    <t>D0074977</t>
  </si>
  <si>
    <t>Juanita Lynn</t>
  </si>
  <si>
    <t xml:space="preserve">johns hopkins college of medicine       </t>
  </si>
  <si>
    <t xml:space="preserve">733 N Broadway                          </t>
  </si>
  <si>
    <t>H0028450</t>
  </si>
  <si>
    <t>Donald H</t>
  </si>
  <si>
    <t xml:space="preserve">4545 Crain Hwy. suite 102               </t>
  </si>
  <si>
    <t xml:space="preserve">20601          </t>
  </si>
  <si>
    <t>D0062496</t>
  </si>
  <si>
    <t>Teitelbaum Palmer</t>
  </si>
  <si>
    <t>Jennifer Sara</t>
  </si>
  <si>
    <t xml:space="preserve">3355 Keswick Road                       </t>
  </si>
  <si>
    <t>D0035057</t>
  </si>
  <si>
    <t>Teja</t>
  </si>
  <si>
    <t>Desha Madan</t>
  </si>
  <si>
    <t xml:space="preserve">#520                                    </t>
  </si>
  <si>
    <t>D0031358</t>
  </si>
  <si>
    <t>Tellefsen</t>
  </si>
  <si>
    <t>Christiane</t>
  </si>
  <si>
    <t xml:space="preserve">2 Village Square                        </t>
  </si>
  <si>
    <t xml:space="preserve">SUITE 237                               </t>
  </si>
  <si>
    <t>D0023098</t>
  </si>
  <si>
    <t>Templeton</t>
  </si>
  <si>
    <t>Richard K</t>
  </si>
  <si>
    <t xml:space="preserve">1203 West street                        </t>
  </si>
  <si>
    <t>D0019308</t>
  </si>
  <si>
    <t>Teplitz</t>
  </si>
  <si>
    <t>Terry Alan</t>
  </si>
  <si>
    <t xml:space="preserve">5530 WISCONSIN AVENUE                   </t>
  </si>
  <si>
    <t xml:space="preserve">#852                                    </t>
  </si>
  <si>
    <t>D0028861</t>
  </si>
  <si>
    <t>TEUBNER-RHODES</t>
  </si>
  <si>
    <t>DONN MARK</t>
  </si>
  <si>
    <t xml:space="preserve">White Marsh Psychiatric Associates LLC  </t>
  </si>
  <si>
    <t xml:space="preserve">5024 CAMPBELL BLVD                      </t>
  </si>
  <si>
    <t xml:space="preserve">SUITE-H                                 </t>
  </si>
  <si>
    <t>D0059123</t>
  </si>
  <si>
    <t>Thapar</t>
  </si>
  <si>
    <t>Ramesh Kumar</t>
  </si>
  <si>
    <t xml:space="preserve">604 s fredrick Ave #213                 </t>
  </si>
  <si>
    <t xml:space="preserve">gaithersburg                  </t>
  </si>
  <si>
    <t>D0039937</t>
  </si>
  <si>
    <t>Christine Anderson</t>
  </si>
  <si>
    <t xml:space="preserve">P.O. BOX 190                            </t>
  </si>
  <si>
    <t xml:space="preserve">302 W. MAIN STREET                      </t>
  </si>
  <si>
    <t xml:space="preserve">EMMITSBURG                    </t>
  </si>
  <si>
    <t xml:space="preserve">21727          </t>
  </si>
  <si>
    <t>D0068169</t>
  </si>
  <si>
    <t>Jean Mueller</t>
  </si>
  <si>
    <t xml:space="preserve">10605 Concord Street, Suite 100         </t>
  </si>
  <si>
    <t>D0078178</t>
  </si>
  <si>
    <t>Shari</t>
  </si>
  <si>
    <t xml:space="preserve">14901 Broschart Rd.                     </t>
  </si>
  <si>
    <t>D0040562</t>
  </si>
  <si>
    <t>Thompson</t>
  </si>
  <si>
    <t>Donald Lynn</t>
  </si>
  <si>
    <t xml:space="preserve">110 S. Paca St., 4th Floor              </t>
  </si>
  <si>
    <t>D0034319</t>
  </si>
  <si>
    <t>Tien</t>
  </si>
  <si>
    <t>Allen Yiyen</t>
  </si>
  <si>
    <t xml:space="preserve">1216 E. Baltimore St.                   </t>
  </si>
  <si>
    <t>D0040454</t>
  </si>
  <si>
    <t>Tierney</t>
  </si>
  <si>
    <t>Elaine</t>
  </si>
  <si>
    <t xml:space="preserve">KENNEDY  KRIEGER PSYCHIATRY             </t>
  </si>
  <si>
    <t>D0074099</t>
  </si>
  <si>
    <t>Tiger</t>
  </si>
  <si>
    <t>Paul</t>
  </si>
  <si>
    <t xml:space="preserve">Sinai Hospital                          </t>
  </si>
  <si>
    <t xml:space="preserve">2401 W Belvedere Ave                    </t>
  </si>
  <si>
    <t>D0079634</t>
  </si>
  <si>
    <t>Tirado-Morales</t>
  </si>
  <si>
    <t>Dimas Javier</t>
  </si>
  <si>
    <t xml:space="preserve">606 Sunnyside Avenue                    </t>
  </si>
  <si>
    <t xml:space="preserve">Denton                        </t>
  </si>
  <si>
    <t xml:space="preserve">21629          </t>
  </si>
  <si>
    <t>H0070777</t>
  </si>
  <si>
    <t>Tobar</t>
  </si>
  <si>
    <t>Eden Temko</t>
  </si>
  <si>
    <t xml:space="preserve">Adult Behavioral Healthcare Clinic      </t>
  </si>
  <si>
    <t>D0046896</t>
  </si>
  <si>
    <t>Toler</t>
  </si>
  <si>
    <t>Robin Darcel</t>
  </si>
  <si>
    <t xml:space="preserve">P.O. Box 414                            </t>
  </si>
  <si>
    <t>D0058122</t>
  </si>
  <si>
    <t>Tomar</t>
  </si>
  <si>
    <t>Elizabeth Rose</t>
  </si>
  <si>
    <t>D0065403</t>
  </si>
  <si>
    <t>Tompkins</t>
  </si>
  <si>
    <t>David Andrew</t>
  </si>
  <si>
    <t>D0042382</t>
  </si>
  <si>
    <t>Torres</t>
  </si>
  <si>
    <t>Michael Andre</t>
  </si>
  <si>
    <t xml:space="preserve">600 Wyndhurst Ave.                      </t>
  </si>
  <si>
    <t xml:space="preserve">Suite 160                               </t>
  </si>
  <si>
    <t>D0031382</t>
  </si>
  <si>
    <t>Tossell</t>
  </si>
  <si>
    <t>Julia Weinstein</t>
  </si>
  <si>
    <t xml:space="preserve">37 Maryland Avenue                      </t>
  </si>
  <si>
    <t xml:space="preserve">Unit 312                                </t>
  </si>
  <si>
    <t>D0044995</t>
  </si>
  <si>
    <t>Towbin</t>
  </si>
  <si>
    <t>Kenneth Evan</t>
  </si>
  <si>
    <t xml:space="preserve">9000 Rockville Pike                     </t>
  </si>
  <si>
    <t xml:space="preserve">CRC RM 1-3616                           </t>
  </si>
  <si>
    <t xml:space="preserve">20892-1281     </t>
  </si>
  <si>
    <t>D0045538</t>
  </si>
  <si>
    <t>Traum</t>
  </si>
  <si>
    <t>Yael Gita</t>
  </si>
  <si>
    <t xml:space="preserve">5454 Wisconsin Avenue, suite 1215       </t>
  </si>
  <si>
    <t>D0033867</t>
  </si>
  <si>
    <t>Trazkovich</t>
  </si>
  <si>
    <t>Laszlo Richard</t>
  </si>
  <si>
    <t xml:space="preserve">Mosaic Community Services               </t>
  </si>
  <si>
    <t xml:space="preserve">288 East Green Street                   </t>
  </si>
  <si>
    <t>D0038360</t>
  </si>
  <si>
    <t>Treisman</t>
  </si>
  <si>
    <t>Glenn Jordan</t>
  </si>
  <si>
    <t xml:space="preserve">600 North Wolfe Street - Meyer 119      </t>
  </si>
  <si>
    <t xml:space="preserve">21287-7119     </t>
  </si>
  <si>
    <t>D0072634</t>
  </si>
  <si>
    <t>Trent-Watson</t>
  </si>
  <si>
    <t>Maria Lee</t>
  </si>
  <si>
    <t>D0060889</t>
  </si>
  <si>
    <t>Triplett</t>
  </si>
  <si>
    <t>Patrick Todd</t>
  </si>
  <si>
    <t xml:space="preserve">Meyer 4-119, 600 North Wolfe Street     </t>
  </si>
  <si>
    <t>D0068498</t>
  </si>
  <si>
    <t>Tripuraneni</t>
  </si>
  <si>
    <t>Bhaskara Rao</t>
  </si>
  <si>
    <t xml:space="preserve">Mid-Atlantic Permanente Meedical Group  </t>
  </si>
  <si>
    <t xml:space="preserve">2101 East Jefferson Street - 3 East     </t>
  </si>
  <si>
    <t>D0011825</t>
  </si>
  <si>
    <t>Troshinsky</t>
  </si>
  <si>
    <t>Chas Hilary</t>
  </si>
  <si>
    <t xml:space="preserve">6300 Carnegie Drive                     </t>
  </si>
  <si>
    <t xml:space="preserve">20817-1702     </t>
  </si>
  <si>
    <t>D0045442</t>
  </si>
  <si>
    <t>Tuggle</t>
  </si>
  <si>
    <t>Tonya Denise</t>
  </si>
  <si>
    <t xml:space="preserve">Courthouse East                         </t>
  </si>
  <si>
    <t xml:space="preserve">111 North Calvert Street                </t>
  </si>
  <si>
    <t>D0061927</t>
  </si>
  <si>
    <t>Turin</t>
  </si>
  <si>
    <t xml:space="preserve">212093         </t>
  </si>
  <si>
    <t>D0038233</t>
  </si>
  <si>
    <t>Turner</t>
  </si>
  <si>
    <t>Elsie Lewis</t>
  </si>
  <si>
    <t xml:space="preserve">13415 Connecticut Avenue                </t>
  </si>
  <si>
    <t xml:space="preserve">20906          </t>
  </si>
  <si>
    <t>D0074426</t>
  </si>
  <si>
    <t>Terri L.</t>
  </si>
  <si>
    <t xml:space="preserve">7070 Samuel Morse Drive                 </t>
  </si>
  <si>
    <t>D0058623</t>
  </si>
  <si>
    <t>Turner-Graham</t>
  </si>
  <si>
    <t>Cynthia</t>
  </si>
  <si>
    <t>D0055667</t>
  </si>
  <si>
    <t>Tyutyulkova</t>
  </si>
  <si>
    <t>Sonia Nikolaeva</t>
  </si>
  <si>
    <t xml:space="preserve">600 Wyndhurst Ave, Ste 306B             </t>
  </si>
  <si>
    <t>D0012384</t>
  </si>
  <si>
    <t>Ulgur</t>
  </si>
  <si>
    <t>Ulku</t>
  </si>
  <si>
    <t xml:space="preserve">3454 Ellicott Center Drive, Suite 106   </t>
  </si>
  <si>
    <t>D0024531</t>
  </si>
  <si>
    <t>Ursano</t>
  </si>
  <si>
    <t xml:space="preserve">Dept. of Psychiatry-USUHS               </t>
  </si>
  <si>
    <t>D0050197</t>
  </si>
  <si>
    <t>Vaeth</t>
  </si>
  <si>
    <t>John Martin</t>
  </si>
  <si>
    <t xml:space="preserve">133 Defense Highway                     </t>
  </si>
  <si>
    <t xml:space="preserve">Suite 114                               </t>
  </si>
  <si>
    <t>D0050646</t>
  </si>
  <si>
    <t>Vaidya Kunnirickal</t>
  </si>
  <si>
    <t>Varsha Madhukant</t>
  </si>
  <si>
    <t xml:space="preserve">723 South Charles Street                </t>
  </si>
  <si>
    <t>D0063160</t>
  </si>
  <si>
    <t>Valadez-Meltzer</t>
  </si>
  <si>
    <t>Adela</t>
  </si>
  <si>
    <t>D0059209</t>
  </si>
  <si>
    <t>Vander Linde</t>
  </si>
  <si>
    <t>Leonard C.</t>
  </si>
  <si>
    <t xml:space="preserve">5709 Brewer House Circle                </t>
  </si>
  <si>
    <t xml:space="preserve">Apartment 101                           </t>
  </si>
  <si>
    <t>D0046219</t>
  </si>
  <si>
    <t>Varon</t>
  </si>
  <si>
    <t>Stuart Russell</t>
  </si>
  <si>
    <t xml:space="preserve">2324 W JOPPA RD                         </t>
  </si>
  <si>
    <t xml:space="preserve"># 420                                   </t>
  </si>
  <si>
    <t>D0044434</t>
  </si>
  <si>
    <t>Vasa</t>
  </si>
  <si>
    <t>Roma A</t>
  </si>
  <si>
    <t xml:space="preserve">KENNEDY KRIEGER INSTITUTE               </t>
  </si>
  <si>
    <t xml:space="preserve">3901 Greenspring Avenue                 </t>
  </si>
  <si>
    <t>D0064595</t>
  </si>
  <si>
    <t>Venkatachalapathy</t>
  </si>
  <si>
    <t>Shashikala K.</t>
  </si>
  <si>
    <t xml:space="preserve">Peninsula Regional Med Ctr              </t>
  </si>
  <si>
    <t xml:space="preserve">100 East Carroll Street                 </t>
  </si>
  <si>
    <t xml:space="preserve">21801-5493     </t>
  </si>
  <si>
    <t>D0046785</t>
  </si>
  <si>
    <t>Verma</t>
  </si>
  <si>
    <t>Ranjana</t>
  </si>
  <si>
    <t xml:space="preserve">135 North Park street                   </t>
  </si>
  <si>
    <t>D0023359</t>
  </si>
  <si>
    <t>Vikram</t>
  </si>
  <si>
    <t>Revathi Kandarpa</t>
  </si>
  <si>
    <t xml:space="preserve">17050 Catalpa Ct                        </t>
  </si>
  <si>
    <t xml:space="preserve">Derwood                       </t>
  </si>
  <si>
    <t>H0062196</t>
  </si>
  <si>
    <t>Villacis</t>
  </si>
  <si>
    <t>Lourdes Angelica</t>
  </si>
  <si>
    <t xml:space="preserve">Walter Reed-Bethesda                    </t>
  </si>
  <si>
    <t xml:space="preserve">Building 10; 7125                       </t>
  </si>
  <si>
    <t>D0046910</t>
  </si>
  <si>
    <t>Villani</t>
  </si>
  <si>
    <t>Virginia Susan</t>
  </si>
  <si>
    <t xml:space="preserve">103 Longwood Road                       </t>
  </si>
  <si>
    <t>D0057571</t>
  </si>
  <si>
    <t>Viloria-Grageda</t>
  </si>
  <si>
    <t>Mariles</t>
  </si>
  <si>
    <t xml:space="preserve">SINAI HOSPITAL, DEPT OF PSYCHI          </t>
  </si>
  <si>
    <t xml:space="preserve">2401 WEST BELVEDERE AVE                 </t>
  </si>
  <si>
    <t xml:space="preserve">21215-5271     </t>
  </si>
  <si>
    <t>D0020273</t>
  </si>
  <si>
    <t>Vimalananda</t>
  </si>
  <si>
    <t>Samson G</t>
  </si>
  <si>
    <t xml:space="preserve">120 SISTER PIERRE DRIVE                 </t>
  </si>
  <si>
    <t xml:space="preserve">SUITE 403                               </t>
  </si>
  <si>
    <t>D0024749</t>
  </si>
  <si>
    <t xml:space="preserve">P O Box 6815                            </t>
  </si>
  <si>
    <t>D0039092</t>
  </si>
  <si>
    <t>Vitiello</t>
  </si>
  <si>
    <t>Benedetto</t>
  </si>
  <si>
    <t xml:space="preserve">5801 Midhill Street                     </t>
  </si>
  <si>
    <t>D0014361</t>
  </si>
  <si>
    <t>Vogel</t>
  </si>
  <si>
    <t>Donald B</t>
  </si>
  <si>
    <t xml:space="preserve">13975 Connecticut Ave                   </t>
  </si>
  <si>
    <t xml:space="preserve">suite 207                               </t>
  </si>
  <si>
    <t>H0065798</t>
  </si>
  <si>
    <t>Vyas</t>
  </si>
  <si>
    <t>Gopal Ramesh</t>
  </si>
  <si>
    <t>D0058022</t>
  </si>
  <si>
    <t>Vythilingam</t>
  </si>
  <si>
    <t>Meena</t>
  </si>
  <si>
    <t xml:space="preserve">Psychiatry Consultation Liaison Service </t>
  </si>
  <si>
    <t xml:space="preserve"> Bethesda                     </t>
  </si>
  <si>
    <t>D0057326</t>
  </si>
  <si>
    <t>Wachtel</t>
  </si>
  <si>
    <t>Lee Elizabeth</t>
  </si>
  <si>
    <t xml:space="preserve">707 N. Broadway St.                     </t>
  </si>
  <si>
    <t>D0042386</t>
  </si>
  <si>
    <t>Waddington</t>
  </si>
  <si>
    <t>Sally Anne</t>
  </si>
  <si>
    <t xml:space="preserve">585 Main Street                         </t>
  </si>
  <si>
    <t xml:space="preserve">SUITE-143                               </t>
  </si>
  <si>
    <t xml:space="preserve">585 MAIN STREET                         </t>
  </si>
  <si>
    <t xml:space="preserve">LAUREL                        </t>
  </si>
  <si>
    <t>D0066569</t>
  </si>
  <si>
    <t>Wade</t>
  </si>
  <si>
    <t>Justin Gurney</t>
  </si>
  <si>
    <t xml:space="preserve">19 Bay Street                           </t>
  </si>
  <si>
    <t>D0034015</t>
  </si>
  <si>
    <t>Wagner</t>
  </si>
  <si>
    <t>Matthew George</t>
  </si>
  <si>
    <t xml:space="preserve">BEHAVIORAL HEALTH SERVICES              </t>
  </si>
  <si>
    <t xml:space="preserve">11116 Medical Campus Rd                 </t>
  </si>
  <si>
    <t>D0048079</t>
  </si>
  <si>
    <t>Wagoner</t>
  </si>
  <si>
    <t>John Harvey</t>
  </si>
  <si>
    <t xml:space="preserve">133 Old Solomons Island Road            </t>
  </si>
  <si>
    <t>D0064110</t>
  </si>
  <si>
    <t>Wahls</t>
  </si>
  <si>
    <t>Nancy Katherine</t>
  </si>
  <si>
    <t xml:space="preserve">6535 N. Charles St                      </t>
  </si>
  <si>
    <t xml:space="preserve">Physicians Pavilion North, 3rd Floor    </t>
  </si>
  <si>
    <t>D0038768</t>
  </si>
  <si>
    <t>Wait</t>
  </si>
  <si>
    <t>Susan Braynard</t>
  </si>
  <si>
    <t>D0053820</t>
  </si>
  <si>
    <t>Jonathan Treat</t>
  </si>
  <si>
    <t xml:space="preserve">KACC, Behavioral Health Care Service    </t>
  </si>
  <si>
    <t xml:space="preserve">2481 LLewellyn Ave.                     </t>
  </si>
  <si>
    <t>D0073253</t>
  </si>
  <si>
    <t>Kimberly Camille</t>
  </si>
  <si>
    <t xml:space="preserve">Regenerations Counseling Services       </t>
  </si>
  <si>
    <t xml:space="preserve">1421 S. Caton Avenue                    </t>
  </si>
  <si>
    <t>D0080318</t>
  </si>
  <si>
    <t>Tara Michelle</t>
  </si>
  <si>
    <t xml:space="preserve">966 Hungerford Rd                       </t>
  </si>
  <si>
    <t xml:space="preserve">Suite 7                                 </t>
  </si>
  <si>
    <t xml:space="preserve">Roc                           </t>
  </si>
  <si>
    <t>D0017832</t>
  </si>
  <si>
    <t>Walls</t>
  </si>
  <si>
    <t>Philip D</t>
  </si>
  <si>
    <t xml:space="preserve">6 Brookland Ridge Rd                    </t>
  </si>
  <si>
    <t>D0046237</t>
  </si>
  <si>
    <t>Walsh</t>
  </si>
  <si>
    <t>Mark David</t>
  </si>
  <si>
    <t xml:space="preserve">106 MILFORD STREET                      </t>
  </si>
  <si>
    <t xml:space="preserve">SUITE 306                               </t>
  </si>
  <si>
    <t xml:space="preserve">SALISBURY                     </t>
  </si>
  <si>
    <t xml:space="preserve">21804-6962     </t>
  </si>
  <si>
    <t>D0064612</t>
  </si>
  <si>
    <t>Stephanie Hunt</t>
  </si>
  <si>
    <t xml:space="preserve">Center for Eating Disorders             </t>
  </si>
  <si>
    <t xml:space="preserve">6535 N Charles St #300                  </t>
  </si>
  <si>
    <t>D0023801</t>
  </si>
  <si>
    <t>Waltos</t>
  </si>
  <si>
    <t>David L</t>
  </si>
  <si>
    <t xml:space="preserve">#1208                                   </t>
  </si>
  <si>
    <t xml:space="preserve">28 ALLEGHENY AVENUE                     </t>
  </si>
  <si>
    <t>D0026048</t>
  </si>
  <si>
    <t>Wapner</t>
  </si>
  <si>
    <t>Jack L</t>
  </si>
  <si>
    <t xml:space="preserve">Deer Park Center                        </t>
  </si>
  <si>
    <t xml:space="preserve">9633 Liberty Road, Suite P Front        </t>
  </si>
  <si>
    <t>D0013919</t>
  </si>
  <si>
    <t>Ward</t>
  </si>
  <si>
    <t>Spencer A</t>
  </si>
  <si>
    <t xml:space="preserve">11204 Angus Place                       </t>
  </si>
  <si>
    <t>D0032697</t>
  </si>
  <si>
    <t>Warden</t>
  </si>
  <si>
    <t>Deborah Lee</t>
  </si>
  <si>
    <t>D0019560</t>
  </si>
  <si>
    <t>Warren</t>
  </si>
  <si>
    <t>Sharon Jones</t>
  </si>
  <si>
    <t xml:space="preserve">1003 BELLEMORE ROAD                     </t>
  </si>
  <si>
    <t>D0033804</t>
  </si>
  <si>
    <t>Andrew Charles</t>
  </si>
  <si>
    <t>D0020664</t>
  </si>
  <si>
    <t>Warres</t>
  </si>
  <si>
    <t>Stephen E</t>
  </si>
  <si>
    <t xml:space="preserve">7601 Travertine Drive                   </t>
  </si>
  <si>
    <t xml:space="preserve">Unit 204                                </t>
  </si>
  <si>
    <t>D0024284</t>
  </si>
  <si>
    <t>Neil E</t>
  </si>
  <si>
    <t xml:space="preserve">104 Church Lane                         </t>
  </si>
  <si>
    <t>D0013994</t>
  </si>
  <si>
    <t>Wasserman</t>
  </si>
  <si>
    <t>Charles</t>
  </si>
  <si>
    <t xml:space="preserve">221 Ridgemede Road                      </t>
  </si>
  <si>
    <t>D0013466</t>
  </si>
  <si>
    <t>Waterbury</t>
  </si>
  <si>
    <t>Marcia</t>
  </si>
  <si>
    <t xml:space="preserve">5713 Visitation Way                     </t>
  </si>
  <si>
    <t>D0028738</t>
  </si>
  <si>
    <t>Watkins</t>
  </si>
  <si>
    <t>Carol  Elizabeth</t>
  </si>
  <si>
    <t xml:space="preserve">16829 YORK RD                           </t>
  </si>
  <si>
    <t xml:space="preserve">PO BOX 544                              </t>
  </si>
  <si>
    <t xml:space="preserve">MONKTON                       </t>
  </si>
  <si>
    <t xml:space="preserve">21111          </t>
  </si>
  <si>
    <t>D0072188</t>
  </si>
  <si>
    <t>Crystal Chanel</t>
  </si>
  <si>
    <t xml:space="preserve">The Memory Clinic in Neuropsychiatry    </t>
  </si>
  <si>
    <t xml:space="preserve">Gibson Building Suite 100               </t>
  </si>
  <si>
    <t>D0075490</t>
  </si>
  <si>
    <t>Andrea Patrice</t>
  </si>
  <si>
    <t xml:space="preserve">10400 Conneticut Ave Suite 500          </t>
  </si>
  <si>
    <t>D0039095</t>
  </si>
  <si>
    <t>Watt</t>
  </si>
  <si>
    <t>Kathryn Hofmeister</t>
  </si>
  <si>
    <t xml:space="preserve">133 West Quadrangle                     </t>
  </si>
  <si>
    <t xml:space="preserve">2 Hamill Rd                             </t>
  </si>
  <si>
    <t>D0016835</t>
  </si>
  <si>
    <t>Waugaman</t>
  </si>
  <si>
    <t>Richard M</t>
  </si>
  <si>
    <t xml:space="preserve">#204                                    </t>
  </si>
  <si>
    <t xml:space="preserve">4701 Willard Ave.                       </t>
  </si>
  <si>
    <t xml:space="preserve">20815-4607     </t>
  </si>
  <si>
    <t>D0035725</t>
  </si>
  <si>
    <t>Weaver</t>
  </si>
  <si>
    <t>Debbie Lakin</t>
  </si>
  <si>
    <t>D0054660</t>
  </si>
  <si>
    <t>Webber</t>
  </si>
  <si>
    <t>Frederick Nelson</t>
  </si>
  <si>
    <t xml:space="preserve">APT #4                                  </t>
  </si>
  <si>
    <t xml:space="preserve">7 STONEHENGE CIRCLE                     </t>
  </si>
  <si>
    <t xml:space="preserve">PIKESVILLE                    </t>
  </si>
  <si>
    <t xml:space="preserve">21208-3230     </t>
  </si>
  <si>
    <t>D0067618</t>
  </si>
  <si>
    <t>Wechsler</t>
  </si>
  <si>
    <t>Robyn Leigh</t>
  </si>
  <si>
    <t xml:space="preserve">suite 1275                              </t>
  </si>
  <si>
    <t>D0021542</t>
  </si>
  <si>
    <t>Wehr</t>
  </si>
  <si>
    <t>Thomas A</t>
  </si>
  <si>
    <t xml:space="preserve">5415 West Cedar Lane                    </t>
  </si>
  <si>
    <t xml:space="preserve">Suite 204-B                             </t>
  </si>
  <si>
    <t>D0013315</t>
  </si>
  <si>
    <t>Weiland</t>
  </si>
  <si>
    <t>Gustave J</t>
  </si>
  <si>
    <t xml:space="preserve">2424 Reedie Drive                       </t>
  </si>
  <si>
    <t>D0046968</t>
  </si>
  <si>
    <t>Weiler</t>
  </si>
  <si>
    <t>Martin Andrew</t>
  </si>
  <si>
    <t xml:space="preserve">22 So. Greene St.                       </t>
  </si>
  <si>
    <t>D0040275</t>
  </si>
  <si>
    <t>Weinberg</t>
  </si>
  <si>
    <t>Naimah Z</t>
  </si>
  <si>
    <t xml:space="preserve">MSC 9589                                </t>
  </si>
  <si>
    <t>D0022013</t>
  </si>
  <si>
    <t>Weinberger</t>
  </si>
  <si>
    <t>Daniel Roy</t>
  </si>
  <si>
    <t xml:space="preserve">855 North Wolfe Street                  </t>
  </si>
  <si>
    <t>D0038649</t>
  </si>
  <si>
    <t>Weiner</t>
  </si>
  <si>
    <t>Elaine E</t>
  </si>
  <si>
    <t xml:space="preserve">MPRC OUTPATIENT PROGRAM                 </t>
  </si>
  <si>
    <t xml:space="preserve">PO BOX 21247                            </t>
  </si>
  <si>
    <t xml:space="preserve">CATONVILLE                    </t>
  </si>
  <si>
    <t>D0043630</t>
  </si>
  <si>
    <t>Weinman</t>
  </si>
  <si>
    <t>Efim</t>
  </si>
  <si>
    <t xml:space="preserve">5024 Campbell Blvd.                     </t>
  </si>
  <si>
    <t>D0035607</t>
  </si>
  <si>
    <t>Weintraub</t>
  </si>
  <si>
    <t xml:space="preserve">22 South Green Street                   </t>
  </si>
  <si>
    <t>D0034474</t>
  </si>
  <si>
    <t>Weiss</t>
  </si>
  <si>
    <t>Robin</t>
  </si>
  <si>
    <t xml:space="preserve">1122 Kenilworth Drive, Suite 314        </t>
  </si>
  <si>
    <t>D0047198</t>
  </si>
  <si>
    <t>Welch-Blair</t>
  </si>
  <si>
    <t>Danielle Nadine</t>
  </si>
  <si>
    <t xml:space="preserve">Perry Point Veterans Administration     </t>
  </si>
  <si>
    <t xml:space="preserve">Building 80 Room 131                    </t>
  </si>
  <si>
    <t>D0038012</t>
  </si>
  <si>
    <t>Wellman</t>
  </si>
  <si>
    <t>Abby</t>
  </si>
  <si>
    <t>D0063478</t>
  </si>
  <si>
    <t>Wells</t>
  </si>
  <si>
    <t>Meera</t>
  </si>
  <si>
    <t xml:space="preserve">8626 Brooks Dr                          </t>
  </si>
  <si>
    <t>D0051661</t>
  </si>
  <si>
    <t>Welsh</t>
  </si>
  <si>
    <t>Christopher J</t>
  </si>
  <si>
    <t xml:space="preserve">22 s greene street  box 349             </t>
  </si>
  <si>
    <t>D0021882</t>
  </si>
  <si>
    <t>Wertheim</t>
  </si>
  <si>
    <t>Raymond Alan</t>
  </si>
  <si>
    <t xml:space="preserve">8218 Wisocnsin Ave                      </t>
  </si>
  <si>
    <t xml:space="preserve">suite 211                               </t>
  </si>
  <si>
    <t>D0050797</t>
  </si>
  <si>
    <t>Whitefield</t>
  </si>
  <si>
    <t>Steven George</t>
  </si>
  <si>
    <t xml:space="preserve">428 E. 25th Street                      </t>
  </si>
  <si>
    <t>D0073693</t>
  </si>
  <si>
    <t>Widra</t>
  </si>
  <si>
    <t>Kenneth Alan</t>
  </si>
  <si>
    <t xml:space="preserve">6040 public landing rd                  </t>
  </si>
  <si>
    <t xml:space="preserve">snow hill                     </t>
  </si>
  <si>
    <t>D0032863</t>
  </si>
  <si>
    <t>Wild</t>
  </si>
  <si>
    <t>Marta E</t>
  </si>
  <si>
    <t xml:space="preserve">Key Point Health.                       </t>
  </si>
  <si>
    <t xml:space="preserve">1001 Cromwell Bridge Rd Suite 212       </t>
  </si>
  <si>
    <t>D0017163</t>
  </si>
  <si>
    <t>Williams</t>
  </si>
  <si>
    <t>Paul V</t>
  </si>
  <si>
    <t xml:space="preserve">One Church Street                       </t>
  </si>
  <si>
    <t xml:space="preserve">Suite 602                               </t>
  </si>
  <si>
    <t>D0027512</t>
  </si>
  <si>
    <t>Peter Welles</t>
  </si>
  <si>
    <t xml:space="preserve">4 Sparks Station Rd                     </t>
  </si>
  <si>
    <t xml:space="preserve">21152          </t>
  </si>
  <si>
    <t>D0045745</t>
  </si>
  <si>
    <t>Wendol Arthur</t>
  </si>
  <si>
    <t xml:space="preserve">Yale Psychiatric Hospital               </t>
  </si>
  <si>
    <t xml:space="preserve">IAFF Ctr of Excellence for              </t>
  </si>
  <si>
    <t xml:space="preserve">Behavior Hlth Treatmnt &amp; Recov          </t>
  </si>
  <si>
    <t xml:space="preserve">13400 Edgemeade Road                    </t>
  </si>
  <si>
    <t xml:space="preserve">20772          </t>
  </si>
  <si>
    <t>D0054416</t>
  </si>
  <si>
    <t>Silvia Oviedo</t>
  </si>
  <si>
    <t xml:space="preserve">26 West Pennsylvania Ave.               </t>
  </si>
  <si>
    <t>D0011606</t>
  </si>
  <si>
    <t>Wimmer</t>
  </si>
  <si>
    <t>William Carey</t>
  </si>
  <si>
    <t>D0066467</t>
  </si>
  <si>
    <t>Winter</t>
  </si>
  <si>
    <t>Elizabeth Caroline</t>
  </si>
  <si>
    <t xml:space="preserve">Elizabeth Winter, MD                    </t>
  </si>
  <si>
    <t xml:space="preserve">2620 Riva Road                          </t>
  </si>
  <si>
    <t>D0065756</t>
  </si>
  <si>
    <t>Wise</t>
  </si>
  <si>
    <t>Joseph Edward</t>
  </si>
  <si>
    <t xml:space="preserve">Walter Reed National Military Medical   </t>
  </si>
  <si>
    <t>D0036339</t>
  </si>
  <si>
    <t>Wisner-Carlson</t>
  </si>
  <si>
    <t>D0027939</t>
  </si>
  <si>
    <t>Wissow</t>
  </si>
  <si>
    <t>Lawrence Sagin</t>
  </si>
  <si>
    <t xml:space="preserve">703 Hampton House                       </t>
  </si>
  <si>
    <t xml:space="preserve">624 North Broadway                      </t>
  </si>
  <si>
    <t>D0066700</t>
  </si>
  <si>
    <t>Witte</t>
  </si>
  <si>
    <t>Helen Huarca</t>
  </si>
  <si>
    <t>H0032854</t>
  </si>
  <si>
    <t>Wolf</t>
  </si>
  <si>
    <t>Ralph S</t>
  </si>
  <si>
    <t xml:space="preserve">870 High Street                         </t>
  </si>
  <si>
    <t xml:space="preserve">Suite 2                                 </t>
  </si>
  <si>
    <t xml:space="preserve">Chestertown                   </t>
  </si>
  <si>
    <t>D0056794</t>
  </si>
  <si>
    <t>Wonodi</t>
  </si>
  <si>
    <t>Ikwunga</t>
  </si>
  <si>
    <t>D0022884</t>
  </si>
  <si>
    <t>Woodbury</t>
  </si>
  <si>
    <t>Camille M</t>
  </si>
  <si>
    <t xml:space="preserve">5586 Leeward Ln                         </t>
  </si>
  <si>
    <t xml:space="preserve">PO Box 400                              </t>
  </si>
  <si>
    <t xml:space="preserve">Tilghman                      </t>
  </si>
  <si>
    <t xml:space="preserve">21671          </t>
  </si>
  <si>
    <t>D0015413</t>
  </si>
  <si>
    <t>Woodruff</t>
  </si>
  <si>
    <t>Douglas</t>
  </si>
  <si>
    <t xml:space="preserve">4419 Falls Road                         </t>
  </si>
  <si>
    <t>D0053572</t>
  </si>
  <si>
    <t>Woods</t>
  </si>
  <si>
    <t>Stacy Bianca</t>
  </si>
  <si>
    <t xml:space="preserve">3206 tower Oaks BLVD  # 400             </t>
  </si>
  <si>
    <t>D0070790</t>
  </si>
  <si>
    <t>Wu</t>
  </si>
  <si>
    <t>Wendell</t>
  </si>
  <si>
    <t xml:space="preserve">200 Wood Hill Rd.                       </t>
  </si>
  <si>
    <t xml:space="preserve">Rockvill                      </t>
  </si>
  <si>
    <t>D0041277</t>
  </si>
  <si>
    <t>Yerkes</t>
  </si>
  <si>
    <t>Sandra Arleen</t>
  </si>
  <si>
    <t xml:space="preserve">Building 1; Tower 13                    </t>
  </si>
  <si>
    <t>D0021314</t>
  </si>
  <si>
    <t>Yossif</t>
  </si>
  <si>
    <t xml:space="preserve">P.O. Box 13303                          </t>
  </si>
  <si>
    <t xml:space="preserve">21203          </t>
  </si>
  <si>
    <t>D0011588</t>
  </si>
  <si>
    <t>Young</t>
  </si>
  <si>
    <t>Barbara</t>
  </si>
  <si>
    <t xml:space="preserve">5307 Herring Run Drive                  </t>
  </si>
  <si>
    <t>D0062750</t>
  </si>
  <si>
    <t>Yousufi</t>
  </si>
  <si>
    <t>Samina M</t>
  </si>
  <si>
    <t xml:space="preserve">610 Professional Drive, suite 255       </t>
  </si>
  <si>
    <t>D0012934</t>
  </si>
  <si>
    <t>Yu</t>
  </si>
  <si>
    <t>Keun H</t>
  </si>
  <si>
    <t xml:space="preserve">6441 River Run                          </t>
  </si>
  <si>
    <t>D0070132</t>
  </si>
  <si>
    <t>Min</t>
  </si>
  <si>
    <t xml:space="preserve">Eastern Shore Hospital Center           </t>
  </si>
  <si>
    <t>D0072593</t>
  </si>
  <si>
    <t>Yzer-Newton</t>
  </si>
  <si>
    <t>Natalie Simone</t>
  </si>
  <si>
    <t xml:space="preserve">White Marsh Psychiatric Associates      </t>
  </si>
  <si>
    <t xml:space="preserve">Nottingham                    </t>
  </si>
  <si>
    <t>D0021222</t>
  </si>
  <si>
    <t>Zachik</t>
  </si>
  <si>
    <t>Albert A</t>
  </si>
  <si>
    <t>D0064033</t>
  </si>
  <si>
    <t>Zakriya</t>
  </si>
  <si>
    <t>Nadia Javaid</t>
  </si>
  <si>
    <t xml:space="preserve">9105 franklin squar drive               </t>
  </si>
  <si>
    <t xml:space="preserve">rosedale- Baltimore           </t>
  </si>
  <si>
    <t>D0026766</t>
  </si>
  <si>
    <t>Zametkin</t>
  </si>
  <si>
    <t xml:space="preserve">8607 Cedar ST                           </t>
  </si>
  <si>
    <t>D0056935</t>
  </si>
  <si>
    <t>Zarate</t>
  </si>
  <si>
    <t>Carlos Alberto</t>
  </si>
  <si>
    <t xml:space="preserve">10 CENTER DRIVE, MSC 1282               </t>
  </si>
  <si>
    <t xml:space="preserve">Building 10CRC, ROOM 7-5342             </t>
  </si>
  <si>
    <t>D0026901</t>
  </si>
  <si>
    <t>Zawatsky</t>
  </si>
  <si>
    <t xml:space="preserve">6709 Bradley Blvd.                      </t>
  </si>
  <si>
    <t>D0076874</t>
  </si>
  <si>
    <t>Zbarcea</t>
  </si>
  <si>
    <t>Gratiela Elena</t>
  </si>
  <si>
    <t xml:space="preserve">201 S Cleveand Ave                      </t>
  </si>
  <si>
    <t>D0068173</t>
  </si>
  <si>
    <t>Zebro</t>
  </si>
  <si>
    <t>Gebrehana W.</t>
  </si>
  <si>
    <t>D0011513</t>
  </si>
  <si>
    <t>Zeichner</t>
  </si>
  <si>
    <t>Ben</t>
  </si>
  <si>
    <t xml:space="preserve">1714 Mark  Lane                         </t>
  </si>
  <si>
    <t>D0031940</t>
  </si>
  <si>
    <t>Zerla</t>
  </si>
  <si>
    <t>Aurelio S</t>
  </si>
  <si>
    <t xml:space="preserve">Columbia Counseling Center              </t>
  </si>
  <si>
    <t xml:space="preserve">5525 Twin Knolls Road                   </t>
  </si>
  <si>
    <t xml:space="preserve">Suite 327                               </t>
  </si>
  <si>
    <t>D0060221</t>
  </si>
  <si>
    <t>Zhang</t>
  </si>
  <si>
    <t>Jian-Min</t>
  </si>
  <si>
    <t xml:space="preserve">22 S greene st                          </t>
  </si>
  <si>
    <t xml:space="preserve">Psychiatric Emergency Dept              </t>
  </si>
  <si>
    <t>D0081388</t>
  </si>
  <si>
    <t>Yuanfen</t>
  </si>
  <si>
    <t>D0057298</t>
  </si>
  <si>
    <t>Zimnitzky</t>
  </si>
  <si>
    <t xml:space="preserve">716 Giddings Avenue                     </t>
  </si>
  <si>
    <t xml:space="preserve">Suite 33                                </t>
  </si>
  <si>
    <t>D0011593</t>
  </si>
  <si>
    <t>Zinner</t>
  </si>
  <si>
    <t>John</t>
  </si>
  <si>
    <t xml:space="preserve">7111 Laverock La                        </t>
  </si>
  <si>
    <t>D0062829</t>
  </si>
  <si>
    <t>Zinnes</t>
  </si>
  <si>
    <t>Anca Gabriela</t>
  </si>
  <si>
    <t xml:space="preserve">Suite 1435                              </t>
  </si>
  <si>
    <t>D0057090</t>
  </si>
  <si>
    <t>Zucker</t>
  </si>
  <si>
    <t>Lisa Schwalb</t>
  </si>
  <si>
    <t xml:space="preserve">CAMALIER BUILDING                       </t>
  </si>
  <si>
    <t xml:space="preserve">10215 FERNWOOD RD., Suite 520           </t>
  </si>
  <si>
    <t>D0056224</t>
  </si>
  <si>
    <t>Zuzarte</t>
  </si>
  <si>
    <t>Edward</t>
  </si>
  <si>
    <t xml:space="preserve">SHEPPARD PRATT HOSPITAL                 </t>
  </si>
  <si>
    <t>D0022742</t>
  </si>
  <si>
    <t>Zwerdling</t>
  </si>
  <si>
    <t xml:space="preserve">2907 Woodstock Ave                      </t>
  </si>
  <si>
    <t>CleanedAddress</t>
  </si>
  <si>
    <t xml:space="preserve">Filename:  sahie_2015.csv          </t>
  </si>
  <si>
    <t>Created:   09FEB17  15:15</t>
  </si>
  <si>
    <t xml:space="preserve">Description:                   </t>
  </si>
  <si>
    <t xml:space="preserve">  Model-based Small Area Health Insurance Estimates (SAHIE) for Counties and States</t>
  </si>
  <si>
    <t xml:space="preserve">  NOTE: VERY LONG .CSV FILES NOT ALWAYS IMPORTED INTO EXCEL CORRECTLY - CHECK FOR TRUNCATION</t>
  </si>
  <si>
    <t xml:space="preserve">File Layout and Definitions: </t>
  </si>
  <si>
    <t xml:space="preserve">    Variable      Format      Description     </t>
  </si>
  <si>
    <t xml:space="preserve">       year            4      Year of Estimate</t>
  </si>
  <si>
    <t xml:space="preserve">       version         8      Release Version </t>
  </si>
  <si>
    <t xml:space="preserve">                                 Blank   : YEAR other than 2013</t>
  </si>
  <si>
    <t xml:space="preserve"> Only Version   </t>
  </si>
  <si>
    <t xml:space="preserve">                                 Original: 2013 only</t>
  </si>
  <si>
    <t xml:space="preserve"> Original Version          </t>
  </si>
  <si>
    <t xml:space="preserve">                                 Updated : 2013 only</t>
  </si>
  <si>
    <t xml:space="preserve"> Updated Version (May 2016)</t>
  </si>
  <si>
    <t xml:space="preserve">       statefips       2      Unique FIPS code for each state                   </t>
  </si>
  <si>
    <t xml:space="preserve">       countyfips      3      Unique FIPS code for each county within a state   </t>
  </si>
  <si>
    <t xml:space="preserve">       geocat          2      Geography category             </t>
  </si>
  <si>
    <t xml:space="preserve">                                40 - State geographic identifier </t>
  </si>
  <si>
    <t xml:space="preserve">                                50 - County geographic identifier</t>
  </si>
  <si>
    <t xml:space="preserve">       agecat          1      Age category        </t>
  </si>
  <si>
    <t xml:space="preserve">                                0 - Under 65 years</t>
  </si>
  <si>
    <t xml:space="preserve">                                1 - 18 to 64 years</t>
  </si>
  <si>
    <t xml:space="preserve">                                2 - 40 to 64 years</t>
  </si>
  <si>
    <t xml:space="preserve">                                3 - 50 to 64 years</t>
  </si>
  <si>
    <t xml:space="preserve">                                4 - Under 19 years</t>
  </si>
  <si>
    <t xml:space="preserve">                                5 - 21 to 64 years</t>
  </si>
  <si>
    <t xml:space="preserve">       racecat         1      Race category  </t>
  </si>
  <si>
    <t xml:space="preserve">                                0 - All races</t>
  </si>
  <si>
    <t xml:space="preserve">                                Only state estimates have racecat=1</t>
  </si>
  <si>
    <t>3 values</t>
  </si>
  <si>
    <t xml:space="preserve">                                1 - White alone</t>
  </si>
  <si>
    <t xml:space="preserve"> not Hispanic</t>
  </si>
  <si>
    <t xml:space="preserve">                                2 - Black alone</t>
  </si>
  <si>
    <t xml:space="preserve">                                3 - Hispanic (any race)      </t>
  </si>
  <si>
    <t xml:space="preserve">       sexcat          1      Sex category    </t>
  </si>
  <si>
    <t xml:space="preserve">                                0 - Both sexes</t>
  </si>
  <si>
    <t xml:space="preserve">                                1 - Male      </t>
  </si>
  <si>
    <t xml:space="preserve">                                2 - Female    </t>
  </si>
  <si>
    <t xml:space="preserve">       iprcat          1      Income category </t>
  </si>
  <si>
    <t xml:space="preserve">                                0 - All income levels          </t>
  </si>
  <si>
    <t xml:space="preserve">                                1 - At or below 200% of poverty</t>
  </si>
  <si>
    <t xml:space="preserve">                                2 - At or below 250% of poverty</t>
  </si>
  <si>
    <t xml:space="preserve">                                3 - At or below 138% of poverty</t>
  </si>
  <si>
    <t xml:space="preserve">                                4 - At or below 400% of poverty</t>
  </si>
  <si>
    <t xml:space="preserve">                                5 - Between 138% - 400%  of poverty</t>
  </si>
  <si>
    <t xml:space="preserve">      NIPR             8      Number in demographic group for &lt;income category&gt;</t>
  </si>
  <si>
    <t xml:space="preserve">         nipr_moe      8           MOE  for NIPR</t>
  </si>
  <si>
    <t xml:space="preserve">      NUI              8      Number uninsured  </t>
  </si>
  <si>
    <t xml:space="preserve">         nui_moe       8           MOE  for NUI </t>
  </si>
  <si>
    <t xml:space="preserve">      NIC              8      Number insured    </t>
  </si>
  <si>
    <t xml:space="preserve">         nic_moe       8           MOE  for NIC </t>
  </si>
  <si>
    <t xml:space="preserve">      PCTUI            5.1    Percent uninsured in demographic group for &lt;income category&gt;</t>
  </si>
  <si>
    <t xml:space="preserve">         pctui_moe     5.1         MOE  for PCTUI                                 </t>
  </si>
  <si>
    <t xml:space="preserve">      PCTIC            5.1    Percent insured in demographic group for &lt;income category&gt;  </t>
  </si>
  <si>
    <t xml:space="preserve">         pctic_moe     5.1         MOE  for PCTIC                                 </t>
  </si>
  <si>
    <t xml:space="preserve">      PCTELIG          5.1    Percent uninsured in demographic group for all income levels</t>
  </si>
  <si>
    <t xml:space="preserve">         pctelig_moe   5.1         MOE  for PCTELIG                                </t>
  </si>
  <si>
    <t xml:space="preserve">      PCTLIIC          5.1    Percent insured in demographic group for all income levels  </t>
  </si>
  <si>
    <t xml:space="preserve">         pctliic_moe   5.1         MOE  for PCTLIIC                                </t>
  </si>
  <si>
    <t xml:space="preserve">      state_name       70     State Name</t>
  </si>
  <si>
    <t xml:space="preserve">      county_name      45     County Name</t>
  </si>
  <si>
    <t xml:space="preserve">  PRIMARY KEY: year version statefips countyfips agecat racecat sexcat iprcat         </t>
  </si>
  <si>
    <t xml:space="preserve">  Note 1:  A margin of error (MOE) is the difference between an estimate and its upper</t>
  </si>
  <si>
    <t xml:space="preserve">  or lower confidence bounds. Confidence bounds can be created by adding the margin   </t>
  </si>
  <si>
    <t xml:space="preserve">  of error to the estimate (for an upper bound) and subtracting the margin of error   </t>
  </si>
  <si>
    <t xml:space="preserve">  from the estimate (for a lower bound). All published margins of error for the Small </t>
  </si>
  <si>
    <t xml:space="preserve">  Area Health Insurance Estimates program are based on a 90 percent confidence level. </t>
  </si>
  <si>
    <t xml:space="preserve">  Note 2:  The number in a demographic group is the number of people in the poverty   </t>
  </si>
  <si>
    <t xml:space="preserve">  universe in that age</t>
  </si>
  <si>
    <t xml:space="preserve"> sex</t>
  </si>
  <si>
    <t xml:space="preserve"> and race/Hispanic origin group.                          </t>
  </si>
  <si>
    <t xml:space="preserve">  Note 3:  Values for Kalawao</t>
  </si>
  <si>
    <t xml:space="preserve"> HI (15-005) should be considered N/A or missing.       </t>
  </si>
  <si>
    <t xml:space="preserve">  Note 4:  MOEs of zero should be assumed to be &lt;1 for counts and &lt;0.1 for percentages.</t>
  </si>
  <si>
    <t xml:space="preserve">  General Note:  Details may not sum to totals because of rounding.                    </t>
  </si>
  <si>
    <t>State</t>
  </si>
  <si>
    <t>County</t>
  </si>
  <si>
    <t>Population</t>
  </si>
  <si>
    <t>Margin of Error</t>
  </si>
  <si>
    <t>Number Uninsured</t>
  </si>
  <si>
    <t>Number Insured</t>
  </si>
  <si>
    <t>year</t>
  </si>
  <si>
    <t>version</t>
  </si>
  <si>
    <t>statefips</t>
  </si>
  <si>
    <t>countyfips</t>
  </si>
  <si>
    <t>geocat</t>
  </si>
  <si>
    <t>agecat</t>
  </si>
  <si>
    <t>racecat</t>
  </si>
  <si>
    <t>sexcat</t>
  </si>
  <si>
    <t>iprcat</t>
  </si>
  <si>
    <t>NIPR</t>
  </si>
  <si>
    <t>nipr_moe</t>
  </si>
  <si>
    <t>NUI</t>
  </si>
  <si>
    <t>nui_moe</t>
  </si>
  <si>
    <t>NIC</t>
  </si>
  <si>
    <t>nic_moe</t>
  </si>
  <si>
    <t>PCTUI</t>
  </si>
  <si>
    <t>pctui_moe</t>
  </si>
  <si>
    <t>PCTIC</t>
  </si>
  <si>
    <t>pctic_moe</t>
  </si>
  <si>
    <t>PCTELIG</t>
  </si>
  <si>
    <t>pctelig_moe</t>
  </si>
  <si>
    <t>PCTLIIC</t>
  </si>
  <si>
    <t>pctliic_moe</t>
  </si>
  <si>
    <t>state_name</t>
  </si>
  <si>
    <t xml:space="preserve">        </t>
  </si>
  <si>
    <t xml:space="preserve">Maryland                                                              </t>
  </si>
  <si>
    <t xml:space="preserve">                                             </t>
  </si>
  <si>
    <t xml:space="preserve">Allegany County                              </t>
  </si>
  <si>
    <t xml:space="preserve">Anne Arundel County                          </t>
  </si>
  <si>
    <t xml:space="preserve">Baltimore County                             </t>
  </si>
  <si>
    <t xml:space="preserve">Calvert County                               </t>
  </si>
  <si>
    <t xml:space="preserve">Caroline County                              </t>
  </si>
  <si>
    <t xml:space="preserve">Carroll County                               </t>
  </si>
  <si>
    <t xml:space="preserve">Cecil County                                 </t>
  </si>
  <si>
    <t xml:space="preserve">Charles County                               </t>
  </si>
  <si>
    <t xml:space="preserve">Dorchester County                            </t>
  </si>
  <si>
    <t xml:space="preserve">Frederick County                             </t>
  </si>
  <si>
    <t xml:space="preserve">Garrett County                               </t>
  </si>
  <si>
    <t xml:space="preserve">Harford County                               </t>
  </si>
  <si>
    <t xml:space="preserve">Howard County                                </t>
  </si>
  <si>
    <t xml:space="preserve">Kent County                                  </t>
  </si>
  <si>
    <t xml:space="preserve">Montgomery County                            </t>
  </si>
  <si>
    <t xml:space="preserve">Prince George's County                       </t>
  </si>
  <si>
    <t xml:space="preserve">Queen Anne's County                          </t>
  </si>
  <si>
    <t xml:space="preserve">St. Mary's County                            </t>
  </si>
  <si>
    <t xml:space="preserve">Somerset County                              </t>
  </si>
  <si>
    <t xml:space="preserve">Talbot County                                </t>
  </si>
  <si>
    <t xml:space="preserve">Washington County                            </t>
  </si>
  <si>
    <t xml:space="preserve">Wicomico County                              </t>
  </si>
  <si>
    <t xml:space="preserve">Worcester County                             </t>
  </si>
  <si>
    <t xml:space="preserve">Baltimore city                               </t>
  </si>
  <si>
    <t>Percent Uninsured</t>
  </si>
  <si>
    <t>Percent Insured</t>
  </si>
  <si>
    <t xml:space="preserve">Filename:  sahie_2013.csv          </t>
  </si>
  <si>
    <t>Created:   12AUG16  13:27</t>
  </si>
  <si>
    <t xml:space="preserve">Updated </t>
  </si>
  <si>
    <t>Category #</t>
  </si>
  <si>
    <t>Description</t>
  </si>
  <si>
    <t>Percent</t>
  </si>
  <si>
    <t>Percent Insured by Income Category - 2013</t>
  </si>
  <si>
    <t>At or below 200% of poverty</t>
  </si>
  <si>
    <t>At or below 250% of poverty</t>
  </si>
  <si>
    <t>At or below 138% of poverty</t>
  </si>
  <si>
    <t>At or below 400% of poverty</t>
  </si>
  <si>
    <t>Between 138% - 400%  of poverty</t>
  </si>
  <si>
    <t>Percent Insured by Income Category - 2015</t>
  </si>
  <si>
    <t>Number Insured by Income Category - 2013</t>
  </si>
  <si>
    <t>Number</t>
  </si>
  <si>
    <t>Number Insured by Income Category - 2015</t>
  </si>
  <si>
    <t>Difference by Income Category - 2013-15</t>
  </si>
  <si>
    <t>Year</t>
  </si>
  <si>
    <t>Difference in Number</t>
  </si>
  <si>
    <t>SAHIE</t>
  </si>
  <si>
    <t>SHADAC</t>
  </si>
  <si>
    <t>Insured in Maryland</t>
  </si>
  <si>
    <t>Uninsured in Maryland</t>
  </si>
  <si>
    <t>County FIPS</t>
  </si>
  <si>
    <t>County Name</t>
  </si>
  <si>
    <t>2013 Insured</t>
  </si>
  <si>
    <t>2015 Insured</t>
  </si>
  <si>
    <t>Percent Increase</t>
  </si>
  <si>
    <t>Number of Psychiatrists</t>
  </si>
  <si>
    <t>Prince George's County</t>
  </si>
  <si>
    <t>St. Mary's County</t>
  </si>
  <si>
    <t>Queen Anne's County</t>
  </si>
  <si>
    <t>Somerset County</t>
  </si>
  <si>
    <t>Allegany County</t>
  </si>
  <si>
    <t>Number of Insured per Psychiatrist</t>
  </si>
  <si>
    <t>Rank</t>
  </si>
  <si>
    <t>Poverty Rate by County</t>
  </si>
  <si>
    <t>2015 Poverty and Median Household Income Estimates - Counties, States, and National
Source:  U.S. Census Bureau, Small Area Income and Poverty Estimates (SAIPE) Program
Release date:  December 2016</t>
  </si>
  <si>
    <t>Geographic Information</t>
  </si>
  <si>
    <t>All Ages</t>
  </si>
  <si>
    <t>State FIPS Code</t>
  </si>
  <si>
    <t>County FIPS Code</t>
  </si>
  <si>
    <t>Postal Code</t>
  </si>
  <si>
    <t>Name</t>
  </si>
  <si>
    <t>Poverty Estimate, All Ages</t>
  </si>
  <si>
    <t>90% CI Lower Bound</t>
  </si>
  <si>
    <t>90% CI Upper Bound</t>
  </si>
  <si>
    <t>Poverty Percent, All Ages</t>
  </si>
  <si>
    <t>24</t>
  </si>
  <si>
    <t>000</t>
  </si>
  <si>
    <t>001</t>
  </si>
  <si>
    <t>003</t>
  </si>
  <si>
    <t>005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</si>
  <si>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</si>
  <si>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</si>
  <si>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</si>
  <si>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</si>
  <si>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</si>
  <si>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</si>
  <si>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</si>
  <si>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</si>
  <si>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</si>
  <si>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</si>
  <si>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</si>
  <si>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</si>
  <si>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</si>
  <si>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</si>
  <si>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</si>
  <si>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</si>
  <si>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</si>
  <si>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</si>
  <si>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</si>
  <si>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</si>
  <si>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510</t>
  </si>
  <si>
    <t>Baltimore city</t>
  </si>
  <si>
    <t>JAMA Psychiatry Study on Psychiatrists Accepting Insurance</t>
  </si>
  <si>
    <t>Speciality</t>
  </si>
  <si>
    <t>Percent Accepting Insurance</t>
  </si>
  <si>
    <t>2005-06</t>
  </si>
  <si>
    <t>2009-10</t>
  </si>
  <si>
    <t>Psychiatrists</t>
  </si>
  <si>
    <t>Other Specialties</t>
  </si>
  <si>
    <t>Percent of People Suffering from Mental Disorders by Income Level</t>
  </si>
  <si>
    <t>Disorder</t>
  </si>
  <si>
    <t>Depression</t>
  </si>
  <si>
    <t>Generalized Anxiety Disorder</t>
  </si>
  <si>
    <t>Bipolar Disorder</t>
  </si>
  <si>
    <t>For Graph</t>
  </si>
  <si>
    <t>All</t>
  </si>
  <si>
    <t>Low Income</t>
  </si>
  <si>
    <t>Series</t>
  </si>
  <si>
    <t>Concatenate</t>
  </si>
  <si>
    <t>Other Physicians</t>
  </si>
  <si>
    <t>Population (2015)</t>
  </si>
  <si>
    <t>Calculation</t>
  </si>
  <si>
    <t>76,988</t>
  </si>
  <si>
    <t>8,554 people</t>
  </si>
  <si>
    <t>695,350</t>
  </si>
  <si>
    <t>15,116 people</t>
  </si>
  <si>
    <t>810,037</t>
  </si>
  <si>
    <t>2,077 people</t>
  </si>
  <si>
    <t>258,509</t>
  </si>
  <si>
    <t>2,585 people</t>
  </si>
  <si>
    <t>635,248</t>
  </si>
  <si>
    <t>2,452 people</t>
  </si>
  <si>
    <t>34,989</t>
  </si>
  <si>
    <t>11,663 people</t>
  </si>
  <si>
    <t>129,912</t>
  </si>
  <si>
    <t>32,478 people</t>
  </si>
  <si>
    <t>90,517</t>
  </si>
  <si>
    <t>45,258 people</t>
  </si>
  <si>
    <t>197,067</t>
  </si>
  <si>
    <t>7,038 people</t>
  </si>
  <si>
    <t>25,001</t>
  </si>
  <si>
    <t>12,500 people</t>
  </si>
  <si>
    <t>37,457</t>
  </si>
  <si>
    <t>9,364 people</t>
  </si>
  <si>
    <t>15,234</t>
  </si>
  <si>
    <t>No Psychiatrists in County</t>
  </si>
  <si>
    <t>444,940</t>
  </si>
  <si>
    <t>8,898 people</t>
  </si>
  <si>
    <t>484,087</t>
  </si>
  <si>
    <t>1,861 people</t>
  </si>
  <si>
    <t>110,675</t>
  </si>
  <si>
    <t>6,510 people</t>
  </si>
  <si>
    <t>81,975</t>
  </si>
  <si>
    <t>6,831 people</t>
  </si>
  <si>
    <t>132,203</t>
  </si>
  <si>
    <t>5,288 people</t>
  </si>
  <si>
    <t>201,127</t>
  </si>
  <si>
    <t>14,366 people</t>
  </si>
  <si>
    <t>12,402</t>
  </si>
  <si>
    <t>3,100 people</t>
  </si>
  <si>
    <t>48,769</t>
  </si>
  <si>
    <t>3,751 people</t>
  </si>
  <si>
    <t>23,501</t>
  </si>
  <si>
    <t>2,937 people</t>
  </si>
  <si>
    <t>21,535</t>
  </si>
  <si>
    <t>10,767 people</t>
  </si>
  <si>
    <t>74,071</t>
  </si>
  <si>
    <t>8,230 people</t>
  </si>
  <si>
    <t>24,978</t>
  </si>
  <si>
    <t>2,497 people</t>
  </si>
  <si>
    <t>geometry</t>
  </si>
  <si>
    <t>value</t>
  </si>
  <si>
    <t>GEO_ID</t>
  </si>
  <si>
    <t>GEO_ID2</t>
  </si>
  <si>
    <t>Geographic Name</t>
  </si>
  <si>
    <t>STATE num</t>
  </si>
  <si>
    <t>COUNTY num</t>
  </si>
  <si>
    <t>FIPS formula</t>
  </si>
  <si>
    <t>&lt;Polygon&gt;&lt;outerBoundaryIs&gt;&lt;LinearRing&gt;&lt;coordinates&gt;-75.59184,38.27963 -75.59256,38.27959 -75.61276,38.27863 -75.61283,38.27866 -75.62649,38.28255 -75.63134,38.28785 -75.64382,38.2892 -75.64908,38.29288 -75.65154,38.29418 -75.65827,38.29623 -75.66732,38.29659 -75.67485,38.29348 -75.68542,38.29091 -75.68686,38.28787 -75.6888,38.28326 -75.69099,38.28171 -75.69242,38.27955 -75.69418,38.27624 -75.69623,38.27037 -75.70793,38.26568 -75.72324,38.27394 -75.73274,38.28197 -75.74965,38.28453 -75.75234,38.28479 -75.7703,38.28239 -75.79422,38.26652 -75.81664,38.25517 -75.85264,38.24243 -75.92912,38.21643 -75.94845,38.21596 -75.94593,38.21727 -75.92286,38.23948 -75.92662,38.25012 -75.92907,38.28695 -75.91202,38.31911 -75.90083,38.33134 -75.87465,38.34524 -75.85766,38.3635 -75.86085,38.38358 -75.83837,38.38748 -75.84728,38.41729 -75.82129,38.43013 -75.83645,38.44696 -75.8149,38.46646 -75.82109,38.48366 -75.81333,38.48911 -75.78497,38.50011 -75.75737,38.51277 -75.75412,38.52567 -75.74776,38.53522 -75.73776,38.53765 -75.72674,38.54001 -75.71946,38.5455 -75.71672,38.54752 -75.70964,38.55471 -75.70259,38.56089 -75.70156,38.56073 -75.70156,38.56066 -75.69949,38.53409 -75.69813,38.5146 -75.69577,38.48593 -75.67679,38.45935 -75.65754,38.4586 -75.64534,38.45826 -75.6052,38.45693 -75.59367,38.45656 -75.58264,38.45627 -75.57044,38.45594 -75.56282,38.45563 -75.55814,38.45551 -75.55302,38.45542 -75.53635,38.45503 -75.52775,38.45481 -75.51162,38.45438 -75.50272,38.45421 -75.48924,38.45396 -75.4563,38.45331 -75.4397,38.453 -75.43031,38.45281 -75.41626,38.45261 -75.40756,38.45236 -75.373,38.45212 -75.3421,38.45197 -75.34125,38.45197 -75.3408,38.44891 -75.33566,38.44141 -75.33239,38.43075 -75.32689,38.42177 -75.31892,38.40833 -75.31898,38.39569 -75.32574,38.38562 -75.32881,38.38013 -75.32188,38.37096 -75.3159,38.36474 -75.3076,38.35712 -75.31079,38.34883 -75.31749,38.34502 -75.32467,38.33116 -75.33777,38.32619 -75.34437,38.31916 -75.35669,38.3119 -75.36237,38.29731 -75.36358,38.29121 -75.38529,38.28906 -75.43865,38.28689 -75.48635,38.28426 -75.52677,38.28267 -75.55332,38.28138&lt;/coordinates&gt;&lt;/LinearRing&gt;&lt;/outerBoundaryIs&gt;&lt;/Polygon&gt;</t>
  </si>
  <si>
    <t>05000US24045</t>
  </si>
  <si>
    <t>Wicomico County, Maryland</t>
  </si>
  <si>
    <t>&lt;Polygon&gt;&lt;outerBoundaryIs&gt;&lt;LinearRing&gt;&lt;coordinates&gt;-76.92387,38.88157 -76.91915,38.88525 -76.91432,38.88901 -76.91168,38.89466 -76.91698,38.89881 -76.92102,38.90197 -76.92626,38.90608 -76.93173,38.91037 -76.94152,38.91827 -76.96317,38.93499 -76.96959,38.94 -76.97289,38.94258 -76.99027,38.95618 -76.99723,38.96162 -77.00176,38.96521 -77.00239,38.96583 -77.00187,38.9665 -76.99817,38.97139 -76.99436,38.97514 -76.99213,38.97554 -76.99072,38.97564 -76.98535,38.97752 -76.98543,38.98391 -76.98597,38.98786 -76.98803,38.98931 -76.99107,38.99235 -76.98595,38.99938 -76.98205,39.00465 -76.97961,39.00816 -76.97385,39.01563 -76.96687,39.02504 -76.96129,39.03219 -76.95989,39.03473 -76.9522,39.04454 -76.94858,39.04967 -76.94631,39.05241 -76.94154,39.05895 -76.93303,39.07063 -76.91738,39.09153 -76.90744,39.10624 -76.90293,39.1211 -76.88862,39.13062 -76.8885,39.13097 -76.88826,39.13131 -76.88295,39.12555 -76.87513,39.11663 -76.87425,39.11626 -76.87348,39.11526 -76.87249,39.11442 -76.8709,39.11412 -76.8705,39.11309 -76.86803,39.11195 -76.8635,39.11074 -76.86151,39.11044 -76.85967,39.1106 -76.85758,39.11058 -76.85582,39.1105 -76.85439,39.10998 -76.85269,39.10967 -76.85134,39.10899 -76.84977,39.10916 -76.84811,39.10857 -76.84672,39.10801 -76.84486,39.10755 -76.84321,39.1068 -76.84199,39.10603 -76.84103,39.10515 -76.84108,39.10437 -76.84058,39.10328 -76.84036,39.10314 -76.84034,39.10312 -76.82993,39.09484 -76.8349,39.08279 -76.83696,39.06957 -76.82635,39.06549 -76.81286,39.06207 -76.79544,39.05412 -76.78847,39.04507 -76.77434,39.04453 -76.76476,39.03965 -76.75354,39.03662 -76.7436,39.01887 -76.7355,39.00953 -76.72183,38.99969 -76.70719,38.99077 -76.70136,38.98014 -76.69885,38.96666 -76.69479,38.94897 -76.68142,38.93126 -76.68009,38.91662 -76.67163,38.89994 -76.67586,38.88371 -76.69142,38.85622 -76.71227,38.81138 -76.70889,38.78515 -76.68637,38.74848 -76.68636,38.74847 -76.68613,38.7483 -76.68444,38.74066 -76.69207,38.73596 -76.6937,38.72707 -76.70186,38.71043 -76.69599,38.70498 -76.69852,38.69224 -76.69195,38.68376 -76.68875,38.67651 -76.70038,38.66702 -76.68492,38.66303 -76.68683,38.65303 -76.69285,38.63644 -76.68122,38.62873 -76.67591,38.62306 -76.67276,38.61246 -76.67333,38.60517 -76.67241,38.60063 -76.67468,38.59394 -76.67798,38.58826 -76.68027,38.57853 -76.67759,38.57104 -76.6772,38.56366 -76.67486,38.5577 -76.67264,38.54682 -76.6757,38.53651 -76.67546,38.53588 -76.70611,38.54508 -76.71664,38.54858 -76.7287,38.55436 -76.74041,38.56383 -76.74209,38.57597 -76.74234,38.57658 -76.74751,38.6172 -76.79767,38.63462 -76.87773,38.65877 -76.89704,38.65473 -76.91318,38.65277 -76.93063,38.65409 -76.94345,38.65638 -76.95161,38.65844 -76.96919,38.66078 -76.97621,38.65864 -76.98852,38.65672 -77.00088,38.65444 -77.00883,38.65228 -77.02045,38.6472 -77.02611,38.63885 -77.03424,38.63172 -77.03951,38.62847 -77.04236,38.62358 -77.04587,38.62021 -77.04746,38.61693 -77.08952,38.70465 -77.08941,38.70473 -77.08318,38.70722 -77.08087,38.7085 -77.08083,38.71038 -77.07981,38.71252 -77.07741,38.71344 -77.07553,38.71279 -77.07412,38.71219 -77.07326,38.71102 -77.07044,38.71001 -77.06647,38.70993 -77.06179,38.70981 -77.05779,38.7099 -77.05461,38.7099 -77.05233,38.71069 -77.04941,38.71233 -77.04697,38.71399 -77.04528,38.71597 -77.04373,38.71795 -77.04361,38.71903 -77.04297,38.72034 -77.04227,38.72373 -77.0417,38.72905 -77.04174,38.73559 -77.04329,38.73877 -77.04136,38.76855 -77.04136,38.78541 -77.04025,38.78522 -77.04009,38.78991 -77.04046,38.7904 -77.04005,38.79043 -77.03983,38.79045 -77.03963,38.79047 -77.03955,38.79048 -77.03947,38.79074 -77.03943,38.79081 -77.03944,38.79088 -77.03944,38.79109 -77.03936,38.79117 -77.03939,38.79132 -77.03938,38.79145 -77.03937,38.79152 -77.03936,38.79157 -77.03937,38.79159 -77.03901,38.79164 -77.03706,38.79317 -76.99654,38.82492 -76.98845,38.83123 -76.97851,38.839 -76.97141,38.84453 -76.96468,38.84978 -76.95488,38.85742 -76.94992,38.86128 -76.94354,38.86625 -76.93737,38.87106 -76.93165,38.87552&lt;/coordinates&gt;&lt;/LinearRing&gt;&lt;/outerBoundaryIs&gt;&lt;/Polygon&gt;</t>
  </si>
  <si>
    <t>05000US24033</t>
  </si>
  <si>
    <t>Prince George's County, Maryland</t>
  </si>
  <si>
    <t>&lt;Polygon&gt;&lt;outerBoundaryIs&gt;&lt;LinearRing&gt;&lt;coordinates&gt;-77.08298,38.96294 -77.08559,38.96087 -77.08871,38.95847 -77.09307,38.95504 -77.0964,38.95245 -77.10026,38.94945 -77.10613,38.94515 -77.11519,38.93816 -77.11684,38.93682 -77.11886,38.93536 -77.11976,38.93434 -77.12003,38.93459 -77.1269,38.9401 -77.13133,38.94677 -77.13608,38.95445 -77.14468,38.96264 -77.15678,38.9659 -77.1644,38.96772 -77.17403,38.96787 -77.18229,38.96875 -77.18851,38.9676 -77.19666,38.96694 -77.20895,38.9702 -77.22758,38.9767 -77.2394,38.98006 -77.24822,38.99107 -77.2556,39.00142 -77.2451,39.01881 -77.24971,39.02688 -77.26083,39.031 -77.26847,39.03234 -77.27702,39.03543 -77.28758,39.04274 -77.29856,39.04848 -77.30839,39.05222 -77.31836,39.05358 -77.32622,39.05699 -77.32624,39.057 -77.32626,39.05701 -77.33388,39.06014 -77.34441,39.06286 -77.37854,39.06252 -77.42323,39.06701 -77.4606,39.07484 -77.47746,39.10141 -77.49112,39.11183 -77.50359,39.11508 -77.50907,39.11688 -77.51641,39.11885 -77.52225,39.12344 -77.52531,39.13019 -77.52725,39.1379 -77.5275,39.14597 -77.52341,39.15363 -77.52106,39.16241 -77.51364,39.17522 -77.50682,39.18153 -77.49372,39.18463 -77.48259,39.18741 -77.47585,39.1935 -77.47591,39.2024 -77.47447,39.2068 -77.46736,39.21386 -77.45884,39.22022 -77.45881,39.22027 -77.45841,39.22041 -77.45078,39.22343 -77.44299,39.22686 -77.42647,39.2347 -77.40104,39.24595 -77.38866,39.25174 -77.38236,39.25452 -77.36459,39.26297 -77.35287,39.26839 -77.33895,39.27486 -77.32931,39.27928 -77.32575,39.28085 -77.30475,39.29061 -77.28574,39.29936 -77.26889,39.3076 -77.25334,39.31483 -77.24372,39.31965 -77.22906,39.32618 -77.22396,39.32852 -77.21578,39.33218 -77.21292,39.33353 -77.20286,39.33832 -77.20111,39.33901 -77.1961,39.34114 -77.19116,39.34328 -77.17136,39.35262 -77.1688,39.3535 -77.17076,39.35236 -77.18262,39.33221 -77.17232,39.31698 -77.16653,39.31191 -77.15794,39.3043 -77.14383,39.29359 -77.14002,39.28329 -77.13419,39.27374 -77.12502,39.26841 -77.11208,39.26462 -77.09895,39.26498 -77.08824,39.26159 -77.07284,39.25511 -77.06653,39.25161 -77.06075,39.24315 -77.05243,39.23852 -77.00419,39.19076 -77.00771,39.18281 -77.00232,39.17628 -76.99763,39.17386 -76.98952,39.16653 -76.98042,39.16402 -76.97297,39.16152 -76.97595,39.15075 -76.95857,39.13468 -76.88864,39.13101 -76.8885,39.13097 -76.88862,39.13062 -76.90293,39.1211 -76.90744,39.10624 -76.91738,39.09153 -76.93303,39.07063 -76.94154,39.05895 -76.94631,39.05241 -76.94858,39.04967 -76.9522,39.04454 -76.95989,39.03473 -76.96129,39.03219 -76.96687,39.02504 -76.97385,39.01563 -76.97961,39.00816 -76.98205,39.00465 -76.98595,38.99938 -76.99107,38.99235 -76.98803,38.98931 -76.98597,38.98786 -76.98543,38.98391 -76.98535,38.97752 -76.99072,38.97564 -76.99213,38.97554 -76.99436,38.97514 -76.99817,38.97139 -77.00187,38.9665 -77.00239,38.96583 -77.00598,38.96862 -77.00988,38.97168 -77.01724,38.97733 -77.02024,38.97963 -77.02442,38.98286 -77.02961,38.9869 -77.03533,38.99136 -77.04102,38.99555 -77.04651,38.99132 -77.05434,38.9853 -77.05739,38.98292 -77.06305,38.9785 -77.06873,38.97405 -77.07165,38.97179 -77.07713,38.96757 -77.08217,38.96357&lt;/coordinates&gt;&lt;/LinearRing&gt;&lt;/outerBoundaryIs&gt;&lt;/Polygon&gt;</t>
  </si>
  <si>
    <t>05000US24031</t>
  </si>
  <si>
    <t>Montgomery County, Maryland</t>
  </si>
  <si>
    <t>&lt;Polygon&gt;&lt;outerBoundaryIs&gt;&lt;LinearRing&gt;&lt;coordinates&gt;-77.12515,39.36465 -77.11081,39.36665 -77.09977,39.36893 -77.08822,39.36762 -77.0768,39.36562 -77.06401,39.36144 -77.04889,39.36223 -77.03377,39.35462 -77.02771,39.35205 -77.02385,39.35083 -77.02065,39.35347 -77.01229,39.35381 -77.00009,39.35481 -76.98634,39.36123 -76.97412,39.36191 -76.96272,39.35843 -76.94607,39.36095 -76.93256,39.35695 -76.9283,39.3538 -76.92061,39.35154 -76.90824,39.3531 -76.89019,39.35329 -76.88243,39.3505 -76.88227,39.35018 -76.8822,39.34988 -76.8756,39.33728 -76.86774,39.33162 -76.85259,39.31709 -76.83707,39.31569 -76.83269,39.31188 -76.82571,39.31927 -76.82012,39.31486 -76.816,39.3146 -76.81191,39.31671 -76.8044,39.3166 -76.79441,39.31394 -76.79639,39.30478 -76.78783,39.30061 -76.77885,39.297 -76.78526,39.28821 -76.78966,39.27365 -76.78306,39.25969 -76.77209,39.25539 -76.7636,39.24637 -76.74868,39.24083 -76.7411,39.23315 -76.72937,39.22903 -76.72187,39.22622 -76.7062,39.22103 -76.69711,39.21408 -76.69708,39.21409 -76.69714,39.21398 -76.70014,39.21242 -76.70473,39.20937 -76.70658,39.20612 -76.71005,39.20277 -76.71223,39.19943 -76.71335,39.19472 -76.71843,39.19165 -76.72113,39.1885 -76.72195,39.18303 -76.72785,39.18405 -76.73244,39.18174 -76.7368,39.17963 -76.74246,39.17943 -76.74728,39.17857 -76.75706,39.17068 -76.76744,39.162 -76.77846,39.1491 -76.78438,39.13784 -76.78869,39.12693 -76.79556,39.12307 -76.80583,39.12273 -76.81603,39.12147 -76.82522,39.11644 -76.82692,39.10943 -76.84026,39.10319 -76.84036,39.10314 -76.84058,39.10328 -76.84108,39.10437 -76.84103,39.10515 -76.84199,39.10603 -76.84321,39.1068 -76.84486,39.10755 -76.84672,39.10801 -76.84811,39.10857 -76.84977,39.10916 -76.85134,39.10899 -76.85269,39.10967 -76.85439,39.10998 -76.85582,39.1105 -76.85758,39.11058 -76.85967,39.1106 -76.86151,39.11044 -76.8635,39.11074 -76.86803,39.11195 -76.8705,39.11309 -76.8709,39.11412 -76.87249,39.11442 -76.87348,39.11526 -76.87425,39.11626 -76.87513,39.11663 -76.88295,39.12555 -76.88826,39.13131 -76.8885,39.13097 -76.88864,39.13101 -76.95857,39.13468 -76.97595,39.15075 -76.97297,39.16152 -76.98042,39.16402 -76.98952,39.16653 -76.99763,39.17386 -77.00232,39.17628 -77.00771,39.18281 -77.00419,39.19076 -77.05243,39.23852 -77.06075,39.24315 -77.06653,39.25161 -77.07284,39.25511 -77.08824,39.26159 -77.09895,39.26498 -77.11208,39.26462 -77.12502,39.26841 -77.13419,39.27374 -77.14002,39.28329 -77.14383,39.29359 -77.15794,39.3043 -77.16653,39.31191 -77.17232,39.31698 -77.18262,39.33221 -77.17076,39.35236 -77.1688,39.3535 -77.16875,39.35354 -77.16861,39.35367 -77.16856,39.35372 -77.16846,39.35377 -77.16817,39.35391 -77.16808,39.35396 -77.15056,39.34897 -77.13591,39.35935 -77.12522,39.36464&lt;/coordinates&gt;&lt;/LinearRing&gt;&lt;/outerBoundaryIs&gt;&lt;/Polygon&gt;</t>
  </si>
  <si>
    <t>05000US24027</t>
  </si>
  <si>
    <t>Howard County, Maryland</t>
  </si>
  <si>
    <t>&lt;Polygon&gt;&lt;outerBoundaryIs&gt;&lt;LinearRing&gt;&lt;coordinates&gt;-76.81416,39.65 -76.78995,39.71382 -76.7871,39.7208 -76.78674,39.7208 -76.784,39.72081 -76.78166,39.72082 -76.7713,39.7208 -76.75917,39.7209 -76.75056,39.7209 -76.74979,39.7209 -76.73479,39.721 -76.72637,39.721 -76.71563,39.72102 -76.71115,39.7211 -76.70591,39.72118 -76.7026,39.7211 -76.69793,39.72108 -76.69689,39.7211 -76.68542,39.7211 -76.6796,39.72111 -76.67494,39.72112 -76.66422,39.7211 -76.65462,39.7211 -76.63842,39.72118 -76.61835,39.7212 -76.59546,39.72045 -76.58259,39.7213 -76.57159,39.7211 -76.56972,39.72118 -76.56947,39.7212 -76.56939,39.72115 -76.56287,39.60662 -76.55621,39.5939 -76.54665,39.58599 -76.54456,39.58038 -76.54267,39.57511 -76.53958,39.56831 -76.53222,39.56077 -76.53438,39.5526 -76.53101,39.54378 -76.52201,39.53661 -76.51292,39.52918 -76.49448,39.52616 -76.48101,39.51939 -76.46448,39.51236 -76.43756,39.50218 -76.43361,39.49232 -76.42088,39.47836 -76.4081,39.47263 -76.39121,39.46143 -76.38862,39.45328 -76.37958,39.43823 -76.37708,39.424 -76.37234,39.41916 -76.37157,39.4078 -76.34228,39.28131 -76.28769,39.2541 -76.28847,39.2533 -76.2908,39.2509 -76.29158,39.2501 -76.29962,39.24268 -76.30424,39.23841 -76.32111,39.21984 -76.32196,39.21867 -76.32838,39.20982 -76.33063,39.20673 -76.33236,39.20436 -76.33592,39.19663 -76.33752,39.19317 -76.33915,39.18962 -76.33985,39.1881 -76.34307,39.17856 -76.34432,39.17485 -76.34473,39.17391 -76.34559,39.17128 -76.34584,39.17054 -76.34658,39.16791 -76.34807,39.16242 -76.34858,39.16031 -76.34948,39.15662 -76.35452,39.15725 -76.40937,39.17068 -76.45661,39.18488 -76.49463,39.19644 -76.52598,39.21471 -76.52941,39.21833 -76.52949,39.21841 -76.52957,39.23831 -76.52978,39.25701 -76.52979,39.26721 -76.52979,39.28154 -76.52952,39.29689 -76.52979,39.30964 -76.52969,39.32265 -76.52978,39.34063 -76.52979,39.36001 -76.53859,39.37211 -76.56939,39.3721 -76.59018,39.37194 -76.62619,39.37202 -76.65474,39.37211 -76.68282,39.37217 -76.71131,39.37193 -76.71135,39.35726 -76.71149,39.3338 -76.7111,39.31327 -76.71119,39.3006 -76.71121,39.28595 -76.7032,39.27455 -76.68452,39.26641 -76.67143,39.26045 -76.64403,39.24884 -76.61869,39.23743 -76.61861,39.2374 -76.61978,39.23609 -76.62409,39.23126 -76.62703,39.22841 -76.62959,39.22544 -76.63153,39.22386 -76.63839,39.22375 -76.64064,39.22491 -76.64457,39.22815 -76.65093,39.22956 -76.66364,39.23084 -76.66564,39.23015 -76.66991,39.22843 -76.67631,39.22323 -76.68018,39.22016 -76.68561,39.22053 -76.68993,39.22095 -76.69461,39.21842 -76.697,39.21706 -76.69636,39.21515 -76.69665,39.21423 -76.69708,39.21409 -76.69711,39.21408 -76.7062,39.22103 -76.72187,39.22622 -76.72937,39.22903 -76.7411,39.23315 -76.74868,39.24083 -76.7636,39.24637 -76.77209,39.25539 -76.78306,39.25969 -76.78966,39.27365 -76.78526,39.28821 -76.77885,39.297 -76.78783,39.30061 -76.79639,39.30478 -76.79441,39.31394 -76.8044,39.3166 -76.81191,39.31671 -76.816,39.3146 -76.82012,39.31486 -76.82571,39.31927 -76.83269,39.31188 -76.83707,39.31569 -76.85259,39.31709 -76.86774,39.33162 -76.8756,39.33728 -76.8822,39.34988 -76.88227,39.35018 -76.87987,39.35115 -76.87758,39.35642 -76.87663,39.35895 -76.88029,39.36359 -76.87979,39.36586 -76.88615,39.36686 -76.889,39.37079 -76.89067,39.37607 -76.89143,39.38155 -76.88468,39.38716 -76.87804,39.39018 -76.87882,39.39176 -76.87929,39.41824 -76.88857,39.42551 -76.88952,39.43001 -76.8941,39.42909 -76.89312,39.43121 -76.89145,39.43388 -76.88738,39.44067 -76.88604,39.46699 -76.86868,39.48936 -76.8465,39.55959 -76.83371,39.59384 -76.81434,39.64948&lt;/coordinates&gt;&lt;/LinearRing&gt;&lt;/outerBoundaryIs&gt;&lt;/Polygon&gt;</t>
  </si>
  <si>
    <t>05000US24005</t>
  </si>
  <si>
    <t>Baltimore County, Maryland</t>
  </si>
  <si>
    <t>&lt;Polygon&gt;&lt;outerBoundaryIs&gt;&lt;LinearRing&gt;&lt;coordinates&gt;-75.59184,38.27963 -75.55332,38.28138 -75.52677,38.28267 -75.48635,38.28426 -75.43865,38.28689 -75.38529,38.28906 -75.36358,38.29121 -75.36237,38.29731 -75.35669,38.3119 -75.34437,38.31916 -75.33777,38.32619 -75.32467,38.33116 -75.31749,38.34502 -75.31079,38.34883 -75.3076,38.35712 -75.3159,38.36474 -75.32188,38.37096 -75.32881,38.38013 -75.32574,38.38562 -75.31898,38.39569 -75.31892,38.40833 -75.32689,38.42177 -75.33239,38.43075 -75.33566,38.44141 -75.3408,38.44891 -75.34125,38.45197 -75.32899,38.45189 -75.27514,38.45155 -75.24655,38.4513 -75.23342,38.45125 -75.22152,38.45119 -75.21081,38.45116 -75.19323,38.45106 -75.17927,38.45123 -75.15698,38.4512 -75.14948,38.45117 -75.14203,38.45117 -75.14121,38.45117 -75.12926,38.45123 -75.12537,38.45123 -75.11928,38.45127 -75.10619,38.45127 -75.09552,38.45128 -75.08478,38.45128 -75.07257,38.45128 -75.06639,38.45127 -75.0639,38.45129 -75.05766,38.45129 -75.05534,38.45129 -75.05243,38.45127 -75.05051,38.45127 -74.99196,38.45142 -74.98629,38.45109 -74.98794,38.43663 -74.98939,38.4298 -74.99042,38.42232 -74.99335,38.40645 -74.99962,38.38297 -74.99962,38.37511 -74.99962,38.37167 -75.01909,38.32142 -75.0208,38.30976 -75.02414,38.30335 -75.03129,38.29474 -75.04146,38.28701 -75.05793,38.25011 -75.0714,38.22593 -75.08781,38.18936 -75.10159,38.15478 -75.11223,38.12512 -75.12462,38.0939 -75.1352,38.07447 -75.15687,38.0408 -75.16643,38.02783 -75.25216,38.02651 -75.25688,38.02609 -75.26385,38.0255 -75.37732,38.01521 -75.38157,38.01482 -75.3862,38.01442 -75.39794,38.01312 -75.40139,38.01307 -75.41649,38.01185 -75.42887,38.01087 -75.43667,38.01021 -75.44924,38.00928 -75.49012,38.00578 -75.51031,38.00409 -75.53994,38.00134 -75.55688,38.00009 -75.56405,37.99952 -75.56819,37.99914 -75.58198,37.99795 -75.59892,37.9965 -75.59978,37.99645 -75.60093,37.99635 -75.60226,37.99621 -75.61282,37.99533 -75.6243,37.99421 -75.62434,37.99421 -75.6243,37.99426 -75.65858,38.03321 -75.63645,38.05168 -75.57239,38.08117 -75.54424,38.09223 -75.54375,38.0971 -75.54232,38.09993 -75.54334,38.10674 -75.54495,38.1082 -75.54947,38.11212 -75.55203,38.11776 -75.55655,38.1243 -75.56235,38.12868 -75.5717,38.1316 -75.57628,38.14512 -75.56927,38.15384 -75.55965,38.15873 -75.54903,38.16703 -75.54632,38.1773 -75.54968,38.18348 -75.57591,38.21213 -75.5863,38.22333 -75.59363,38.23428 -75.60499,38.24806 -75.60772,38.26274 -75.61309,38.27861 -75.61276,38.27863 -75.59256,38.27959&lt;/coordinates&gt;&lt;/LinearRing&gt;&lt;/outerBoundaryIs&gt;&lt;/Polygon&gt;</t>
  </si>
  <si>
    <t>05000US24047</t>
  </si>
  <si>
    <t>Worcester County, Maryland</t>
  </si>
  <si>
    <t>&lt;Polygon&gt;&lt;outerBoundaryIs&gt;&lt;LinearRing&gt;&lt;coordinates&gt;-76.74209,38.57597 -76.74041,38.56383 -76.7287,38.55436 -76.71664,38.54858 -76.70611,38.54508 -76.67546,38.53588 -76.67477,38.53529 -76.67366,38.53469 -76.67234,38.53424 -76.67087,38.53341 -76.66988,38.5327 -76.66894,38.53185 -76.66787,38.53091 -76.66652,38.52991 -76.66506,38.52867 -76.66409,38.52775 -76.66299,38.52662 -76.66251,38.52549 -76.66255,38.52425 -76.66302,38.52304 -76.6651,38.52088 -76.66657,38.51853 -76.66722,38.51547 -76.66868,38.5125 -76.66974,38.51106 -76.6706,38.50966 -76.67143,38.50757 -76.67248,38.50533 -76.67332,38.50332 -76.67372,38.5019 -76.6741,38.50098 -76.67443,38.50012 -76.67412,38.49962 -76.68025,38.49769 -76.70019,38.49822 -76.70297,38.50227 -76.70521,38.50168 -76.70655,38.50428 -76.70851,38.50519 -76.71053,38.50744 -76.71344,38.51023 -76.71866,38.50976 -76.7333,38.51234 -76.73348,38.5124 -76.75428,38.51358 -76.7644,38.51336 -76.77747,38.50449 -76.79646,38.4744 -76.81419,38.44508 -76.82542,38.42569 -76.83539,38.41719 -76.84155,38.40999 -76.84807,38.40516 -76.85728,38.39427 -76.86357,38.39187 -76.86712,38.39249 -76.86883,38.38979 -76.85223,38.36811 -76.83177,38.2944 -76.86886,38.17137 -76.86888,38.17133 -76.8779,38.17357 -76.882,38.17601 -76.8857,38.17927 -76.891,38.1836 -76.89794,38.18736 -76.9039,38.19198 -76.90612,38.19349 -76.9127,38.19783 -76.91833,38.19997 -76.92512,38.2009 -76.93347,38.20176 -76.94035,38.2045 -76.94819,38.20828 -76.96204,38.22954 -76.95848,38.23365 -76.95716,38.24071 -76.95892,38.24621 -76.96133,38.25292 -76.96158,38.25505 -76.96254,38.25738 -76.96721,38.26134 -76.97081,38.26565 -76.97796,38.27129 -76.98478,38.27434 -76.99691,38.27755 -76.99767,38.27805 -76.99807,38.2783 -77.00241,38.28225 -77.01852,38.30037 -77.02874,38.31088 -77.02859,38.31435 -77.01453,38.33263 -77.01571,38.33902 -77.01513,38.35281 -77.0146,38.35954 -77.01517,38.36767 -77.01199,38.37476 -77.01802,38.3816 -77.02519,38.38745 -77.03747,38.39752 -77.04922,38.39927 -77.07546,38.37384 -77.09812,38.36883 -77.11338,38.36884 -77.12256,38.36715 -77.14328,38.36373 -77.16261,38.34603 -77.19354,38.34111 -77.20702,38.34013 -77.23131,38.33376 -77.24985,38.33164 -77.28412,38.34342 -77.2862,38.34702 -77.2865,38.34761 -77.28753,38.35199 -77.28792,38.355 -77.28839,38.35817 -77.2884,38.35963 -77.29087,38.36205 -77.29203,38.36357 -77.29416,38.36594 -77.29647,38.37018 -77.30032,38.37284 -77.30257,38.37424 -77.30494,38.37527 -77.31425,38.40853 -77.32096,38.42602 -77.32278,38.43444 -77.31976,38.44871 -77.31894,38.46879 -77.31854,38.47444 -77.31661,38.47773 -77.31545,38.47915 -77.31241,38.48709 -77.31054,38.49115 -77.31042,38.4936 -77.30924,38.49599 -77.30308,38.49919 -77.29536,38.50827 -77.29541,38.50924 -77.29504,38.50978 -77.2911,38.51572 -77.28787,38.51959 -77.28536,38.52037 -77.28611,38.52235 -77.28376,38.52499 -77.28276,38.52596 -77.28105,38.53052 -77.27942,38.53395 -77.27911,38.53552 -77.27765,38.53787 -77.27622,38.54008 -77.27572,38.54318 -77.27635,38.54694 -77.27535,38.54813 -77.27358,38.55055 -77.2699,38.55292 -77.26672,38.55429 -77.26359,38.55546 -77.26266,38.55597 -77.26159,38.55884 -77.25962,38.56002 -77.25761,38.56036 -77.25657,38.56085 -77.25061,38.57843 -77.22881,38.60373 -77.2255,38.60562 -77.21619,38.61097 -77.20163,38.61789 -77.19943,38.61915 -77.19646,38.61953 -77.19165,38.61917 -77.18881,38.62074 -77.18564,38.62154 -77.18112,38.62248 -77.17771,38.62368 -77.1601,38.62675 -77.13146,38.63845 -77.13289,38.641 -77.13306,38.64384 -77.13568,38.64654 -77.13627,38.64972 -77.13153,38.67491 -77.12936,38.6769 -77.1277,38.67833 -77.12615,38.68033 -77.12379,38.68349 -77.10416,38.69739 -77.1021,38.69817 -77.0984,38.69901 -77.09597,38.70056 -77.09356,38.70241 -77.08967,38.70455 -77.08952,38.70465 -77.04746,38.61693 -77.04587,38.62021 -77.04236,38.62358 -77.03951,38.62847 -77.03424,38.63172 -77.02611,38.63885 -77.02045,38.6472 -77.00883,38.65228 -77.00088,38.65444 -76.98852,38.65672 -76.97621,38.65864 -76.96919,38.66078 -76.95161,38.65844 -76.94345,38.65638 -76.93063,38.65409 -76.91318,38.65277 -76.89704,38.65473 -76.87773,38.65877 -76.79767,38.63462 -76.74751,38.6172 -76.74234,38.57658&lt;/coordinates&gt;&lt;/LinearRing&gt;&lt;/outerBoundaryIs&gt;&lt;/Polygon&gt;</t>
  </si>
  <si>
    <t>05000US24017</t>
  </si>
  <si>
    <t>Charles County, Maryland</t>
  </si>
  <si>
    <t>&lt;Polygon&gt;&lt;outerBoundaryIs&gt;&lt;LinearRing&gt;&lt;coordinates&gt;-76.7333,38.51234 -76.71866,38.50976 -76.71344,38.51023 -76.71053,38.50744 -76.70851,38.50519 -76.70655,38.50428 -76.70521,38.50168 -76.70297,38.50227 -76.70019,38.49822 -76.68025,38.49769 -76.67412,38.49962 -76.67358,38.49908 -76.66034,38.48737 -76.65196,38.47126 -76.64913,38.46082 -76.63245,38.44952 -76.62627,38.44465 -76.61722,38.43533 -76.60837,38.42444 -76.59392,38.42095 -76.56813,38.40771 -76.56062,38.39871 -76.54227,38.39614 -76.5283,38.39341 -76.51894,38.38336 -76.50704,38.37655 -76.49967,38.37092 -76.48519,38.3511 -76.48434,38.33721 -76.48923,38.32745 -76.47358,38.3258 -76.46796,38.31863 -76.46688,38.31595 -76.45345,38.30506 -76.44791,38.30516 -76.42182,38.31265 -76.37467,38.32735 -76.32191,38.32728 -76.3196,38.3174 -76.31576,38.30107 -76.31541,38.2998 -76.31497,38.29879 -76.31409,38.29681 -76.29343,38.2572 -76.28973,38.25012 -76.27766,38.22671 -76.27492,38.22137 -76.25407,38.18109 -76.24969,38.17264 -76.24966,38.1726 -76.24452,38.16264 -76.23257,38.13949 -76.22517,38.12512 -76.21304,38.10091 -76.2057,38.08618 -76.20196,38.07871 -76.20148,38.07731 -76.20472,38.05841 -76.20572,38.0526 -76.21025,38.02639 -76.21477,38.00017 -76.21478,38.00012 -76.22031,37.9715 -76.22583,37.94288 -76.23022,37.92012 -76.23461,37.89737 -76.23469,37.89695 -76.23524,37.89372 -76.2358,37.89048 -76.23587,37.89004 -76.23593,37.88972 -76.23593,37.88969 -76.23595,37.88959 -76.23605,37.88903 -76.23614,37.88847 -76.23672,37.88924 -76.24078,37.89063 -76.24762,37.8949 -76.2553,37.90324 -76.25542,37.90335 -76.26082,37.90795 -76.27213,37.91413 -76.28103,37.91784 -76.29363,37.92375 -76.3007,37.92694 -76.31135,37.93197 -76.31796,37.93529 -76.32648,37.9395 -76.33436,37.94339 -76.34995,37.94948 -76.35706,37.95147 -76.37494,37.95518 -76.38065,37.95661 -76.38939,37.95845 -76.4339,37.98185 -76.46706,38.0135 -76.4754,38.01556 -76.48442,38.01599 -76.49359,38.01814 -76.49915,38.01999 -76.51202,38.02511 -76.51637,38.03472 -76.51637,38.03474 -76.53219,38.06064 -76.54016,38.07624 -76.55663,38.08587 -76.56753,38.08994 -76.5802,38.09546 -76.58296,38.09775 -76.59529,38.10605 -76.60035,38.11291 -76.60186,38.12314 -76.60459,38.13268 -76.62513,38.15145 -76.68901,38.16022 -76.75724,38.16621 -76.77063,38.1678 -76.77897,38.16797 -76.78545,38.16885 -76.79388,38.16858 -76.80374,38.16802 -76.81227,38.16657 -76.82417,38.16367 -76.83105,38.1633 -76.84058,38.16393 -76.84863,38.16679 -76.85759,38.16946 -76.86806,38.17135 -76.86886,38.17137 -76.83177,38.2944 -76.85223,38.36811 -76.86883,38.38979 -76.86712,38.39249 -76.86357,38.39187 -76.85728,38.39427 -76.84807,38.40516 -76.84155,38.40999 -76.83539,38.41719 -76.82542,38.42569 -76.81419,38.44508 -76.79646,38.4744 -76.77747,38.50449 -76.7644,38.51336 -76.75428,38.51358 -76.73348,38.5124&lt;/coordinates&gt;&lt;/LinearRing&gt;&lt;/outerBoundaryIs&gt;&lt;/Polygon&gt;</t>
  </si>
  <si>
    <t>05000US24037</t>
  </si>
  <si>
    <t>St. Mary's County, Maryland</t>
  </si>
  <si>
    <t>&lt;Polygon&gt;&lt;outerBoundaryIs&gt;&lt;LinearRing&gt;&lt;coordinates&gt;-77.1538,39.38869 -77.16956,39.35534 -77.16808,39.35396 -77.16817,39.35391 -77.16846,39.35377 -77.16856,39.35372 -77.16861,39.35367 -77.16875,39.35354 -77.1688,39.3535 -77.17136,39.35262 -77.19116,39.34328 -77.1961,39.34114 -77.20111,39.33901 -77.20286,39.33832 -77.21292,39.33353 -77.21578,39.33218 -77.22396,39.32852 -77.22906,39.32618 -77.24372,39.31965 -77.25334,39.31483 -77.26889,39.3076 -77.28574,39.29936 -77.30475,39.29061 -77.32575,39.28085 -77.32931,39.27928 -77.33895,39.27486 -77.35287,39.26839 -77.36459,39.26297 -77.38236,39.25452 -77.38866,39.25174 -77.40104,39.24595 -77.42647,39.2347 -77.44299,39.22686 -77.45078,39.22343 -77.45841,39.22041 -77.45881,39.22027 -77.45866,39.2205 -77.46444,39.23075 -77.47583,39.2378 -77.48266,39.24403 -77.48775,39.24738 -77.50253,39.25204 -77.51647,39.25618 -77.52496,39.25992 -77.53002,39.26082 -77.53363,39.26243 -77.53931,39.26491 -77.54944,39.27485 -77.55662,39.28239 -77.56187,39.29167 -77.56209,39.29928 -77.57237,39.30592 -77.59242,39.30123 -77.60398,39.30292 -77.60836,39.30301 -77.61399,39.30269 -77.62548,39.30539 -77.63433,39.30794 -77.64383,39.30878 -77.64936,39.31039 -77.66725,39.31812 -77.67703,39.32454 -77.67716,39.32453 -77.67708,39.32523 -77.67078,39.34662 -77.65638,39.36817 -77.64654,39.38857 -77.64017,39.4054 -77.63781,39.43145 -77.62691,39.44845 -77.62102,39.46498 -77.62108,39.48432 -77.62285,39.50182 -77.61727,39.51972 -77.61034,39.53157 -77.5975,39.54319 -77.59383,39.5613 -77.58226,39.58819 -77.57445,39.61199 -77.54858,39.63068 -77.53097,39.63148 -77.51973,39.64151 -77.5047,39.66258 -77.49506,39.67402 -77.50205,39.68406 -77.4958,39.6915 -77.48465,39.70573 -77.47276,39.71555 -77.46913,39.71999 -77.46914,39.72002 -77.46894,39.72002 -77.46754,39.72002 -77.46745,39.72003 -77.46724,39.72003 -77.46658,39.72003 -77.46526,39.72004 -77.46462,39.72004 -77.4643,39.72004 -77.46397,39.72004 -77.463,39.72003 -77.4601,39.71999 -77.45913,39.71998 -77.45732,39.71997 -77.44242,39.71994 -77.4205,39.71989 -77.40948,39.71986 -77.39575,39.71983 -77.39097,39.71983 -77.37934,39.71987 -77.37545,39.71989 -77.36996,39.7199 -77.36491,39.7199 -77.35169,39.7199 -77.33289,39.7199 -77.32655,39.7199 -77.32154,39.71991 -77.30688,39.71991 -77.30478,39.7199 -77.27137,39.71989 -77.26903,39.71989 -77.25983,39.71989 -77.24311,39.71988 -77.2411,39.71988 -77.23868,39.71988 -77.23525,39.71988 -77.23397,39.71988 -77.2187,39.71986 -77.21705,39.71986 -77.21703,39.71986 -77.22464,39.70483 -77.22653,39.69391 -77.23825,39.68676 -77.24388,39.66978 -77.26133,39.66495 -77.27562,39.64712 -77.28132,39.63083 -77.30253,39.64018 -77.30154,39.62563 -77.29197,39.60843 -77.27072,39.60587 -77.26531,39.5974 -77.26064,39.60193 -77.22972,39.58877 -77.20941,39.57915 -77.1839,39.5608 -77.17029,39.54074 -77.16476,39.53291 -77.14824,39.52205 -77.13361,39.50868 -77.11118,39.49755 -77.11995,39.46558 -77.13864,39.42632 -77.15379,39.38882&lt;/coordinates&gt;&lt;/LinearRing&gt;&lt;/outerBoundaryIs&gt;&lt;/Polygon&gt;</t>
  </si>
  <si>
    <t>05000US24021</t>
  </si>
  <si>
    <t>Frederick County, Maryland</t>
  </si>
  <si>
    <t>&lt;Polygon&gt;&lt;outerBoundaryIs&gt;&lt;LinearRing&gt;&lt;coordinates&gt;-75.92248,38.67853 -75.9315,38.67834 -75.93845,38.67625 -75.94524,38.67411 -75.94631,38.67489 -75.98934,38.69648 -75.99967,38.71504 -76.01476,38.72993 -76.00042,38.73501 -75.99895,38.7556 -75.96795,38.7762 -75.9348,38.79141 -75.91,38.80645 -75.90325,38.81676 -75.90734,38.82755 -75.92623,38.83808 -75.93037,38.85087 -75.9315,38.86288 -75.94357,38.87638 -75.93751,38.87856 -75.94385,38.87934 -75.95059,38.88443 -75.9404,38.88507 -75.94865,38.89172 -75.94597,38.90137 -75.94336,38.90623 -75.94873,38.91248 -75.94584,38.91421 -75.94622,38.9173 -75.94923,38.91822 -75.94933,38.91833 -75.94934,38.91835 -75.95067,38.92545 -75.95079,38.93016 -75.94852,38.93401 -75.94938,38.93641 -75.95242,38.93867 -75.94722,38.94147 -75.95039,38.94273 -75.94362,38.94876 -75.9388,38.95762 -75.93673,38.97306 -75.93487,38.98152 -75.92397,38.99362 -75.91062,39.00446 -75.90521,39.01562 -75.89045,39.02306 -75.88166,39.03403 -75.87361,39.0511 -75.86171,39.06033 -75.84696,39.07554 -75.83881,39.10138 -75.82325,39.11505 -75.80988,39.12037 -75.79177,39.13198 -75.76615,39.13661 -75.74782,39.14329 -75.74773,39.14337 -75.7477,39.14307 -75.7462,39.12388 -75.746,39.11959 -75.7456,39.11313 -75.74524,39.10952 -75.74468,39.10347 -75.74441,39.10025 -75.74364,39.09474 -75.74217,39.07412 -75.74099,39.05884 -75.7398,39.04361 -75.73894,39.03265 -75.73872,39.02674 -75.73666,39.00492 -75.73501,38.98217 -75.73289,38.95686 -75.72988,38.91973 -75.72838,38.90048 -75.72748,38.88864 -75.7268,38.87783 -75.7253,38.8614 -75.72462,38.85365 -75.7241,38.84756 -75.72379,38.84286 -75.7231,38.83314 -75.72282,38.82878 -75.72278,38.82874 -75.72275,38.82871 -75.72233,38.82321 -75.72226,38.82224 -75.72193,38.82064 -75.72181,38.81983 -75.72137,38.81362 -75.72047,38.80181 -75.72035,38.80058 -75.71955,38.79046 -75.71925,38.78677 -75.71833,38.77524 -75.71758,38.76584 -75.71683,38.75607 -75.71639,38.75012 -75.71593,38.74007 -75.7149,38.73141 -75.71457,38.72673 -75.7138,38.71844 -75.71292,38.70557 -75.71269,38.70209 -75.7118,38.69137 -75.71155,38.68804 -75.71133,38.68442 -75.70973,38.66296 -75.70857,38.64856 -75.70803,38.64273 -75.70745,38.63535 -75.71132,38.63993 -75.7133,38.64423 -75.72487,38.65385 -75.74346,38.66841 -75.75488,38.67761 -75.76531,38.686 -75.7732,38.67639 -75.77931,38.67647 -75.79841,38.67634 -75.81326,38.69828 -75.82805,38.70125 -75.85031,38.70258 -75.86579,38.69679 -75.87783,38.69353 -75.88875,38.69538 -75.89567,38.70083 -75.90014,38.69399 -75.90195,38.69391 -75.90389,38.68879 -75.90877,38.68794 -75.91407,38.68446 -75.91853,38.6809 -75.92242,38.6785&lt;/coordinates&gt;&lt;/LinearRing&gt;&lt;/outerBoundaryIs&gt;&lt;/Polygon&gt;</t>
  </si>
  <si>
    <t>05000US24011</t>
  </si>
  <si>
    <t>Caroline County, Maryland</t>
  </si>
  <si>
    <t>&lt;Polygon&gt;&lt;outerBoundaryIs&gt;&lt;LinearRing&gt;&lt;coordinates&gt;-76.14427,39.10092 -76.14159,39.10192 -76.07485,39.13409 -76.05664,39.1585 -76.05636,39.18345 -76.06253,39.20266 -76.03707,39.22112 -76.01299,39.23675 -75.98578,39.24563 -75.94948,39.24273 -75.92222,39.24373 -75.89096,39.25404 -75.87408,39.2498 -75.86408,39.26146 -75.84614,39.25835 -75.83816,39.25373 -75.82997,39.25107 -75.82129,39.24652 -75.80328,39.24407 -75.79504,39.24339 -75.78614,39.24395 -75.77777,39.24581 -75.76726,39.24756 -75.76011,39.24669 -75.75607,39.24609 -75.75594,39.24362 -75.75542,39.23794 -75.75479,39.23111 -75.75455,39.22815 -75.75448,39.22687 -75.75437,39.22458 -75.75397,39.21877 -75.75363,39.21395 -75.75353,39.21291 -75.75261,39.20323 -75.7523,39.19945 -75.75204,39.19676 -75.75177,39.19417 -75.75111,39.1863 -75.7509,39.18378 -75.75076,39.1821 -75.7507,39.18132 -75.75064,39.18043 -75.75051,39.17791 -75.75047,39.17719 -75.75016,39.1733 -75.74988,39.16783 -75.74976,39.1666 -75.74955,39.16564 -75.74909,39.16036 -75.74798,39.14636 -75.74773,39.14337 -75.74782,39.14329 -75.76615,39.13661 -75.79177,39.13198 -75.80988,39.12037 -75.82325,39.11505 -75.83881,39.10138 -75.84696,39.07554 -75.86171,39.06033 -75.87361,39.0511 -75.88166,39.03403 -75.89045,39.02306 -75.90521,39.01562 -75.91062,39.00446 -75.92397,38.99362 -75.93487,38.98152 -75.93673,38.97306 -75.9388,38.95762 -75.94362,38.94876 -75.95039,38.94273 -75.94722,38.94147 -75.95242,38.93867 -75.94938,38.93641 -75.94852,38.93401 -75.95079,38.93016 -75.95067,38.92545 -75.94934,38.91835 -75.94933,38.91833 -75.94934,38.91833 -75.95594,38.91945 -75.96162,38.92055 -75.97216,38.92192 -75.99646,38.92717 -76.022,38.93188 -76.03774,38.93482 -76.06123,38.93908 -76.07336,38.94064 -76.08109,38.94236 -76.0863,38.94246 -76.09068,38.94504 -76.10231,38.93958 -76.11128,38.92554 -76.10935,38.90114 -76.10506,38.88177 -76.12602,38.87646 -76.14984,38.88282 -76.16524,38.87447 -76.18224,38.85861 -76.20281,38.84121 -76.23906,38.83248 -76.23256,38.86165 -76.29737,38.86457 -76.33845,38.82421 -76.4241,38.80767 -76.43649,38.8074 -76.43651,38.8074 -76.43659,38.8074 -76.43434,38.81269 -76.43351,38.81686 -76.43247,38.82825 -76.43165,38.83652 -76.42805,38.86114 -76.42558,38.87127 -76.42358,38.87951 -76.42055,38.89424 -76.41928,38.90041 -76.41698,38.90881 -76.41118,38.92541 -76.39338,38.96271 -76.37465,38.99155 -76.36749,39.00011 -76.3643,39.00871 -76.35918,39.02484 -76.35851,39.02759 -76.35755,39.03148 -76.35647,39.03453 -76.35593,39.03604 -76.35518,39.03879 -76.35329,39.04569 -76.35218,39.0518 -76.35195,39.05307 -76.35173,39.05623 -76.26976,39.0523 -76.21099,38.99258&lt;/coordinates&gt;&lt;/LinearRing&gt;&lt;/outerBoundaryIs&gt;&lt;/Polygon&gt;</t>
  </si>
  <si>
    <t>05000US24035</t>
  </si>
  <si>
    <t>Queen Anne's County, Maryland</t>
  </si>
  <si>
    <t>&lt;Polygon&gt;&lt;outerBoundaryIs&gt;&lt;LinearRing&gt;&lt;coordinates&gt;-75.64821,37.94686 -75.66522,37.94948 -75.66527,37.9495 -75.68698,37.95452 -75.70994,37.95346 -75.76164,37.94137 -75.94369,37.94613 -76.00126,37.95355 -76.01161,37.95362 -76.02143,37.95356 -76.02863,37.95373 -76.04169,37.954 -76.23646,37.8866 -76.23633,37.88735 -76.23621,37.88809 -76.23617,37.88828 -76.23614,37.88847 -76.23605,37.88903 -76.23595,37.88959 -76.23593,37.88969 -76.23593,37.88972 -76.23587,37.89004 -76.2358,37.89048 -76.23524,37.89372 -76.23469,37.89695 -76.23461,37.89737 -76.23022,37.92012 -76.22583,37.94288 -76.22031,37.9715 -76.21478,38.00012 -76.21477,38.00017 -76.21025,38.02639 -76.20572,38.0526 -76.20472,38.05841 -76.12466,38.06084 -76.07857,38.06092 -76.0628,38.09404 -76.05661,38.10659 -76.05428,38.11103 -76.04843,38.12044 -76.04584,38.12512 -76.04201,38.13116 -76.03617,38.14036 -76.03162,38.14755 -76.03141,38.14762 -76.02054,38.15186 -76.01217,38.15512 -75.99966,38.16 -75.99385,38.16239 -75.98891,38.17256 -75.9871,38.17629 -75.98059,38.19005 -75.97795,38.19561 -75.97689,38.19785 -75.97479,38.20229 -75.97172,38.2039 -75.96361,38.20811 -75.95804,38.21099 -75.95776,38.21114 -75.95356,38.2133 -75.94845,38.21596 -75.92912,38.21643 -75.85264,38.24243 -75.81664,38.25517 -75.79422,38.26652 -75.7703,38.28239 -75.75234,38.28479 -75.74965,38.28453 -75.73274,38.28197 -75.72324,38.27394 -75.70793,38.26568 -75.69623,38.27037 -75.69418,38.27624 -75.69242,38.27955 -75.69099,38.28171 -75.6888,38.28326 -75.68686,38.28787 -75.68542,38.29091 -75.67485,38.29348 -75.66732,38.29659 -75.65827,38.29623 -75.65154,38.29418 -75.64908,38.29288 -75.64382,38.2892 -75.63134,38.28785 -75.62649,38.28255 -75.61283,38.27866 -75.61276,38.27863 -75.61309,38.27861 -75.60772,38.26274 -75.60499,38.24806 -75.59363,38.23428 -75.5863,38.22333 -75.57591,38.21213 -75.54968,38.18348 -75.54632,38.1773 -75.54903,38.16703 -75.55965,38.15873 -75.56927,38.15384 -75.57628,38.14512 -75.5717,38.1316 -75.56235,38.12868 -75.55655,38.1243 -75.55203,38.11776 -75.54947,38.11212 -75.54495,38.1082 -75.54334,38.10674 -75.54232,38.09993 -75.54375,38.0971 -75.54424,38.09223 -75.57239,38.08117 -75.63645,38.05168 -75.65858,38.03321 -75.6243,37.99426 -75.62434,37.99421 -75.62447,37.99401 -75.62457,37.99317 -75.62508,37.99058 -75.63156,37.98735 -75.63371,37.98305 -75.6303,37.97571 -75.63421,37.97767 -75.63526,37.97914 -75.63732,37.97972 -75.64261,37.97462 -75.64425,37.97052 -75.64823,37.96677 -75.64813,37.96459 -75.64777,37.95357&lt;/coordinates&gt;&lt;/LinearRing&gt;&lt;/outerBoundaryIs&gt;&lt;/Polygon&gt;</t>
  </si>
  <si>
    <t>05000US24039</t>
  </si>
  <si>
    <t>Somerset County, Maryland</t>
  </si>
  <si>
    <t>&lt;Polygon&gt;&lt;outerBoundaryIs&gt;&lt;LinearRing&gt;&lt;coordinates&gt;-76.60961,39.23259 -76.60948,39.23246 -76.60804,39.23099 -76.60649,39.22938 -76.60549,39.22852 -76.60435,39.22749 -76.60161,39.22469 -76.59632,39.21974 -76.59163,39.21534 -76.58938,39.21331 -76.58844,39.21245 -76.58565,39.20961 -76.58499,39.20889 -76.58239,39.20715 -76.57789,39.20579 -76.57066,39.20368 -76.56903,39.20302 -76.56257,39.20104 -76.5437,39.20109 -76.53812,39.2046 -76.53276,39.20784 -76.52966,39.21419 -76.52949,39.21841 -76.52941,39.21833 -76.52598,39.21471 -76.49463,39.19644 -76.45661,39.18488 -76.40937,39.17068 -76.35452,39.15725 -76.34948,39.15662 -76.35111,39.14985 -76.35302,39.14046 -76.35325,39.1388 -76.35396,39.13349 -76.35458,39.12844 -76.35484,39.12511 -76.35484,39.12509 -76.35236,39.0704 -76.35224,39.06756 -76.35186,39.05906 -76.35173,39.05623 -76.35195,39.05307 -76.35218,39.0518 -76.35329,39.04569 -76.35518,39.03879 -76.35593,39.03604 -76.35647,39.03453 -76.35755,39.03148 -76.35851,39.02759 -76.35918,39.02484 -76.3643,39.00871 -76.36749,39.00011 -76.37465,38.99155 -76.39338,38.96271 -76.41118,38.92541 -76.41698,38.90881 -76.41928,38.90041 -76.42055,38.89424 -76.42358,38.87951 -76.42558,38.87127 -76.42805,38.86114 -76.43165,38.83652 -76.43247,38.82825 -76.43351,38.81686 -76.43434,38.81269 -76.43659,38.8074 -76.43651,38.8074 -76.43649,38.8074 -76.43725,38.80504 -76.43954,38.79795 -76.4403,38.79559 -76.44102,38.79337 -76.44317,38.7867 -76.44389,38.78448 -76.44471,38.78194 -76.44716,38.77434 -76.44798,38.7718 -76.44938,38.76746 -76.45358,38.75445 -76.45498,38.75012 -76.45501,38.75012 -76.45555,38.74768 -76.45716,38.74036 -76.4577,38.73792 -76.4585,38.73429 -76.46091,38.72342 -76.46171,38.71979 -76.46209,38.71805 -76.46325,38.71284 -76.46364,38.7111 -76.47084,38.71127 -76.52959,38.71402 -76.53673,38.72147 -76.57356,38.72128 -76.59237,38.72112 -76.60447,38.72113 -76.61053,38.72073 -76.62294,38.73059 -76.62211,38.74504 -76.62307,38.75969 -76.62502,38.76656 -76.63348,38.767 -76.63744,38.76778 -76.64233,38.76926 -76.64925,38.76788 -76.65348,38.76487 -76.65725,38.7648 -76.66107,38.76341 -76.66609,38.76223 -76.6667,38.75991 -76.66921,38.75713 -76.67196,38.75581 -76.67551,38.75584 -76.68122,38.75763 -76.6854,38.75281 -76.68633,38.7485 -76.68636,38.74847 -76.68637,38.74848 -76.70889,38.78515 -76.71227,38.81138 -76.69142,38.85622 -76.67586,38.88371 -76.67163,38.89994 -76.68009,38.91662 -76.68142,38.93126 -76.69479,38.94897 -76.69885,38.96666 -76.70136,38.98014 -76.70719,38.99077 -76.72183,38.99969 -76.7355,39.00953 -76.7436,39.01887 -76.75354,39.03662 -76.76476,39.03965 -76.77434,39.04453 -76.78847,39.04507 -76.79544,39.05412 -76.81286,39.06207 -76.82635,39.06549 -76.83696,39.06957 -76.8349,39.08279 -76.82993,39.09484 -76.84034,39.10312 -76.84036,39.10314 -76.84026,39.10319 -76.82692,39.10943 -76.82522,39.11644 -76.81603,39.12147 -76.80583,39.12273 -76.79556,39.12307 -76.78869,39.12693 -76.78438,39.13784 -76.77846,39.1491 -76.76744,39.162 -76.75706,39.17068 -76.74728,39.17857 -76.74246,39.17943 -76.7368,39.17963 -76.73244,39.18174 -76.72785,39.18405 -76.72195,39.18303 -76.72113,39.1885 -76.71843,39.19165 -76.71335,39.19472 -76.71223,39.19943 -76.71005,39.20277 -76.70658,39.20612 -76.70473,39.20937 -76.70014,39.21242 -76.69714,39.21398 -76.69708,39.21409 -76.69665,39.21423 -76.69636,39.21515 -76.697,39.21706 -76.69461,39.21842 -76.68993,39.22095 -76.68561,39.22053 -76.68018,39.22016 -76.67631,39.22323 -76.66991,39.22843 -76.66564,39.23015 -76.66364,39.23084 -76.65093,39.22956 -76.64457,39.22815 -76.64064,39.22491 -76.63839,39.22375 -76.63153,39.22386 -76.62959,39.22544 -76.62703,39.22841 -76.62409,39.23126 -76.61978,39.23609 -76.61861,39.2374 -76.61793,39.23709 -76.61762,39.23693 -76.61542,39.23605 -76.61165,39.23436&lt;/coordinates&gt;&lt;/LinearRing&gt;&lt;/outerBoundaryIs&gt;&lt;/Polygon&gt;</t>
  </si>
  <si>
    <t>05000US24003</t>
  </si>
  <si>
    <t>Anne Arundel County, Maryland</t>
  </si>
  <si>
    <t>&lt;Polygon&gt;&lt;outerBoundaryIs&gt;&lt;LinearRing&gt;&lt;coordinates&gt;-76.60961,39.23259 -76.61165,39.23436 -76.61542,39.23605 -76.61762,39.23693 -76.61793,39.23709 -76.61861,39.2374 -76.61869,39.23743 -76.64403,39.24884 -76.67143,39.26045 -76.68452,39.26641 -76.7032,39.27455 -76.71121,39.28595 -76.71119,39.3006 -76.7111,39.31327 -76.71149,39.3338 -76.71135,39.35726 -76.71131,39.37193 -76.68282,39.37217 -76.65474,39.37211 -76.62619,39.37202 -76.59018,39.37194 -76.56939,39.3721 -76.53859,39.37211 -76.52979,39.36001 -76.52978,39.34063 -76.52969,39.32265 -76.52979,39.30964 -76.52952,39.29689 -76.52979,39.28154 -76.52979,39.26721 -76.52978,39.25701 -76.52957,39.23831 -76.52949,39.21841 -76.52966,39.21419 -76.53276,39.20784 -76.53812,39.2046 -76.5437,39.20109 -76.56257,39.20104 -76.56903,39.20302 -76.57066,39.20368 -76.57789,39.20579 -76.58239,39.20715 -76.58499,39.20889 -76.58565,39.20961 -76.58844,39.21245 -76.58938,39.21331 -76.59163,39.21534 -76.59632,39.21974 -76.60161,39.22469 -76.60435,39.22749 -76.60549,39.22852 -76.60649,39.22938 -76.60804,39.23099 -76.60948,39.23246&lt;/coordinates&gt;&lt;/LinearRing&gt;&lt;/outerBoundaryIs&gt;&lt;/Polygon&gt;</t>
  </si>
  <si>
    <t>05000US24510</t>
  </si>
  <si>
    <t>Baltimore city, Maryland</t>
  </si>
  <si>
    <t>&lt;Polygon&gt;&lt;outerBoundaryIs&gt;&lt;LinearRing&gt;&lt;coordinates&gt;-77.95623,39.72236 -77.91867,39.72227 -77.88809,39.72217 -77.85119,39.72199 -77.79908,39.72173 -77.78671,39.72153 -77.75137,39.72131 -77.73948,39.72125 -77.73472,39.72124 -77.72789,39.72123 -77.71561,39.72104 -77.67711,39.72089 -77.63754,39.72056 -77.6055,39.72047 -77.57592,39.72038 -77.54342,39.72016 -77.53389,39.72009 -77.51116,39.71995 -77.49864,39.71997 -77.47863,39.72002 -77.4709,39.72001 -77.46914,39.72002 -77.46913,39.71999 -77.47276,39.71555 -77.48465,39.70573 -77.4958,39.6915 -77.50205,39.68406 -77.49506,39.67402 -77.5047,39.66258 -77.51973,39.64151 -77.53097,39.63148 -77.54858,39.63068 -77.57445,39.61199 -77.58226,39.58819 -77.59383,39.5613 -77.5975,39.54319 -77.61034,39.53157 -77.61727,39.51972 -77.62285,39.50182 -77.62108,39.48432 -77.62102,39.46498 -77.62691,39.44845 -77.63781,39.43145 -77.64017,39.4054 -77.64654,39.38857 -77.65638,39.36817 -77.67078,39.34662 -77.67708,39.32523 -77.67716,39.32453 -77.67735,39.32452 -77.67822,39.32444 -77.67881,39.32433 -77.68114,39.32399 -77.68224,39.32362 -77.68423,39.32204 -77.6865,39.3202 -77.68951,39.3194 -77.692,39.31861 -77.69462,39.3185 -77.69674,39.31855 -77.69887,39.31896 -77.70138,39.31968 -77.70456,39.32065 -77.70767,39.32173 -77.70943,39.32144 -77.71057,39.32135 -77.71138,39.32151 -77.71221,39.32139 -77.71291,39.32137 -77.71402,39.32125 -77.7148,39.32129 -77.71557,39.32096 -77.71688,39.3208 -77.71844,39.32109 -77.7196,39.32132 -77.71966,39.32133 -77.71996,39.32135 -77.7326,39.32604 -77.74812,39.33194 -77.75965,39.33753 -77.74769,39.35124 -77.74364,39.36466 -77.74904,39.37253 -77.75252,39.38247 -77.73666,39.38709 -77.73815,39.39826 -77.74207,39.40465 -77.7528,39.4227 -77.76598,39.42829 -77.77901,39.42883 -77.79294,39.43065 -77.80271,39.43615 -77.7934,39.44197 -77.79557,39.4535 -77.78166,39.45981 -77.79581,39.47167 -77.78863,39.48514 -77.76748,39.49117 -77.77033,39.49879 -77.78645,39.4965 -77.80594,39.48989 -77.8248,39.49363 -77.82557,39.49329 -77.82581,39.49326 -77.84549,39.49842 -77.8235,39.52378 -77.8602,39.51429 -77.86806,39.54109 -77.888,39.55375 -77.87989,39.56302 -77.85328,39.56463 -77.83344,39.57185 -77.83025,39.59397 -77.84499,39.60698 -77.86621,39.60955 -77.88514,39.61558 -77.88411,39.5982 -77.90544,39.60085 -77.91849,39.60334 -77.92538,39.60722 -77.94194,39.61879 -77.93676,39.61076 -77.93648,39.59405 -77.95138,39.5909 -77.9595,39.60893 -77.97931,39.59951 -77.99973,39.60095 -78.01079,39.60357 -78.02207,39.61962 -78.02211,39.61966 -78.02215,39.61982 -78.02946,39.62706 -78.0405,39.63882 -78.05559,39.65199 -78.07301,39.66532 -78.09081,39.67235 -78.10531,39.68168 -78.12132,39.68516 -78.13496,39.68834 -78.14346,39.69049 -78.15644,39.69159 -78.16751,39.69475 -78.17821,39.69574 -78.19556,39.68416 -78.20681,39.67604 -78.22605,39.67622 -78.23094,39.66863 -78.22477,39.65937 -78.23888,39.65146 -78.25186,39.64153 -78.26283,39.62849 -78.27082,39.61966 -78.29005,39.62298 -78.30666,39.62913 -78.31982,39.63278 -78.33348,39.6366 -78.33382,39.63676 -78.33382,39.6369 -78.33479,39.64179 -78.34611,39.6494 -78.33976,39.65098 -78.34761,39.65451 -78.35768,39.65762 -78.36338,39.66029 -78.35785,39.65958 -78.35685,39.66385 -78.34532,39.66159 -78.33327,39.66648 -78.33665,39.6708 -78.34216,39.67754 -78.32678,39.67647 -78.32037,39.67765 -78.32016,39.68209 -78.3148,39.68514 -78.32304,39.68824 -78.314,39.69356 -78.31814,39.70235 -78.32577,39.70647 -78.33424,39.712 -78.33229,39.71619 -78.33722,39.71834 -78.34116,39.71644 -78.34273,39.7222 -78.34283,39.72226 -78.34271,39.72226 -78.33993,39.72243 -78.33784,39.72234 -78.33339,39.72259 -78.32137,39.7228 -78.31441,39.72286 -78.30523,39.7228 -78.29656,39.72274 -78.2879,39.72268 -78.26929,39.72252 -78.26834,39.72251 -78.25,39.7227 -78.24378,39.72244 -78.237,39.7226 -78.22466,39.72254 -78.21366,39.72248 -78.20405,39.72251 -78.20301,39.72247 -78.20177,39.72241 -78.18507,39.7224 -78.17692,39.72239 -78.14886,39.72231 -78.13814,39.72228 -78.13026,39.72226 -78.12002,39.72221 -78.10221,39.72211 -78.0994,39.7221 -78.07482,39.72229 -78.06329,39.72238 -78.04685,39.72228 -78.02653,39.72237 -77.96644,39.72238&lt;/coordinates&gt;&lt;/LinearRing&gt;&lt;/outerBoundaryIs&gt;&lt;/Polygon&gt;</t>
  </si>
  <si>
    <t>05000US24043</t>
  </si>
  <si>
    <t>Washington County, Maryland</t>
  </si>
  <si>
    <t>&lt;Polygon&gt;&lt;outerBoundaryIs&gt;&lt;LinearRing&gt;&lt;coordinates&gt;-75.78232,39.57705 -75.78233,39.5761 -75.77982,39.54094 -75.77931,39.53316 -75.77763,39.51335 -75.77665,39.49857 -75.77478,39.48161 -75.7728,39.47043 -75.77188,39.45996 -75.77044,39.42479 -75.7687,39.40426 -75.76748,39.38726 -75.76675,39.37926 -75.76655,39.3776 -75.76662,39.37754 -75.76853,39.37811 -75.76969,39.3786 -75.77311,39.37954 -75.77625,39.38019 -75.78223,39.38186 -75.7872,39.38027 -75.79236,39.3798 -75.79604,39.37732 -75.80046,39.3772 -75.80449,39.37561 -75.80642,39.3771 -75.80936,39.37889 -75.81958,39.38214 -75.8308,39.37447 -75.84669,39.36755 -75.86252,39.36737 -75.87984,39.36533 -75.89819,39.36539 -75.91991,39.36696 -75.94536,39.36858 -75.97195,39.37164 -75.99509,39.37611 -76.01786,39.37527 -76.05074,39.38134 -76.07909,39.40449 -76.07992,39.40551 -76.07691,39.407 -76.05798,39.41956 -76.04886,39.42886 -76.04078,39.44307 -76.03737,39.45376 -76.0358,39.4641 -76.03631,39.47234 -76.03824,39.48246 -76.04093,39.49132 -76.04413,39.49945 -76.06447,39.52721 -76.07419,39.54084 -76.07844,39.54716 -76.08597,39.55901 -76.08868,39.56131 -76.10604,39.58047 -76.13567,39.61311 -76.14408,39.61771 -76.15027,39.62531 -76.15417,39.63356 -76.15923,39.64427 -76.16179,39.64964 -76.1636,39.6513 -76.17391,39.66016 -76.19548,39.6751 -76.22928,39.70913 -76.23328,39.72137 -76.22417,39.72141 -76.21933,39.72137 -76.21095,39.72131 -76.2058,39.72135 -76.2007,39.7214 -76.20048,39.7214 -76.20031,39.7214 -76.20005,39.72141 -76.18471,39.72131 -76.18265,39.72139 -76.1825,39.72139 -76.18049,39.72139 -76.17959,39.72139 -76.17778,39.72139 -76.1776,39.7214 -76.17753,39.7214 -76.17542,39.7214 -76.17532,39.7214 -76.16313,39.72147 -76.1611,39.72148 -76.15445,39.72145 -76.15435,39.72145 -76.15296,39.72146 -76.14517,39.72151 -76.14374,39.72152 -76.13575,39.72113 -76.13548,39.72115 -76.13533,39.72115 -76.12741,39.72121 -76.12187,39.72125 -76.10247,39.72141 -76.06042,39.7216 -76.05095,39.72164 -76.03599,39.7217 -76.02771,39.72173 -76.01315,39.72183 -75.99832,39.72177 -75.99613,39.72176 -75.97381,39.72178 -75.95009,39.72182 -75.93695,39.72188 -75.92446,39.72192 -75.91223,39.72195 -75.89857,39.72197 -75.8751,39.72194 -75.86552,39.72195 -75.85651,39.72196 -75.84173,39.72197 -75.829,39.72205 -75.81067,39.72218 -75.80195,39.72219 -75.79963,39.7222 -75.79085,39.72221 -75.78861,39.72221 -75.78859,39.71671 -75.78867,39.70398 -75.78842,39.69797 -75.78869,39.68798 -75.78909,39.68085 -75.78863,39.67661 -75.78875,39.65523 -75.78888,39.65391 -75.78838,39.64543 -75.78777,39.63867 -75.78744,39.63578 -75.78681,39.6281 -75.78511,39.60617&lt;/coordinates&gt;&lt;/LinearRing&gt;&lt;/outerBoundaryIs&gt;&lt;/Polygon&gt;</t>
  </si>
  <si>
    <t>05000US24015</t>
  </si>
  <si>
    <t>Cecil County, Maryland</t>
  </si>
  <si>
    <t>&lt;Polygon&gt;&lt;outerBoundaryIs&gt;&lt;LinearRing&gt;&lt;coordinates&gt;-77.1538,39.38869 -77.15379,39.38882 -77.13864,39.42632 -77.11995,39.46558 -77.11118,39.49755 -77.13361,39.50868 -77.14824,39.52205 -77.16476,39.53291 -77.17029,39.54074 -77.1839,39.5608 -77.20941,39.57915 -77.22972,39.58877 -77.26064,39.60193 -77.26531,39.5974 -77.27072,39.60587 -77.29197,39.60843 -77.30154,39.62563 -77.30253,39.64018 -77.28132,39.63083 -77.27562,39.64712 -77.26133,39.66495 -77.24388,39.66978 -77.23825,39.68676 -77.22653,39.69391 -77.22464,39.70483 -77.21703,39.71986 -77.21687,39.71986 -77.20022,39.71984 -77.18783,39.71983 -77.18287,39.71982 -77.16926,39.71985 -77.16144,39.7199 -77.15666,39.71989 -77.14713,39.7199 -77.14221,39.7199 -77.12294,39.71991 -77.11959,39.71992 -77.11397,39.71992 -77.11234,39.71992 -77.10308,39.71993 -77.09753,39.71993 -77.0881,39.71993 -77.06693,39.71994 -77.05791,39.71995 -77.04738,39.71993 -77.03775,39.7199 -77.02726,39.71996 -77.01861,39.72008 -77.01728,39.72008 -77.01164,39.72006 -77.00827,39.72009 -77.00079,39.72011 -76.99946,39.72011 -76.99806,39.72006 -76.98104,39.72 -76.97436,39.72012 -76.9534,39.7204 -76.94611,39.7205 -76.94271,39.7205 -76.9377,39.72066 -76.93508,39.7207 -76.93016,39.7207 -76.92152,39.7206 -76.916,39.7206 -76.91155,39.7206 -76.89759,39.72043 -76.89267,39.72042 -76.87076,39.7205 -76.86719,39.72042 -76.86166,39.7204 -76.84511,39.7205 -76.84475,39.72051 -76.83923,39.72051 -76.82391,39.72055 -76.82275,39.72055 -76.80776,39.72066 -76.80551,39.72062 -76.79371,39.72064 -76.78713,39.7208 -76.7871,39.7208 -76.78995,39.71382 -76.81416,39.65 -76.81434,39.64948 -76.83371,39.59384 -76.8465,39.55959 -76.86868,39.48936 -76.88604,39.46699 -76.88738,39.44067 -76.89145,39.43388 -76.89312,39.43121 -76.8941,39.42909 -76.88952,39.43001 -76.88857,39.42551 -76.87929,39.41824 -76.87882,39.39176 -76.87804,39.39018 -76.88468,39.38716 -76.89143,39.38155 -76.89067,39.37607 -76.889,39.37079 -76.88615,39.36686 -76.87979,39.36586 -76.88029,39.36359 -76.87663,39.35895 -76.87758,39.35642 -76.87987,39.35115 -76.88227,39.35018 -76.88243,39.3505 -76.89019,39.35329 -76.90824,39.3531 -76.92061,39.35154 -76.9283,39.3538 -76.93256,39.35695 -76.94607,39.36095 -76.96272,39.35843 -76.97412,39.36191 -76.98634,39.36123 -77.00009,39.35481 -77.01229,39.35381 -77.02065,39.35347 -77.02385,39.35083 -77.02771,39.35205 -77.03377,39.35462 -77.04889,39.36223 -77.06401,39.36144 -77.0768,39.36562 -77.08822,39.36762 -77.09977,39.36893 -77.11081,39.36665 -77.12515,39.36465 -77.12522,39.36464 -77.13591,39.35935 -77.15056,39.34897 -77.16808,39.35396 -77.16956,39.35534&lt;/coordinates&gt;&lt;/LinearRing&gt;&lt;/outerBoundaryIs&gt;&lt;/Polygon&gt;</t>
  </si>
  <si>
    <t>05000US24013</t>
  </si>
  <si>
    <t>Carroll County, Maryland</t>
  </si>
  <si>
    <t>&lt;Polygon&gt;&lt;outerBoundaryIs&gt;&lt;LinearRing&gt;&lt;coordinates&gt;-76.48101,39.51939 -76.49448,39.52616 -76.51292,39.52918 -76.52201,39.53661 -76.53101,39.54378 -76.53438,39.5526 -76.53222,39.56077 -76.53958,39.56831 -76.54267,39.57511 -76.54456,39.58038 -76.54665,39.58599 -76.55621,39.5939 -76.56287,39.60662 -76.56939,39.72115 -76.56947,39.7212 -76.56938,39.7212 -76.55154,39.72137 -76.54338,39.72133 -76.52412,39.7213 -76.50535,39.72123 -76.48032,39.72116 -76.4726,39.72113 -76.45821,39.7213 -76.43984,39.72128 -76.41837,39.72121 -76.40505,39.72124 -76.40348,39.72124 -76.39865,39.72123 -76.39368,39.7212 -76.38668,39.7212 -76.37929,39.7213 -76.34606,39.7213 -76.33961,39.72129 -76.33544,39.7213 -76.32848,39.7213 -76.30701,39.7213 -76.29867,39.7213 -76.29536,39.7213 -76.28193,39.7213 -76.25461,39.72118 -76.23998,39.72134 -76.2398,39.72133 -76.23328,39.72137 -76.22928,39.70913 -76.19548,39.6751 -76.17391,39.66016 -76.1636,39.6513 -76.16179,39.64964 -76.15923,39.64427 -76.15417,39.63356 -76.15027,39.62531 -76.14408,39.61771 -76.13567,39.61311 -76.10604,39.58047 -76.08868,39.56131 -76.08597,39.55901 -76.07844,39.54716 -76.07419,39.54084 -76.06447,39.52721 -76.04413,39.49945 -76.04093,39.49132 -76.03824,39.48246 -76.03631,39.47234 -76.0358,39.4641 -76.03737,39.45376 -76.04078,39.44307 -76.04886,39.42886 -76.05798,39.41956 -76.07691,39.407 -76.07992,39.40551 -76.08356,39.40374 -76.08636,39.40257 -76.09003,39.40108 -76.09373,39.39971 -76.09639,39.39878 -76.10026,39.39754 -76.10322,39.39665 -76.10705,39.39555 -76.1113,39.39438 -76.11982,39.39162 -76.12324,39.39051 -76.14118,39.38043 -76.14623,39.37615 -76.14767,39.37492 -76.14969,39.37321 -76.15071,39.37233 -76.15103,39.37207 -76.15125,39.37188 -76.15879,39.36547 -76.16807,39.35752 -76.19851,39.33142 -76.20995,39.3216 -76.22531,39.3084 -76.24059,39.29546 -76.2507,39.2869 -76.27906,39.26176 -76.28769,39.2541 -76.34228,39.28131 -76.37157,39.4078 -76.37234,39.41916 -76.37708,39.424 -76.37958,39.43823 -76.38862,39.45328 -76.39121,39.46143 -76.4081,39.47263 -76.42088,39.47836 -76.43361,39.49232 -76.43756,39.50218 -76.46448,39.51236&lt;/coordinates&gt;&lt;/LinearRing&gt;&lt;/outerBoundaryIs&gt;&lt;/Polygon&gt;</t>
  </si>
  <si>
    <t>05000US24025</t>
  </si>
  <si>
    <t>Harford County, Maryland</t>
  </si>
  <si>
    <t>&lt;Polygon&gt;&lt;outerBoundaryIs&gt;&lt;LinearRing&gt;&lt;coordinates&gt;-76.14427,39.10092 -76.21099,38.99258 -76.26976,39.0523 -76.35173,39.05623 -76.35186,39.05906 -76.35224,39.06756 -76.35236,39.0704 -76.35484,39.12509 -76.35484,39.12511 -76.35458,39.12844 -76.35396,39.13349 -76.35325,39.1388 -76.35302,39.14046 -76.35111,39.14985 -76.34948,39.15662 -76.34858,39.16031 -76.34807,39.16242 -76.34658,39.16791 -76.34584,39.17054 -76.34559,39.17128 -76.34473,39.17391 -76.34432,39.17485 -76.34307,39.17856 -76.33985,39.1881 -76.33915,39.18962 -76.33752,39.19317 -76.33592,39.19663 -76.33236,39.20436 -76.33063,39.20673 -76.32838,39.20982 -76.32196,39.21867 -76.32111,39.21984 -76.30424,39.23841 -76.29962,39.24268 -76.29158,39.2501 -76.2908,39.2509 -76.28847,39.2533 -76.28769,39.2541 -76.27906,39.26176 -76.2507,39.2869 -76.24059,39.29546 -76.22531,39.3084 -76.20995,39.3216 -76.19851,39.33142 -76.16807,39.35752 -76.15879,39.36547 -76.15125,39.37188 -76.15103,39.37207 -76.15071,39.37233 -76.14969,39.37321 -76.14767,39.37492 -76.14623,39.37615 -76.14118,39.38043 -76.12324,39.39051 -76.11982,39.39162 -76.1113,39.39438 -76.10705,39.39555 -76.10322,39.39665 -76.10026,39.39754 -76.09639,39.39878 -76.09373,39.39971 -76.09003,39.40108 -76.08636,39.40257 -76.08356,39.40374 -76.07992,39.40551 -76.07909,39.40449 -76.05074,39.38134 -76.01786,39.37527 -75.99509,39.37611 -75.97195,39.37164 -75.94536,39.36858 -75.91991,39.36696 -75.89819,39.36539 -75.87984,39.36533 -75.86252,39.36737 -75.84669,39.36755 -75.8308,39.37447 -75.81958,39.38214 -75.80936,39.37889 -75.80642,39.3771 -75.80449,39.37561 -75.80046,39.3772 -75.79604,39.37732 -75.79236,39.3798 -75.7872,39.38027 -75.78223,39.38186 -75.77625,39.38019 -75.77311,39.37954 -75.76969,39.3786 -75.76853,39.37811 -75.76662,39.37754 -75.76655,39.3776 -75.76643,39.37717 -75.76625,39.37614 -75.76618,39.37391 -75.76597,39.36728 -75.76592,39.36663 -75.76585,39.36588 -75.76548,39.36201 -75.76425,39.34929 -75.76424,39.34926 -75.76396,39.34634 -75.76395,39.34621 -75.76394,39.34608 -75.76382,39.34476 -75.76375,39.34375 -75.76287,39.33107 -75.7616,39.31642 -75.76108,39.31158 -75.76081,39.30734 -75.7603,39.30126 -75.76002,39.29723 -75.75999,39.29663 -75.75996,39.29633 -75.75966,39.29243 -75.75878,39.28073 -75.75849,39.27683 -75.75842,39.27599 -75.75823,39.27346 -75.75817,39.27262 -75.75794,39.26979 -75.75725,39.26128 -75.75703,39.25845 -75.75702,39.25837 -75.757,39.25814 -75.757,39.25806 -75.75681,39.25567 -75.75652,39.25176 -75.75639,39.25011 -75.75626,39.24848 -75.75619,39.24755 -75.75607,39.24609 -75.76011,39.24669 -75.76726,39.24756 -75.77777,39.24581 -75.78614,39.24395 -75.79504,39.24339 -75.80328,39.24407 -75.82129,39.24652 -75.82997,39.25107 -75.83816,39.25373 -75.84614,39.25835 -75.86408,39.26146 -75.87408,39.2498 -75.89096,39.25404 -75.92222,39.24373 -75.94948,39.24273 -75.98578,39.24563 -76.01299,39.23675 -76.03707,39.22112 -76.06253,39.20266 -76.05636,39.18345 -76.05664,39.1585 -76.07485,39.13409 -76.14159,39.10192&lt;/coordinates&gt;&lt;/LinearRing&gt;&lt;/outerBoundaryIs&gt;&lt;/Polygon&gt;</t>
  </si>
  <si>
    <t>05000US24029</t>
  </si>
  <si>
    <t>Kent County, Maryland</t>
  </si>
  <si>
    <t>&lt;Polygon&gt;&lt;outerBoundaryIs&gt;&lt;LinearRing&gt;&lt;coordinates&gt;-78.83111,39.72293 -78.82527,39.72292 -78.82456,39.72292 -78.8242,39.72292 -78.82084,39.72291 -78.81589,39.7229 -78.81466,39.7229 -78.81165,39.72292 -78.80839,39.72291 -78.80555,39.72291 -78.77757,39.72295 -78.77248,39.72301 -78.77013,39.723 -78.76891,39.72298 -78.72977,39.72303 -78.70653,39.72289 -78.70103,39.72296 -78.69,39.72293 -78.68086,39.72293 -78.65497,39.72291 -78.6233,39.72293 -78.59025,39.72259 -78.5548,39.72276 -78.54589,39.72284 -78.53347,39.72252 -78.5163,39.72268 -78.49618,39.72285 -78.48729,39.72285 -78.46834,39.72286 -78.45016,39.72284 -78.44275,39.72269 -78.42308,39.72261 -78.40986,39.72278 -78.40107,39.72277 -78.3849,39.7227 -78.3806,39.7226 -78.37026,39.72256 -78.37013,39.72256 -78.36736,39.72256 -78.36696,39.72256 -78.36695,39.72256 -78.36163,39.72257 -78.36142,39.72257 -78.36122,39.72257 -78.35951,39.72257 -78.35741,39.72258 -78.35717,39.72258 -78.35701,39.72258 -78.35543,39.72258 -78.3535,39.72258 -78.35346,39.72258 -78.35341,39.72258 -78.34594,39.722 -78.34574,39.72208 -78.34551,39.72223 -78.3454,39.72228 -78.34511,39.72236 -78.34443,39.72247 -78.34292,39.72229 -78.34286,39.72228 -78.34283,39.72226 -78.34273,39.7222 -78.34116,39.71644 -78.33722,39.71834 -78.33229,39.71619 -78.33424,39.712 -78.32577,39.70647 -78.31814,39.70235 -78.314,39.69356 -78.32304,39.68824 -78.3148,39.68514 -78.32016,39.68209 -78.32037,39.67765 -78.32678,39.67647 -78.34216,39.67754 -78.33665,39.6708 -78.33327,39.66648 -78.34532,39.66159 -78.35685,39.66385 -78.35785,39.65958 -78.36338,39.66029 -78.35768,39.65762 -78.34761,39.65451 -78.33976,39.65098 -78.34611,39.6494 -78.33479,39.64179 -78.33382,39.6369 -78.33382,39.63676 -78.33389,39.6368 -78.35532,39.64066 -78.35367,39.62803 -78.36591,39.62755 -78.38275,39.62685 -78.37207,39.61138 -78.39246,39.61327 -78.41019,39.62043 -78.43372,39.6194 -78.42304,39.60572 -78.40296,39.59386 -78.40001,39.58057 -78.41723,39.58057 -78.43779,39.58961 -78.45808,39.58417 -78.44633,39.56863 -78.43068,39.56092 -78.41977,39.5524 -78.42599,39.54575 -78.43708,39.55356 -78.43465,39.5419 -78.44726,39.54767 -78.46182,39.54806 -78.44974,39.53824 -78.46167,39.53114 -78.46857,39.51662 -78.46858,39.51662 -78.46892,39.51648 -78.47875,39.51782 -78.48694,39.51909 -78.49369,39.51818 -78.50168,39.51866 -78.509,39.5208 -78.52073,39.52451 -78.52524,39.5247 -78.52971,39.5236 -78.53889,39.52258 -78.5471,39.52082 -78.55521,39.52155 -78.5627,39.52028 -78.56821,39.52004 -78.57668,39.52549 -78.58806,39.52823 -78.59208,39.53248 -78.59422,39.53661 -78.60006,39.53362 -78.60579,39.53388 -78.61072,39.53575 -78.62138,39.5395 -78.62865,39.53939 -78.63221,39.53711 -78.64184,39.53622 -78.65691,39.5351 -78.65707,39.53514 -78.65751,39.5352 -78.69176,39.54928 -78.7132,39.56228 -78.73649,39.58664 -78.76872,39.59222 -78.74941,39.60738 -78.74677,39.62672 -78.77512,39.62189 -78.76848,39.64667 -78.79531,39.63624 -78.79683,39.61591 -78.81619,39.59523 -78.81676,39.57282 -78.83897,39.56712 -78.85984,39.5426 -78.87603,39.52199 -78.90554,39.51109 -78.91963,39.48623 -78.93859,39.47406 -78.95627,39.45656 -78.95732,39.44853 -78.96906,39.44172 -78.99904,39.45657 -79.02195,39.46629 -79.05275,39.48168 -79.06771,39.47934 -79.06793,39.47919 -79.06783,39.47936 -79.06691,39.48078 -79.06423,39.48624 -79.0621,39.49077 -79.05493,39.50564 -79.05059,39.51258 -79.03821,39.53346 -79.03603,39.53732 -79.03331,39.54147 -79.03358,39.54192 -79.03285,39.54323 -79.03187,39.545 -79.02061,39.56417 -79.01864,39.56739 -79.01444,39.5748 -79.00704,39.58845 -79.00439,39.59307 -79.00273,39.59634 -79.00026,39.60105 -78.99362,39.61309 -78.99124,39.61721 -78.96316,39.66731 -78.94669,39.69712 -78.94147,39.70566 -78.93755,39.71235 -78.9312,39.72274 -78.93117,39.72277 -78.92939,39.72278 -78.92504,39.72279 -78.9152,39.72282 -78.90307,39.72285 -78.90302,39.72285 -78.89069,39.72288 -78.881,39.7229 -78.86247,39.72296 -78.85868,39.72298 -78.85653,39.72299 -78.85425,39.72297 -78.85092,39.72298 -78.84611,39.72298 -78.84391,39.72298 -78.84269,39.72297 -78.84061,39.72295 -78.83816,39.72295 -78.83589,39.72294&lt;/coordinates&gt;&lt;/LinearRing&gt;&lt;/outerBoundaryIs&gt;&lt;/Polygon&gt;</t>
  </si>
  <si>
    <t>05000US24001</t>
  </si>
  <si>
    <t>Allegany County, Maryland</t>
  </si>
  <si>
    <t>&lt;Polygon&gt;&lt;outerBoundaryIs&gt;&lt;LinearRing&gt;&lt;coordinates&gt;-75.92248,38.67853 -75.92242,38.6785 -75.91853,38.6809 -75.91407,38.68446 -75.90877,38.68794 -75.90389,38.68879 -75.90195,38.69391 -75.90014,38.69399 -75.89567,38.70083 -75.88875,38.69538 -75.87783,38.69353 -75.86579,38.69679 -75.85031,38.70258 -75.82805,38.70125 -75.81326,38.69828 -75.79841,38.67634 -75.77931,38.67647 -75.7732,38.67639 -75.76531,38.686 -75.75488,38.67761 -75.74346,38.66841 -75.72487,38.65385 -75.7133,38.64423 -75.71132,38.63993 -75.70745,38.63535 -75.70739,38.63499 -75.70727,38.63323 -75.70711,38.63145 -75.70701,38.63043 -75.70699,38.62931 -75.7069,38.62806 -75.70669,38.62531 -75.70647,38.62343 -75.70641,38.6223 -75.70626,38.62089 -75.70618,38.61893 -75.70608,38.61755 -75.70591,38.6155 -75.70583,38.61447 -75.70576,38.61364 -75.70554,38.61098 -75.70544,38.60977 -75.70532,38.60823 -75.70519,38.60661 -75.70511,38.60538 -75.70492,38.60283 -75.70462,38.59983 -75.7043,38.59561 -75.70416,38.59355 -75.70351,38.58531 -75.70162,38.56133 -75.70156,38.56073 -75.70259,38.56089 -75.70964,38.55471 -75.71672,38.54752 -75.71946,38.5455 -75.72674,38.54001 -75.73776,38.53765 -75.74776,38.53522 -75.75412,38.52567 -75.75737,38.51277 -75.78497,38.50011 -75.81333,38.48911 -75.82109,38.48366 -75.8149,38.46646 -75.83645,38.44696 -75.82129,38.43013 -75.84728,38.41729 -75.83837,38.38748 -75.86085,38.38358 -75.85766,38.3635 -75.87465,38.34524 -75.90083,38.33134 -75.91202,38.31911 -75.92907,38.28695 -75.92662,38.25012 -75.92286,38.23948 -75.94593,38.21727 -75.94845,38.21596 -75.95356,38.2133 -75.95776,38.21114 -75.95804,38.21099 -75.96361,38.20811 -75.97172,38.2039 -75.97479,38.20229 -75.97689,38.19785 -75.97795,38.19561 -75.98059,38.19005 -75.9871,38.17629 -75.98891,38.17256 -75.99385,38.16239 -75.99966,38.16 -76.01217,38.15512 -76.02054,38.15186 -76.03141,38.14762 -76.03162,38.14755 -76.03617,38.14036 -76.04201,38.13116 -76.04584,38.12512 -76.04843,38.12044 -76.05428,38.11103 -76.05661,38.10659 -76.0628,38.09404 -76.07857,38.06092 -76.12466,38.06084 -76.20472,38.05841 -76.20148,38.07731 -76.20196,38.07871 -76.2057,38.08618 -76.21304,38.10091 -76.22517,38.12512 -76.23257,38.13949 -76.24452,38.16264 -76.24966,38.1726 -76.24969,38.17264 -76.25407,38.18109 -76.27492,38.22137 -76.27766,38.22671 -76.28973,38.25012 -76.29343,38.2572 -76.31409,38.29681 -76.31497,38.29879 -76.31541,38.2998 -76.31576,38.30107 -76.3196,38.3174 -76.32191,38.32728 -76.32745,38.35104 -76.32768,38.35204 -76.33081,38.36542 -76.33307,38.37512 -76.33414,38.38102 -76.33487,38.38443 -76.33577,38.38682 -76.33633,38.38797 -76.33667,38.38842 -76.33781,38.38984 -76.33865,38.39091 -76.37467,38.43717 -76.38525,38.45054 -76.38639,38.45198 -76.395,38.46286 -76.4003,38.46976 -76.4032,38.47354 -76.40935,38.48151 -76.41393,38.48767 -76.41746,38.49171 -76.42065,38.49664 -76.42157,38.49882 -76.4263,38.50806 -76.4279,38.51666 -76.43102,38.53345 -76.4355,38.5575 -76.43881,38.57534 -76.43864,38.57534 -76.37514,38.58166 -76.339,38.61206 -76.33006,38.62919 -76.31931,38.64249 -76.31313,38.64766 -76.29712,38.65692 -76.27927,38.65823 -76.26337,38.65892 -76.23866,38.66287 -76.21445,38.64625 -76.18106,38.64448 -76.15668,38.63356 -76.1392,38.62786 -76.13454,38.61763 -76.13282,38.60964 -76.12108,38.60171 -76.10163,38.59994 -76.06954,38.59389 -76.05563,38.58121 -76.03527,38.57247 -76.01649,38.57997 -75.99397,38.59106 -75.98192,38.60704 -75.9652,38.64104 -75.94607,38.67366 -75.94524,38.67411 -75.93845,38.67625 -75.9315,38.67834&lt;/coordinates&gt;&lt;/LinearRing&gt;&lt;/outerBoundaryIs&gt;&lt;/Polygon&gt;</t>
  </si>
  <si>
    <t>05000US24019</t>
  </si>
  <si>
    <t>Dorchester County, Maryland</t>
  </si>
  <si>
    <t>&lt;Polygon&gt;&lt;outerBoundaryIs&gt;&lt;LinearRing&gt;&lt;coordinates&gt;-79.47776,39.64228 -79.47664,39.65529 -79.47677,39.67472 -79.47679,39.70867 -79.47666,39.72108 -79.47632,39.72108 -79.47498,39.72109 -79.47346,39.72111 -79.46901,39.72115 -79.45679,39.72126 -79.45272,39.7213 -79.4465,39.72136 -79.44486,39.72138 -79.43523,39.72144 -79.4323,39.72146 -79.4303,39.72148 -79.42304,39.72153 -79.42122,39.72154 -79.41864,39.72156 -79.41546,39.72158 -79.4109,39.72158 -79.40833,39.72158 -79.40707,39.72158 -79.40329,39.72158 -79.40206,39.72158 -79.40203,39.72158 -79.4003,39.72158 -79.39513,39.72158 -79.39341,39.72158 -79.39322,39.72158 -79.39265,39.72158 -79.39246,39.72158 -79.39182,39.72158 -79.3858,39.7216 -79.36386,39.72169 -79.34533,39.72185 -79.32247,39.72193 -79.29173,39.72197 -79.26348,39.72197 -79.24911,39.72198 -79.22516,39.72198 -79.21112,39.72204 -79.20046,39.72208 -79.17667,39.72226 -79.16667,39.72231 -79.13774,39.72243 -79.11685,39.72248 -79.11176,39.72248 -79.0845,39.72248 -79.05265,39.72281 -79.04764,39.72286 -79.01707,39.72273 -79.00198,39.72262 -78.98961,39.72256 -78.97521,39.72261 -78.96238,39.72267 -78.94403,39.72272 -78.93209,39.72277 -78.93117,39.72277 -78.9312,39.72274 -78.93755,39.71235 -78.94147,39.70566 -78.94669,39.69712 -78.96316,39.66731 -78.99124,39.61721 -78.99362,39.61309 -79.00026,39.60105 -79.00273,39.59634 -79.00439,39.59307 -79.00704,39.58845 -79.01444,39.5748 -79.01864,39.56739 -79.02061,39.56417 -79.03187,39.545 -79.03285,39.54323 -79.03358,39.54192 -79.03331,39.54147 -79.03603,39.53732 -79.03821,39.53346 -79.05059,39.51258 -79.05493,39.50564 -79.0621,39.49077 -79.06423,39.48624 -79.06691,39.48078 -79.06783,39.47936 -79.06793,39.47919 -79.06794,39.47917 -79.07474,39.47332 -79.1014,39.4768 -79.09696,39.46824 -79.10517,39.46301 -79.1019,39.45652 -79.11022,39.44539 -79.11185,39.4311 -79.12955,39.42808 -79.14231,39.41669 -79.14955,39.40769 -79.1665,39.40157 -79.16317,39.38765 -79.17457,39.39538 -79.17784,39.38909 -79.18937,39.38628 -79.19916,39.38574 -79.20462,39.37653 -79.21514,39.36342 -79.23222,39.36104 -79.24857,39.35631 -79.25577,39.35333 -79.25734,39.34267 -79.25535,39.33601 -79.26771,39.33629 -79.27139,39.3282 -79.27169,39.328 -79.27209,39.32797 -79.28362,39.31321 -79.30481,39.30024 -79.33265,39.30013 -79.34363,39.28704 -79.3647,39.27465 -79.38674,39.26814 -79.39798,39.25632 -79.40557,39.24818 -79.41309,39.24009 -79.42323,39.23431 -79.42616,39.22507 -79.43691,39.21928 -79.44125,39.21686 -79.44855,39.21443 -79.45206,39.21268 -79.45275,39.21081 -79.45585,39.21117 -79.4601,39.21155 -79.46449,39.20967 -79.46799,39.20783 -79.46941,39.20495 -79.47061,39.20321 -79.47334,39.20213 -79.48085,39.20471 -79.48656,39.20588 -79.48687,39.2059 -79.48683,39.20853 -79.48638,39.23923 -79.48621,39.25084 -79.48588,39.26478 -79.48765,39.27993 -79.48677,39.2993 -79.48644,39.3201 -79.48626,39.33213 -79.48433,39.34712 -79.48418,39.35886 -79.48387,39.38425 -79.48358,39.41068 -79.48348,39.4193 -79.48317,39.44876 -79.4829,39.47135 -79.48286,39.49078 -79.48241,39.52403 -79.47956,39.53169 -79.47874,39.54621 -79.47843,39.58231 -79.47811,39.61912 -79.47777,39.64216&lt;/coordinates&gt;&lt;/LinearRing&gt;&lt;/outerBoundaryIs&gt;&lt;/Polygon&gt;</t>
  </si>
  <si>
    <t>05000US24023</t>
  </si>
  <si>
    <t>Garrett County, Maryland</t>
  </si>
  <si>
    <t>&lt;Polygon&gt;&lt;outerBoundaryIs&gt;&lt;LinearRing&gt;&lt;coordinates&gt;-76.66868,38.5125 -76.66722,38.51547 -76.66657,38.51853 -76.6651,38.52088 -76.66302,38.52304 -76.66255,38.52425 -76.66251,38.52549 -76.66299,38.52662 -76.66409,38.52775 -76.66506,38.52867 -76.66652,38.52991 -76.66787,38.53091 -76.66894,38.53185 -76.66988,38.5327 -76.67087,38.53341 -76.67234,38.53424 -76.67366,38.53469 -76.67477,38.53529 -76.67546,38.53588 -76.6757,38.53651 -76.67264,38.54682 -76.67486,38.5577 -76.6772,38.56366 -76.67759,38.57104 -76.68027,38.57853 -76.67798,38.58826 -76.67468,38.59394 -76.67241,38.60063 -76.67333,38.60517 -76.67276,38.61246 -76.67591,38.62306 -76.68122,38.62873 -76.69285,38.63644 -76.68683,38.65303 -76.68492,38.66303 -76.70038,38.66702 -76.68875,38.67651 -76.69195,38.68376 -76.69852,38.69224 -76.69599,38.70498 -76.70186,38.71043 -76.6937,38.72707 -76.69207,38.73596 -76.68444,38.74066 -76.68613,38.7483 -76.68636,38.74847 -76.68633,38.7485 -76.6854,38.75281 -76.68122,38.75763 -76.67551,38.75584 -76.67196,38.75581 -76.66921,38.75713 -76.6667,38.75991 -76.66609,38.76223 -76.66107,38.76341 -76.65725,38.7648 -76.65348,38.76487 -76.64925,38.76788 -76.64233,38.76926 -76.63744,38.76778 -76.63348,38.767 -76.62502,38.76656 -76.62307,38.75969 -76.62211,38.74504 -76.62294,38.73059 -76.61053,38.72073 -76.60447,38.72113 -76.59237,38.72112 -76.57356,38.72128 -76.53673,38.72147 -76.52959,38.71402 -76.47084,38.71127 -76.46364,38.7111 -76.46371,38.71075 -76.46395,38.7097 -76.46328,38.70603 -76.46086,38.69261 -76.45911,38.68291 -76.45773,38.67528 -76.45398,38.65449 -76.45321,38.65025 -76.45302,38.64919 -76.45184,38.64265 -76.45171,38.64191 -76.45126,38.63941 -76.4499,38.63193 -76.44945,38.62943 -76.44897,38.62676 -76.44868,38.62512 -76.44724,38.6188 -76.44664,38.61615 -76.44638,38.61499 -76.44559,38.61151 -76.44533,38.61035 -76.44461,38.60652 -76.44247,38.59501 -76.44176,38.59117 -76.44117,38.58801 -76.4394,38.5785 -76.43881,38.57534 -76.4355,38.5575 -76.43102,38.53345 -76.4279,38.51666 -76.4263,38.50806 -76.42157,38.49882 -76.42065,38.49664 -76.41746,38.49171 -76.41393,38.48767 -76.40935,38.48151 -76.4032,38.47354 -76.4003,38.46976 -76.395,38.46286 -76.38639,38.45198 -76.38525,38.45054 -76.37467,38.43717 -76.33865,38.39091 -76.33781,38.38984 -76.33667,38.38842 -76.33633,38.38797 -76.33577,38.38682 -76.33487,38.38443 -76.33414,38.38102 -76.33307,38.37512 -76.33081,38.36542 -76.32768,38.35204 -76.32745,38.35104 -76.32191,38.32728 -76.37467,38.32735 -76.42182,38.31265 -76.44791,38.30516 -76.45345,38.30506 -76.46688,38.31595 -76.46796,38.31863 -76.47358,38.3258 -76.48923,38.32745 -76.48434,38.33721 -76.48519,38.3511 -76.49967,38.37092 -76.50704,38.37655 -76.51894,38.38336 -76.5283,38.39341 -76.54227,38.39614 -76.56062,38.39871 -76.56813,38.40771 -76.59392,38.42095 -76.60837,38.42444 -76.61722,38.43533 -76.62627,38.44465 -76.63245,38.44952 -76.64913,38.46082 -76.65196,38.47126 -76.66034,38.48737 -76.67358,38.49908 -76.67412,38.49962 -76.67443,38.50012 -76.6741,38.50098 -76.67372,38.5019 -76.67332,38.50332 -76.67248,38.50533 -76.67143,38.50757 -76.6706,38.50966 -76.66974,38.51106&lt;/coordinates&gt;&lt;/LinearRing&gt;&lt;/outerBoundaryIs&gt;&lt;/Polygon&gt;</t>
  </si>
  <si>
    <t>05000US24009</t>
  </si>
  <si>
    <t>Calvert County, Maryland</t>
  </si>
  <si>
    <t>&lt;Polygon&gt;&lt;outerBoundaryIs&gt;&lt;LinearRing&gt;&lt;coordinates&gt;-75.90325,38.81676 -75.91,38.80645 -75.9348,38.79141 -75.96795,38.7762 -75.99895,38.7556 -76.00042,38.73501 -76.01476,38.72993 -75.99967,38.71504 -75.98934,38.69648 -75.94631,38.67489 -75.94524,38.67411 -75.94607,38.67366 -75.9652,38.64104 -75.98192,38.60704 -75.99397,38.59106 -76.01649,38.57997 -76.03527,38.57247 -76.05563,38.58121 -76.06954,38.59389 -76.10163,38.59994 -76.12108,38.60171 -76.13282,38.60964 -76.13454,38.61763 -76.1392,38.62786 -76.15668,38.63356 -76.18106,38.64448 -76.21445,38.64625 -76.23866,38.66287 -76.26337,38.65892 -76.27927,38.65823 -76.29712,38.65692 -76.31313,38.64766 -76.31931,38.64249 -76.33006,38.62919 -76.339,38.61206 -76.37514,38.58166 -76.43864,38.57534 -76.43881,38.57534 -76.4394,38.5785 -76.44117,38.58801 -76.44176,38.59117 -76.44247,38.59501 -76.44461,38.60652 -76.44533,38.61035 -76.44559,38.61151 -76.44638,38.61499 -76.44664,38.61615 -76.44724,38.6188 -76.44868,38.62512 -76.44897,38.62676 -76.44945,38.62943 -76.4499,38.63193 -76.45126,38.63941 -76.45171,38.64191 -76.45184,38.64265 -76.45302,38.64919 -76.45321,38.65025 -76.45398,38.65449 -76.45773,38.67528 -76.45911,38.68291 -76.46086,38.69261 -76.46328,38.70603 -76.46395,38.7097 -76.46371,38.71075 -76.46364,38.7111 -76.46325,38.71284 -76.46209,38.71805 -76.46171,38.71979 -76.46091,38.72342 -76.4585,38.73429 -76.4577,38.73792 -76.45716,38.74036 -76.45555,38.74768 -76.45501,38.75012 -76.45498,38.75012 -76.45358,38.75445 -76.44938,38.76746 -76.44798,38.7718 -76.44716,38.77434 -76.44471,38.78194 -76.44389,38.78448 -76.44317,38.7867 -76.44102,38.79337 -76.4403,38.79559 -76.43954,38.79795 -76.43725,38.80504 -76.43649,38.8074 -76.4241,38.80767 -76.33845,38.82421 -76.29737,38.86457 -76.23256,38.86165 -76.23906,38.83248 -76.20281,38.84121 -76.18224,38.85861 -76.16524,38.87447 -76.14984,38.88282 -76.12602,38.87646 -76.10506,38.88177 -76.10935,38.90114 -76.11128,38.92554 -76.10231,38.93958 -76.09068,38.94504 -76.0863,38.94246 -76.08109,38.94236 -76.07336,38.94064 -76.06123,38.93908 -76.03774,38.93482 -76.022,38.93188 -75.99646,38.92717 -75.97216,38.92192 -75.96162,38.92055 -75.95594,38.91945 -75.94934,38.91833 -75.94933,38.91833 -75.94923,38.91822 -75.94622,38.9173 -75.94584,38.91421 -75.94873,38.91248 -75.94336,38.90623 -75.94597,38.90137 -75.94865,38.89172 -75.9404,38.88507 -75.95059,38.88443 -75.94385,38.87934 -75.93751,38.87856 -75.94357,38.87638 -75.9315,38.86288 -75.93037,38.85087 -75.92623,38.83808 -75.90734,38.82755&lt;/coordinates&gt;&lt;/LinearRing&gt;&lt;/outerBoundaryIs&gt;&lt;/Polygon&gt;</t>
  </si>
  <si>
    <t>05000US24041</t>
  </si>
  <si>
    <t>Talbot County, Maryland</t>
  </si>
  <si>
    <t>Psychiatrists Accepting Insurance Listed and Scheduling Appointments in Next 45 Days</t>
  </si>
  <si>
    <t>Less than $20,000</t>
  </si>
  <si>
    <t>$20,000 - 39,999</t>
  </si>
  <si>
    <t>$40,000 - 69,999</t>
  </si>
  <si>
    <t>Over $70,000</t>
  </si>
  <si>
    <t>Unreachable</t>
  </si>
  <si>
    <t>Not Psychiatrists, Not Accepting Insurance or Not Taking New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</si>
</sst>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0"/>
  </numFmts>
  <fonts count="10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  <font>
      <b/>
      <i/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i/>
      <sz val="11"/>
      <name val="Calibri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2" fillId="2" borderId="0" xfId="0" applyFont="1" applyFill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Fill="1"/>
    <xf numFmtId="0" fontId="0" fillId="3" borderId="0" xfId="0" applyFill="1"/>
    <xf numFmtId="3" fontId="0" fillId="0" borderId="0" xfId="0" applyNumberFormat="1"/>
    <xf numFmtId="0" fontId="5" fillId="0" borderId="0" xfId="0" applyFont="1"/>
    <xf numFmtId="0" fontId="0" fillId="2" borderId="0" xfId="0" applyFill="1"/>
    <xf numFmtId="164" fontId="0" fillId="0" borderId="4" xfId="0" applyNumberFormat="1" applyBorder="1" applyAlignment="1">
      <alignment horizontal="right"/>
    </xf>
    <xf numFmtId="166" fontId="6" fillId="0" borderId="4" xfId="0" applyNumberFormat="1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3" fontId="6" fillId="0" borderId="4" xfId="0" applyNumberFormat="1" applyFont="1" applyBorder="1" applyAlignment="1">
      <alignment horizontal="left" wrapText="1"/>
    </xf>
    <xf numFmtId="164" fontId="6" fillId="0" borderId="4" xfId="0" applyNumberFormat="1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 wrapText="1"/>
    </xf>
    <xf numFmtId="3" fontId="7" fillId="0" borderId="4" xfId="0" applyNumberFormat="1" applyFont="1" applyBorder="1" applyAlignment="1">
      <alignment horizontal="left" wrapText="1"/>
    </xf>
    <xf numFmtId="3" fontId="7" fillId="0" borderId="4" xfId="0" applyNumberFormat="1" applyFont="1" applyBorder="1" applyAlignment="1">
      <alignment horizontal="right" wrapText="1"/>
    </xf>
    <xf numFmtId="164" fontId="7" fillId="0" borderId="4" xfId="0" applyNumberFormat="1" applyFont="1" applyBorder="1" applyAlignment="1">
      <alignment horizontal="right" wrapText="1"/>
    </xf>
    <xf numFmtId="0" fontId="0" fillId="5" borderId="0" xfId="0" applyFill="1"/>
    <xf numFmtId="10" fontId="0" fillId="5" borderId="0" xfId="1" applyNumberFormat="1" applyFont="1" applyFill="1"/>
    <xf numFmtId="0" fontId="2" fillId="0" borderId="0" xfId="0" applyFont="1" applyAlignment="1"/>
    <xf numFmtId="0" fontId="6" fillId="4" borderId="1" xfId="0" applyNumberFormat="1" applyFont="1" applyFill="1" applyBorder="1" applyAlignment="1">
      <alignment horizontal="left" wrapText="1"/>
    </xf>
    <xf numFmtId="0" fontId="6" fillId="4" borderId="2" xfId="0" applyNumberFormat="1" applyFont="1" applyFill="1" applyBorder="1" applyAlignment="1">
      <alignment horizontal="left" wrapText="1"/>
    </xf>
    <xf numFmtId="0" fontId="6" fillId="4" borderId="3" xfId="0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wrapText="1"/>
    </xf>
    <xf numFmtId="0" fontId="5" fillId="2" borderId="0" xfId="0" applyFont="1" applyFill="1"/>
    <xf numFmtId="0" fontId="2" fillId="2" borderId="0" xfId="0" applyFont="1" applyFill="1"/>
    <xf numFmtId="0" fontId="0" fillId="2" borderId="0" xfId="0" applyNumberFormat="1" applyFill="1"/>
    <xf numFmtId="0" fontId="0" fillId="6" borderId="0" xfId="0" applyFill="1"/>
    <xf numFmtId="0" fontId="8" fillId="0" borderId="0" xfId="0" applyFont="1"/>
    <xf numFmtId="164" fontId="0" fillId="6" borderId="0" xfId="0" applyNumberFormat="1" applyFill="1"/>
    <xf numFmtId="0" fontId="0" fillId="0" borderId="0" xfId="1" applyNumberFormat="1" applyFont="1"/>
    <xf numFmtId="0" fontId="2" fillId="7" borderId="0" xfId="0" applyFont="1" applyFill="1"/>
    <xf numFmtId="0" fontId="9" fillId="0" borderId="0" xfId="0" applyFont="1"/>
    <xf numFmtId="3" fontId="9" fillId="0" borderId="0" xfId="0" applyNumberFormat="1" applyFont="1"/>
    <xf numFmtId="49" fontId="9" fillId="0" borderId="0" xfId="0" applyNumberFormat="1" applyFont="1"/>
    <xf numFmtId="10" fontId="9" fillId="0" borderId="0" xfId="0" applyNumberFormat="1" applyFont="1"/>
    <xf numFmtId="49" fontId="9" fillId="7" borderId="0" xfId="0" applyNumberFormat="1" applyFont="1" applyFill="1"/>
    <xf numFmtId="0" fontId="9" fillId="8" borderId="0" xfId="0" applyFont="1" applyFill="1"/>
    <xf numFmtId="3" fontId="9" fillId="8" borderId="0" xfId="0" applyNumberFormat="1" applyFont="1" applyFill="1"/>
    <xf numFmtId="10" fontId="9" fillId="8" borderId="0" xfId="0" applyNumberFormat="1" applyFont="1" applyFill="1"/>
    <xf numFmtId="3" fontId="0" fillId="0" borderId="0" xfId="0" applyNumberFormat="1" applyFill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11" sqref="F11"/>
    </sheetView>
  </sheetViews>
  <sheetFormatPr baseColWidth="10" defaultRowHeight="15" x14ac:dyDescent="0.2"/>
  <cols>
    <col min="2" max="2" width="26.1640625" bestFit="1" customWidth="1"/>
    <col min="3" max="3" width="8.6640625" customWidth="1"/>
    <col min="5" max="5" width="18.1640625" customWidth="1"/>
    <col min="6" max="6" width="26.1640625" bestFit="1" customWidth="1"/>
    <col min="9" max="9" width="38.1640625" customWidth="1"/>
    <col min="10" max="11" width="11.33203125" bestFit="1" customWidth="1"/>
    <col min="12" max="12" width="8.83203125" bestFit="1" customWidth="1"/>
    <col min="14" max="14" width="12.1640625" bestFit="1" customWidth="1"/>
    <col min="15" max="15" width="15.5" bestFit="1" customWidth="1"/>
  </cols>
  <sheetData>
    <row r="1" spans="1:15" x14ac:dyDescent="0.2">
      <c r="A1" s="9" t="s">
        <v>6045</v>
      </c>
      <c r="I1" s="27" t="s">
        <v>6046</v>
      </c>
      <c r="J1" s="10"/>
      <c r="K1" s="10"/>
      <c r="L1" s="10"/>
      <c r="M1" s="10"/>
      <c r="N1" s="10"/>
      <c r="O1" s="10"/>
    </row>
    <row r="2" spans="1:15" x14ac:dyDescent="0.2">
      <c r="A2" s="22" t="s">
        <v>6047</v>
      </c>
      <c r="B2" s="22"/>
      <c r="E2" s="1"/>
      <c r="F2" s="1" t="s">
        <v>6113</v>
      </c>
      <c r="I2" s="28" t="s">
        <v>6048</v>
      </c>
      <c r="J2" s="10"/>
      <c r="K2" s="10"/>
      <c r="L2" s="10"/>
      <c r="M2" s="10"/>
      <c r="N2" s="10"/>
      <c r="O2" s="10"/>
    </row>
    <row r="3" spans="1:15" x14ac:dyDescent="0.2">
      <c r="A3" t="s">
        <v>6043</v>
      </c>
      <c r="B3" t="s">
        <v>6031</v>
      </c>
      <c r="C3" t="s">
        <v>6040</v>
      </c>
      <c r="E3" t="s">
        <v>6044</v>
      </c>
      <c r="F3" s="31" t="s">
        <v>6114</v>
      </c>
      <c r="I3" s="10"/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</row>
    <row r="4" spans="1:15" x14ac:dyDescent="0.2">
      <c r="A4" s="30">
        <v>2013</v>
      </c>
      <c r="B4" s="30">
        <f>'Uninsured by County - 2013'!R81</f>
        <v>88.3</v>
      </c>
      <c r="C4">
        <f>'Uninsured by County - 2013'!N81</f>
        <v>4430087</v>
      </c>
      <c r="E4">
        <f>C5-C4</f>
        <v>236485</v>
      </c>
      <c r="F4" t="str">
        <f>CONCATENATE("[",B4,", ",B5,"]")</f>
        <v>[88.3, 92.6]</v>
      </c>
      <c r="I4" s="10"/>
      <c r="J4" s="10">
        <v>593178</v>
      </c>
      <c r="K4" s="10">
        <v>389199</v>
      </c>
      <c r="L4" s="10">
        <v>-203979</v>
      </c>
      <c r="M4" s="10">
        <v>10.19999981</v>
      </c>
      <c r="N4" s="10">
        <v>6.5999999049999998</v>
      </c>
      <c r="O4" s="29">
        <v>-0.35199999999999998</v>
      </c>
    </row>
    <row r="5" spans="1:15" x14ac:dyDescent="0.2">
      <c r="A5" s="30">
        <v>2015</v>
      </c>
      <c r="B5" s="30">
        <f>'Uninsured by County - 2015'!R81</f>
        <v>92.6</v>
      </c>
      <c r="C5">
        <f>'Uninsured by County - 2015'!N81</f>
        <v>4666572</v>
      </c>
      <c r="F5" s="31" t="s">
        <v>6115</v>
      </c>
      <c r="I5" s="10"/>
      <c r="J5" s="10"/>
      <c r="K5" s="10"/>
      <c r="L5" s="10"/>
      <c r="M5" s="10"/>
      <c r="N5" s="10"/>
      <c r="O5" s="10"/>
    </row>
    <row r="6" spans="1:15" x14ac:dyDescent="0.2">
      <c r="F6" t="str">
        <f>CONCATENATE("[",C12,", ",C20,"]")</f>
        <v>[82, 88.2]</v>
      </c>
      <c r="I6" s="10"/>
      <c r="J6" s="10"/>
      <c r="K6" s="10"/>
      <c r="L6" s="10"/>
      <c r="M6" s="10"/>
      <c r="N6" s="10"/>
      <c r="O6" s="10"/>
    </row>
    <row r="7" spans="1:15" x14ac:dyDescent="0.2">
      <c r="A7" s="1" t="s">
        <v>6032</v>
      </c>
      <c r="I7" s="10"/>
      <c r="J7" s="10"/>
      <c r="K7" s="10"/>
      <c r="L7" s="10"/>
      <c r="M7" s="10"/>
      <c r="N7" s="10"/>
      <c r="O7" s="10"/>
    </row>
    <row r="8" spans="1:15" x14ac:dyDescent="0.2">
      <c r="A8" t="s">
        <v>6029</v>
      </c>
      <c r="B8" t="s">
        <v>6030</v>
      </c>
      <c r="C8" t="s">
        <v>6031</v>
      </c>
      <c r="I8" s="10"/>
      <c r="J8" s="10" t="s">
        <v>6</v>
      </c>
      <c r="K8" s="10" t="s">
        <v>7</v>
      </c>
      <c r="L8" s="10" t="s">
        <v>8</v>
      </c>
      <c r="M8" s="10" t="s">
        <v>9</v>
      </c>
      <c r="N8" s="10" t="s">
        <v>10</v>
      </c>
      <c r="O8" s="10" t="s">
        <v>11</v>
      </c>
    </row>
    <row r="9" spans="1:15" x14ac:dyDescent="0.2">
      <c r="A9">
        <v>1</v>
      </c>
      <c r="B9" t="s">
        <v>6033</v>
      </c>
      <c r="C9">
        <f>'Uninsured by County - 2013'!R82</f>
        <v>78.3</v>
      </c>
      <c r="F9">
        <f>(B5-B4)/B4</f>
        <v>4.8697621744054329E-2</v>
      </c>
      <c r="I9" s="10" t="s">
        <v>1</v>
      </c>
      <c r="J9" s="10"/>
      <c r="K9" s="10"/>
      <c r="L9" s="10"/>
      <c r="M9" s="10"/>
      <c r="N9" s="10"/>
      <c r="O9" s="10" t="s">
        <v>0</v>
      </c>
    </row>
    <row r="10" spans="1:15" x14ac:dyDescent="0.2">
      <c r="A10">
        <v>2</v>
      </c>
      <c r="B10" t="s">
        <v>6034</v>
      </c>
      <c r="C10">
        <f>'Uninsured by County - 2013'!R83</f>
        <v>78.900000000000006</v>
      </c>
      <c r="F10">
        <f>(C20-C12)/C12</f>
        <v>7.5609756097561015E-2</v>
      </c>
      <c r="I10" s="10" t="s">
        <v>2</v>
      </c>
      <c r="J10" s="10">
        <v>154417</v>
      </c>
      <c r="K10" s="10">
        <v>111063</v>
      </c>
      <c r="L10" s="10">
        <v>-43354</v>
      </c>
      <c r="M10" s="10">
        <v>18</v>
      </c>
      <c r="N10" s="10">
        <v>13.199999809265137</v>
      </c>
      <c r="O10" s="10" t="s">
        <v>12</v>
      </c>
    </row>
    <row r="11" spans="1:15" x14ac:dyDescent="0.2">
      <c r="A11">
        <v>3</v>
      </c>
      <c r="B11" t="s">
        <v>6035</v>
      </c>
      <c r="C11">
        <f>'Uninsured by County - 2013'!R84</f>
        <v>78.8</v>
      </c>
      <c r="I11" s="10" t="s">
        <v>3</v>
      </c>
      <c r="J11" s="10">
        <v>103534</v>
      </c>
      <c r="K11" s="10">
        <v>61615</v>
      </c>
      <c r="L11" s="10">
        <v>-41919</v>
      </c>
      <c r="M11" s="10">
        <v>20.700000762939453</v>
      </c>
      <c r="N11" s="10">
        <v>12.699999809265137</v>
      </c>
      <c r="O11" s="10" t="s">
        <v>13</v>
      </c>
    </row>
    <row r="12" spans="1:15" x14ac:dyDescent="0.2">
      <c r="A12">
        <v>4</v>
      </c>
      <c r="B12" s="30" t="s">
        <v>6036</v>
      </c>
      <c r="C12" s="32">
        <f>'Uninsured by County - 2013'!R85</f>
        <v>82</v>
      </c>
      <c r="I12" s="10" t="s">
        <v>4</v>
      </c>
      <c r="J12" s="10">
        <v>197599</v>
      </c>
      <c r="K12" s="10">
        <v>138135</v>
      </c>
      <c r="L12" s="10">
        <v>-59464</v>
      </c>
      <c r="M12" s="10">
        <v>12.699999809265137</v>
      </c>
      <c r="N12" s="10">
        <v>8.8999996185302734</v>
      </c>
      <c r="O12" s="10" t="s">
        <v>14</v>
      </c>
    </row>
    <row r="13" spans="1:15" x14ac:dyDescent="0.2">
      <c r="A13">
        <v>5</v>
      </c>
      <c r="B13" t="s">
        <v>6037</v>
      </c>
      <c r="C13">
        <f>'Uninsured by County - 2013'!R86</f>
        <v>83.4</v>
      </c>
      <c r="I13" s="10" t="s">
        <v>5</v>
      </c>
      <c r="J13" s="10">
        <v>135082</v>
      </c>
      <c r="K13" s="10">
        <v>73799</v>
      </c>
      <c r="L13" s="10">
        <v>-61283</v>
      </c>
      <c r="M13" s="10">
        <v>4.6999998092651367</v>
      </c>
      <c r="N13" s="10">
        <v>2.5</v>
      </c>
      <c r="O13" s="10" t="s">
        <v>15</v>
      </c>
    </row>
    <row r="14" spans="1:15" x14ac:dyDescent="0.2">
      <c r="I14" s="10"/>
      <c r="J14" s="10"/>
      <c r="K14" s="10"/>
      <c r="L14" s="10"/>
      <c r="M14" s="10"/>
      <c r="N14" s="10"/>
      <c r="O14" s="10"/>
    </row>
    <row r="15" spans="1:15" x14ac:dyDescent="0.2">
      <c r="A15" s="1" t="s">
        <v>6038</v>
      </c>
      <c r="B15" s="1"/>
      <c r="I15" s="10"/>
      <c r="J15" s="10"/>
      <c r="K15" s="10"/>
      <c r="L15" s="10"/>
      <c r="M15" s="10"/>
      <c r="N15" s="10"/>
      <c r="O15" s="10"/>
    </row>
    <row r="16" spans="1:15" x14ac:dyDescent="0.2">
      <c r="A16" t="s">
        <v>6029</v>
      </c>
      <c r="B16" t="s">
        <v>6030</v>
      </c>
      <c r="C16" t="s">
        <v>6031</v>
      </c>
      <c r="I16" s="10"/>
      <c r="J16" s="10"/>
      <c r="K16" s="10"/>
      <c r="L16" s="10">
        <f>SUM(L10:L12)</f>
        <v>-144737</v>
      </c>
      <c r="M16" s="10"/>
      <c r="N16" s="10"/>
      <c r="O16" s="10"/>
    </row>
    <row r="17" spans="1:15" x14ac:dyDescent="0.2">
      <c r="A17">
        <v>1</v>
      </c>
      <c r="B17" t="s">
        <v>6033</v>
      </c>
      <c r="C17">
        <f>'Uninsured by County - 2015'!R82</f>
        <v>85.6</v>
      </c>
      <c r="I17" s="10"/>
      <c r="J17" s="10"/>
      <c r="K17" s="10"/>
      <c r="L17" s="10">
        <f>L16/L4</f>
        <v>0.70956814181852057</v>
      </c>
      <c r="M17" s="10"/>
      <c r="N17" s="10"/>
      <c r="O17" s="10"/>
    </row>
    <row r="18" spans="1:15" x14ac:dyDescent="0.2">
      <c r="A18">
        <v>2</v>
      </c>
      <c r="B18" t="s">
        <v>6034</v>
      </c>
      <c r="C18">
        <f>'Uninsured by County - 2015'!R83</f>
        <v>86</v>
      </c>
      <c r="I18" s="10"/>
      <c r="J18" s="10"/>
      <c r="K18" s="10"/>
      <c r="L18" s="10">
        <f>SUM(L10:L11)/L4</f>
        <v>0.41804793630716885</v>
      </c>
      <c r="M18" s="10"/>
      <c r="N18" s="10"/>
      <c r="O18" s="10"/>
    </row>
    <row r="19" spans="1:15" x14ac:dyDescent="0.2">
      <c r="A19">
        <v>3</v>
      </c>
      <c r="B19" t="s">
        <v>6035</v>
      </c>
      <c r="C19">
        <f>'Uninsured by County - 2015'!R84</f>
        <v>85.6</v>
      </c>
    </row>
    <row r="20" spans="1:15" x14ac:dyDescent="0.2">
      <c r="A20">
        <v>4</v>
      </c>
      <c r="B20" s="30" t="s">
        <v>6036</v>
      </c>
      <c r="C20" s="30">
        <f>'Uninsured by County - 2015'!R85</f>
        <v>88.2</v>
      </c>
    </row>
    <row r="21" spans="1:15" x14ac:dyDescent="0.2">
      <c r="A21">
        <v>5</v>
      </c>
      <c r="B21" t="s">
        <v>6037</v>
      </c>
      <c r="C21">
        <f>'Uninsured by County - 2015'!R86</f>
        <v>89.3</v>
      </c>
    </row>
    <row r="23" spans="1:15" x14ac:dyDescent="0.2">
      <c r="A23" s="1" t="s">
        <v>6039</v>
      </c>
    </row>
    <row r="24" spans="1:15" x14ac:dyDescent="0.2">
      <c r="A24" t="s">
        <v>6029</v>
      </c>
      <c r="B24" t="s">
        <v>6030</v>
      </c>
      <c r="C24" t="s">
        <v>6040</v>
      </c>
    </row>
    <row r="25" spans="1:15" x14ac:dyDescent="0.2">
      <c r="A25">
        <v>1</v>
      </c>
      <c r="B25" t="s">
        <v>6033</v>
      </c>
      <c r="C25" s="8">
        <f>'Uninsured by County - 2013'!N82</f>
        <v>946777</v>
      </c>
    </row>
    <row r="26" spans="1:15" x14ac:dyDescent="0.2">
      <c r="A26">
        <v>2</v>
      </c>
      <c r="B26" t="s">
        <v>6034</v>
      </c>
      <c r="C26" s="8">
        <f>'Uninsured by County - 2013'!N83</f>
        <v>1228682</v>
      </c>
    </row>
    <row r="27" spans="1:15" x14ac:dyDescent="0.2">
      <c r="A27">
        <v>3</v>
      </c>
      <c r="B27" t="s">
        <v>6035</v>
      </c>
      <c r="C27" s="8">
        <f>'Uninsured by County - 2013'!N84</f>
        <v>618236</v>
      </c>
    </row>
    <row r="28" spans="1:15" x14ac:dyDescent="0.2">
      <c r="A28">
        <v>4</v>
      </c>
      <c r="B28" t="s">
        <v>6036</v>
      </c>
      <c r="C28" s="8">
        <f>'Uninsured by County - 2013'!N85</f>
        <v>2076561</v>
      </c>
    </row>
    <row r="29" spans="1:15" x14ac:dyDescent="0.2">
      <c r="A29">
        <v>5</v>
      </c>
      <c r="B29" t="s">
        <v>6037</v>
      </c>
      <c r="C29" s="8">
        <f>'Uninsured by County - 2013'!N86</f>
        <v>1458325</v>
      </c>
    </row>
    <row r="31" spans="1:15" x14ac:dyDescent="0.2">
      <c r="A31" s="1" t="s">
        <v>6041</v>
      </c>
      <c r="E31" s="1" t="s">
        <v>6042</v>
      </c>
    </row>
    <row r="32" spans="1:15" x14ac:dyDescent="0.2">
      <c r="A32" t="s">
        <v>6029</v>
      </c>
      <c r="B32" t="s">
        <v>6030</v>
      </c>
      <c r="C32" t="s">
        <v>6040</v>
      </c>
      <c r="E32" t="s">
        <v>6029</v>
      </c>
      <c r="F32" t="s">
        <v>6030</v>
      </c>
      <c r="G32" t="s">
        <v>8</v>
      </c>
      <c r="I32" s="8"/>
    </row>
    <row r="33" spans="1:7" x14ac:dyDescent="0.2">
      <c r="A33">
        <v>1</v>
      </c>
      <c r="B33" t="s">
        <v>6033</v>
      </c>
      <c r="C33" s="8">
        <f>'Uninsured by County - 2015'!N82</f>
        <v>1011703</v>
      </c>
      <c r="E33">
        <v>1</v>
      </c>
      <c r="F33" t="s">
        <v>6033</v>
      </c>
      <c r="G33" s="8">
        <f>C33-C25</f>
        <v>64926</v>
      </c>
    </row>
    <row r="34" spans="1:7" x14ac:dyDescent="0.2">
      <c r="A34">
        <v>2</v>
      </c>
      <c r="B34" t="s">
        <v>6034</v>
      </c>
      <c r="C34" s="8">
        <f>'Uninsured by County - 2015'!N83</f>
        <v>1321046</v>
      </c>
      <c r="E34">
        <v>2</v>
      </c>
      <c r="F34" t="s">
        <v>6034</v>
      </c>
      <c r="G34" s="8">
        <f>C34-C26</f>
        <v>92364</v>
      </c>
    </row>
    <row r="35" spans="1:7" x14ac:dyDescent="0.2">
      <c r="A35">
        <v>3</v>
      </c>
      <c r="B35" t="s">
        <v>6035</v>
      </c>
      <c r="C35" s="8">
        <f>'Uninsured by County - 2015'!N84</f>
        <v>649885</v>
      </c>
      <c r="E35">
        <v>3</v>
      </c>
      <c r="F35" t="s">
        <v>6035</v>
      </c>
      <c r="G35" s="8">
        <f>C35-C27</f>
        <v>31649</v>
      </c>
    </row>
    <row r="36" spans="1:7" x14ac:dyDescent="0.2">
      <c r="A36">
        <v>4</v>
      </c>
      <c r="B36" t="s">
        <v>6036</v>
      </c>
      <c r="C36" s="8">
        <f>'Uninsured by County - 2015'!N85</f>
        <v>2208705</v>
      </c>
      <c r="E36">
        <v>4</v>
      </c>
      <c r="F36" t="s">
        <v>6036</v>
      </c>
      <c r="G36" s="8">
        <f t="shared" ref="G36:G37" si="0">C36-C28</f>
        <v>132144</v>
      </c>
    </row>
    <row r="37" spans="1:7" x14ac:dyDescent="0.2">
      <c r="A37">
        <v>5</v>
      </c>
      <c r="B37" t="s">
        <v>6037</v>
      </c>
      <c r="C37" s="8">
        <f>'Uninsured by County - 2015'!N86</f>
        <v>1558820</v>
      </c>
      <c r="E37">
        <v>5</v>
      </c>
      <c r="F37" t="s">
        <v>6037</v>
      </c>
      <c r="G37" s="8">
        <f t="shared" si="0"/>
        <v>100495</v>
      </c>
    </row>
  </sheetData>
  <mergeCells count="1">
    <mergeCell ref="A2:B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baseColWidth="10" defaultRowHeight="15" x14ac:dyDescent="0.2"/>
  <cols>
    <col min="1" max="1" width="14" customWidth="1"/>
  </cols>
  <sheetData>
    <row r="1" spans="1:3" x14ac:dyDescent="0.2">
      <c r="A1" s="1" t="s">
        <v>6101</v>
      </c>
    </row>
    <row r="3" spans="1:3" x14ac:dyDescent="0.2">
      <c r="A3" s="1" t="s">
        <v>6102</v>
      </c>
      <c r="B3" s="1" t="s">
        <v>6103</v>
      </c>
    </row>
    <row r="4" spans="1:3" x14ac:dyDescent="0.2">
      <c r="B4" t="s">
        <v>6104</v>
      </c>
      <c r="C4" t="s">
        <v>6105</v>
      </c>
    </row>
    <row r="5" spans="1:3" x14ac:dyDescent="0.2">
      <c r="A5" t="s">
        <v>6106</v>
      </c>
      <c r="B5" s="33">
        <v>72.3</v>
      </c>
      <c r="C5" s="33">
        <v>55.3</v>
      </c>
    </row>
    <row r="6" spans="1:3" x14ac:dyDescent="0.2">
      <c r="A6" t="s">
        <v>6107</v>
      </c>
      <c r="B6" s="33">
        <v>93.1</v>
      </c>
      <c r="C6" s="33">
        <v>88.7</v>
      </c>
    </row>
    <row r="10" spans="1:3" x14ac:dyDescent="0.2">
      <c r="A10" t="s">
        <v>6116</v>
      </c>
      <c r="B10" t="s">
        <v>6117</v>
      </c>
    </row>
    <row r="11" spans="1:3" x14ac:dyDescent="0.2">
      <c r="A11" t="s">
        <v>6106</v>
      </c>
      <c r="B11" t="str">
        <f>CONCATENATE("[",B5,", ",C5,"]")</f>
        <v>[72.3, 55.3]</v>
      </c>
      <c r="C11" t="str">
        <f>CONCATENATE("name: '",A11,"', data: ",B11)</f>
        <v>name: 'Psychiatrists', data: [72.3, 55.3]</v>
      </c>
    </row>
    <row r="12" spans="1:3" x14ac:dyDescent="0.2">
      <c r="A12" t="s">
        <v>6118</v>
      </c>
      <c r="B12" t="str">
        <f>CONCATENATE("[",B6,", ",C6,"]")</f>
        <v>[93.1, 88.7]</v>
      </c>
      <c r="C12" t="str">
        <f>CONCATENATE("name: '",A12,"', data: ",B12)</f>
        <v>name: 'Other Physicians', data: [93.1, 88.7]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E1" workbookViewId="0">
      <selection activeCell="G11" sqref="G11"/>
    </sheetView>
  </sheetViews>
  <sheetFormatPr baseColWidth="10" defaultRowHeight="15" x14ac:dyDescent="0.2"/>
  <cols>
    <col min="2" max="2" width="12" bestFit="1" customWidth="1"/>
    <col min="3" max="3" width="14.33203125" bestFit="1" customWidth="1"/>
    <col min="4" max="4" width="14" bestFit="1" customWidth="1"/>
    <col min="5" max="5" width="16.1640625" customWidth="1"/>
    <col min="6" max="6" width="14.5" bestFit="1" customWidth="1"/>
    <col min="7" max="7" width="15.33203125" bestFit="1" customWidth="1"/>
    <col min="8" max="8" width="15" bestFit="1" customWidth="1"/>
    <col min="9" max="9" width="23.1640625" bestFit="1" customWidth="1"/>
    <col min="10" max="10" width="22.83203125" bestFit="1" customWidth="1"/>
    <col min="11" max="11" width="23.1640625" bestFit="1" customWidth="1"/>
    <col min="12" max="12" width="22.83203125" bestFit="1" customWidth="1"/>
  </cols>
  <sheetData>
    <row r="1" spans="1:12" s="3" customFormat="1" ht="30" x14ac:dyDescent="0.2">
      <c r="A1" s="3" t="s">
        <v>16</v>
      </c>
      <c r="B1" s="3" t="s">
        <v>17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">
      <c r="A2" t="s">
        <v>18</v>
      </c>
      <c r="B2">
        <v>1030</v>
      </c>
      <c r="C2">
        <v>410</v>
      </c>
      <c r="D2" s="2">
        <f>C2/B2</f>
        <v>0.39805825242718446</v>
      </c>
      <c r="E2">
        <v>121</v>
      </c>
      <c r="F2" s="2">
        <f>E2/B2</f>
        <v>0.11747572815533981</v>
      </c>
      <c r="G2">
        <v>363</v>
      </c>
      <c r="H2" s="2">
        <f>G2/B2</f>
        <v>0.35242718446601939</v>
      </c>
      <c r="I2">
        <v>157</v>
      </c>
      <c r="J2" s="2">
        <f>I2/B2</f>
        <v>0.15242718446601941</v>
      </c>
      <c r="K2">
        <v>126</v>
      </c>
      <c r="L2" s="2">
        <f>K2/B2</f>
        <v>0.12233009708737864</v>
      </c>
    </row>
    <row r="3" spans="1:12" x14ac:dyDescent="0.2">
      <c r="A3" t="s">
        <v>19</v>
      </c>
      <c r="B3">
        <v>600</v>
      </c>
      <c r="C3">
        <v>151</v>
      </c>
      <c r="D3" s="2">
        <f t="shared" ref="D3:D5" si="0">C3/B3</f>
        <v>0.25166666666666665</v>
      </c>
      <c r="E3">
        <v>108</v>
      </c>
      <c r="F3" s="2">
        <f t="shared" ref="F3:F5" si="1">E3/B3</f>
        <v>0.18</v>
      </c>
      <c r="G3">
        <v>129</v>
      </c>
      <c r="H3" s="2">
        <f t="shared" ref="H3:H5" si="2">G3/B3</f>
        <v>0.215</v>
      </c>
      <c r="I3">
        <v>88</v>
      </c>
      <c r="J3" s="2">
        <f t="shared" ref="J3:J5" si="3">I3/B3</f>
        <v>0.14666666666666667</v>
      </c>
      <c r="K3">
        <v>62</v>
      </c>
      <c r="L3" s="2">
        <f t="shared" ref="L3:L5" si="4">K3/B3</f>
        <v>0.10333333333333333</v>
      </c>
    </row>
    <row r="4" spans="1:12" x14ac:dyDescent="0.2">
      <c r="A4" t="s">
        <v>20</v>
      </c>
      <c r="B4">
        <v>453</v>
      </c>
      <c r="C4">
        <v>167</v>
      </c>
      <c r="D4" s="2">
        <f t="shared" si="0"/>
        <v>0.36865342163355408</v>
      </c>
      <c r="E4">
        <v>107</v>
      </c>
      <c r="F4" s="2">
        <f t="shared" si="1"/>
        <v>0.23620309050772628</v>
      </c>
      <c r="G4">
        <v>153</v>
      </c>
      <c r="H4" s="2">
        <f t="shared" si="2"/>
        <v>0.33774834437086093</v>
      </c>
      <c r="I4">
        <v>57</v>
      </c>
      <c r="J4" s="2">
        <f t="shared" si="3"/>
        <v>0.12582781456953643</v>
      </c>
      <c r="K4">
        <v>43</v>
      </c>
      <c r="L4" s="2">
        <f t="shared" si="4"/>
        <v>9.4922737306843266E-2</v>
      </c>
    </row>
    <row r="5" spans="1:12" x14ac:dyDescent="0.2">
      <c r="A5" t="s">
        <v>21</v>
      </c>
      <c r="B5">
        <v>33</v>
      </c>
      <c r="C5">
        <v>28</v>
      </c>
      <c r="D5" s="2">
        <f t="shared" si="0"/>
        <v>0.84848484848484851</v>
      </c>
      <c r="E5">
        <v>0</v>
      </c>
      <c r="F5" s="2">
        <f t="shared" si="1"/>
        <v>0</v>
      </c>
      <c r="G5">
        <v>26</v>
      </c>
      <c r="H5" s="2">
        <f t="shared" si="2"/>
        <v>0.78787878787878785</v>
      </c>
      <c r="I5">
        <v>26</v>
      </c>
      <c r="J5" s="2">
        <f t="shared" si="3"/>
        <v>0.78787878787878785</v>
      </c>
      <c r="K5">
        <v>26</v>
      </c>
      <c r="L5" s="2">
        <f t="shared" si="4"/>
        <v>0.78787878787878785</v>
      </c>
    </row>
    <row r="7" spans="1:12" x14ac:dyDescent="0.2">
      <c r="A7" s="20" t="s">
        <v>32</v>
      </c>
      <c r="B7" s="20">
        <v>1154</v>
      </c>
      <c r="C7" s="20">
        <v>497</v>
      </c>
      <c r="D7" s="21">
        <f>C7/B7</f>
        <v>0.43067590987868282</v>
      </c>
      <c r="E7" s="20">
        <v>216</v>
      </c>
      <c r="F7" s="21">
        <f>E7/B7</f>
        <v>0.18717504332755633</v>
      </c>
      <c r="G7" s="20">
        <v>457</v>
      </c>
      <c r="H7" s="21">
        <f>G7/B7</f>
        <v>0.39601386481802425</v>
      </c>
      <c r="I7" s="20">
        <v>203</v>
      </c>
      <c r="J7" s="21">
        <f>I7/B7</f>
        <v>0.17590987868284227</v>
      </c>
      <c r="K7" s="20">
        <v>156</v>
      </c>
      <c r="L7" s="21">
        <f>K7/B7</f>
        <v>0.13518197573656845</v>
      </c>
    </row>
    <row r="9" spans="1:12" x14ac:dyDescent="0.2">
      <c r="C9">
        <f>B7-C7</f>
        <v>657</v>
      </c>
      <c r="H9">
        <f>B7-C9-K9</f>
        <v>341</v>
      </c>
      <c r="K9">
        <v>156</v>
      </c>
    </row>
    <row r="10" spans="1:12" x14ac:dyDescent="0.2">
      <c r="B10" t="s">
        <v>6254</v>
      </c>
      <c r="C10">
        <f>TRUNC((C9/B7)*100,1)</f>
        <v>56.9</v>
      </c>
      <c r="G10" t="s">
        <v>6255</v>
      </c>
      <c r="H10">
        <f>TRUNC((H9/B7)*100,1)</f>
        <v>29.5</v>
      </c>
      <c r="J10" t="s">
        <v>6249</v>
      </c>
      <c r="K10">
        <f>TRUNC((K9/B7)*100,1)</f>
        <v>13.5</v>
      </c>
    </row>
    <row r="12" spans="1:12" x14ac:dyDescent="0.2">
      <c r="B12" t="str">
        <f>CONCATENATE("name: '",B10,"', data: [",C10,"]")</f>
        <v>name: 'Unreachable', data: [56.9]</v>
      </c>
      <c r="G12" t="str">
        <f>CONCATENATE("name: '",G10,"', data: [",H10,"]")</f>
        <v>name: 'Not Psychiatrists, Not Accepting Insurance or Not Taking New Patients', data: [29.5]</v>
      </c>
      <c r="J12" t="str">
        <f>CONCATENATE("name: '",J10,"', data: [",K10,"]")</f>
        <v>name: 'Psychiatrists Accepting Insurance Listed and Scheduling Appointments in Next 45 Days', data: [13.5]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E13" sqref="E13"/>
    </sheetView>
  </sheetViews>
  <sheetFormatPr baseColWidth="10" defaultRowHeight="15" x14ac:dyDescent="0.2"/>
  <cols>
    <col min="1" max="1" width="9.83203125" bestFit="1" customWidth="1"/>
    <col min="2" max="2" width="18.5" customWidth="1"/>
    <col min="3" max="3" width="10.83203125" bestFit="1" customWidth="1"/>
    <col min="5" max="5" width="14.6640625" bestFit="1" customWidth="1"/>
    <col min="6" max="6" width="13.6640625" bestFit="1" customWidth="1"/>
    <col min="7" max="8" width="19.1640625" bestFit="1" customWidth="1"/>
    <col min="9" max="9" width="9.5" bestFit="1" customWidth="1"/>
    <col min="10" max="10" width="27.6640625" bestFit="1" customWidth="1"/>
    <col min="11" max="11" width="4.83203125" bestFit="1" customWidth="1"/>
  </cols>
  <sheetData>
    <row r="1" spans="1:20" ht="16" x14ac:dyDescent="0.2">
      <c r="A1" s="1" t="s">
        <v>6049</v>
      </c>
      <c r="B1" s="1" t="s">
        <v>6050</v>
      </c>
      <c r="C1" s="1" t="s">
        <v>6051</v>
      </c>
      <c r="D1" s="1" t="s">
        <v>6052</v>
      </c>
      <c r="E1" s="1" t="s">
        <v>6119</v>
      </c>
      <c r="F1" s="1" t="s">
        <v>8</v>
      </c>
      <c r="G1" s="1" t="s">
        <v>6053</v>
      </c>
      <c r="H1" s="1" t="s">
        <v>6054</v>
      </c>
      <c r="I1" s="1" t="s">
        <v>6120</v>
      </c>
      <c r="J1" s="34" t="s">
        <v>6060</v>
      </c>
      <c r="K1" s="1" t="s">
        <v>6061</v>
      </c>
      <c r="L1" s="1" t="s">
        <v>6062</v>
      </c>
      <c r="M1" s="35" t="s">
        <v>6169</v>
      </c>
      <c r="N1" s="35" t="s">
        <v>6170</v>
      </c>
      <c r="O1" s="35" t="s">
        <v>6171</v>
      </c>
      <c r="P1" s="35" t="s">
        <v>6172</v>
      </c>
      <c r="Q1" s="35" t="s">
        <v>6173</v>
      </c>
      <c r="R1" s="35" t="s">
        <v>6174</v>
      </c>
      <c r="S1" s="35" t="s">
        <v>6175</v>
      </c>
      <c r="T1" s="35" t="s">
        <v>6176</v>
      </c>
    </row>
    <row r="2" spans="1:20" ht="16" x14ac:dyDescent="0.2">
      <c r="A2" s="35">
        <v>45</v>
      </c>
      <c r="B2" s="35" t="s">
        <v>480</v>
      </c>
      <c r="C2" s="36">
        <v>71010</v>
      </c>
      <c r="D2" s="36">
        <v>76988</v>
      </c>
      <c r="E2" s="37" t="s">
        <v>6121</v>
      </c>
      <c r="F2" s="36">
        <v>5978</v>
      </c>
      <c r="G2" s="38">
        <v>8.4199999999999997E-2</v>
      </c>
      <c r="H2">
        <f>COUNTIF('All MD Psychiatrists'!M$2:M$1272,'Graph 4'!B2)</f>
        <v>9</v>
      </c>
      <c r="I2" s="43" t="str">
        <f>CONCATENATE(TRUNC(D2/H2,0)," people")</f>
        <v>8554 people</v>
      </c>
      <c r="J2" s="39" t="s">
        <v>6122</v>
      </c>
      <c r="K2" s="35">
        <v>10</v>
      </c>
      <c r="L2" s="35">
        <v>14.7</v>
      </c>
      <c r="M2" s="35" t="s">
        <v>6177</v>
      </c>
      <c r="N2" s="35">
        <v>259.80655949999999</v>
      </c>
      <c r="O2" s="35" t="s">
        <v>6178</v>
      </c>
      <c r="P2" s="35">
        <v>24045</v>
      </c>
      <c r="Q2" s="35" t="s">
        <v>6179</v>
      </c>
      <c r="R2" s="35">
        <v>24</v>
      </c>
      <c r="S2" s="35">
        <v>45</v>
      </c>
      <c r="T2" s="35">
        <v>24045</v>
      </c>
    </row>
    <row r="3" spans="1:20" ht="16" x14ac:dyDescent="0.2">
      <c r="A3" s="40">
        <v>33</v>
      </c>
      <c r="B3" s="40" t="s">
        <v>6055</v>
      </c>
      <c r="C3" s="41">
        <v>647581</v>
      </c>
      <c r="D3" s="41">
        <v>695350</v>
      </c>
      <c r="E3" s="37" t="s">
        <v>6123</v>
      </c>
      <c r="F3" s="41">
        <v>47769</v>
      </c>
      <c r="G3" s="42">
        <v>7.3800000000000004E-2</v>
      </c>
      <c r="H3">
        <f>COUNTIF('All MD Psychiatrists'!M$2:M$1272,'Graph 4'!B3)</f>
        <v>46</v>
      </c>
      <c r="I3" s="43" t="str">
        <f t="shared" ref="I3:I25" si="0">CONCATENATE(TRUNC(D3/H3,0)," people")</f>
        <v>15116 people</v>
      </c>
      <c r="J3" s="39" t="s">
        <v>6124</v>
      </c>
      <c r="K3" s="35">
        <v>3</v>
      </c>
      <c r="L3" s="35">
        <v>9.5</v>
      </c>
      <c r="M3" s="35" t="s">
        <v>6180</v>
      </c>
      <c r="N3" s="35">
        <v>903.88418000000001</v>
      </c>
      <c r="O3" s="35" t="s">
        <v>6181</v>
      </c>
      <c r="P3" s="35">
        <v>24033</v>
      </c>
      <c r="Q3" s="35" t="s">
        <v>6182</v>
      </c>
      <c r="R3" s="35">
        <v>24</v>
      </c>
      <c r="S3" s="35">
        <v>33</v>
      </c>
      <c r="T3" s="35">
        <v>24033</v>
      </c>
    </row>
    <row r="4" spans="1:20" ht="16" x14ac:dyDescent="0.2">
      <c r="A4" s="40">
        <v>31</v>
      </c>
      <c r="B4" s="40" t="s">
        <v>91</v>
      </c>
      <c r="C4" s="41">
        <v>761638</v>
      </c>
      <c r="D4" s="41">
        <v>810037</v>
      </c>
      <c r="E4" s="37" t="s">
        <v>6125</v>
      </c>
      <c r="F4" s="41">
        <v>48399</v>
      </c>
      <c r="G4" s="42">
        <v>6.3500000000000001E-2</v>
      </c>
      <c r="H4">
        <f>COUNTIF('All MD Psychiatrists'!M$2:M$1272,'Graph 4'!B4)</f>
        <v>390</v>
      </c>
      <c r="I4" s="43" t="str">
        <f t="shared" si="0"/>
        <v>2077 people</v>
      </c>
      <c r="J4" s="39" t="s">
        <v>6126</v>
      </c>
      <c r="K4" s="35">
        <v>22</v>
      </c>
      <c r="L4" s="35">
        <v>7.5</v>
      </c>
      <c r="M4" s="35" t="s">
        <v>6183</v>
      </c>
      <c r="N4" s="35">
        <v>454.58206510000002</v>
      </c>
      <c r="O4" s="35" t="s">
        <v>6184</v>
      </c>
      <c r="P4" s="35">
        <v>24031</v>
      </c>
      <c r="Q4" s="35" t="s">
        <v>6185</v>
      </c>
      <c r="R4" s="35">
        <v>24</v>
      </c>
      <c r="S4" s="35">
        <v>31</v>
      </c>
      <c r="T4" s="35">
        <v>24031</v>
      </c>
    </row>
    <row r="5" spans="1:20" ht="16" x14ac:dyDescent="0.2">
      <c r="A5" s="40">
        <v>27</v>
      </c>
      <c r="B5" s="40" t="s">
        <v>112</v>
      </c>
      <c r="C5" s="41">
        <v>243904</v>
      </c>
      <c r="D5" s="41">
        <v>258509</v>
      </c>
      <c r="E5" s="37" t="s">
        <v>6127</v>
      </c>
      <c r="F5" s="41">
        <v>14605</v>
      </c>
      <c r="G5" s="42">
        <v>5.9900000000000002E-2</v>
      </c>
      <c r="H5">
        <f>COUNTIF('All MD Psychiatrists'!M$2:M$1272,'Graph 4'!B5)</f>
        <v>100</v>
      </c>
      <c r="I5" s="43" t="str">
        <f t="shared" si="0"/>
        <v>2585 people</v>
      </c>
      <c r="J5" s="39" t="s">
        <v>6128</v>
      </c>
      <c r="K5" s="35">
        <v>19</v>
      </c>
      <c r="L5" s="35">
        <v>5.2</v>
      </c>
      <c r="M5" s="35" t="s">
        <v>6186</v>
      </c>
      <c r="N5" s="35">
        <v>566.60663750000003</v>
      </c>
      <c r="O5" s="35" t="s">
        <v>6187</v>
      </c>
      <c r="P5" s="35">
        <v>24027</v>
      </c>
      <c r="Q5" s="35" t="s">
        <v>6188</v>
      </c>
      <c r="R5" s="35">
        <v>24</v>
      </c>
      <c r="S5" s="35">
        <v>27</v>
      </c>
      <c r="T5" s="35">
        <v>24027</v>
      </c>
    </row>
    <row r="6" spans="1:20" ht="16" x14ac:dyDescent="0.2">
      <c r="A6" s="40">
        <v>5</v>
      </c>
      <c r="B6" s="40" t="s">
        <v>55</v>
      </c>
      <c r="C6" s="41">
        <v>601593</v>
      </c>
      <c r="D6" s="41">
        <v>635248</v>
      </c>
      <c r="E6" s="37" t="s">
        <v>6129</v>
      </c>
      <c r="F6" s="41">
        <v>33655</v>
      </c>
      <c r="G6" s="42">
        <v>5.5899999999999998E-2</v>
      </c>
      <c r="H6">
        <f>COUNTIF('All MD Psychiatrists'!M$2:M$1272,'Graph 4'!B6)</f>
        <v>259</v>
      </c>
      <c r="I6" s="43" t="str">
        <f t="shared" si="0"/>
        <v>2452 people</v>
      </c>
      <c r="J6" s="39" t="s">
        <v>6130</v>
      </c>
      <c r="K6" s="35">
        <v>21</v>
      </c>
      <c r="L6" s="35">
        <v>9.1</v>
      </c>
      <c r="M6" s="35" t="s">
        <v>6189</v>
      </c>
      <c r="N6" s="35">
        <v>449.46348999999998</v>
      </c>
      <c r="O6" s="35" t="s">
        <v>6190</v>
      </c>
      <c r="P6" s="35">
        <v>24005</v>
      </c>
      <c r="Q6" s="35" t="s">
        <v>6191</v>
      </c>
      <c r="R6" s="35">
        <v>24</v>
      </c>
      <c r="S6" s="35">
        <v>5</v>
      </c>
      <c r="T6" s="35">
        <v>24005</v>
      </c>
    </row>
    <row r="7" spans="1:20" ht="16" x14ac:dyDescent="0.2">
      <c r="A7" s="35">
        <v>47</v>
      </c>
      <c r="B7" s="35" t="s">
        <v>381</v>
      </c>
      <c r="C7" s="36">
        <v>33146</v>
      </c>
      <c r="D7" s="36">
        <v>34989</v>
      </c>
      <c r="E7" s="37" t="s">
        <v>6131</v>
      </c>
      <c r="F7" s="36">
        <v>1843</v>
      </c>
      <c r="G7" s="38">
        <v>5.5599999999999997E-2</v>
      </c>
      <c r="H7">
        <f>COUNTIF('All MD Psychiatrists'!M$2:M$1272,'Graph 4'!B7)</f>
        <v>3</v>
      </c>
      <c r="I7" s="43" t="str">
        <f t="shared" si="0"/>
        <v>11663 people</v>
      </c>
      <c r="J7" s="39" t="s">
        <v>6132</v>
      </c>
      <c r="K7" s="35">
        <v>6</v>
      </c>
      <c r="L7" s="35">
        <v>11.3</v>
      </c>
      <c r="M7" s="35" t="s">
        <v>6192</v>
      </c>
      <c r="N7" s="35">
        <v>374.14605340000003</v>
      </c>
      <c r="O7" s="35" t="s">
        <v>6193</v>
      </c>
      <c r="P7" s="35">
        <v>24047</v>
      </c>
      <c r="Q7" s="35" t="s">
        <v>6194</v>
      </c>
      <c r="R7" s="35">
        <v>24</v>
      </c>
      <c r="S7" s="35">
        <v>47</v>
      </c>
      <c r="T7" s="35">
        <v>24047</v>
      </c>
    </row>
    <row r="8" spans="1:20" ht="16" x14ac:dyDescent="0.2">
      <c r="A8" s="35">
        <v>17</v>
      </c>
      <c r="B8" s="35" t="s">
        <v>2852</v>
      </c>
      <c r="C8" s="36">
        <v>123420</v>
      </c>
      <c r="D8" s="36">
        <v>129912</v>
      </c>
      <c r="E8" s="37" t="s">
        <v>6133</v>
      </c>
      <c r="F8" s="36">
        <v>6492</v>
      </c>
      <c r="G8" s="38">
        <v>5.2600000000000001E-2</v>
      </c>
      <c r="H8">
        <f>COUNTIF('All MD Psychiatrists'!M$2:M$1272,'Graph 4'!B8)</f>
        <v>4</v>
      </c>
      <c r="I8" s="43" t="str">
        <f t="shared" si="0"/>
        <v>32478 people</v>
      </c>
      <c r="J8" s="39" t="s">
        <v>6134</v>
      </c>
      <c r="K8" s="35">
        <v>2</v>
      </c>
      <c r="L8" s="35">
        <v>7.1</v>
      </c>
      <c r="M8" s="35" t="s">
        <v>6195</v>
      </c>
      <c r="N8" s="35">
        <v>341.04476199999999</v>
      </c>
      <c r="O8" s="35" t="s">
        <v>6196</v>
      </c>
      <c r="P8" s="35">
        <v>24017</v>
      </c>
      <c r="Q8" s="35" t="s">
        <v>6197</v>
      </c>
      <c r="R8" s="35">
        <v>24</v>
      </c>
      <c r="S8" s="35">
        <v>17</v>
      </c>
      <c r="T8" s="35">
        <v>24017</v>
      </c>
    </row>
    <row r="9" spans="1:20" ht="16" x14ac:dyDescent="0.2">
      <c r="A9" s="35">
        <v>37</v>
      </c>
      <c r="B9" s="35" t="s">
        <v>6056</v>
      </c>
      <c r="C9" s="36">
        <v>86136</v>
      </c>
      <c r="D9" s="36">
        <v>90517</v>
      </c>
      <c r="E9" s="37" t="s">
        <v>6135</v>
      </c>
      <c r="F9" s="36">
        <v>4381</v>
      </c>
      <c r="G9" s="38">
        <v>5.0900000000000001E-2</v>
      </c>
      <c r="H9">
        <f>COUNTIF('All MD Psychiatrists'!M$2:M$1272,'Graph 4'!B9)</f>
        <v>2</v>
      </c>
      <c r="I9" s="43" t="str">
        <f t="shared" si="0"/>
        <v>45258 people</v>
      </c>
      <c r="J9" s="39" t="s">
        <v>6136</v>
      </c>
      <c r="K9" s="35">
        <v>1</v>
      </c>
      <c r="L9" s="35">
        <v>8.6999999999999993</v>
      </c>
      <c r="M9" s="35" t="s">
        <v>6198</v>
      </c>
      <c r="N9" s="35">
        <v>187.064581</v>
      </c>
      <c r="O9" s="35" t="s">
        <v>6199</v>
      </c>
      <c r="P9" s="35">
        <v>24037</v>
      </c>
      <c r="Q9" s="35" t="s">
        <v>6200</v>
      </c>
      <c r="R9" s="35">
        <v>24</v>
      </c>
      <c r="S9" s="35">
        <v>37</v>
      </c>
      <c r="T9" s="35">
        <v>24037</v>
      </c>
    </row>
    <row r="10" spans="1:20" ht="16" x14ac:dyDescent="0.2">
      <c r="A10" s="35">
        <v>21</v>
      </c>
      <c r="B10" s="35" t="s">
        <v>244</v>
      </c>
      <c r="C10" s="36">
        <v>187639</v>
      </c>
      <c r="D10" s="36">
        <v>197067</v>
      </c>
      <c r="E10" s="37" t="s">
        <v>6137</v>
      </c>
      <c r="F10" s="36">
        <v>9428</v>
      </c>
      <c r="G10" s="38">
        <v>5.0200000000000002E-2</v>
      </c>
      <c r="H10">
        <f>COUNTIF('All MD Psychiatrists'!M$2:M$1272,'Graph 4'!B10)</f>
        <v>28</v>
      </c>
      <c r="I10" s="43" t="str">
        <f t="shared" si="0"/>
        <v>7038 people</v>
      </c>
      <c r="J10" s="39" t="s">
        <v>6138</v>
      </c>
      <c r="K10" s="35">
        <v>12</v>
      </c>
      <c r="L10" s="35">
        <v>7.4</v>
      </c>
      <c r="M10" s="35" t="s">
        <v>6201</v>
      </c>
      <c r="N10" s="35">
        <v>562.39653190000001</v>
      </c>
      <c r="O10" s="35" t="s">
        <v>6202</v>
      </c>
      <c r="P10" s="35">
        <v>24021</v>
      </c>
      <c r="Q10" s="35" t="s">
        <v>6203</v>
      </c>
      <c r="R10" s="35">
        <v>24</v>
      </c>
      <c r="S10" s="35">
        <v>21</v>
      </c>
      <c r="T10" s="35">
        <v>24021</v>
      </c>
    </row>
    <row r="11" spans="1:20" ht="16" x14ac:dyDescent="0.2">
      <c r="A11" s="35">
        <v>11</v>
      </c>
      <c r="B11" s="35" t="s">
        <v>4415</v>
      </c>
      <c r="C11" s="36">
        <v>23821</v>
      </c>
      <c r="D11" s="36">
        <v>25001</v>
      </c>
      <c r="E11" s="37" t="s">
        <v>6139</v>
      </c>
      <c r="F11" s="36">
        <v>1180</v>
      </c>
      <c r="G11" s="38">
        <v>4.9500000000000002E-2</v>
      </c>
      <c r="H11">
        <f>COUNTIF('All MD Psychiatrists'!M$2:M$1272,'Graph 4'!B11)</f>
        <v>2</v>
      </c>
      <c r="I11" s="43" t="str">
        <f t="shared" si="0"/>
        <v>12500 people</v>
      </c>
      <c r="J11" s="39" t="s">
        <v>6140</v>
      </c>
      <c r="K11" s="35">
        <v>5</v>
      </c>
      <c r="L11" s="35">
        <v>14.4</v>
      </c>
      <c r="M11" s="35" t="s">
        <v>6204</v>
      </c>
      <c r="N11" s="35">
        <v>76.591091280000001</v>
      </c>
      <c r="O11" s="35" t="s">
        <v>6205</v>
      </c>
      <c r="P11" s="35">
        <v>24011</v>
      </c>
      <c r="Q11" s="35" t="s">
        <v>6206</v>
      </c>
      <c r="R11" s="35">
        <v>24</v>
      </c>
      <c r="S11" s="35">
        <v>11</v>
      </c>
      <c r="T11" s="35">
        <v>24011</v>
      </c>
    </row>
    <row r="12" spans="1:20" ht="16" x14ac:dyDescent="0.2">
      <c r="A12" s="35">
        <v>35</v>
      </c>
      <c r="B12" s="35" t="s">
        <v>6057</v>
      </c>
      <c r="C12" s="36">
        <v>35851</v>
      </c>
      <c r="D12" s="36">
        <v>37457</v>
      </c>
      <c r="E12" s="37" t="s">
        <v>6141</v>
      </c>
      <c r="F12" s="36">
        <v>1606</v>
      </c>
      <c r="G12" s="38">
        <v>4.48E-2</v>
      </c>
      <c r="H12">
        <f>COUNTIF('All MD Psychiatrists'!M$2:M$1272,'Graph 4'!B12)</f>
        <v>4</v>
      </c>
      <c r="I12" s="43" t="str">
        <f t="shared" si="0"/>
        <v>9364 people</v>
      </c>
      <c r="J12" s="39" t="s">
        <v>6142</v>
      </c>
      <c r="K12" s="35">
        <v>8</v>
      </c>
      <c r="L12" s="35">
        <v>7.2</v>
      </c>
      <c r="M12" s="35" t="s">
        <v>6207</v>
      </c>
      <c r="N12" s="35">
        <v>628.08671909999998</v>
      </c>
      <c r="O12" s="35" t="s">
        <v>6208</v>
      </c>
      <c r="P12" s="35">
        <v>24035</v>
      </c>
      <c r="Q12" s="35" t="s">
        <v>6209</v>
      </c>
      <c r="R12" s="35">
        <v>24</v>
      </c>
      <c r="S12" s="35">
        <v>35</v>
      </c>
      <c r="T12" s="35">
        <v>24035</v>
      </c>
    </row>
    <row r="13" spans="1:20" ht="16" x14ac:dyDescent="0.2">
      <c r="A13" s="35">
        <v>39</v>
      </c>
      <c r="B13" s="35" t="s">
        <v>6058</v>
      </c>
      <c r="C13" s="36">
        <v>14595</v>
      </c>
      <c r="D13" s="36">
        <v>15234</v>
      </c>
      <c r="E13" s="37" t="s">
        <v>6143</v>
      </c>
      <c r="F13" s="36">
        <v>639</v>
      </c>
      <c r="G13" s="38">
        <v>4.3799999999999999E-2</v>
      </c>
      <c r="H13">
        <f>COUNTIF('All MD Psychiatrists'!M$2:M$1272,'Graph 4'!B13)</f>
        <v>0</v>
      </c>
      <c r="I13" s="43"/>
      <c r="J13" s="39" t="s">
        <v>6144</v>
      </c>
      <c r="K13" s="35">
        <v>0</v>
      </c>
      <c r="L13" s="35">
        <v>25.8</v>
      </c>
      <c r="M13" s="35" t="s">
        <v>6210</v>
      </c>
      <c r="N13" s="35">
        <v>184.72012319999999</v>
      </c>
      <c r="O13" s="35" t="s">
        <v>6211</v>
      </c>
      <c r="P13" s="35">
        <v>24039</v>
      </c>
      <c r="Q13" s="35" t="s">
        <v>6212</v>
      </c>
      <c r="R13" s="35">
        <v>24</v>
      </c>
      <c r="S13" s="35">
        <v>39</v>
      </c>
      <c r="T13" s="35">
        <v>24039</v>
      </c>
    </row>
    <row r="14" spans="1:20" ht="16" x14ac:dyDescent="0.2">
      <c r="A14" s="40">
        <v>3</v>
      </c>
      <c r="B14" s="40" t="s">
        <v>62</v>
      </c>
      <c r="C14" s="41">
        <v>427491</v>
      </c>
      <c r="D14" s="41">
        <v>444940</v>
      </c>
      <c r="E14" s="37" t="s">
        <v>6145</v>
      </c>
      <c r="F14" s="41">
        <v>17449</v>
      </c>
      <c r="G14" s="42">
        <v>4.0800000000000003E-2</v>
      </c>
      <c r="H14">
        <f>COUNTIF('All MD Psychiatrists'!M$2:M$1272,'Graph 4'!B14)</f>
        <v>50</v>
      </c>
      <c r="I14" s="43" t="str">
        <f t="shared" si="0"/>
        <v>8898 people</v>
      </c>
      <c r="J14" s="39" t="s">
        <v>6146</v>
      </c>
      <c r="K14" s="35">
        <v>9</v>
      </c>
      <c r="L14" s="35">
        <v>6</v>
      </c>
      <c r="M14" s="35" t="s">
        <v>6213</v>
      </c>
      <c r="N14" s="35">
        <v>848.00057509999999</v>
      </c>
      <c r="O14" s="35" t="s">
        <v>6214</v>
      </c>
      <c r="P14" s="35">
        <v>24003</v>
      </c>
      <c r="Q14" s="35" t="s">
        <v>6215</v>
      </c>
      <c r="R14" s="35">
        <v>24</v>
      </c>
      <c r="S14" s="35">
        <v>3</v>
      </c>
      <c r="T14" s="35">
        <v>24003</v>
      </c>
    </row>
    <row r="15" spans="1:20" ht="16" x14ac:dyDescent="0.2">
      <c r="A15" s="40">
        <v>510</v>
      </c>
      <c r="B15" s="40" t="s">
        <v>98</v>
      </c>
      <c r="C15" s="41">
        <v>465205</v>
      </c>
      <c r="D15" s="41">
        <v>484087</v>
      </c>
      <c r="E15" s="37" t="s">
        <v>6147</v>
      </c>
      <c r="F15" s="41">
        <v>18882</v>
      </c>
      <c r="G15" s="42">
        <v>4.0599999999999997E-2</v>
      </c>
      <c r="H15">
        <f>COUNTIF('All MD Psychiatrists'!M$2:M$1272,'Graph 4'!B15)</f>
        <v>260</v>
      </c>
      <c r="I15" s="43" t="str">
        <f t="shared" si="0"/>
        <v>1861 people</v>
      </c>
      <c r="J15" s="39" t="s">
        <v>6148</v>
      </c>
      <c r="K15" s="35">
        <v>23</v>
      </c>
      <c r="L15" s="35">
        <v>22.7</v>
      </c>
      <c r="M15" s="35" t="s">
        <v>6216</v>
      </c>
      <c r="N15" s="35"/>
      <c r="O15" s="35" t="s">
        <v>6217</v>
      </c>
      <c r="P15" s="35">
        <v>24510</v>
      </c>
      <c r="Q15" s="35" t="s">
        <v>6218</v>
      </c>
      <c r="R15" s="35">
        <v>24</v>
      </c>
      <c r="S15" s="35">
        <v>510</v>
      </c>
      <c r="T15" s="35">
        <v>24510</v>
      </c>
    </row>
    <row r="16" spans="1:20" ht="16" x14ac:dyDescent="0.2">
      <c r="A16" s="35">
        <v>43</v>
      </c>
      <c r="B16" s="35" t="s">
        <v>344</v>
      </c>
      <c r="C16" s="36">
        <v>106373</v>
      </c>
      <c r="D16" s="36">
        <v>110675</v>
      </c>
      <c r="E16" s="37" t="s">
        <v>6149</v>
      </c>
      <c r="F16" s="36">
        <v>4302</v>
      </c>
      <c r="G16" s="38">
        <v>4.0399999999999998E-2</v>
      </c>
      <c r="H16">
        <f>COUNTIF('All MD Psychiatrists'!M$2:M$1272,'Graph 4'!B16)</f>
        <v>17</v>
      </c>
      <c r="I16" s="43" t="str">
        <f t="shared" si="0"/>
        <v>6510 people</v>
      </c>
      <c r="J16" s="39" t="s">
        <v>6150</v>
      </c>
      <c r="K16" s="35">
        <v>14</v>
      </c>
      <c r="L16" s="35">
        <v>12</v>
      </c>
      <c r="M16" s="35" t="s">
        <v>6219</v>
      </c>
      <c r="N16" s="35">
        <v>597.82150409999997</v>
      </c>
      <c r="O16" s="35" t="s">
        <v>6220</v>
      </c>
      <c r="P16" s="35">
        <v>24043</v>
      </c>
      <c r="Q16" s="35" t="s">
        <v>6221</v>
      </c>
      <c r="R16" s="35">
        <v>24</v>
      </c>
      <c r="S16" s="35">
        <v>43</v>
      </c>
      <c r="T16" s="35">
        <v>24043</v>
      </c>
    </row>
    <row r="17" spans="1:20" ht="16" x14ac:dyDescent="0.2">
      <c r="A17" s="35">
        <v>15</v>
      </c>
      <c r="B17" s="35" t="s">
        <v>83</v>
      </c>
      <c r="C17" s="36">
        <v>78804</v>
      </c>
      <c r="D17" s="36">
        <v>81975</v>
      </c>
      <c r="E17" s="37" t="s">
        <v>6151</v>
      </c>
      <c r="F17" s="36">
        <v>3171</v>
      </c>
      <c r="G17" s="38">
        <v>4.02E-2</v>
      </c>
      <c r="H17">
        <f>COUNTIF('All MD Psychiatrists'!M$2:M$1272,'Graph 4'!B17)</f>
        <v>12</v>
      </c>
      <c r="I17" s="43" t="str">
        <f t="shared" si="0"/>
        <v>6831 people</v>
      </c>
      <c r="J17" s="39" t="s">
        <v>6152</v>
      </c>
      <c r="K17" s="35">
        <v>13</v>
      </c>
      <c r="L17" s="35">
        <v>10</v>
      </c>
      <c r="M17" s="35" t="s">
        <v>6222</v>
      </c>
      <c r="N17" s="35">
        <v>76.166899630000003</v>
      </c>
      <c r="O17" s="35" t="s">
        <v>6223</v>
      </c>
      <c r="P17" s="35">
        <v>24015</v>
      </c>
      <c r="Q17" s="35" t="s">
        <v>6224</v>
      </c>
      <c r="R17" s="35">
        <v>24</v>
      </c>
      <c r="S17" s="35">
        <v>15</v>
      </c>
      <c r="T17" s="35">
        <v>24015</v>
      </c>
    </row>
    <row r="18" spans="1:20" ht="16" x14ac:dyDescent="0.2">
      <c r="A18" s="35">
        <v>13</v>
      </c>
      <c r="B18" s="35" t="s">
        <v>69</v>
      </c>
      <c r="C18" s="36">
        <v>127841</v>
      </c>
      <c r="D18" s="36">
        <v>132203</v>
      </c>
      <c r="E18" s="37" t="s">
        <v>6153</v>
      </c>
      <c r="F18" s="36">
        <v>4362</v>
      </c>
      <c r="G18" s="38">
        <v>3.4099999999999998E-2</v>
      </c>
      <c r="H18">
        <f>COUNTIF('All MD Psychiatrists'!M$2:M$1272,'Graph 4'!B18)</f>
        <v>25</v>
      </c>
      <c r="I18" s="43" t="str">
        <f t="shared" si="0"/>
        <v>5288 people</v>
      </c>
      <c r="J18" s="39" t="s">
        <v>6154</v>
      </c>
      <c r="K18" s="35">
        <v>15</v>
      </c>
      <c r="L18" s="35">
        <v>6.2</v>
      </c>
      <c r="M18" s="35" t="s">
        <v>6225</v>
      </c>
      <c r="N18" s="35">
        <v>327.64090299999998</v>
      </c>
      <c r="O18" s="35" t="s">
        <v>6226</v>
      </c>
      <c r="P18" s="35">
        <v>24013</v>
      </c>
      <c r="Q18" s="35" t="s">
        <v>6227</v>
      </c>
      <c r="R18" s="35">
        <v>24</v>
      </c>
      <c r="S18" s="35">
        <v>13</v>
      </c>
      <c r="T18" s="35">
        <v>24013</v>
      </c>
    </row>
    <row r="19" spans="1:20" ht="16" x14ac:dyDescent="0.2">
      <c r="A19" s="35">
        <v>25</v>
      </c>
      <c r="B19" s="35" t="s">
        <v>280</v>
      </c>
      <c r="C19" s="36">
        <v>194609</v>
      </c>
      <c r="D19" s="36">
        <v>201127</v>
      </c>
      <c r="E19" s="37" t="s">
        <v>6155</v>
      </c>
      <c r="F19" s="36">
        <v>6518</v>
      </c>
      <c r="G19" s="38">
        <v>3.3500000000000002E-2</v>
      </c>
      <c r="H19">
        <f>COUNTIF('All MD Psychiatrists'!M$2:M$1272,'Graph 4'!B19)</f>
        <v>14</v>
      </c>
      <c r="I19" s="43" t="str">
        <f t="shared" si="0"/>
        <v>14366 people</v>
      </c>
      <c r="J19" s="39" t="s">
        <v>6156</v>
      </c>
      <c r="K19" s="35">
        <v>4</v>
      </c>
      <c r="L19" s="35">
        <v>7.8</v>
      </c>
      <c r="M19" s="35" t="s">
        <v>6228</v>
      </c>
      <c r="N19" s="35">
        <v>399.2913714</v>
      </c>
      <c r="O19" s="35" t="s">
        <v>6229</v>
      </c>
      <c r="P19" s="35">
        <v>24025</v>
      </c>
      <c r="Q19" s="35" t="s">
        <v>6230</v>
      </c>
      <c r="R19" s="35">
        <v>24</v>
      </c>
      <c r="S19" s="35">
        <v>25</v>
      </c>
      <c r="T19" s="35">
        <v>24025</v>
      </c>
    </row>
    <row r="20" spans="1:20" ht="16" x14ac:dyDescent="0.2">
      <c r="A20" s="35">
        <v>29</v>
      </c>
      <c r="B20" s="35" t="s">
        <v>295</v>
      </c>
      <c r="C20" s="36">
        <v>12008</v>
      </c>
      <c r="D20" s="36">
        <v>12402</v>
      </c>
      <c r="E20" s="37" t="s">
        <v>6157</v>
      </c>
      <c r="F20" s="36">
        <v>394</v>
      </c>
      <c r="G20" s="38">
        <v>3.2800000000000003E-2</v>
      </c>
      <c r="H20">
        <f>COUNTIF('All MD Psychiatrists'!M$2:M$1272,'Graph 4'!B20)</f>
        <v>4</v>
      </c>
      <c r="I20" s="43" t="str">
        <f t="shared" si="0"/>
        <v>3100 people</v>
      </c>
      <c r="J20" s="39" t="s">
        <v>6158</v>
      </c>
      <c r="K20" s="35">
        <v>17</v>
      </c>
      <c r="L20" s="35">
        <v>14.8</v>
      </c>
      <c r="M20" s="35" t="s">
        <v>6231</v>
      </c>
      <c r="N20" s="35">
        <v>527.03145300000006</v>
      </c>
      <c r="O20" s="35" t="s">
        <v>6232</v>
      </c>
      <c r="P20" s="35">
        <v>24029</v>
      </c>
      <c r="Q20" s="35" t="s">
        <v>6233</v>
      </c>
      <c r="R20" s="35">
        <v>24</v>
      </c>
      <c r="S20" s="35">
        <v>29</v>
      </c>
      <c r="T20" s="35">
        <v>24029</v>
      </c>
    </row>
    <row r="21" spans="1:20" ht="16" x14ac:dyDescent="0.2">
      <c r="A21" s="35">
        <v>1</v>
      </c>
      <c r="B21" s="35" t="s">
        <v>6059</v>
      </c>
      <c r="C21" s="36">
        <v>47255</v>
      </c>
      <c r="D21" s="36">
        <v>48769</v>
      </c>
      <c r="E21" s="37" t="s">
        <v>6159</v>
      </c>
      <c r="F21" s="36">
        <v>1514</v>
      </c>
      <c r="G21" s="38">
        <v>3.2000000000000001E-2</v>
      </c>
      <c r="H21">
        <f>COUNTIF('All MD Psychiatrists'!M$2:M$1272,'Graph 4'!B21)</f>
        <v>13</v>
      </c>
      <c r="I21" s="43" t="str">
        <f t="shared" si="0"/>
        <v>3751 people</v>
      </c>
      <c r="J21" s="39" t="s">
        <v>6160</v>
      </c>
      <c r="K21" s="35">
        <v>16</v>
      </c>
      <c r="L21" s="35">
        <v>20</v>
      </c>
      <c r="M21" s="35" t="s">
        <v>6234</v>
      </c>
      <c r="N21" s="35">
        <v>195.24299869999999</v>
      </c>
      <c r="O21" s="35" t="s">
        <v>6235</v>
      </c>
      <c r="P21" s="35">
        <v>24001</v>
      </c>
      <c r="Q21" s="35" t="s">
        <v>6236</v>
      </c>
      <c r="R21" s="35">
        <v>24</v>
      </c>
      <c r="S21" s="35">
        <v>1</v>
      </c>
      <c r="T21" s="35">
        <v>24001</v>
      </c>
    </row>
    <row r="22" spans="1:20" ht="16" x14ac:dyDescent="0.2">
      <c r="A22" s="35">
        <v>19</v>
      </c>
      <c r="B22" s="35" t="s">
        <v>301</v>
      </c>
      <c r="C22" s="36">
        <v>22780</v>
      </c>
      <c r="D22" s="36">
        <v>23501</v>
      </c>
      <c r="E22" s="37" t="s">
        <v>6161</v>
      </c>
      <c r="F22" s="36">
        <v>721</v>
      </c>
      <c r="G22" s="38">
        <v>3.1699999999999999E-2</v>
      </c>
      <c r="H22">
        <f>COUNTIF('All MD Psychiatrists'!M$2:M$1272,'Graph 4'!B22)</f>
        <v>8</v>
      </c>
      <c r="I22" s="43" t="str">
        <f t="shared" si="0"/>
        <v>2937 people</v>
      </c>
      <c r="J22" s="39" t="s">
        <v>6162</v>
      </c>
      <c r="K22" s="35">
        <v>18</v>
      </c>
      <c r="L22" s="35">
        <v>18.100000000000001</v>
      </c>
      <c r="M22" s="35" t="s">
        <v>6237</v>
      </c>
      <c r="N22" s="35">
        <v>73.955873370000006</v>
      </c>
      <c r="O22" s="35" t="s">
        <v>6238</v>
      </c>
      <c r="P22" s="35">
        <v>24019</v>
      </c>
      <c r="Q22" s="35" t="s">
        <v>6239</v>
      </c>
      <c r="R22" s="35">
        <v>24</v>
      </c>
      <c r="S22" s="35">
        <v>19</v>
      </c>
      <c r="T22" s="35">
        <v>24019</v>
      </c>
    </row>
    <row r="23" spans="1:20" ht="16" x14ac:dyDescent="0.2">
      <c r="A23" s="35">
        <v>23</v>
      </c>
      <c r="B23" s="35" t="s">
        <v>366</v>
      </c>
      <c r="C23" s="36">
        <v>20930</v>
      </c>
      <c r="D23" s="36">
        <v>21535</v>
      </c>
      <c r="E23" s="37" t="s">
        <v>6163</v>
      </c>
      <c r="F23" s="36">
        <v>605</v>
      </c>
      <c r="G23" s="38">
        <v>2.8899999999999999E-2</v>
      </c>
      <c r="H23">
        <f>COUNTIF('All MD Psychiatrists'!M$2:M$1272,'Graph 4'!B23)</f>
        <v>2</v>
      </c>
      <c r="I23" s="43" t="str">
        <f t="shared" si="0"/>
        <v>10767 people</v>
      </c>
      <c r="J23" s="39" t="s">
        <v>6164</v>
      </c>
      <c r="K23" s="35">
        <v>7</v>
      </c>
      <c r="L23" s="35">
        <v>13.6</v>
      </c>
      <c r="M23" s="35" t="s">
        <v>6240</v>
      </c>
      <c r="N23" s="35">
        <v>857.5487306</v>
      </c>
      <c r="O23" s="35" t="s">
        <v>6241</v>
      </c>
      <c r="P23" s="35">
        <v>24023</v>
      </c>
      <c r="Q23" s="35" t="s">
        <v>6242</v>
      </c>
      <c r="R23" s="35">
        <v>24</v>
      </c>
      <c r="S23" s="35">
        <v>23</v>
      </c>
      <c r="T23" s="35">
        <v>24023</v>
      </c>
    </row>
    <row r="24" spans="1:20" ht="16" x14ac:dyDescent="0.2">
      <c r="A24" s="35">
        <v>9</v>
      </c>
      <c r="B24" s="35" t="s">
        <v>197</v>
      </c>
      <c r="C24" s="36">
        <v>72100</v>
      </c>
      <c r="D24" s="36">
        <v>74071</v>
      </c>
      <c r="E24" s="37" t="s">
        <v>6165</v>
      </c>
      <c r="F24" s="36">
        <v>1971</v>
      </c>
      <c r="G24" s="38">
        <v>2.7300000000000001E-2</v>
      </c>
      <c r="H24">
        <f>COUNTIF('All MD Psychiatrists'!M$2:M$1272,'Graph 4'!B24)</f>
        <v>9</v>
      </c>
      <c r="I24" s="43" t="str">
        <f t="shared" si="0"/>
        <v>8230 people</v>
      </c>
      <c r="J24" s="39" t="s">
        <v>6166</v>
      </c>
      <c r="K24" s="35">
        <v>11</v>
      </c>
      <c r="L24" s="35">
        <v>5.9</v>
      </c>
      <c r="M24" s="35" t="s">
        <v>6243</v>
      </c>
      <c r="N24" s="35">
        <v>819.48084659999995</v>
      </c>
      <c r="O24" s="35" t="s">
        <v>6244</v>
      </c>
      <c r="P24" s="35">
        <v>24009</v>
      </c>
      <c r="Q24" s="35" t="s">
        <v>6245</v>
      </c>
      <c r="R24" s="35">
        <v>24</v>
      </c>
      <c r="S24" s="35">
        <v>9</v>
      </c>
      <c r="T24" s="35">
        <v>24009</v>
      </c>
    </row>
    <row r="25" spans="1:20" ht="16" x14ac:dyDescent="0.2">
      <c r="A25" s="35">
        <v>41</v>
      </c>
      <c r="B25" s="35" t="s">
        <v>289</v>
      </c>
      <c r="C25" s="36">
        <v>24357</v>
      </c>
      <c r="D25" s="36">
        <v>24978</v>
      </c>
      <c r="E25" s="37" t="s">
        <v>6167</v>
      </c>
      <c r="F25" s="36">
        <v>621</v>
      </c>
      <c r="G25" s="38">
        <v>2.5499999999999998E-2</v>
      </c>
      <c r="H25">
        <f>COUNTIF('All MD Psychiatrists'!M$2:M$1272,'Graph 4'!B25)</f>
        <v>10</v>
      </c>
      <c r="I25" s="43" t="str">
        <f t="shared" si="0"/>
        <v>2497 people</v>
      </c>
      <c r="J25" s="39" t="s">
        <v>6168</v>
      </c>
      <c r="K25" s="35">
        <v>20</v>
      </c>
      <c r="L25" s="35">
        <v>10.4</v>
      </c>
      <c r="M25" s="35" t="s">
        <v>6246</v>
      </c>
      <c r="N25" s="35">
        <v>748.9153</v>
      </c>
      <c r="O25" s="35" t="s">
        <v>6247</v>
      </c>
      <c r="P25" s="35">
        <v>24041</v>
      </c>
      <c r="Q25" s="35" t="s">
        <v>6248</v>
      </c>
      <c r="R25" s="35">
        <v>24</v>
      </c>
      <c r="S25" s="35">
        <v>41</v>
      </c>
      <c r="T25" s="35">
        <v>24041</v>
      </c>
    </row>
    <row r="26" spans="1:20" x14ac:dyDescent="0.2">
      <c r="H26" s="6"/>
    </row>
    <row r="27" spans="1:20" x14ac:dyDescent="0.2">
      <c r="D27" s="8"/>
      <c r="H27" s="43"/>
    </row>
  </sheetData>
  <sortState ref="A2:H27">
    <sortCondition descending="1"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9" sqref="A9"/>
    </sheetView>
  </sheetViews>
  <sheetFormatPr baseColWidth="10" defaultRowHeight="15" x14ac:dyDescent="0.2"/>
  <cols>
    <col min="1" max="1" width="23.33203125" customWidth="1"/>
    <col min="3" max="4" width="12.6640625" bestFit="1" customWidth="1"/>
  </cols>
  <sheetData>
    <row r="1" spans="1:5" x14ac:dyDescent="0.2">
      <c r="A1" s="1" t="s">
        <v>6108</v>
      </c>
    </row>
    <row r="3" spans="1:5" x14ac:dyDescent="0.2">
      <c r="A3" s="1" t="s">
        <v>6109</v>
      </c>
      <c r="B3" s="1" t="s">
        <v>6250</v>
      </c>
      <c r="C3" s="1" t="s">
        <v>6251</v>
      </c>
      <c r="D3" s="1" t="s">
        <v>6252</v>
      </c>
      <c r="E3" s="1" t="s">
        <v>6253</v>
      </c>
    </row>
    <row r="4" spans="1:5" x14ac:dyDescent="0.2">
      <c r="A4" t="s">
        <v>6110</v>
      </c>
      <c r="B4">
        <v>27.1</v>
      </c>
      <c r="C4">
        <v>21.9</v>
      </c>
      <c r="D4">
        <v>21.1</v>
      </c>
      <c r="E4">
        <v>19.399999999999999</v>
      </c>
    </row>
    <row r="5" spans="1:5" x14ac:dyDescent="0.2">
      <c r="A5" t="s">
        <v>6111</v>
      </c>
      <c r="B5">
        <v>10.3</v>
      </c>
      <c r="C5">
        <v>7.9</v>
      </c>
      <c r="D5">
        <v>7.3</v>
      </c>
      <c r="E5">
        <v>6.2</v>
      </c>
    </row>
    <row r="6" spans="1:5" x14ac:dyDescent="0.2">
      <c r="A6" t="s">
        <v>6112</v>
      </c>
      <c r="B6">
        <v>10.1</v>
      </c>
      <c r="C6">
        <v>8.3000000000000007</v>
      </c>
      <c r="D6">
        <v>6</v>
      </c>
      <c r="E6">
        <v>4.7</v>
      </c>
    </row>
    <row r="7" spans="1:5" x14ac:dyDescent="0.2">
      <c r="E7" t="s">
        <v>0</v>
      </c>
    </row>
    <row r="9" spans="1:5" x14ac:dyDescent="0.2">
      <c r="A9" t="str">
        <f>CONCATENATE("data: [",B4,", ",C4,", ",D4,", ",E4,"],")</f>
        <v>data: [27.1, 21.9, 21.1, 19.4],</v>
      </c>
      <c r="C9" t="str">
        <f>CONCATENATE("labels: ['",B3,"', '",C3,"', '",D3,"', '",E3,"'],")</f>
        <v>labels: ['Less than $20,000', '$20,000 - 39,999', '$40,000 - 69,999', 'Over $70,000'],</v>
      </c>
    </row>
    <row r="10" spans="1:5" x14ac:dyDescent="0.2">
      <c r="A10" t="str">
        <f t="shared" ref="A10:A11" si="0">CONCATENATE("data: [",B5,", ",C5,", ",D5,", ",E5,"],")</f>
        <v>data: [10.3, 7.9, 7.3, 6.2],</v>
      </c>
    </row>
    <row r="11" spans="1:5" x14ac:dyDescent="0.2">
      <c r="A11" t="str">
        <f t="shared" si="0"/>
        <v>data: [10.1, 8.3, 6, 4.7],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6"/>
  <sheetViews>
    <sheetView topLeftCell="A2005" workbookViewId="0">
      <selection activeCell="N2013" sqref="N2013"/>
    </sheetView>
  </sheetViews>
  <sheetFormatPr baseColWidth="10" defaultRowHeight="15" x14ac:dyDescent="0.2"/>
  <cols>
    <col min="14" max="14" width="10.83203125" style="7"/>
  </cols>
  <sheetData>
    <row r="1" spans="1:2" x14ac:dyDescent="0.2">
      <c r="A1" t="s">
        <v>6026</v>
      </c>
    </row>
    <row r="2" spans="1:2" x14ac:dyDescent="0.2">
      <c r="A2" t="s">
        <v>6027</v>
      </c>
    </row>
    <row r="3" spans="1:2" x14ac:dyDescent="0.2">
      <c r="A3" t="s">
        <v>5893</v>
      </c>
    </row>
    <row r="4" spans="1:2" x14ac:dyDescent="0.2">
      <c r="A4" t="s">
        <v>0</v>
      </c>
    </row>
    <row r="5" spans="1:2" x14ac:dyDescent="0.2">
      <c r="A5" t="s">
        <v>5894</v>
      </c>
      <c r="B5">
        <v>2013</v>
      </c>
    </row>
    <row r="6" spans="1:2" x14ac:dyDescent="0.2">
      <c r="A6" t="s">
        <v>0</v>
      </c>
    </row>
    <row r="7" spans="1:2" x14ac:dyDescent="0.2">
      <c r="A7" t="s">
        <v>5895</v>
      </c>
    </row>
    <row r="8" spans="1:2" x14ac:dyDescent="0.2">
      <c r="A8" t="s">
        <v>0</v>
      </c>
    </row>
    <row r="9" spans="1:2" x14ac:dyDescent="0.2">
      <c r="A9" t="s">
        <v>5896</v>
      </c>
    </row>
    <row r="10" spans="1:2" x14ac:dyDescent="0.2">
      <c r="A10" t="s">
        <v>0</v>
      </c>
    </row>
    <row r="11" spans="1:2" x14ac:dyDescent="0.2">
      <c r="A11" t="s">
        <v>5897</v>
      </c>
    </row>
    <row r="12" spans="1:2" x14ac:dyDescent="0.2">
      <c r="A12" t="s">
        <v>5898</v>
      </c>
    </row>
    <row r="13" spans="1:2" x14ac:dyDescent="0.2">
      <c r="A13" t="s">
        <v>5899</v>
      </c>
    </row>
    <row r="14" spans="1:2" x14ac:dyDescent="0.2">
      <c r="A14" t="s">
        <v>5900</v>
      </c>
      <c r="B14" t="s">
        <v>5901</v>
      </c>
    </row>
    <row r="15" spans="1:2" x14ac:dyDescent="0.2">
      <c r="A15" t="s">
        <v>5902</v>
      </c>
      <c r="B15" t="s">
        <v>5903</v>
      </c>
    </row>
    <row r="16" spans="1:2" x14ac:dyDescent="0.2">
      <c r="A16" t="s">
        <v>5904</v>
      </c>
      <c r="B16" t="s">
        <v>5905</v>
      </c>
    </row>
    <row r="17" spans="1:3" x14ac:dyDescent="0.2">
      <c r="A17" t="s">
        <v>5906</v>
      </c>
    </row>
    <row r="18" spans="1:3" x14ac:dyDescent="0.2">
      <c r="A18" t="s">
        <v>5907</v>
      </c>
    </row>
    <row r="19" spans="1:3" x14ac:dyDescent="0.2">
      <c r="A19" t="s">
        <v>5908</v>
      </c>
    </row>
    <row r="20" spans="1:3" x14ac:dyDescent="0.2">
      <c r="A20" t="s">
        <v>5909</v>
      </c>
    </row>
    <row r="21" spans="1:3" x14ac:dyDescent="0.2">
      <c r="A21" t="s">
        <v>5910</v>
      </c>
    </row>
    <row r="22" spans="1:3" x14ac:dyDescent="0.2">
      <c r="A22" t="s">
        <v>5911</v>
      </c>
    </row>
    <row r="23" spans="1:3" x14ac:dyDescent="0.2">
      <c r="A23" t="s">
        <v>5912</v>
      </c>
    </row>
    <row r="24" spans="1:3" x14ac:dyDescent="0.2">
      <c r="A24" t="s">
        <v>5913</v>
      </c>
    </row>
    <row r="25" spans="1:3" x14ac:dyDescent="0.2">
      <c r="A25" t="s">
        <v>5914</v>
      </c>
    </row>
    <row r="26" spans="1:3" x14ac:dyDescent="0.2">
      <c r="A26" t="s">
        <v>5915</v>
      </c>
    </row>
    <row r="27" spans="1:3" x14ac:dyDescent="0.2">
      <c r="A27" t="s">
        <v>5916</v>
      </c>
    </row>
    <row r="28" spans="1:3" x14ac:dyDescent="0.2">
      <c r="A28" t="s">
        <v>5917</v>
      </c>
    </row>
    <row r="29" spans="1:3" x14ac:dyDescent="0.2">
      <c r="A29" t="s">
        <v>5918</v>
      </c>
    </row>
    <row r="30" spans="1:3" x14ac:dyDescent="0.2">
      <c r="A30" t="s">
        <v>5919</v>
      </c>
    </row>
    <row r="31" spans="1:3" x14ac:dyDescent="0.2">
      <c r="A31" t="s">
        <v>5920</v>
      </c>
      <c r="B31">
        <v>2</v>
      </c>
      <c r="C31" t="s">
        <v>5921</v>
      </c>
    </row>
    <row r="32" spans="1:3" x14ac:dyDescent="0.2">
      <c r="A32" t="s">
        <v>5922</v>
      </c>
      <c r="B32" t="s">
        <v>5923</v>
      </c>
    </row>
    <row r="33" spans="1:2" x14ac:dyDescent="0.2">
      <c r="A33" t="s">
        <v>5924</v>
      </c>
      <c r="B33" t="s">
        <v>5923</v>
      </c>
    </row>
    <row r="34" spans="1:2" x14ac:dyDescent="0.2">
      <c r="A34" t="s">
        <v>5925</v>
      </c>
    </row>
    <row r="35" spans="1:2" x14ac:dyDescent="0.2">
      <c r="A35" t="s">
        <v>5926</v>
      </c>
    </row>
    <row r="36" spans="1:2" x14ac:dyDescent="0.2">
      <c r="A36" t="s">
        <v>5927</v>
      </c>
    </row>
    <row r="37" spans="1:2" x14ac:dyDescent="0.2">
      <c r="A37" t="s">
        <v>5928</v>
      </c>
    </row>
    <row r="38" spans="1:2" x14ac:dyDescent="0.2">
      <c r="A38" t="s">
        <v>5929</v>
      </c>
    </row>
    <row r="39" spans="1:2" x14ac:dyDescent="0.2">
      <c r="A39" t="s">
        <v>5930</v>
      </c>
    </row>
    <row r="40" spans="1:2" x14ac:dyDescent="0.2">
      <c r="A40" t="s">
        <v>5931</v>
      </c>
    </row>
    <row r="41" spans="1:2" x14ac:dyDescent="0.2">
      <c r="A41" t="s">
        <v>5932</v>
      </c>
    </row>
    <row r="42" spans="1:2" x14ac:dyDescent="0.2">
      <c r="A42" t="s">
        <v>5933</v>
      </c>
    </row>
    <row r="43" spans="1:2" x14ac:dyDescent="0.2">
      <c r="A43" t="s">
        <v>5934</v>
      </c>
    </row>
    <row r="44" spans="1:2" x14ac:dyDescent="0.2">
      <c r="A44" t="s">
        <v>5935</v>
      </c>
    </row>
    <row r="45" spans="1:2" x14ac:dyDescent="0.2">
      <c r="A45" t="s">
        <v>5936</v>
      </c>
    </row>
    <row r="46" spans="1:2" x14ac:dyDescent="0.2">
      <c r="A46" t="s">
        <v>5937</v>
      </c>
    </row>
    <row r="47" spans="1:2" x14ac:dyDescent="0.2">
      <c r="A47" t="s">
        <v>5938</v>
      </c>
    </row>
    <row r="48" spans="1:2" x14ac:dyDescent="0.2">
      <c r="A48" t="s">
        <v>5939</v>
      </c>
    </row>
    <row r="49" spans="1:1" x14ac:dyDescent="0.2">
      <c r="A49" t="s">
        <v>5940</v>
      </c>
    </row>
    <row r="50" spans="1:1" x14ac:dyDescent="0.2">
      <c r="A50" t="s">
        <v>5941</v>
      </c>
    </row>
    <row r="51" spans="1:1" x14ac:dyDescent="0.2">
      <c r="A51" t="s">
        <v>5942</v>
      </c>
    </row>
    <row r="52" spans="1:1" x14ac:dyDescent="0.2">
      <c r="A52" t="s">
        <v>5943</v>
      </c>
    </row>
    <row r="53" spans="1:1" x14ac:dyDescent="0.2">
      <c r="A53" t="s">
        <v>5944</v>
      </c>
    </row>
    <row r="54" spans="1:1" x14ac:dyDescent="0.2">
      <c r="A54" t="s">
        <v>5945</v>
      </c>
    </row>
    <row r="55" spans="1:1" x14ac:dyDescent="0.2">
      <c r="A55" t="s">
        <v>5946</v>
      </c>
    </row>
    <row r="56" spans="1:1" x14ac:dyDescent="0.2">
      <c r="A56" t="s">
        <v>5947</v>
      </c>
    </row>
    <row r="57" spans="1:1" x14ac:dyDescent="0.2">
      <c r="A57" t="s">
        <v>5948</v>
      </c>
    </row>
    <row r="58" spans="1:1" x14ac:dyDescent="0.2">
      <c r="A58" t="s">
        <v>5949</v>
      </c>
    </row>
    <row r="59" spans="1:1" x14ac:dyDescent="0.2">
      <c r="A59" t="s">
        <v>5950</v>
      </c>
    </row>
    <row r="60" spans="1:1" x14ac:dyDescent="0.2">
      <c r="A60" t="s">
        <v>5951</v>
      </c>
    </row>
    <row r="61" spans="1:1" x14ac:dyDescent="0.2">
      <c r="A61" t="s">
        <v>5952</v>
      </c>
    </row>
    <row r="62" spans="1:1" x14ac:dyDescent="0.2">
      <c r="A62" t="s">
        <v>0</v>
      </c>
    </row>
    <row r="63" spans="1:1" x14ac:dyDescent="0.2">
      <c r="A63" t="s">
        <v>5953</v>
      </c>
    </row>
    <row r="64" spans="1:1" x14ac:dyDescent="0.2">
      <c r="A64" t="s">
        <v>0</v>
      </c>
    </row>
    <row r="65" spans="1:25" x14ac:dyDescent="0.2">
      <c r="A65" t="s">
        <v>5954</v>
      </c>
    </row>
    <row r="66" spans="1:25" x14ac:dyDescent="0.2">
      <c r="A66" t="s">
        <v>5955</v>
      </c>
    </row>
    <row r="67" spans="1:25" x14ac:dyDescent="0.2">
      <c r="A67" t="s">
        <v>5956</v>
      </c>
    </row>
    <row r="68" spans="1:25" x14ac:dyDescent="0.2">
      <c r="A68" t="s">
        <v>5957</v>
      </c>
    </row>
    <row r="69" spans="1:25" x14ac:dyDescent="0.2">
      <c r="A69" t="s">
        <v>5958</v>
      </c>
    </row>
    <row r="70" spans="1:25" x14ac:dyDescent="0.2">
      <c r="A70" t="s">
        <v>0</v>
      </c>
    </row>
    <row r="71" spans="1:25" x14ac:dyDescent="0.2">
      <c r="A71" t="s">
        <v>5959</v>
      </c>
    </row>
    <row r="72" spans="1:25" x14ac:dyDescent="0.2">
      <c r="A72" t="s">
        <v>5960</v>
      </c>
      <c r="B72" t="s">
        <v>5961</v>
      </c>
      <c r="C72" t="s">
        <v>5962</v>
      </c>
    </row>
    <row r="73" spans="1:25" x14ac:dyDescent="0.2">
      <c r="A73" t="s">
        <v>0</v>
      </c>
    </row>
    <row r="74" spans="1:25" x14ac:dyDescent="0.2">
      <c r="A74" t="s">
        <v>5963</v>
      </c>
      <c r="B74" t="s">
        <v>5964</v>
      </c>
    </row>
    <row r="75" spans="1:25" x14ac:dyDescent="0.2">
      <c r="A75" t="s">
        <v>0</v>
      </c>
    </row>
    <row r="76" spans="1:25" x14ac:dyDescent="0.2">
      <c r="A76" t="s">
        <v>5965</v>
      </c>
    </row>
    <row r="77" spans="1:25" x14ac:dyDescent="0.2">
      <c r="A77" t="s">
        <v>0</v>
      </c>
    </row>
    <row r="78" spans="1:25" x14ac:dyDescent="0.2">
      <c r="A78" t="s">
        <v>5966</v>
      </c>
    </row>
    <row r="79" spans="1:25" x14ac:dyDescent="0.2">
      <c r="A79" t="s">
        <v>0</v>
      </c>
      <c r="C79" t="s">
        <v>5967</v>
      </c>
      <c r="D79" t="s">
        <v>5968</v>
      </c>
      <c r="J79" t="s">
        <v>5969</v>
      </c>
      <c r="K79" t="s">
        <v>5970</v>
      </c>
      <c r="L79" t="s">
        <v>5971</v>
      </c>
      <c r="N79" s="7" t="s">
        <v>5972</v>
      </c>
      <c r="P79" t="s">
        <v>6024</v>
      </c>
      <c r="R79" t="s">
        <v>6025</v>
      </c>
    </row>
    <row r="80" spans="1:25" x14ac:dyDescent="0.2">
      <c r="A80" t="s">
        <v>5973</v>
      </c>
      <c r="B80" t="s">
        <v>5974</v>
      </c>
      <c r="C80" t="s">
        <v>5975</v>
      </c>
      <c r="D80" t="s">
        <v>5976</v>
      </c>
      <c r="E80" t="s">
        <v>5977</v>
      </c>
      <c r="F80" t="s">
        <v>5978</v>
      </c>
      <c r="G80" t="s">
        <v>5979</v>
      </c>
      <c r="H80" t="s">
        <v>5980</v>
      </c>
      <c r="I80" t="s">
        <v>5981</v>
      </c>
      <c r="J80" t="s">
        <v>5982</v>
      </c>
      <c r="K80" t="s">
        <v>5983</v>
      </c>
      <c r="L80" t="s">
        <v>5984</v>
      </c>
      <c r="M80" t="s">
        <v>5985</v>
      </c>
      <c r="N80" s="7" t="s">
        <v>5986</v>
      </c>
      <c r="O80" t="s">
        <v>5987</v>
      </c>
      <c r="P80" t="s">
        <v>5988</v>
      </c>
      <c r="Q80" t="s">
        <v>5989</v>
      </c>
      <c r="R80" t="s">
        <v>5990</v>
      </c>
      <c r="S80" t="s">
        <v>5991</v>
      </c>
      <c r="T80" t="s">
        <v>5992</v>
      </c>
      <c r="U80" t="s">
        <v>5993</v>
      </c>
      <c r="V80" t="s">
        <v>5994</v>
      </c>
      <c r="W80" t="s">
        <v>5995</v>
      </c>
      <c r="X80" t="s">
        <v>5996</v>
      </c>
      <c r="Y80" t="s">
        <v>44</v>
      </c>
    </row>
    <row r="81" spans="1:25" x14ac:dyDescent="0.2">
      <c r="A81">
        <v>2013</v>
      </c>
      <c r="B81" t="s">
        <v>6028</v>
      </c>
      <c r="C81">
        <v>24</v>
      </c>
      <c r="D81">
        <v>0</v>
      </c>
      <c r="E81">
        <v>40</v>
      </c>
      <c r="F81" s="7">
        <v>0</v>
      </c>
      <c r="G81" s="7">
        <v>0</v>
      </c>
      <c r="H81" s="7">
        <v>0</v>
      </c>
      <c r="I81">
        <v>0</v>
      </c>
      <c r="J81">
        <v>5014815</v>
      </c>
      <c r="K81">
        <v>0</v>
      </c>
      <c r="L81">
        <v>584728</v>
      </c>
      <c r="M81">
        <v>14570</v>
      </c>
      <c r="N81" s="7">
        <v>4430087</v>
      </c>
      <c r="O81">
        <v>14570</v>
      </c>
      <c r="P81">
        <v>11.7</v>
      </c>
      <c r="Q81">
        <v>0.3</v>
      </c>
      <c r="R81">
        <v>88.3</v>
      </c>
      <c r="S81">
        <v>0.3</v>
      </c>
      <c r="T81">
        <v>11.7</v>
      </c>
      <c r="U81">
        <v>0.3</v>
      </c>
      <c r="V81">
        <v>88.3</v>
      </c>
      <c r="W81">
        <v>0.3</v>
      </c>
      <c r="X81" t="s">
        <v>5998</v>
      </c>
      <c r="Y81" t="s">
        <v>5999</v>
      </c>
    </row>
    <row r="82" spans="1:25" x14ac:dyDescent="0.2">
      <c r="A82">
        <v>2013</v>
      </c>
      <c r="B82" t="s">
        <v>6028</v>
      </c>
      <c r="C82">
        <v>24</v>
      </c>
      <c r="D82">
        <v>0</v>
      </c>
      <c r="E82">
        <v>40</v>
      </c>
      <c r="F82" s="7">
        <v>0</v>
      </c>
      <c r="G82" s="7">
        <v>0</v>
      </c>
      <c r="H82" s="7">
        <v>0</v>
      </c>
      <c r="I82">
        <v>1</v>
      </c>
      <c r="J82">
        <v>1209523</v>
      </c>
      <c r="K82">
        <v>12379</v>
      </c>
      <c r="L82">
        <v>262746</v>
      </c>
      <c r="M82">
        <v>8612</v>
      </c>
      <c r="N82" s="7">
        <v>946777</v>
      </c>
      <c r="O82">
        <v>12714</v>
      </c>
      <c r="P82">
        <v>21.7</v>
      </c>
      <c r="Q82">
        <v>0.7</v>
      </c>
      <c r="R82">
        <v>78.3</v>
      </c>
      <c r="S82">
        <v>0.7</v>
      </c>
      <c r="T82">
        <v>5.2</v>
      </c>
      <c r="U82">
        <v>0.2</v>
      </c>
      <c r="V82">
        <v>18.899999999999999</v>
      </c>
      <c r="W82">
        <v>0.3</v>
      </c>
      <c r="X82" t="s">
        <v>5998</v>
      </c>
      <c r="Y82" t="s">
        <v>5999</v>
      </c>
    </row>
    <row r="83" spans="1:25" x14ac:dyDescent="0.2">
      <c r="A83">
        <v>2013</v>
      </c>
      <c r="B83" t="s">
        <v>6028</v>
      </c>
      <c r="C83">
        <v>24</v>
      </c>
      <c r="D83">
        <v>0</v>
      </c>
      <c r="E83">
        <v>40</v>
      </c>
      <c r="F83" s="7">
        <v>0</v>
      </c>
      <c r="G83" s="7">
        <v>0</v>
      </c>
      <c r="H83" s="7">
        <v>0</v>
      </c>
      <c r="I83">
        <v>2</v>
      </c>
      <c r="J83">
        <v>1558127</v>
      </c>
      <c r="K83">
        <v>12871</v>
      </c>
      <c r="L83">
        <v>329445</v>
      </c>
      <c r="M83">
        <v>9663</v>
      </c>
      <c r="N83" s="7">
        <v>1228682</v>
      </c>
      <c r="O83">
        <v>13708</v>
      </c>
      <c r="P83">
        <v>21.1</v>
      </c>
      <c r="Q83">
        <v>0.6</v>
      </c>
      <c r="R83">
        <v>78.900000000000006</v>
      </c>
      <c r="S83">
        <v>0.6</v>
      </c>
      <c r="T83">
        <v>6.6</v>
      </c>
      <c r="U83">
        <v>0.2</v>
      </c>
      <c r="V83">
        <v>24.5</v>
      </c>
      <c r="W83">
        <v>0.3</v>
      </c>
      <c r="X83" t="s">
        <v>5998</v>
      </c>
      <c r="Y83" t="s">
        <v>5999</v>
      </c>
    </row>
    <row r="84" spans="1:25" x14ac:dyDescent="0.2">
      <c r="A84">
        <v>2013</v>
      </c>
      <c r="B84" t="s">
        <v>6028</v>
      </c>
      <c r="C84">
        <v>24</v>
      </c>
      <c r="D84">
        <v>0</v>
      </c>
      <c r="E84">
        <v>40</v>
      </c>
      <c r="F84" s="7">
        <v>0</v>
      </c>
      <c r="G84" s="7">
        <v>0</v>
      </c>
      <c r="H84" s="7">
        <v>0</v>
      </c>
      <c r="I84">
        <v>3</v>
      </c>
      <c r="J84">
        <v>785057</v>
      </c>
      <c r="K84">
        <v>11237</v>
      </c>
      <c r="L84">
        <v>166821</v>
      </c>
      <c r="M84">
        <v>6645</v>
      </c>
      <c r="N84" s="7">
        <v>618236</v>
      </c>
      <c r="O84">
        <v>10879</v>
      </c>
      <c r="P84">
        <v>21.2</v>
      </c>
      <c r="Q84">
        <v>0.8</v>
      </c>
      <c r="R84">
        <v>78.8</v>
      </c>
      <c r="S84">
        <v>0.8</v>
      </c>
      <c r="T84">
        <v>3.3</v>
      </c>
      <c r="U84">
        <v>0.1</v>
      </c>
      <c r="V84">
        <v>12.3</v>
      </c>
      <c r="W84">
        <v>0.2</v>
      </c>
      <c r="X84" t="s">
        <v>5998</v>
      </c>
      <c r="Y84" t="s">
        <v>5999</v>
      </c>
    </row>
    <row r="85" spans="1:25" x14ac:dyDescent="0.2">
      <c r="A85">
        <v>2013</v>
      </c>
      <c r="B85" t="s">
        <v>6028</v>
      </c>
      <c r="C85">
        <v>24</v>
      </c>
      <c r="D85">
        <v>0</v>
      </c>
      <c r="E85">
        <v>40</v>
      </c>
      <c r="F85" s="7">
        <v>0</v>
      </c>
      <c r="G85" s="7">
        <v>0</v>
      </c>
      <c r="H85" s="7">
        <v>0</v>
      </c>
      <c r="I85">
        <v>4</v>
      </c>
      <c r="J85">
        <v>2533624</v>
      </c>
      <c r="K85">
        <v>14101</v>
      </c>
      <c r="L85">
        <v>457063</v>
      </c>
      <c r="M85">
        <v>11835</v>
      </c>
      <c r="N85" s="7">
        <v>2076561</v>
      </c>
      <c r="O85">
        <v>16289</v>
      </c>
      <c r="P85">
        <v>18</v>
      </c>
      <c r="Q85">
        <v>0.5</v>
      </c>
      <c r="R85">
        <v>82</v>
      </c>
      <c r="S85">
        <v>0.5</v>
      </c>
      <c r="T85">
        <v>9.1</v>
      </c>
      <c r="U85">
        <v>0.2</v>
      </c>
      <c r="V85">
        <v>41.4</v>
      </c>
      <c r="W85">
        <v>0.3</v>
      </c>
      <c r="X85" t="s">
        <v>5998</v>
      </c>
      <c r="Y85" t="s">
        <v>5999</v>
      </c>
    </row>
    <row r="86" spans="1:25" x14ac:dyDescent="0.2">
      <c r="A86">
        <v>2013</v>
      </c>
      <c r="B86" t="s">
        <v>6028</v>
      </c>
      <c r="C86">
        <v>24</v>
      </c>
      <c r="D86">
        <v>0</v>
      </c>
      <c r="E86">
        <v>40</v>
      </c>
      <c r="F86" s="7">
        <v>0</v>
      </c>
      <c r="G86" s="7">
        <v>0</v>
      </c>
      <c r="H86" s="7">
        <v>0</v>
      </c>
      <c r="I86">
        <v>5</v>
      </c>
      <c r="J86">
        <v>1748567</v>
      </c>
      <c r="K86">
        <v>12906</v>
      </c>
      <c r="L86">
        <v>290242</v>
      </c>
      <c r="M86">
        <v>8079</v>
      </c>
      <c r="N86" s="7">
        <v>1458325</v>
      </c>
      <c r="O86">
        <v>13419</v>
      </c>
      <c r="P86">
        <v>16.600000000000001</v>
      </c>
      <c r="Q86">
        <v>0.4</v>
      </c>
      <c r="R86">
        <v>83.4</v>
      </c>
      <c r="S86">
        <v>0.4</v>
      </c>
      <c r="T86">
        <v>5.8</v>
      </c>
      <c r="U86">
        <v>0.2</v>
      </c>
      <c r="V86">
        <v>29.1</v>
      </c>
      <c r="W86">
        <v>0.3</v>
      </c>
      <c r="X86" t="s">
        <v>5998</v>
      </c>
      <c r="Y86" t="s">
        <v>5999</v>
      </c>
    </row>
    <row r="87" spans="1:25" x14ac:dyDescent="0.2">
      <c r="A87">
        <v>2013</v>
      </c>
      <c r="B87" t="s">
        <v>6028</v>
      </c>
      <c r="C87">
        <v>24</v>
      </c>
      <c r="D87">
        <v>0</v>
      </c>
      <c r="E87">
        <v>40</v>
      </c>
      <c r="F87" s="7">
        <v>0</v>
      </c>
      <c r="G87" s="7">
        <v>0</v>
      </c>
      <c r="H87">
        <v>1</v>
      </c>
      <c r="I87">
        <v>0</v>
      </c>
      <c r="J87">
        <v>2457065</v>
      </c>
      <c r="K87">
        <v>0</v>
      </c>
      <c r="L87">
        <v>320854</v>
      </c>
      <c r="M87">
        <v>9938</v>
      </c>
      <c r="N87" s="7">
        <v>2136211</v>
      </c>
      <c r="O87">
        <v>9938</v>
      </c>
      <c r="P87">
        <v>13.1</v>
      </c>
      <c r="Q87">
        <v>0.4</v>
      </c>
      <c r="R87">
        <v>86.9</v>
      </c>
      <c r="S87">
        <v>0.4</v>
      </c>
      <c r="T87">
        <v>13.1</v>
      </c>
      <c r="U87">
        <v>0.4</v>
      </c>
      <c r="V87">
        <v>86.9</v>
      </c>
      <c r="W87">
        <v>0.4</v>
      </c>
      <c r="X87" t="s">
        <v>5998</v>
      </c>
      <c r="Y87" t="s">
        <v>5999</v>
      </c>
    </row>
    <row r="88" spans="1:25" x14ac:dyDescent="0.2">
      <c r="A88">
        <v>2013</v>
      </c>
      <c r="B88" t="s">
        <v>6028</v>
      </c>
      <c r="C88">
        <v>24</v>
      </c>
      <c r="D88">
        <v>0</v>
      </c>
      <c r="E88">
        <v>40</v>
      </c>
      <c r="F88" s="7">
        <v>0</v>
      </c>
      <c r="G88" s="7">
        <v>0</v>
      </c>
      <c r="H88">
        <v>1</v>
      </c>
      <c r="I88">
        <v>1</v>
      </c>
      <c r="J88">
        <v>559975</v>
      </c>
      <c r="K88">
        <v>7838</v>
      </c>
      <c r="L88">
        <v>135191</v>
      </c>
      <c r="M88">
        <v>5721</v>
      </c>
      <c r="N88" s="7">
        <v>424784</v>
      </c>
      <c r="O88">
        <v>7679</v>
      </c>
      <c r="P88">
        <v>24.1</v>
      </c>
      <c r="Q88">
        <v>0.9</v>
      </c>
      <c r="R88">
        <v>75.900000000000006</v>
      </c>
      <c r="S88">
        <v>0.9</v>
      </c>
      <c r="T88">
        <v>5.5</v>
      </c>
      <c r="U88">
        <v>0.2</v>
      </c>
      <c r="V88">
        <v>17.3</v>
      </c>
      <c r="W88">
        <v>0.3</v>
      </c>
      <c r="X88" t="s">
        <v>5998</v>
      </c>
      <c r="Y88" t="s">
        <v>5999</v>
      </c>
    </row>
    <row r="89" spans="1:25" x14ac:dyDescent="0.2">
      <c r="A89">
        <v>2013</v>
      </c>
      <c r="B89" t="s">
        <v>6028</v>
      </c>
      <c r="C89">
        <v>24</v>
      </c>
      <c r="D89">
        <v>0</v>
      </c>
      <c r="E89">
        <v>40</v>
      </c>
      <c r="F89" s="7">
        <v>0</v>
      </c>
      <c r="G89" s="7">
        <v>0</v>
      </c>
      <c r="H89">
        <v>1</v>
      </c>
      <c r="I89">
        <v>2</v>
      </c>
      <c r="J89">
        <v>728915</v>
      </c>
      <c r="K89">
        <v>8145</v>
      </c>
      <c r="L89">
        <v>172515</v>
      </c>
      <c r="M89">
        <v>6427</v>
      </c>
      <c r="N89" s="7">
        <v>556400</v>
      </c>
      <c r="O89">
        <v>8286</v>
      </c>
      <c r="P89">
        <v>23.7</v>
      </c>
      <c r="Q89">
        <v>0.8</v>
      </c>
      <c r="R89">
        <v>76.3</v>
      </c>
      <c r="S89">
        <v>0.8</v>
      </c>
      <c r="T89">
        <v>7</v>
      </c>
      <c r="U89">
        <v>0.3</v>
      </c>
      <c r="V89">
        <v>22.6</v>
      </c>
      <c r="W89">
        <v>0.3</v>
      </c>
      <c r="X89" t="s">
        <v>5998</v>
      </c>
      <c r="Y89" t="s">
        <v>5999</v>
      </c>
    </row>
    <row r="90" spans="1:25" x14ac:dyDescent="0.2">
      <c r="A90">
        <v>2013</v>
      </c>
      <c r="B90" t="s">
        <v>6028</v>
      </c>
      <c r="C90">
        <v>24</v>
      </c>
      <c r="D90">
        <v>0</v>
      </c>
      <c r="E90">
        <v>40</v>
      </c>
      <c r="F90" s="7">
        <v>0</v>
      </c>
      <c r="G90" s="7">
        <v>0</v>
      </c>
      <c r="H90">
        <v>1</v>
      </c>
      <c r="I90">
        <v>3</v>
      </c>
      <c r="J90">
        <v>357669</v>
      </c>
      <c r="K90">
        <v>7218</v>
      </c>
      <c r="L90">
        <v>84027</v>
      </c>
      <c r="M90">
        <v>4440</v>
      </c>
      <c r="N90" s="7">
        <v>273642</v>
      </c>
      <c r="O90">
        <v>6688</v>
      </c>
      <c r="P90">
        <v>23.5</v>
      </c>
      <c r="Q90">
        <v>1.1000000000000001</v>
      </c>
      <c r="R90">
        <v>76.5</v>
      </c>
      <c r="S90">
        <v>1.1000000000000001</v>
      </c>
      <c r="T90">
        <v>3.4</v>
      </c>
      <c r="U90">
        <v>0.2</v>
      </c>
      <c r="V90">
        <v>11.1</v>
      </c>
      <c r="W90">
        <v>0.3</v>
      </c>
      <c r="X90" t="s">
        <v>5998</v>
      </c>
      <c r="Y90" t="s">
        <v>5999</v>
      </c>
    </row>
    <row r="91" spans="1:25" x14ac:dyDescent="0.2">
      <c r="A91">
        <v>2013</v>
      </c>
      <c r="B91" t="s">
        <v>6028</v>
      </c>
      <c r="C91">
        <v>24</v>
      </c>
      <c r="D91">
        <v>0</v>
      </c>
      <c r="E91">
        <v>40</v>
      </c>
      <c r="F91" s="7">
        <v>0</v>
      </c>
      <c r="G91" s="7">
        <v>0</v>
      </c>
      <c r="H91">
        <v>1</v>
      </c>
      <c r="I91">
        <v>4</v>
      </c>
      <c r="J91">
        <v>1209862</v>
      </c>
      <c r="K91">
        <v>9471</v>
      </c>
      <c r="L91">
        <v>245532</v>
      </c>
      <c r="M91">
        <v>7880</v>
      </c>
      <c r="N91" s="7">
        <v>964330</v>
      </c>
      <c r="O91">
        <v>10510</v>
      </c>
      <c r="P91">
        <v>20.3</v>
      </c>
      <c r="Q91">
        <v>0.6</v>
      </c>
      <c r="R91">
        <v>79.7</v>
      </c>
      <c r="S91">
        <v>0.6</v>
      </c>
      <c r="T91">
        <v>10</v>
      </c>
      <c r="U91">
        <v>0.3</v>
      </c>
      <c r="V91">
        <v>39.200000000000003</v>
      </c>
      <c r="W91">
        <v>0.4</v>
      </c>
      <c r="X91" t="s">
        <v>5998</v>
      </c>
      <c r="Y91" t="s">
        <v>5999</v>
      </c>
    </row>
    <row r="92" spans="1:25" x14ac:dyDescent="0.2">
      <c r="A92">
        <v>2013</v>
      </c>
      <c r="B92" t="s">
        <v>6028</v>
      </c>
      <c r="C92">
        <v>24</v>
      </c>
      <c r="D92">
        <v>0</v>
      </c>
      <c r="E92">
        <v>40</v>
      </c>
      <c r="F92" s="7">
        <v>0</v>
      </c>
      <c r="G92" s="7">
        <v>0</v>
      </c>
      <c r="H92">
        <v>1</v>
      </c>
      <c r="I92">
        <v>5</v>
      </c>
      <c r="J92">
        <v>852193</v>
      </c>
      <c r="K92">
        <v>8881</v>
      </c>
      <c r="L92">
        <v>161505</v>
      </c>
      <c r="M92">
        <v>5566</v>
      </c>
      <c r="N92" s="7">
        <v>690688</v>
      </c>
      <c r="O92">
        <v>9069</v>
      </c>
      <c r="P92">
        <v>19</v>
      </c>
      <c r="Q92">
        <v>0.6</v>
      </c>
      <c r="R92">
        <v>81</v>
      </c>
      <c r="S92">
        <v>0.6</v>
      </c>
      <c r="T92">
        <v>6.6</v>
      </c>
      <c r="U92">
        <v>0.2</v>
      </c>
      <c r="V92">
        <v>28.1</v>
      </c>
      <c r="W92">
        <v>0.4</v>
      </c>
      <c r="X92" t="s">
        <v>5998</v>
      </c>
      <c r="Y92" t="s">
        <v>5999</v>
      </c>
    </row>
    <row r="93" spans="1:25" x14ac:dyDescent="0.2">
      <c r="A93">
        <v>2013</v>
      </c>
      <c r="B93" t="s">
        <v>6028</v>
      </c>
      <c r="C93">
        <v>24</v>
      </c>
      <c r="D93">
        <v>0</v>
      </c>
      <c r="E93">
        <v>40</v>
      </c>
      <c r="F93" s="7">
        <v>0</v>
      </c>
      <c r="G93" s="7">
        <v>0</v>
      </c>
      <c r="H93">
        <v>2</v>
      </c>
      <c r="I93">
        <v>0</v>
      </c>
      <c r="J93">
        <v>2557750</v>
      </c>
      <c r="K93">
        <v>0</v>
      </c>
      <c r="L93">
        <v>263874</v>
      </c>
      <c r="M93">
        <v>9104</v>
      </c>
      <c r="N93" s="7">
        <v>2293876</v>
      </c>
      <c r="O93">
        <v>9104</v>
      </c>
      <c r="P93">
        <v>10.3</v>
      </c>
      <c r="Q93">
        <v>0.4</v>
      </c>
      <c r="R93">
        <v>89.7</v>
      </c>
      <c r="S93">
        <v>0.4</v>
      </c>
      <c r="T93">
        <v>10.3</v>
      </c>
      <c r="U93">
        <v>0.4</v>
      </c>
      <c r="V93">
        <v>89.7</v>
      </c>
      <c r="W93">
        <v>0.4</v>
      </c>
      <c r="X93" t="s">
        <v>5998</v>
      </c>
      <c r="Y93" t="s">
        <v>5999</v>
      </c>
    </row>
    <row r="94" spans="1:25" x14ac:dyDescent="0.2">
      <c r="A94">
        <v>2013</v>
      </c>
      <c r="B94" t="s">
        <v>6028</v>
      </c>
      <c r="C94">
        <v>24</v>
      </c>
      <c r="D94">
        <v>0</v>
      </c>
      <c r="E94">
        <v>40</v>
      </c>
      <c r="F94" s="7">
        <v>0</v>
      </c>
      <c r="G94" s="7">
        <v>0</v>
      </c>
      <c r="H94">
        <v>2</v>
      </c>
      <c r="I94">
        <v>1</v>
      </c>
      <c r="J94">
        <v>649548</v>
      </c>
      <c r="K94">
        <v>8290</v>
      </c>
      <c r="L94">
        <v>127555</v>
      </c>
      <c r="M94">
        <v>5754</v>
      </c>
      <c r="N94" s="7">
        <v>521993</v>
      </c>
      <c r="O94">
        <v>8490</v>
      </c>
      <c r="P94">
        <v>19.600000000000001</v>
      </c>
      <c r="Q94">
        <v>0.8</v>
      </c>
      <c r="R94">
        <v>80.400000000000006</v>
      </c>
      <c r="S94">
        <v>0.8</v>
      </c>
      <c r="T94">
        <v>5</v>
      </c>
      <c r="U94">
        <v>0.2</v>
      </c>
      <c r="V94">
        <v>20.399999999999999</v>
      </c>
      <c r="W94">
        <v>0.3</v>
      </c>
      <c r="X94" t="s">
        <v>5998</v>
      </c>
      <c r="Y94" t="s">
        <v>5999</v>
      </c>
    </row>
    <row r="95" spans="1:25" x14ac:dyDescent="0.2">
      <c r="A95">
        <v>2013</v>
      </c>
      <c r="B95" t="s">
        <v>6028</v>
      </c>
      <c r="C95">
        <v>24</v>
      </c>
      <c r="D95">
        <v>0</v>
      </c>
      <c r="E95">
        <v>40</v>
      </c>
      <c r="F95" s="7">
        <v>0</v>
      </c>
      <c r="G95" s="7">
        <v>0</v>
      </c>
      <c r="H95">
        <v>2</v>
      </c>
      <c r="I95">
        <v>2</v>
      </c>
      <c r="J95">
        <v>829212</v>
      </c>
      <c r="K95">
        <v>8524</v>
      </c>
      <c r="L95">
        <v>156930</v>
      </c>
      <c r="M95">
        <v>6386</v>
      </c>
      <c r="N95" s="7">
        <v>672282</v>
      </c>
      <c r="O95">
        <v>9024</v>
      </c>
      <c r="P95">
        <v>18.899999999999999</v>
      </c>
      <c r="Q95">
        <v>0.7</v>
      </c>
      <c r="R95">
        <v>81.099999999999994</v>
      </c>
      <c r="S95">
        <v>0.7</v>
      </c>
      <c r="T95">
        <v>6.1</v>
      </c>
      <c r="U95">
        <v>0.2</v>
      </c>
      <c r="V95">
        <v>26.3</v>
      </c>
      <c r="W95">
        <v>0.4</v>
      </c>
      <c r="X95" t="s">
        <v>5998</v>
      </c>
      <c r="Y95" t="s">
        <v>5999</v>
      </c>
    </row>
    <row r="96" spans="1:25" x14ac:dyDescent="0.2">
      <c r="A96">
        <v>2013</v>
      </c>
      <c r="B96" t="s">
        <v>6028</v>
      </c>
      <c r="C96">
        <v>24</v>
      </c>
      <c r="D96">
        <v>0</v>
      </c>
      <c r="E96">
        <v>40</v>
      </c>
      <c r="F96" s="7">
        <v>0</v>
      </c>
      <c r="G96" s="7">
        <v>0</v>
      </c>
      <c r="H96">
        <v>2</v>
      </c>
      <c r="I96">
        <v>3</v>
      </c>
      <c r="J96">
        <v>427388</v>
      </c>
      <c r="K96">
        <v>7738</v>
      </c>
      <c r="L96">
        <v>82794</v>
      </c>
      <c r="M96">
        <v>4528</v>
      </c>
      <c r="N96" s="7">
        <v>344594</v>
      </c>
      <c r="O96">
        <v>7513</v>
      </c>
      <c r="P96">
        <v>19.399999999999999</v>
      </c>
      <c r="Q96">
        <v>1</v>
      </c>
      <c r="R96">
        <v>80.599999999999994</v>
      </c>
      <c r="S96">
        <v>1</v>
      </c>
      <c r="T96">
        <v>3.2</v>
      </c>
      <c r="U96">
        <v>0.2</v>
      </c>
      <c r="V96">
        <v>13.5</v>
      </c>
      <c r="W96">
        <v>0.3</v>
      </c>
      <c r="X96" t="s">
        <v>5998</v>
      </c>
      <c r="Y96" t="s">
        <v>5999</v>
      </c>
    </row>
    <row r="97" spans="1:25" x14ac:dyDescent="0.2">
      <c r="A97">
        <v>2013</v>
      </c>
      <c r="B97" t="s">
        <v>6028</v>
      </c>
      <c r="C97">
        <v>24</v>
      </c>
      <c r="D97">
        <v>0</v>
      </c>
      <c r="E97">
        <v>40</v>
      </c>
      <c r="F97" s="7">
        <v>0</v>
      </c>
      <c r="G97" s="7">
        <v>0</v>
      </c>
      <c r="H97">
        <v>2</v>
      </c>
      <c r="I97">
        <v>4</v>
      </c>
      <c r="J97">
        <v>1323762</v>
      </c>
      <c r="K97">
        <v>9592</v>
      </c>
      <c r="L97">
        <v>211531</v>
      </c>
      <c r="M97">
        <v>7587</v>
      </c>
      <c r="N97" s="7">
        <v>1112231</v>
      </c>
      <c r="O97">
        <v>10834</v>
      </c>
      <c r="P97">
        <v>16</v>
      </c>
      <c r="Q97">
        <v>0.6</v>
      </c>
      <c r="R97">
        <v>84</v>
      </c>
      <c r="S97">
        <v>0.6</v>
      </c>
      <c r="T97">
        <v>8.3000000000000007</v>
      </c>
      <c r="U97">
        <v>0.3</v>
      </c>
      <c r="V97">
        <v>43.5</v>
      </c>
      <c r="W97">
        <v>0.4</v>
      </c>
      <c r="X97" t="s">
        <v>5998</v>
      </c>
      <c r="Y97" t="s">
        <v>5999</v>
      </c>
    </row>
    <row r="98" spans="1:25" x14ac:dyDescent="0.2">
      <c r="A98">
        <v>2013</v>
      </c>
      <c r="B98" t="s">
        <v>6028</v>
      </c>
      <c r="C98">
        <v>24</v>
      </c>
      <c r="D98">
        <v>0</v>
      </c>
      <c r="E98">
        <v>40</v>
      </c>
      <c r="F98" s="7">
        <v>0</v>
      </c>
      <c r="G98" s="7">
        <v>0</v>
      </c>
      <c r="H98">
        <v>2</v>
      </c>
      <c r="I98">
        <v>5</v>
      </c>
      <c r="J98">
        <v>896374</v>
      </c>
      <c r="K98">
        <v>8980</v>
      </c>
      <c r="L98">
        <v>128737</v>
      </c>
      <c r="M98">
        <v>5003</v>
      </c>
      <c r="N98" s="7">
        <v>767637</v>
      </c>
      <c r="O98">
        <v>9157</v>
      </c>
      <c r="P98">
        <v>14.4</v>
      </c>
      <c r="Q98">
        <v>0.5</v>
      </c>
      <c r="R98">
        <v>85.6</v>
      </c>
      <c r="S98">
        <v>0.5</v>
      </c>
      <c r="T98">
        <v>5</v>
      </c>
      <c r="U98">
        <v>0.2</v>
      </c>
      <c r="V98">
        <v>30</v>
      </c>
      <c r="W98">
        <v>0.4</v>
      </c>
      <c r="X98" t="s">
        <v>5998</v>
      </c>
      <c r="Y98" t="s">
        <v>5999</v>
      </c>
    </row>
    <row r="99" spans="1:25" x14ac:dyDescent="0.2">
      <c r="A99">
        <v>2013</v>
      </c>
      <c r="B99" t="s">
        <v>6028</v>
      </c>
      <c r="C99">
        <v>24</v>
      </c>
      <c r="D99">
        <v>0</v>
      </c>
      <c r="E99">
        <v>40</v>
      </c>
      <c r="F99" s="7">
        <v>0</v>
      </c>
      <c r="G99">
        <v>1</v>
      </c>
      <c r="H99">
        <v>0</v>
      </c>
      <c r="I99">
        <v>0</v>
      </c>
      <c r="J99">
        <v>2556760</v>
      </c>
      <c r="K99">
        <v>0</v>
      </c>
      <c r="L99">
        <v>194551</v>
      </c>
      <c r="M99">
        <v>7747</v>
      </c>
      <c r="N99" s="7">
        <v>2362209</v>
      </c>
      <c r="O99">
        <v>7747</v>
      </c>
      <c r="P99">
        <v>7.6</v>
      </c>
      <c r="Q99">
        <v>0.3</v>
      </c>
      <c r="R99">
        <v>92.4</v>
      </c>
      <c r="S99">
        <v>0.3</v>
      </c>
      <c r="T99">
        <v>7.6</v>
      </c>
      <c r="U99">
        <v>0.3</v>
      </c>
      <c r="V99">
        <v>92.4</v>
      </c>
      <c r="W99">
        <v>0.3</v>
      </c>
      <c r="X99" t="s">
        <v>5998</v>
      </c>
      <c r="Y99" t="s">
        <v>5999</v>
      </c>
    </row>
    <row r="100" spans="1:25" x14ac:dyDescent="0.2">
      <c r="A100">
        <v>2013</v>
      </c>
      <c r="B100" t="s">
        <v>6028</v>
      </c>
      <c r="C100">
        <v>24</v>
      </c>
      <c r="D100">
        <v>0</v>
      </c>
      <c r="E100">
        <v>40</v>
      </c>
      <c r="F100" s="7">
        <v>0</v>
      </c>
      <c r="G100">
        <v>1</v>
      </c>
      <c r="H100">
        <v>0</v>
      </c>
      <c r="I100">
        <v>1</v>
      </c>
      <c r="J100">
        <v>410547</v>
      </c>
      <c r="K100">
        <v>7351</v>
      </c>
      <c r="L100">
        <v>76383</v>
      </c>
      <c r="M100">
        <v>4350</v>
      </c>
      <c r="N100" s="7">
        <v>334164</v>
      </c>
      <c r="O100">
        <v>7320</v>
      </c>
      <c r="P100">
        <v>18.600000000000001</v>
      </c>
      <c r="Q100">
        <v>1</v>
      </c>
      <c r="R100">
        <v>81.400000000000006</v>
      </c>
      <c r="S100">
        <v>1</v>
      </c>
      <c r="T100">
        <v>3</v>
      </c>
      <c r="U100">
        <v>0.2</v>
      </c>
      <c r="V100">
        <v>13.1</v>
      </c>
      <c r="W100">
        <v>0.3</v>
      </c>
      <c r="X100" t="s">
        <v>5998</v>
      </c>
      <c r="Y100" t="s">
        <v>5999</v>
      </c>
    </row>
    <row r="101" spans="1:25" x14ac:dyDescent="0.2">
      <c r="A101">
        <v>2013</v>
      </c>
      <c r="B101" t="s">
        <v>6028</v>
      </c>
      <c r="C101">
        <v>24</v>
      </c>
      <c r="D101">
        <v>0</v>
      </c>
      <c r="E101">
        <v>40</v>
      </c>
      <c r="F101" s="7">
        <v>0</v>
      </c>
      <c r="G101">
        <v>1</v>
      </c>
      <c r="H101">
        <v>0</v>
      </c>
      <c r="I101">
        <v>2</v>
      </c>
      <c r="J101">
        <v>544955</v>
      </c>
      <c r="K101">
        <v>7963</v>
      </c>
      <c r="L101">
        <v>95820</v>
      </c>
      <c r="M101">
        <v>4837</v>
      </c>
      <c r="N101" s="7">
        <v>449135</v>
      </c>
      <c r="O101">
        <v>8037</v>
      </c>
      <c r="P101">
        <v>17.600000000000001</v>
      </c>
      <c r="Q101">
        <v>0.8</v>
      </c>
      <c r="R101">
        <v>82.4</v>
      </c>
      <c r="S101">
        <v>0.8</v>
      </c>
      <c r="T101">
        <v>3.7</v>
      </c>
      <c r="U101">
        <v>0.2</v>
      </c>
      <c r="V101">
        <v>17.600000000000001</v>
      </c>
      <c r="W101">
        <v>0.3</v>
      </c>
      <c r="X101" t="s">
        <v>5998</v>
      </c>
      <c r="Y101" t="s">
        <v>5999</v>
      </c>
    </row>
    <row r="102" spans="1:25" x14ac:dyDescent="0.2">
      <c r="A102">
        <v>2013</v>
      </c>
      <c r="B102" t="s">
        <v>6028</v>
      </c>
      <c r="C102">
        <v>24</v>
      </c>
      <c r="D102">
        <v>0</v>
      </c>
      <c r="E102">
        <v>40</v>
      </c>
      <c r="F102" s="7">
        <v>0</v>
      </c>
      <c r="G102">
        <v>1</v>
      </c>
      <c r="H102">
        <v>0</v>
      </c>
      <c r="I102">
        <v>3</v>
      </c>
      <c r="J102">
        <v>259038</v>
      </c>
      <c r="K102">
        <v>6350</v>
      </c>
      <c r="L102">
        <v>48778</v>
      </c>
      <c r="M102">
        <v>3394</v>
      </c>
      <c r="N102" s="7">
        <v>210260</v>
      </c>
      <c r="O102">
        <v>6107</v>
      </c>
      <c r="P102">
        <v>18.8</v>
      </c>
      <c r="Q102">
        <v>1.2</v>
      </c>
      <c r="R102">
        <v>81.2</v>
      </c>
      <c r="S102">
        <v>1.2</v>
      </c>
      <c r="T102">
        <v>1.9</v>
      </c>
      <c r="U102">
        <v>0.1</v>
      </c>
      <c r="V102">
        <v>8.1999999999999993</v>
      </c>
      <c r="W102">
        <v>0.2</v>
      </c>
      <c r="X102" t="s">
        <v>5998</v>
      </c>
      <c r="Y102" t="s">
        <v>5999</v>
      </c>
    </row>
    <row r="103" spans="1:25" x14ac:dyDescent="0.2">
      <c r="A103">
        <v>2013</v>
      </c>
      <c r="B103" t="s">
        <v>6028</v>
      </c>
      <c r="C103">
        <v>24</v>
      </c>
      <c r="D103">
        <v>0</v>
      </c>
      <c r="E103">
        <v>40</v>
      </c>
      <c r="F103" s="7">
        <v>0</v>
      </c>
      <c r="G103">
        <v>1</v>
      </c>
      <c r="H103">
        <v>0</v>
      </c>
      <c r="I103">
        <v>4</v>
      </c>
      <c r="J103">
        <v>1017768</v>
      </c>
      <c r="K103">
        <v>9705</v>
      </c>
      <c r="L103">
        <v>140087</v>
      </c>
      <c r="M103">
        <v>5919</v>
      </c>
      <c r="N103" s="7">
        <v>877681</v>
      </c>
      <c r="O103">
        <v>10127</v>
      </c>
      <c r="P103">
        <v>13.8</v>
      </c>
      <c r="Q103">
        <v>0.6</v>
      </c>
      <c r="R103">
        <v>86.2</v>
      </c>
      <c r="S103">
        <v>0.6</v>
      </c>
      <c r="T103">
        <v>5.5</v>
      </c>
      <c r="U103">
        <v>0.2</v>
      </c>
      <c r="V103">
        <v>34.299999999999997</v>
      </c>
      <c r="W103">
        <v>0.4</v>
      </c>
      <c r="X103" t="s">
        <v>5998</v>
      </c>
      <c r="Y103" t="s">
        <v>5999</v>
      </c>
    </row>
    <row r="104" spans="1:25" x14ac:dyDescent="0.2">
      <c r="A104">
        <v>2013</v>
      </c>
      <c r="B104" t="s">
        <v>6028</v>
      </c>
      <c r="C104">
        <v>24</v>
      </c>
      <c r="D104">
        <v>0</v>
      </c>
      <c r="E104">
        <v>40</v>
      </c>
      <c r="F104" s="7">
        <v>0</v>
      </c>
      <c r="G104">
        <v>1</v>
      </c>
      <c r="H104">
        <v>0</v>
      </c>
      <c r="I104">
        <v>5</v>
      </c>
      <c r="J104">
        <v>758730</v>
      </c>
      <c r="K104">
        <v>8508</v>
      </c>
      <c r="L104">
        <v>91309</v>
      </c>
      <c r="M104">
        <v>4068</v>
      </c>
      <c r="N104" s="7">
        <v>667421</v>
      </c>
      <c r="O104">
        <v>8478</v>
      </c>
      <c r="P104">
        <v>12</v>
      </c>
      <c r="Q104">
        <v>0.5</v>
      </c>
      <c r="R104">
        <v>88</v>
      </c>
      <c r="S104">
        <v>0.5</v>
      </c>
      <c r="T104">
        <v>3.6</v>
      </c>
      <c r="U104">
        <v>0.2</v>
      </c>
      <c r="V104">
        <v>26.1</v>
      </c>
      <c r="W104">
        <v>0.3</v>
      </c>
      <c r="X104" t="s">
        <v>5998</v>
      </c>
      <c r="Y104" t="s">
        <v>5999</v>
      </c>
    </row>
    <row r="105" spans="1:25" x14ac:dyDescent="0.2">
      <c r="A105">
        <v>2013</v>
      </c>
      <c r="B105" t="s">
        <v>6028</v>
      </c>
      <c r="C105">
        <v>24</v>
      </c>
      <c r="D105">
        <v>0</v>
      </c>
      <c r="E105">
        <v>40</v>
      </c>
      <c r="F105" s="7">
        <v>0</v>
      </c>
      <c r="G105">
        <v>1</v>
      </c>
      <c r="H105">
        <v>1</v>
      </c>
      <c r="I105">
        <v>0</v>
      </c>
      <c r="J105">
        <v>1275346</v>
      </c>
      <c r="K105">
        <v>0</v>
      </c>
      <c r="L105">
        <v>106637</v>
      </c>
      <c r="M105">
        <v>5611</v>
      </c>
      <c r="N105" s="7">
        <v>1168709</v>
      </c>
      <c r="O105">
        <v>5611</v>
      </c>
      <c r="P105">
        <v>8.4</v>
      </c>
      <c r="Q105">
        <v>0.4</v>
      </c>
      <c r="R105">
        <v>91.6</v>
      </c>
      <c r="S105">
        <v>0.4</v>
      </c>
      <c r="T105">
        <v>8.4</v>
      </c>
      <c r="U105">
        <v>0.4</v>
      </c>
      <c r="V105">
        <v>91.6</v>
      </c>
      <c r="W105">
        <v>0.4</v>
      </c>
      <c r="X105" t="s">
        <v>5998</v>
      </c>
      <c r="Y105" t="s">
        <v>5999</v>
      </c>
    </row>
    <row r="106" spans="1:25" x14ac:dyDescent="0.2">
      <c r="A106">
        <v>2013</v>
      </c>
      <c r="B106" t="s">
        <v>6028</v>
      </c>
      <c r="C106">
        <v>24</v>
      </c>
      <c r="D106">
        <v>0</v>
      </c>
      <c r="E106">
        <v>40</v>
      </c>
      <c r="F106" s="7">
        <v>0</v>
      </c>
      <c r="G106">
        <v>1</v>
      </c>
      <c r="H106">
        <v>1</v>
      </c>
      <c r="I106">
        <v>1</v>
      </c>
      <c r="J106">
        <v>191116</v>
      </c>
      <c r="K106">
        <v>4943</v>
      </c>
      <c r="L106">
        <v>39159</v>
      </c>
      <c r="M106">
        <v>3002</v>
      </c>
      <c r="N106" s="7">
        <v>151957</v>
      </c>
      <c r="O106">
        <v>4829</v>
      </c>
      <c r="P106">
        <v>20.5</v>
      </c>
      <c r="Q106">
        <v>1.5</v>
      </c>
      <c r="R106">
        <v>79.5</v>
      </c>
      <c r="S106">
        <v>1.5</v>
      </c>
      <c r="T106">
        <v>3.1</v>
      </c>
      <c r="U106">
        <v>0.2</v>
      </c>
      <c r="V106">
        <v>11.9</v>
      </c>
      <c r="W106">
        <v>0.4</v>
      </c>
      <c r="X106" t="s">
        <v>5998</v>
      </c>
      <c r="Y106" t="s">
        <v>5999</v>
      </c>
    </row>
    <row r="107" spans="1:25" x14ac:dyDescent="0.2">
      <c r="A107">
        <v>2013</v>
      </c>
      <c r="B107" t="s">
        <v>6028</v>
      </c>
      <c r="C107">
        <v>24</v>
      </c>
      <c r="D107">
        <v>0</v>
      </c>
      <c r="E107">
        <v>40</v>
      </c>
      <c r="F107" s="7">
        <v>0</v>
      </c>
      <c r="G107">
        <v>1</v>
      </c>
      <c r="H107">
        <v>1</v>
      </c>
      <c r="I107">
        <v>2</v>
      </c>
      <c r="J107">
        <v>256580</v>
      </c>
      <c r="K107">
        <v>5369</v>
      </c>
      <c r="L107">
        <v>49696</v>
      </c>
      <c r="M107">
        <v>3352</v>
      </c>
      <c r="N107" s="7">
        <v>206884</v>
      </c>
      <c r="O107">
        <v>5322</v>
      </c>
      <c r="P107">
        <v>19.399999999999999</v>
      </c>
      <c r="Q107">
        <v>1.2</v>
      </c>
      <c r="R107">
        <v>80.599999999999994</v>
      </c>
      <c r="S107">
        <v>1.2</v>
      </c>
      <c r="T107">
        <v>3.9</v>
      </c>
      <c r="U107">
        <v>0.3</v>
      </c>
      <c r="V107">
        <v>16.2</v>
      </c>
      <c r="W107">
        <v>0.4</v>
      </c>
      <c r="X107" t="s">
        <v>5998</v>
      </c>
      <c r="Y107" t="s">
        <v>5999</v>
      </c>
    </row>
    <row r="108" spans="1:25" x14ac:dyDescent="0.2">
      <c r="A108">
        <v>2013</v>
      </c>
      <c r="B108" t="s">
        <v>6028</v>
      </c>
      <c r="C108">
        <v>24</v>
      </c>
      <c r="D108">
        <v>0</v>
      </c>
      <c r="E108">
        <v>40</v>
      </c>
      <c r="F108" s="7">
        <v>0</v>
      </c>
      <c r="G108">
        <v>1</v>
      </c>
      <c r="H108">
        <v>1</v>
      </c>
      <c r="I108">
        <v>3</v>
      </c>
      <c r="J108">
        <v>120056</v>
      </c>
      <c r="K108">
        <v>4279</v>
      </c>
      <c r="L108">
        <v>25107</v>
      </c>
      <c r="M108">
        <v>2360</v>
      </c>
      <c r="N108" s="7">
        <v>94949</v>
      </c>
      <c r="O108">
        <v>4043</v>
      </c>
      <c r="P108">
        <v>20.9</v>
      </c>
      <c r="Q108">
        <v>1.8</v>
      </c>
      <c r="R108">
        <v>79.099999999999994</v>
      </c>
      <c r="S108">
        <v>1.8</v>
      </c>
      <c r="T108">
        <v>2</v>
      </c>
      <c r="U108">
        <v>0.2</v>
      </c>
      <c r="V108">
        <v>7.4</v>
      </c>
      <c r="W108">
        <v>0.3</v>
      </c>
      <c r="X108" t="s">
        <v>5998</v>
      </c>
      <c r="Y108" t="s">
        <v>5999</v>
      </c>
    </row>
    <row r="109" spans="1:25" x14ac:dyDescent="0.2">
      <c r="A109">
        <v>2013</v>
      </c>
      <c r="B109" t="s">
        <v>6028</v>
      </c>
      <c r="C109">
        <v>24</v>
      </c>
      <c r="D109">
        <v>0</v>
      </c>
      <c r="E109">
        <v>40</v>
      </c>
      <c r="F109" s="7">
        <v>0</v>
      </c>
      <c r="G109">
        <v>1</v>
      </c>
      <c r="H109">
        <v>1</v>
      </c>
      <c r="I109">
        <v>4</v>
      </c>
      <c r="J109">
        <v>490336</v>
      </c>
      <c r="K109">
        <v>6741</v>
      </c>
      <c r="L109">
        <v>74615</v>
      </c>
      <c r="M109">
        <v>4151</v>
      </c>
      <c r="N109" s="7">
        <v>415721</v>
      </c>
      <c r="O109">
        <v>6943</v>
      </c>
      <c r="P109">
        <v>15.2</v>
      </c>
      <c r="Q109">
        <v>0.8</v>
      </c>
      <c r="R109">
        <v>84.8</v>
      </c>
      <c r="S109">
        <v>0.8</v>
      </c>
      <c r="T109">
        <v>5.9</v>
      </c>
      <c r="U109">
        <v>0.3</v>
      </c>
      <c r="V109">
        <v>32.6</v>
      </c>
      <c r="W109">
        <v>0.5</v>
      </c>
      <c r="X109" t="s">
        <v>5998</v>
      </c>
      <c r="Y109" t="s">
        <v>5999</v>
      </c>
    </row>
    <row r="110" spans="1:25" x14ac:dyDescent="0.2">
      <c r="A110">
        <v>2013</v>
      </c>
      <c r="B110" t="s">
        <v>6028</v>
      </c>
      <c r="C110">
        <v>24</v>
      </c>
      <c r="D110">
        <v>0</v>
      </c>
      <c r="E110">
        <v>40</v>
      </c>
      <c r="F110" s="7">
        <v>0</v>
      </c>
      <c r="G110">
        <v>1</v>
      </c>
      <c r="H110">
        <v>1</v>
      </c>
      <c r="I110">
        <v>5</v>
      </c>
      <c r="J110">
        <v>370280</v>
      </c>
      <c r="K110">
        <v>5941</v>
      </c>
      <c r="L110">
        <v>49508</v>
      </c>
      <c r="M110">
        <v>2912</v>
      </c>
      <c r="N110" s="7">
        <v>320772</v>
      </c>
      <c r="O110">
        <v>5888</v>
      </c>
      <c r="P110">
        <v>13.4</v>
      </c>
      <c r="Q110">
        <v>0.8</v>
      </c>
      <c r="R110">
        <v>86.6</v>
      </c>
      <c r="S110">
        <v>0.8</v>
      </c>
      <c r="T110">
        <v>3.9</v>
      </c>
      <c r="U110">
        <v>0.2</v>
      </c>
      <c r="V110">
        <v>25.2</v>
      </c>
      <c r="W110">
        <v>0.5</v>
      </c>
      <c r="X110" t="s">
        <v>5998</v>
      </c>
      <c r="Y110" t="s">
        <v>5999</v>
      </c>
    </row>
    <row r="111" spans="1:25" x14ac:dyDescent="0.2">
      <c r="A111">
        <v>2013</v>
      </c>
      <c r="B111" t="s">
        <v>6028</v>
      </c>
      <c r="C111">
        <v>24</v>
      </c>
      <c r="D111">
        <v>0</v>
      </c>
      <c r="E111">
        <v>40</v>
      </c>
      <c r="F111" s="7">
        <v>0</v>
      </c>
      <c r="G111">
        <v>1</v>
      </c>
      <c r="H111">
        <v>2</v>
      </c>
      <c r="I111">
        <v>0</v>
      </c>
      <c r="J111">
        <v>1281414</v>
      </c>
      <c r="K111">
        <v>0</v>
      </c>
      <c r="L111">
        <v>87914</v>
      </c>
      <c r="M111">
        <v>5060</v>
      </c>
      <c r="N111" s="7">
        <v>1193500</v>
      </c>
      <c r="O111">
        <v>5060</v>
      </c>
      <c r="P111">
        <v>6.9</v>
      </c>
      <c r="Q111">
        <v>0.4</v>
      </c>
      <c r="R111">
        <v>93.1</v>
      </c>
      <c r="S111">
        <v>0.4</v>
      </c>
      <c r="T111">
        <v>6.9</v>
      </c>
      <c r="U111">
        <v>0.4</v>
      </c>
      <c r="V111">
        <v>93.1</v>
      </c>
      <c r="W111">
        <v>0.4</v>
      </c>
      <c r="X111" t="s">
        <v>5998</v>
      </c>
      <c r="Y111" t="s">
        <v>5999</v>
      </c>
    </row>
    <row r="112" spans="1:25" x14ac:dyDescent="0.2">
      <c r="A112">
        <v>2013</v>
      </c>
      <c r="B112" t="s">
        <v>6028</v>
      </c>
      <c r="C112">
        <v>24</v>
      </c>
      <c r="D112">
        <v>0</v>
      </c>
      <c r="E112">
        <v>40</v>
      </c>
      <c r="F112" s="7">
        <v>0</v>
      </c>
      <c r="G112">
        <v>1</v>
      </c>
      <c r="H112">
        <v>2</v>
      </c>
      <c r="I112">
        <v>1</v>
      </c>
      <c r="J112">
        <v>219431</v>
      </c>
      <c r="K112">
        <v>5222</v>
      </c>
      <c r="L112">
        <v>37224</v>
      </c>
      <c r="M112">
        <v>3006</v>
      </c>
      <c r="N112" s="7">
        <v>182207</v>
      </c>
      <c r="O112">
        <v>5208</v>
      </c>
      <c r="P112">
        <v>17</v>
      </c>
      <c r="Q112">
        <v>1.3</v>
      </c>
      <c r="R112">
        <v>83</v>
      </c>
      <c r="S112">
        <v>1.3</v>
      </c>
      <c r="T112">
        <v>2.9</v>
      </c>
      <c r="U112">
        <v>0.2</v>
      </c>
      <c r="V112">
        <v>14.2</v>
      </c>
      <c r="W112">
        <v>0.4</v>
      </c>
      <c r="X112" t="s">
        <v>5998</v>
      </c>
      <c r="Y112" t="s">
        <v>5999</v>
      </c>
    </row>
    <row r="113" spans="1:25" x14ac:dyDescent="0.2">
      <c r="A113">
        <v>2013</v>
      </c>
      <c r="B113" t="s">
        <v>6028</v>
      </c>
      <c r="C113">
        <v>24</v>
      </c>
      <c r="D113">
        <v>0</v>
      </c>
      <c r="E113">
        <v>40</v>
      </c>
      <c r="F113" s="7">
        <v>0</v>
      </c>
      <c r="G113">
        <v>1</v>
      </c>
      <c r="H113">
        <v>2</v>
      </c>
      <c r="I113">
        <v>2</v>
      </c>
      <c r="J113">
        <v>288375</v>
      </c>
      <c r="K113">
        <v>5607</v>
      </c>
      <c r="L113">
        <v>46124</v>
      </c>
      <c r="M113">
        <v>3322</v>
      </c>
      <c r="N113" s="7">
        <v>242251</v>
      </c>
      <c r="O113">
        <v>5667</v>
      </c>
      <c r="P113">
        <v>16</v>
      </c>
      <c r="Q113">
        <v>1.1000000000000001</v>
      </c>
      <c r="R113">
        <v>84</v>
      </c>
      <c r="S113">
        <v>1.1000000000000001</v>
      </c>
      <c r="T113">
        <v>3.6</v>
      </c>
      <c r="U113">
        <v>0.3</v>
      </c>
      <c r="V113">
        <v>18.899999999999999</v>
      </c>
      <c r="W113">
        <v>0.4</v>
      </c>
      <c r="X113" t="s">
        <v>5998</v>
      </c>
      <c r="Y113" t="s">
        <v>5999</v>
      </c>
    </row>
    <row r="114" spans="1:25" x14ac:dyDescent="0.2">
      <c r="A114">
        <v>2013</v>
      </c>
      <c r="B114" t="s">
        <v>6028</v>
      </c>
      <c r="C114">
        <v>24</v>
      </c>
      <c r="D114">
        <v>0</v>
      </c>
      <c r="E114">
        <v>40</v>
      </c>
      <c r="F114" s="7">
        <v>0</v>
      </c>
      <c r="G114">
        <v>1</v>
      </c>
      <c r="H114">
        <v>2</v>
      </c>
      <c r="I114">
        <v>3</v>
      </c>
      <c r="J114">
        <v>138982</v>
      </c>
      <c r="K114">
        <v>4551</v>
      </c>
      <c r="L114">
        <v>23671</v>
      </c>
      <c r="M114">
        <v>2345</v>
      </c>
      <c r="N114" s="7">
        <v>115311</v>
      </c>
      <c r="O114">
        <v>4398</v>
      </c>
      <c r="P114">
        <v>17</v>
      </c>
      <c r="Q114">
        <v>1.6</v>
      </c>
      <c r="R114">
        <v>83</v>
      </c>
      <c r="S114">
        <v>1.6</v>
      </c>
      <c r="T114">
        <v>1.8</v>
      </c>
      <c r="U114">
        <v>0.2</v>
      </c>
      <c r="V114">
        <v>9</v>
      </c>
      <c r="W114">
        <v>0.3</v>
      </c>
      <c r="X114" t="s">
        <v>5998</v>
      </c>
      <c r="Y114" t="s">
        <v>5999</v>
      </c>
    </row>
    <row r="115" spans="1:25" x14ac:dyDescent="0.2">
      <c r="A115">
        <v>2013</v>
      </c>
      <c r="B115" t="s">
        <v>6028</v>
      </c>
      <c r="C115">
        <v>24</v>
      </c>
      <c r="D115">
        <v>0</v>
      </c>
      <c r="E115">
        <v>40</v>
      </c>
      <c r="F115" s="7">
        <v>0</v>
      </c>
      <c r="G115">
        <v>1</v>
      </c>
      <c r="H115">
        <v>2</v>
      </c>
      <c r="I115">
        <v>4</v>
      </c>
      <c r="J115">
        <v>527432</v>
      </c>
      <c r="K115">
        <v>6770</v>
      </c>
      <c r="L115">
        <v>65472</v>
      </c>
      <c r="M115">
        <v>3971</v>
      </c>
      <c r="N115" s="7">
        <v>461960</v>
      </c>
      <c r="O115">
        <v>7055</v>
      </c>
      <c r="P115">
        <v>12.4</v>
      </c>
      <c r="Q115">
        <v>0.7</v>
      </c>
      <c r="R115">
        <v>87.6</v>
      </c>
      <c r="S115">
        <v>0.7</v>
      </c>
      <c r="T115">
        <v>5.0999999999999996</v>
      </c>
      <c r="U115">
        <v>0.3</v>
      </c>
      <c r="V115">
        <v>36.1</v>
      </c>
      <c r="W115">
        <v>0.6</v>
      </c>
      <c r="X115" t="s">
        <v>5998</v>
      </c>
      <c r="Y115" t="s">
        <v>5999</v>
      </c>
    </row>
    <row r="116" spans="1:25" x14ac:dyDescent="0.2">
      <c r="A116">
        <v>2013</v>
      </c>
      <c r="B116" t="s">
        <v>6028</v>
      </c>
      <c r="C116">
        <v>24</v>
      </c>
      <c r="D116">
        <v>0</v>
      </c>
      <c r="E116">
        <v>40</v>
      </c>
      <c r="F116" s="7">
        <v>0</v>
      </c>
      <c r="G116">
        <v>1</v>
      </c>
      <c r="H116">
        <v>2</v>
      </c>
      <c r="I116">
        <v>5</v>
      </c>
      <c r="J116">
        <v>388450</v>
      </c>
      <c r="K116">
        <v>5971</v>
      </c>
      <c r="L116">
        <v>41801</v>
      </c>
      <c r="M116">
        <v>2654</v>
      </c>
      <c r="N116" s="7">
        <v>346649</v>
      </c>
      <c r="O116">
        <v>5937</v>
      </c>
      <c r="P116">
        <v>10.8</v>
      </c>
      <c r="Q116">
        <v>0.7</v>
      </c>
      <c r="R116">
        <v>89.2</v>
      </c>
      <c r="S116">
        <v>0.7</v>
      </c>
      <c r="T116">
        <v>3.3</v>
      </c>
      <c r="U116">
        <v>0.2</v>
      </c>
      <c r="V116">
        <v>27.1</v>
      </c>
      <c r="W116">
        <v>0.5</v>
      </c>
      <c r="X116" t="s">
        <v>5998</v>
      </c>
      <c r="Y116" t="s">
        <v>5999</v>
      </c>
    </row>
    <row r="117" spans="1:25" x14ac:dyDescent="0.2">
      <c r="A117">
        <v>2013</v>
      </c>
      <c r="B117" t="s">
        <v>6028</v>
      </c>
      <c r="C117">
        <v>24</v>
      </c>
      <c r="D117">
        <v>0</v>
      </c>
      <c r="E117">
        <v>40</v>
      </c>
      <c r="F117" s="7">
        <v>0</v>
      </c>
      <c r="G117">
        <v>2</v>
      </c>
      <c r="H117">
        <v>0</v>
      </c>
      <c r="I117">
        <v>0</v>
      </c>
      <c r="J117">
        <v>1504714</v>
      </c>
      <c r="K117">
        <v>0</v>
      </c>
      <c r="L117">
        <v>187416</v>
      </c>
      <c r="M117">
        <v>8009</v>
      </c>
      <c r="N117" s="7">
        <v>1317298</v>
      </c>
      <c r="O117">
        <v>8009</v>
      </c>
      <c r="P117">
        <v>12.5</v>
      </c>
      <c r="Q117">
        <v>0.5</v>
      </c>
      <c r="R117">
        <v>87.5</v>
      </c>
      <c r="S117">
        <v>0.5</v>
      </c>
      <c r="T117">
        <v>12.5</v>
      </c>
      <c r="U117">
        <v>0.5</v>
      </c>
      <c r="V117">
        <v>87.5</v>
      </c>
      <c r="W117">
        <v>0.5</v>
      </c>
      <c r="X117" t="s">
        <v>5998</v>
      </c>
      <c r="Y117" t="s">
        <v>5999</v>
      </c>
    </row>
    <row r="118" spans="1:25" x14ac:dyDescent="0.2">
      <c r="A118">
        <v>2013</v>
      </c>
      <c r="B118" t="s">
        <v>6028</v>
      </c>
      <c r="C118">
        <v>24</v>
      </c>
      <c r="D118">
        <v>0</v>
      </c>
      <c r="E118">
        <v>40</v>
      </c>
      <c r="F118" s="7">
        <v>0</v>
      </c>
      <c r="G118">
        <v>2</v>
      </c>
      <c r="H118">
        <v>0</v>
      </c>
      <c r="I118">
        <v>1</v>
      </c>
      <c r="J118">
        <v>489459</v>
      </c>
      <c r="K118">
        <v>7656</v>
      </c>
      <c r="L118">
        <v>85440</v>
      </c>
      <c r="M118">
        <v>4958</v>
      </c>
      <c r="N118" s="7">
        <v>404019</v>
      </c>
      <c r="O118">
        <v>7895</v>
      </c>
      <c r="P118">
        <v>17.5</v>
      </c>
      <c r="Q118">
        <v>1</v>
      </c>
      <c r="R118">
        <v>82.5</v>
      </c>
      <c r="S118">
        <v>1</v>
      </c>
      <c r="T118">
        <v>5.7</v>
      </c>
      <c r="U118">
        <v>0.3</v>
      </c>
      <c r="V118">
        <v>26.9</v>
      </c>
      <c r="W118">
        <v>0.5</v>
      </c>
      <c r="X118" t="s">
        <v>5998</v>
      </c>
      <c r="Y118" t="s">
        <v>5999</v>
      </c>
    </row>
    <row r="119" spans="1:25" x14ac:dyDescent="0.2">
      <c r="A119">
        <v>2013</v>
      </c>
      <c r="B119" t="s">
        <v>6028</v>
      </c>
      <c r="C119">
        <v>24</v>
      </c>
      <c r="D119">
        <v>0</v>
      </c>
      <c r="E119">
        <v>40</v>
      </c>
      <c r="F119" s="7">
        <v>0</v>
      </c>
      <c r="G119">
        <v>2</v>
      </c>
      <c r="H119">
        <v>0</v>
      </c>
      <c r="I119">
        <v>2</v>
      </c>
      <c r="J119">
        <v>617590</v>
      </c>
      <c r="K119">
        <v>7860</v>
      </c>
      <c r="L119">
        <v>106252</v>
      </c>
      <c r="M119">
        <v>5508</v>
      </c>
      <c r="N119" s="7">
        <v>511338</v>
      </c>
      <c r="O119">
        <v>8363</v>
      </c>
      <c r="P119">
        <v>17.2</v>
      </c>
      <c r="Q119">
        <v>0.9</v>
      </c>
      <c r="R119">
        <v>82.8</v>
      </c>
      <c r="S119">
        <v>0.9</v>
      </c>
      <c r="T119">
        <v>7.1</v>
      </c>
      <c r="U119">
        <v>0.4</v>
      </c>
      <c r="V119">
        <v>34</v>
      </c>
      <c r="W119">
        <v>0.6</v>
      </c>
      <c r="X119" t="s">
        <v>5998</v>
      </c>
      <c r="Y119" t="s">
        <v>5999</v>
      </c>
    </row>
    <row r="120" spans="1:25" x14ac:dyDescent="0.2">
      <c r="A120">
        <v>2013</v>
      </c>
      <c r="B120" t="s">
        <v>6028</v>
      </c>
      <c r="C120">
        <v>24</v>
      </c>
      <c r="D120">
        <v>0</v>
      </c>
      <c r="E120">
        <v>40</v>
      </c>
      <c r="F120" s="7">
        <v>0</v>
      </c>
      <c r="G120">
        <v>2</v>
      </c>
      <c r="H120">
        <v>0</v>
      </c>
      <c r="I120">
        <v>3</v>
      </c>
      <c r="J120">
        <v>332012</v>
      </c>
      <c r="K120">
        <v>7178</v>
      </c>
      <c r="L120">
        <v>56651</v>
      </c>
      <c r="M120">
        <v>3958</v>
      </c>
      <c r="N120" s="7">
        <v>275361</v>
      </c>
      <c r="O120">
        <v>7048</v>
      </c>
      <c r="P120">
        <v>17.100000000000001</v>
      </c>
      <c r="Q120">
        <v>1.1000000000000001</v>
      </c>
      <c r="R120">
        <v>82.9</v>
      </c>
      <c r="S120">
        <v>1.1000000000000001</v>
      </c>
      <c r="T120">
        <v>3.8</v>
      </c>
      <c r="U120">
        <v>0.3</v>
      </c>
      <c r="V120">
        <v>18.3</v>
      </c>
      <c r="W120">
        <v>0.5</v>
      </c>
      <c r="X120" t="s">
        <v>5998</v>
      </c>
      <c r="Y120" t="s">
        <v>5999</v>
      </c>
    </row>
    <row r="121" spans="1:25" x14ac:dyDescent="0.2">
      <c r="A121">
        <v>2013</v>
      </c>
      <c r="B121" t="s">
        <v>6028</v>
      </c>
      <c r="C121">
        <v>24</v>
      </c>
      <c r="D121">
        <v>0</v>
      </c>
      <c r="E121">
        <v>40</v>
      </c>
      <c r="F121" s="7">
        <v>0</v>
      </c>
      <c r="G121">
        <v>2</v>
      </c>
      <c r="H121">
        <v>0</v>
      </c>
      <c r="I121">
        <v>4</v>
      </c>
      <c r="J121">
        <v>930573</v>
      </c>
      <c r="K121">
        <v>8054</v>
      </c>
      <c r="L121">
        <v>146623</v>
      </c>
      <c r="M121">
        <v>6578</v>
      </c>
      <c r="N121" s="7">
        <v>783950</v>
      </c>
      <c r="O121">
        <v>9281</v>
      </c>
      <c r="P121">
        <v>15.8</v>
      </c>
      <c r="Q121">
        <v>0.7</v>
      </c>
      <c r="R121">
        <v>84.2</v>
      </c>
      <c r="S121">
        <v>0.7</v>
      </c>
      <c r="T121">
        <v>9.6999999999999993</v>
      </c>
      <c r="U121">
        <v>0.4</v>
      </c>
      <c r="V121">
        <v>52.1</v>
      </c>
      <c r="W121">
        <v>0.6</v>
      </c>
      <c r="X121" t="s">
        <v>5998</v>
      </c>
      <c r="Y121" t="s">
        <v>5999</v>
      </c>
    </row>
    <row r="122" spans="1:25" x14ac:dyDescent="0.2">
      <c r="A122">
        <v>2013</v>
      </c>
      <c r="B122" t="s">
        <v>6028</v>
      </c>
      <c r="C122">
        <v>24</v>
      </c>
      <c r="D122">
        <v>0</v>
      </c>
      <c r="E122">
        <v>40</v>
      </c>
      <c r="F122" s="7">
        <v>0</v>
      </c>
      <c r="G122">
        <v>2</v>
      </c>
      <c r="H122">
        <v>0</v>
      </c>
      <c r="I122">
        <v>5</v>
      </c>
      <c r="J122">
        <v>598561</v>
      </c>
      <c r="K122">
        <v>7470</v>
      </c>
      <c r="L122">
        <v>89972</v>
      </c>
      <c r="M122">
        <v>4407</v>
      </c>
      <c r="N122" s="7">
        <v>508589</v>
      </c>
      <c r="O122">
        <v>7689</v>
      </c>
      <c r="P122">
        <v>15</v>
      </c>
      <c r="Q122">
        <v>0.7</v>
      </c>
      <c r="R122">
        <v>85</v>
      </c>
      <c r="S122">
        <v>0.7</v>
      </c>
      <c r="T122">
        <v>6</v>
      </c>
      <c r="U122">
        <v>0.3</v>
      </c>
      <c r="V122">
        <v>33.799999999999997</v>
      </c>
      <c r="W122">
        <v>0.5</v>
      </c>
      <c r="X122" t="s">
        <v>5998</v>
      </c>
      <c r="Y122" t="s">
        <v>5999</v>
      </c>
    </row>
    <row r="123" spans="1:25" x14ac:dyDescent="0.2">
      <c r="A123">
        <v>2013</v>
      </c>
      <c r="B123" t="s">
        <v>6028</v>
      </c>
      <c r="C123">
        <v>24</v>
      </c>
      <c r="D123">
        <v>0</v>
      </c>
      <c r="E123">
        <v>40</v>
      </c>
      <c r="F123" s="7">
        <v>0</v>
      </c>
      <c r="G123">
        <v>2</v>
      </c>
      <c r="H123">
        <v>1</v>
      </c>
      <c r="I123">
        <v>0</v>
      </c>
      <c r="J123">
        <v>701693</v>
      </c>
      <c r="K123">
        <v>0</v>
      </c>
      <c r="L123">
        <v>99454</v>
      </c>
      <c r="M123">
        <v>5631</v>
      </c>
      <c r="N123" s="7">
        <v>602239</v>
      </c>
      <c r="O123">
        <v>5631</v>
      </c>
      <c r="P123">
        <v>14.2</v>
      </c>
      <c r="Q123">
        <v>0.8</v>
      </c>
      <c r="R123">
        <v>85.8</v>
      </c>
      <c r="S123">
        <v>0.8</v>
      </c>
      <c r="T123">
        <v>14.2</v>
      </c>
      <c r="U123">
        <v>0.8</v>
      </c>
      <c r="V123">
        <v>85.8</v>
      </c>
      <c r="W123">
        <v>0.8</v>
      </c>
      <c r="X123" t="s">
        <v>5998</v>
      </c>
      <c r="Y123" t="s">
        <v>5999</v>
      </c>
    </row>
    <row r="124" spans="1:25" x14ac:dyDescent="0.2">
      <c r="A124">
        <v>2013</v>
      </c>
      <c r="B124" t="s">
        <v>6028</v>
      </c>
      <c r="C124">
        <v>24</v>
      </c>
      <c r="D124">
        <v>0</v>
      </c>
      <c r="E124">
        <v>40</v>
      </c>
      <c r="F124" s="7">
        <v>0</v>
      </c>
      <c r="G124">
        <v>2</v>
      </c>
      <c r="H124">
        <v>1</v>
      </c>
      <c r="I124">
        <v>1</v>
      </c>
      <c r="J124">
        <v>218092</v>
      </c>
      <c r="K124">
        <v>5020</v>
      </c>
      <c r="L124">
        <v>43240</v>
      </c>
      <c r="M124">
        <v>3360</v>
      </c>
      <c r="N124" s="7">
        <v>174852</v>
      </c>
      <c r="O124">
        <v>4985</v>
      </c>
      <c r="P124">
        <v>19.8</v>
      </c>
      <c r="Q124">
        <v>1.4</v>
      </c>
      <c r="R124">
        <v>80.2</v>
      </c>
      <c r="S124">
        <v>1.4</v>
      </c>
      <c r="T124">
        <v>6.2</v>
      </c>
      <c r="U124">
        <v>0.5</v>
      </c>
      <c r="V124">
        <v>24.9</v>
      </c>
      <c r="W124">
        <v>0.7</v>
      </c>
      <c r="X124" t="s">
        <v>5998</v>
      </c>
      <c r="Y124" t="s">
        <v>5999</v>
      </c>
    </row>
    <row r="125" spans="1:25" x14ac:dyDescent="0.2">
      <c r="A125">
        <v>2013</v>
      </c>
      <c r="B125" t="s">
        <v>6028</v>
      </c>
      <c r="C125">
        <v>24</v>
      </c>
      <c r="D125">
        <v>0</v>
      </c>
      <c r="E125">
        <v>40</v>
      </c>
      <c r="F125" s="7">
        <v>0</v>
      </c>
      <c r="G125">
        <v>2</v>
      </c>
      <c r="H125">
        <v>1</v>
      </c>
      <c r="I125">
        <v>2</v>
      </c>
      <c r="J125">
        <v>275438</v>
      </c>
      <c r="K125">
        <v>5167</v>
      </c>
      <c r="L125">
        <v>53977</v>
      </c>
      <c r="M125">
        <v>3725</v>
      </c>
      <c r="N125" s="7">
        <v>221461</v>
      </c>
      <c r="O125">
        <v>5290</v>
      </c>
      <c r="P125">
        <v>19.600000000000001</v>
      </c>
      <c r="Q125">
        <v>1.3</v>
      </c>
      <c r="R125">
        <v>80.400000000000006</v>
      </c>
      <c r="S125">
        <v>1.3</v>
      </c>
      <c r="T125">
        <v>7.7</v>
      </c>
      <c r="U125">
        <v>0.5</v>
      </c>
      <c r="V125">
        <v>31.6</v>
      </c>
      <c r="W125">
        <v>0.8</v>
      </c>
      <c r="X125" t="s">
        <v>5998</v>
      </c>
      <c r="Y125" t="s">
        <v>5999</v>
      </c>
    </row>
    <row r="126" spans="1:25" x14ac:dyDescent="0.2">
      <c r="A126">
        <v>2013</v>
      </c>
      <c r="B126" t="s">
        <v>6028</v>
      </c>
      <c r="C126">
        <v>24</v>
      </c>
      <c r="D126">
        <v>0</v>
      </c>
      <c r="E126">
        <v>40</v>
      </c>
      <c r="F126" s="7">
        <v>0</v>
      </c>
      <c r="G126">
        <v>2</v>
      </c>
      <c r="H126">
        <v>1</v>
      </c>
      <c r="I126">
        <v>3</v>
      </c>
      <c r="J126">
        <v>145862</v>
      </c>
      <c r="K126">
        <v>4711</v>
      </c>
      <c r="L126">
        <v>28668</v>
      </c>
      <c r="M126">
        <v>2700</v>
      </c>
      <c r="N126" s="7">
        <v>117194</v>
      </c>
      <c r="O126">
        <v>4473</v>
      </c>
      <c r="P126">
        <v>19.7</v>
      </c>
      <c r="Q126">
        <v>1.7</v>
      </c>
      <c r="R126">
        <v>80.3</v>
      </c>
      <c r="S126">
        <v>1.7</v>
      </c>
      <c r="T126">
        <v>4.0999999999999996</v>
      </c>
      <c r="U126">
        <v>0.4</v>
      </c>
      <c r="V126">
        <v>16.7</v>
      </c>
      <c r="W126">
        <v>0.6</v>
      </c>
      <c r="X126" t="s">
        <v>5998</v>
      </c>
      <c r="Y126" t="s">
        <v>5999</v>
      </c>
    </row>
    <row r="127" spans="1:25" x14ac:dyDescent="0.2">
      <c r="A127">
        <v>2013</v>
      </c>
      <c r="B127" t="s">
        <v>6028</v>
      </c>
      <c r="C127">
        <v>24</v>
      </c>
      <c r="D127">
        <v>0</v>
      </c>
      <c r="E127">
        <v>40</v>
      </c>
      <c r="F127" s="7">
        <v>0</v>
      </c>
      <c r="G127">
        <v>2</v>
      </c>
      <c r="H127">
        <v>1</v>
      </c>
      <c r="I127">
        <v>4</v>
      </c>
      <c r="J127">
        <v>422736</v>
      </c>
      <c r="K127">
        <v>5445</v>
      </c>
      <c r="L127">
        <v>75572</v>
      </c>
      <c r="M127">
        <v>4476</v>
      </c>
      <c r="N127" s="7">
        <v>347164</v>
      </c>
      <c r="O127">
        <v>6065</v>
      </c>
      <c r="P127">
        <v>17.899999999999999</v>
      </c>
      <c r="Q127">
        <v>1</v>
      </c>
      <c r="R127">
        <v>82.1</v>
      </c>
      <c r="S127">
        <v>1</v>
      </c>
      <c r="T127">
        <v>10.8</v>
      </c>
      <c r="U127">
        <v>0.6</v>
      </c>
      <c r="V127">
        <v>49.5</v>
      </c>
      <c r="W127">
        <v>0.9</v>
      </c>
      <c r="X127" t="s">
        <v>5998</v>
      </c>
      <c r="Y127" t="s">
        <v>5999</v>
      </c>
    </row>
    <row r="128" spans="1:25" x14ac:dyDescent="0.2">
      <c r="A128">
        <v>2013</v>
      </c>
      <c r="B128" t="s">
        <v>6028</v>
      </c>
      <c r="C128">
        <v>24</v>
      </c>
      <c r="D128">
        <v>0</v>
      </c>
      <c r="E128">
        <v>40</v>
      </c>
      <c r="F128" s="7">
        <v>0</v>
      </c>
      <c r="G128">
        <v>2</v>
      </c>
      <c r="H128">
        <v>1</v>
      </c>
      <c r="I128">
        <v>5</v>
      </c>
      <c r="J128">
        <v>276874</v>
      </c>
      <c r="K128">
        <v>5073</v>
      </c>
      <c r="L128">
        <v>46904</v>
      </c>
      <c r="M128">
        <v>3070</v>
      </c>
      <c r="N128" s="7">
        <v>229970</v>
      </c>
      <c r="O128">
        <v>5164</v>
      </c>
      <c r="P128">
        <v>16.899999999999999</v>
      </c>
      <c r="Q128">
        <v>1.1000000000000001</v>
      </c>
      <c r="R128">
        <v>83.1</v>
      </c>
      <c r="S128">
        <v>1.1000000000000001</v>
      </c>
      <c r="T128">
        <v>6.7</v>
      </c>
      <c r="U128">
        <v>0.4</v>
      </c>
      <c r="V128">
        <v>32.799999999999997</v>
      </c>
      <c r="W128">
        <v>0.7</v>
      </c>
      <c r="X128" t="s">
        <v>5998</v>
      </c>
      <c r="Y128" t="s">
        <v>5999</v>
      </c>
    </row>
    <row r="129" spans="1:25" x14ac:dyDescent="0.2">
      <c r="A129">
        <v>2013</v>
      </c>
      <c r="B129" t="s">
        <v>6028</v>
      </c>
      <c r="C129">
        <v>24</v>
      </c>
      <c r="D129">
        <v>0</v>
      </c>
      <c r="E129">
        <v>40</v>
      </c>
      <c r="F129" s="7">
        <v>0</v>
      </c>
      <c r="G129">
        <v>2</v>
      </c>
      <c r="H129">
        <v>2</v>
      </c>
      <c r="I129">
        <v>0</v>
      </c>
      <c r="J129">
        <v>803021</v>
      </c>
      <c r="K129">
        <v>0</v>
      </c>
      <c r="L129">
        <v>87962</v>
      </c>
      <c r="M129">
        <v>5393</v>
      </c>
      <c r="N129" s="7">
        <v>715059</v>
      </c>
      <c r="O129">
        <v>5393</v>
      </c>
      <c r="P129">
        <v>11</v>
      </c>
      <c r="Q129">
        <v>0.7</v>
      </c>
      <c r="R129">
        <v>89</v>
      </c>
      <c r="S129">
        <v>0.7</v>
      </c>
      <c r="T129">
        <v>11</v>
      </c>
      <c r="U129">
        <v>0.7</v>
      </c>
      <c r="V129">
        <v>89</v>
      </c>
      <c r="W129">
        <v>0.7</v>
      </c>
      <c r="X129" t="s">
        <v>5998</v>
      </c>
      <c r="Y129" t="s">
        <v>5999</v>
      </c>
    </row>
    <row r="130" spans="1:25" x14ac:dyDescent="0.2">
      <c r="A130">
        <v>2013</v>
      </c>
      <c r="B130" t="s">
        <v>6028</v>
      </c>
      <c r="C130">
        <v>24</v>
      </c>
      <c r="D130">
        <v>0</v>
      </c>
      <c r="E130">
        <v>40</v>
      </c>
      <c r="F130" s="7">
        <v>0</v>
      </c>
      <c r="G130">
        <v>2</v>
      </c>
      <c r="H130">
        <v>2</v>
      </c>
      <c r="I130">
        <v>1</v>
      </c>
      <c r="J130">
        <v>271367</v>
      </c>
      <c r="K130">
        <v>5447</v>
      </c>
      <c r="L130">
        <v>42200</v>
      </c>
      <c r="M130">
        <v>3525</v>
      </c>
      <c r="N130" s="7">
        <v>229167</v>
      </c>
      <c r="O130">
        <v>5689</v>
      </c>
      <c r="P130">
        <v>15.6</v>
      </c>
      <c r="Q130">
        <v>1.3</v>
      </c>
      <c r="R130">
        <v>84.4</v>
      </c>
      <c r="S130">
        <v>1.3</v>
      </c>
      <c r="T130">
        <v>5.3</v>
      </c>
      <c r="U130">
        <v>0.4</v>
      </c>
      <c r="V130">
        <v>28.5</v>
      </c>
      <c r="W130">
        <v>0.7</v>
      </c>
      <c r="X130" t="s">
        <v>5998</v>
      </c>
      <c r="Y130" t="s">
        <v>5999</v>
      </c>
    </row>
    <row r="131" spans="1:25" x14ac:dyDescent="0.2">
      <c r="A131">
        <v>2013</v>
      </c>
      <c r="B131" t="s">
        <v>6028</v>
      </c>
      <c r="C131">
        <v>24</v>
      </c>
      <c r="D131">
        <v>0</v>
      </c>
      <c r="E131">
        <v>40</v>
      </c>
      <c r="F131" s="7">
        <v>0</v>
      </c>
      <c r="G131">
        <v>2</v>
      </c>
      <c r="H131">
        <v>2</v>
      </c>
      <c r="I131">
        <v>2</v>
      </c>
      <c r="J131">
        <v>342152</v>
      </c>
      <c r="K131">
        <v>5557</v>
      </c>
      <c r="L131">
        <v>52275</v>
      </c>
      <c r="M131">
        <v>3903</v>
      </c>
      <c r="N131" s="7">
        <v>289877</v>
      </c>
      <c r="O131">
        <v>5987</v>
      </c>
      <c r="P131">
        <v>15.3</v>
      </c>
      <c r="Q131">
        <v>1.1000000000000001</v>
      </c>
      <c r="R131">
        <v>84.7</v>
      </c>
      <c r="S131">
        <v>1.1000000000000001</v>
      </c>
      <c r="T131">
        <v>6.5</v>
      </c>
      <c r="U131">
        <v>0.5</v>
      </c>
      <c r="V131">
        <v>36.1</v>
      </c>
      <c r="W131">
        <v>0.7</v>
      </c>
      <c r="X131" t="s">
        <v>5998</v>
      </c>
      <c r="Y131" t="s">
        <v>5999</v>
      </c>
    </row>
    <row r="132" spans="1:25" x14ac:dyDescent="0.2">
      <c r="A132">
        <v>2013</v>
      </c>
      <c r="B132" t="s">
        <v>6028</v>
      </c>
      <c r="C132">
        <v>24</v>
      </c>
      <c r="D132">
        <v>0</v>
      </c>
      <c r="E132">
        <v>40</v>
      </c>
      <c r="F132" s="7">
        <v>0</v>
      </c>
      <c r="G132">
        <v>2</v>
      </c>
      <c r="H132">
        <v>2</v>
      </c>
      <c r="I132">
        <v>3</v>
      </c>
      <c r="J132">
        <v>186150</v>
      </c>
      <c r="K132">
        <v>5177</v>
      </c>
      <c r="L132">
        <v>27983</v>
      </c>
      <c r="M132">
        <v>2824</v>
      </c>
      <c r="N132" s="7">
        <v>158167</v>
      </c>
      <c r="O132">
        <v>5153</v>
      </c>
      <c r="P132">
        <v>15</v>
      </c>
      <c r="Q132">
        <v>1.5</v>
      </c>
      <c r="R132">
        <v>85</v>
      </c>
      <c r="S132">
        <v>1.5</v>
      </c>
      <c r="T132">
        <v>3.5</v>
      </c>
      <c r="U132">
        <v>0.4</v>
      </c>
      <c r="V132">
        <v>19.7</v>
      </c>
      <c r="W132">
        <v>0.6</v>
      </c>
      <c r="X132" t="s">
        <v>5998</v>
      </c>
      <c r="Y132" t="s">
        <v>5999</v>
      </c>
    </row>
    <row r="133" spans="1:25" x14ac:dyDescent="0.2">
      <c r="A133">
        <v>2013</v>
      </c>
      <c r="B133" t="s">
        <v>6028</v>
      </c>
      <c r="C133">
        <v>24</v>
      </c>
      <c r="D133">
        <v>0</v>
      </c>
      <c r="E133">
        <v>40</v>
      </c>
      <c r="F133" s="7">
        <v>0</v>
      </c>
      <c r="G133">
        <v>2</v>
      </c>
      <c r="H133">
        <v>2</v>
      </c>
      <c r="I133">
        <v>4</v>
      </c>
      <c r="J133">
        <v>507837</v>
      </c>
      <c r="K133">
        <v>5678</v>
      </c>
      <c r="L133">
        <v>71051</v>
      </c>
      <c r="M133">
        <v>4576</v>
      </c>
      <c r="N133" s="7">
        <v>436786</v>
      </c>
      <c r="O133">
        <v>6592</v>
      </c>
      <c r="P133">
        <v>14</v>
      </c>
      <c r="Q133">
        <v>0.9</v>
      </c>
      <c r="R133">
        <v>86</v>
      </c>
      <c r="S133">
        <v>0.9</v>
      </c>
      <c r="T133">
        <v>8.8000000000000007</v>
      </c>
      <c r="U133">
        <v>0.6</v>
      </c>
      <c r="V133">
        <v>54.4</v>
      </c>
      <c r="W133">
        <v>0.8</v>
      </c>
      <c r="X133" t="s">
        <v>5998</v>
      </c>
      <c r="Y133" t="s">
        <v>5999</v>
      </c>
    </row>
    <row r="134" spans="1:25" x14ac:dyDescent="0.2">
      <c r="A134">
        <v>2013</v>
      </c>
      <c r="B134" t="s">
        <v>6028</v>
      </c>
      <c r="C134">
        <v>24</v>
      </c>
      <c r="D134">
        <v>0</v>
      </c>
      <c r="E134">
        <v>40</v>
      </c>
      <c r="F134" s="7">
        <v>0</v>
      </c>
      <c r="G134">
        <v>2</v>
      </c>
      <c r="H134">
        <v>2</v>
      </c>
      <c r="I134">
        <v>5</v>
      </c>
      <c r="J134">
        <v>321687</v>
      </c>
      <c r="K134">
        <v>5354</v>
      </c>
      <c r="L134">
        <v>43068</v>
      </c>
      <c r="M134">
        <v>2985</v>
      </c>
      <c r="N134" s="7">
        <v>278619</v>
      </c>
      <c r="O134">
        <v>5510</v>
      </c>
      <c r="P134">
        <v>13.4</v>
      </c>
      <c r="Q134">
        <v>0.9</v>
      </c>
      <c r="R134">
        <v>86.6</v>
      </c>
      <c r="S134">
        <v>0.9</v>
      </c>
      <c r="T134">
        <v>5.4</v>
      </c>
      <c r="U134">
        <v>0.4</v>
      </c>
      <c r="V134">
        <v>34.700000000000003</v>
      </c>
      <c r="W134">
        <v>0.7</v>
      </c>
      <c r="X134" t="s">
        <v>5998</v>
      </c>
      <c r="Y134" t="s">
        <v>5999</v>
      </c>
    </row>
    <row r="135" spans="1:25" x14ac:dyDescent="0.2">
      <c r="A135">
        <v>2013</v>
      </c>
      <c r="B135" t="s">
        <v>6028</v>
      </c>
      <c r="C135">
        <v>24</v>
      </c>
      <c r="D135">
        <v>0</v>
      </c>
      <c r="E135">
        <v>40</v>
      </c>
      <c r="F135" s="7">
        <v>0</v>
      </c>
      <c r="G135">
        <v>3</v>
      </c>
      <c r="H135">
        <v>0</v>
      </c>
      <c r="I135">
        <v>0</v>
      </c>
      <c r="J135">
        <v>500028</v>
      </c>
      <c r="K135">
        <v>0</v>
      </c>
      <c r="L135">
        <v>143230</v>
      </c>
      <c r="M135">
        <v>5746</v>
      </c>
      <c r="N135" s="7">
        <v>356798</v>
      </c>
      <c r="O135">
        <v>5746</v>
      </c>
      <c r="P135">
        <v>28.6</v>
      </c>
      <c r="Q135">
        <v>1.1000000000000001</v>
      </c>
      <c r="R135">
        <v>71.400000000000006</v>
      </c>
      <c r="S135">
        <v>1.1000000000000001</v>
      </c>
      <c r="T135">
        <v>28.6</v>
      </c>
      <c r="U135">
        <v>1.1000000000000001</v>
      </c>
      <c r="V135">
        <v>71.400000000000006</v>
      </c>
      <c r="W135">
        <v>1.1000000000000001</v>
      </c>
      <c r="X135" t="s">
        <v>5998</v>
      </c>
      <c r="Y135" t="s">
        <v>5999</v>
      </c>
    </row>
    <row r="136" spans="1:25" x14ac:dyDescent="0.2">
      <c r="A136">
        <v>2013</v>
      </c>
      <c r="B136" t="s">
        <v>6028</v>
      </c>
      <c r="C136">
        <v>24</v>
      </c>
      <c r="D136">
        <v>0</v>
      </c>
      <c r="E136">
        <v>40</v>
      </c>
      <c r="F136" s="7">
        <v>0</v>
      </c>
      <c r="G136">
        <v>3</v>
      </c>
      <c r="H136">
        <v>0</v>
      </c>
      <c r="I136">
        <v>1</v>
      </c>
      <c r="J136">
        <v>203358</v>
      </c>
      <c r="K136">
        <v>4488</v>
      </c>
      <c r="L136">
        <v>76349</v>
      </c>
      <c r="M136">
        <v>3938</v>
      </c>
      <c r="N136" s="7">
        <v>127009</v>
      </c>
      <c r="O136">
        <v>4501</v>
      </c>
      <c r="P136">
        <v>37.5</v>
      </c>
      <c r="Q136">
        <v>1.7</v>
      </c>
      <c r="R136">
        <v>62.5</v>
      </c>
      <c r="S136">
        <v>1.7</v>
      </c>
      <c r="T136">
        <v>15.3</v>
      </c>
      <c r="U136">
        <v>0.8</v>
      </c>
      <c r="V136">
        <v>25.4</v>
      </c>
      <c r="W136">
        <v>0.9</v>
      </c>
      <c r="X136" t="s">
        <v>5998</v>
      </c>
      <c r="Y136" t="s">
        <v>5999</v>
      </c>
    </row>
    <row r="137" spans="1:25" x14ac:dyDescent="0.2">
      <c r="A137">
        <v>2013</v>
      </c>
      <c r="B137" t="s">
        <v>6028</v>
      </c>
      <c r="C137">
        <v>24</v>
      </c>
      <c r="D137">
        <v>0</v>
      </c>
      <c r="E137">
        <v>40</v>
      </c>
      <c r="F137" s="7">
        <v>0</v>
      </c>
      <c r="G137">
        <v>3</v>
      </c>
      <c r="H137">
        <v>0</v>
      </c>
      <c r="I137">
        <v>2</v>
      </c>
      <c r="J137">
        <v>259167</v>
      </c>
      <c r="K137">
        <v>4482</v>
      </c>
      <c r="L137">
        <v>96111</v>
      </c>
      <c r="M137">
        <v>4390</v>
      </c>
      <c r="N137" s="7">
        <v>163056</v>
      </c>
      <c r="O137">
        <v>4888</v>
      </c>
      <c r="P137">
        <v>37.1</v>
      </c>
      <c r="Q137">
        <v>1.6</v>
      </c>
      <c r="R137">
        <v>62.9</v>
      </c>
      <c r="S137">
        <v>1.6</v>
      </c>
      <c r="T137">
        <v>19.2</v>
      </c>
      <c r="U137">
        <v>0.9</v>
      </c>
      <c r="V137">
        <v>32.6</v>
      </c>
      <c r="W137">
        <v>1</v>
      </c>
      <c r="X137" t="s">
        <v>5998</v>
      </c>
      <c r="Y137" t="s">
        <v>5999</v>
      </c>
    </row>
    <row r="138" spans="1:25" x14ac:dyDescent="0.2">
      <c r="A138">
        <v>2013</v>
      </c>
      <c r="B138" t="s">
        <v>6028</v>
      </c>
      <c r="C138">
        <v>24</v>
      </c>
      <c r="D138">
        <v>0</v>
      </c>
      <c r="E138">
        <v>40</v>
      </c>
      <c r="F138" s="7">
        <v>0</v>
      </c>
      <c r="G138">
        <v>3</v>
      </c>
      <c r="H138">
        <v>0</v>
      </c>
      <c r="I138">
        <v>3</v>
      </c>
      <c r="J138">
        <v>122883</v>
      </c>
      <c r="K138">
        <v>4273</v>
      </c>
      <c r="L138">
        <v>45480</v>
      </c>
      <c r="M138">
        <v>3057</v>
      </c>
      <c r="N138" s="7">
        <v>77403</v>
      </c>
      <c r="O138">
        <v>3824</v>
      </c>
      <c r="P138">
        <v>37</v>
      </c>
      <c r="Q138">
        <v>2.2000000000000002</v>
      </c>
      <c r="R138">
        <v>63</v>
      </c>
      <c r="S138">
        <v>2.2000000000000002</v>
      </c>
      <c r="T138">
        <v>9.1</v>
      </c>
      <c r="U138">
        <v>0.6</v>
      </c>
      <c r="V138">
        <v>15.5</v>
      </c>
      <c r="W138">
        <v>0.8</v>
      </c>
      <c r="X138" t="s">
        <v>5998</v>
      </c>
      <c r="Y138" t="s">
        <v>5999</v>
      </c>
    </row>
    <row r="139" spans="1:25" x14ac:dyDescent="0.2">
      <c r="A139">
        <v>2013</v>
      </c>
      <c r="B139" t="s">
        <v>6028</v>
      </c>
      <c r="C139">
        <v>24</v>
      </c>
      <c r="D139">
        <v>0</v>
      </c>
      <c r="E139">
        <v>40</v>
      </c>
      <c r="F139" s="7">
        <v>0</v>
      </c>
      <c r="G139">
        <v>3</v>
      </c>
      <c r="H139">
        <v>0</v>
      </c>
      <c r="I139">
        <v>4</v>
      </c>
      <c r="J139">
        <v>368189</v>
      </c>
      <c r="K139">
        <v>4125</v>
      </c>
      <c r="L139">
        <v>126346</v>
      </c>
      <c r="M139">
        <v>5145</v>
      </c>
      <c r="N139" s="7">
        <v>241843</v>
      </c>
      <c r="O139">
        <v>5552</v>
      </c>
      <c r="P139">
        <v>34.299999999999997</v>
      </c>
      <c r="Q139">
        <v>1.3</v>
      </c>
      <c r="R139">
        <v>65.7</v>
      </c>
      <c r="S139">
        <v>1.3</v>
      </c>
      <c r="T139">
        <v>25.3</v>
      </c>
      <c r="U139">
        <v>1</v>
      </c>
      <c r="V139">
        <v>48.4</v>
      </c>
      <c r="W139">
        <v>1.1000000000000001</v>
      </c>
      <c r="X139" t="s">
        <v>5998</v>
      </c>
      <c r="Y139" t="s">
        <v>5999</v>
      </c>
    </row>
    <row r="140" spans="1:25" x14ac:dyDescent="0.2">
      <c r="A140">
        <v>2013</v>
      </c>
      <c r="B140" t="s">
        <v>6028</v>
      </c>
      <c r="C140">
        <v>24</v>
      </c>
      <c r="D140">
        <v>0</v>
      </c>
      <c r="E140">
        <v>40</v>
      </c>
      <c r="F140" s="7">
        <v>0</v>
      </c>
      <c r="G140">
        <v>3</v>
      </c>
      <c r="H140">
        <v>0</v>
      </c>
      <c r="I140">
        <v>5</v>
      </c>
      <c r="J140">
        <v>245306</v>
      </c>
      <c r="K140">
        <v>4379</v>
      </c>
      <c r="L140">
        <v>80866</v>
      </c>
      <c r="M140">
        <v>3707</v>
      </c>
      <c r="N140" s="7">
        <v>164440</v>
      </c>
      <c r="O140">
        <v>4604</v>
      </c>
      <c r="P140">
        <v>33</v>
      </c>
      <c r="Q140">
        <v>1.4</v>
      </c>
      <c r="R140">
        <v>67</v>
      </c>
      <c r="S140">
        <v>1.4</v>
      </c>
      <c r="T140">
        <v>16.2</v>
      </c>
      <c r="U140">
        <v>0.7</v>
      </c>
      <c r="V140">
        <v>32.9</v>
      </c>
      <c r="W140">
        <v>0.9</v>
      </c>
      <c r="X140" t="s">
        <v>5998</v>
      </c>
      <c r="Y140" t="s">
        <v>5999</v>
      </c>
    </row>
    <row r="141" spans="1:25" x14ac:dyDescent="0.2">
      <c r="A141">
        <v>2013</v>
      </c>
      <c r="B141" t="s">
        <v>6028</v>
      </c>
      <c r="C141">
        <v>24</v>
      </c>
      <c r="D141">
        <v>0</v>
      </c>
      <c r="E141">
        <v>40</v>
      </c>
      <c r="F141" s="7">
        <v>0</v>
      </c>
      <c r="G141">
        <v>3</v>
      </c>
      <c r="H141">
        <v>1</v>
      </c>
      <c r="I141">
        <v>0</v>
      </c>
      <c r="J141">
        <v>263202</v>
      </c>
      <c r="K141">
        <v>0</v>
      </c>
      <c r="L141">
        <v>84156</v>
      </c>
      <c r="M141">
        <v>4237</v>
      </c>
      <c r="N141" s="7">
        <v>179046</v>
      </c>
      <c r="O141">
        <v>4237</v>
      </c>
      <c r="P141">
        <v>32</v>
      </c>
      <c r="Q141">
        <v>1.6</v>
      </c>
      <c r="R141">
        <v>68</v>
      </c>
      <c r="S141">
        <v>1.6</v>
      </c>
      <c r="T141">
        <v>32</v>
      </c>
      <c r="U141">
        <v>1.6</v>
      </c>
      <c r="V141">
        <v>68</v>
      </c>
      <c r="W141">
        <v>1.6</v>
      </c>
      <c r="X141" t="s">
        <v>5998</v>
      </c>
      <c r="Y141" t="s">
        <v>5999</v>
      </c>
    </row>
    <row r="142" spans="1:25" x14ac:dyDescent="0.2">
      <c r="A142">
        <v>2013</v>
      </c>
      <c r="B142" t="s">
        <v>6028</v>
      </c>
      <c r="C142">
        <v>24</v>
      </c>
      <c r="D142">
        <v>0</v>
      </c>
      <c r="E142">
        <v>40</v>
      </c>
      <c r="F142" s="7">
        <v>0</v>
      </c>
      <c r="G142">
        <v>3</v>
      </c>
      <c r="H142">
        <v>1</v>
      </c>
      <c r="I142">
        <v>1</v>
      </c>
      <c r="J142">
        <v>101264</v>
      </c>
      <c r="K142">
        <v>3175</v>
      </c>
      <c r="L142">
        <v>40917</v>
      </c>
      <c r="M142">
        <v>2769</v>
      </c>
      <c r="N142" s="7">
        <v>60347</v>
      </c>
      <c r="O142">
        <v>3030</v>
      </c>
      <c r="P142">
        <v>40.4</v>
      </c>
      <c r="Q142">
        <v>2.4</v>
      </c>
      <c r="R142">
        <v>59.6</v>
      </c>
      <c r="S142">
        <v>2.4</v>
      </c>
      <c r="T142">
        <v>15.5</v>
      </c>
      <c r="U142">
        <v>1.1000000000000001</v>
      </c>
      <c r="V142">
        <v>22.9</v>
      </c>
      <c r="W142">
        <v>1.2</v>
      </c>
      <c r="X142" t="s">
        <v>5998</v>
      </c>
      <c r="Y142" t="s">
        <v>5999</v>
      </c>
    </row>
    <row r="143" spans="1:25" x14ac:dyDescent="0.2">
      <c r="A143">
        <v>2013</v>
      </c>
      <c r="B143" t="s">
        <v>6028</v>
      </c>
      <c r="C143">
        <v>24</v>
      </c>
      <c r="D143">
        <v>0</v>
      </c>
      <c r="E143">
        <v>40</v>
      </c>
      <c r="F143" s="7">
        <v>0</v>
      </c>
      <c r="G143">
        <v>3</v>
      </c>
      <c r="H143">
        <v>1</v>
      </c>
      <c r="I143">
        <v>2</v>
      </c>
      <c r="J143">
        <v>132837</v>
      </c>
      <c r="K143">
        <v>3208</v>
      </c>
      <c r="L143">
        <v>53513</v>
      </c>
      <c r="M143">
        <v>3127</v>
      </c>
      <c r="N143" s="7">
        <v>79324</v>
      </c>
      <c r="O143">
        <v>3344</v>
      </c>
      <c r="P143">
        <v>40.299999999999997</v>
      </c>
      <c r="Q143">
        <v>2.1</v>
      </c>
      <c r="R143">
        <v>59.7</v>
      </c>
      <c r="S143">
        <v>2.1</v>
      </c>
      <c r="T143">
        <v>20.3</v>
      </c>
      <c r="U143">
        <v>1.2</v>
      </c>
      <c r="V143">
        <v>30.1</v>
      </c>
      <c r="W143">
        <v>1.3</v>
      </c>
      <c r="X143" t="s">
        <v>5998</v>
      </c>
      <c r="Y143" t="s">
        <v>5999</v>
      </c>
    </row>
    <row r="144" spans="1:25" x14ac:dyDescent="0.2">
      <c r="A144">
        <v>2013</v>
      </c>
      <c r="B144" t="s">
        <v>6028</v>
      </c>
      <c r="C144">
        <v>24</v>
      </c>
      <c r="D144">
        <v>0</v>
      </c>
      <c r="E144">
        <v>40</v>
      </c>
      <c r="F144" s="7">
        <v>0</v>
      </c>
      <c r="G144">
        <v>3</v>
      </c>
      <c r="H144">
        <v>1</v>
      </c>
      <c r="I144">
        <v>3</v>
      </c>
      <c r="J144">
        <v>58496</v>
      </c>
      <c r="K144">
        <v>2967</v>
      </c>
      <c r="L144">
        <v>22619</v>
      </c>
      <c r="M144">
        <v>2096</v>
      </c>
      <c r="N144" s="7">
        <v>35877</v>
      </c>
      <c r="O144">
        <v>2530</v>
      </c>
      <c r="P144">
        <v>38.700000000000003</v>
      </c>
      <c r="Q144">
        <v>3</v>
      </c>
      <c r="R144">
        <v>61.3</v>
      </c>
      <c r="S144">
        <v>3</v>
      </c>
      <c r="T144">
        <v>8.6</v>
      </c>
      <c r="U144">
        <v>0.8</v>
      </c>
      <c r="V144">
        <v>13.6</v>
      </c>
      <c r="W144">
        <v>1</v>
      </c>
      <c r="X144" t="s">
        <v>5998</v>
      </c>
      <c r="Y144" t="s">
        <v>5999</v>
      </c>
    </row>
    <row r="145" spans="1:25" x14ac:dyDescent="0.2">
      <c r="A145">
        <v>2013</v>
      </c>
      <c r="B145" t="s">
        <v>6028</v>
      </c>
      <c r="C145">
        <v>24</v>
      </c>
      <c r="D145">
        <v>0</v>
      </c>
      <c r="E145">
        <v>40</v>
      </c>
      <c r="F145" s="7">
        <v>0</v>
      </c>
      <c r="G145">
        <v>3</v>
      </c>
      <c r="H145">
        <v>1</v>
      </c>
      <c r="I145">
        <v>4</v>
      </c>
      <c r="J145">
        <v>193398</v>
      </c>
      <c r="K145">
        <v>3014</v>
      </c>
      <c r="L145">
        <v>73118</v>
      </c>
      <c r="M145">
        <v>3726</v>
      </c>
      <c r="N145" s="7">
        <v>120280</v>
      </c>
      <c r="O145">
        <v>3942</v>
      </c>
      <c r="P145">
        <v>37.799999999999997</v>
      </c>
      <c r="Q145">
        <v>1.8</v>
      </c>
      <c r="R145">
        <v>62.2</v>
      </c>
      <c r="S145">
        <v>1.8</v>
      </c>
      <c r="T145">
        <v>27.8</v>
      </c>
      <c r="U145">
        <v>1.4</v>
      </c>
      <c r="V145">
        <v>45.7</v>
      </c>
      <c r="W145">
        <v>1.5</v>
      </c>
      <c r="X145" t="s">
        <v>5998</v>
      </c>
      <c r="Y145" t="s">
        <v>5999</v>
      </c>
    </row>
    <row r="146" spans="1:25" x14ac:dyDescent="0.2">
      <c r="A146">
        <v>2013</v>
      </c>
      <c r="B146" t="s">
        <v>6028</v>
      </c>
      <c r="C146">
        <v>24</v>
      </c>
      <c r="D146">
        <v>0</v>
      </c>
      <c r="E146">
        <v>40</v>
      </c>
      <c r="F146" s="7">
        <v>0</v>
      </c>
      <c r="G146">
        <v>3</v>
      </c>
      <c r="H146">
        <v>1</v>
      </c>
      <c r="I146">
        <v>5</v>
      </c>
      <c r="J146">
        <v>134902</v>
      </c>
      <c r="K146">
        <v>3192</v>
      </c>
      <c r="L146">
        <v>50499</v>
      </c>
      <c r="M146">
        <v>2859</v>
      </c>
      <c r="N146" s="7">
        <v>84403</v>
      </c>
      <c r="O146">
        <v>3362</v>
      </c>
      <c r="P146">
        <v>37.4</v>
      </c>
      <c r="Q146">
        <v>2</v>
      </c>
      <c r="R146">
        <v>62.6</v>
      </c>
      <c r="S146">
        <v>2</v>
      </c>
      <c r="T146">
        <v>19.2</v>
      </c>
      <c r="U146">
        <v>1.1000000000000001</v>
      </c>
      <c r="V146">
        <v>32.1</v>
      </c>
      <c r="W146">
        <v>1.3</v>
      </c>
      <c r="X146" t="s">
        <v>5998</v>
      </c>
      <c r="Y146" t="s">
        <v>5999</v>
      </c>
    </row>
    <row r="147" spans="1:25" x14ac:dyDescent="0.2">
      <c r="A147">
        <v>2013</v>
      </c>
      <c r="B147" t="s">
        <v>6028</v>
      </c>
      <c r="C147">
        <v>24</v>
      </c>
      <c r="D147">
        <v>0</v>
      </c>
      <c r="E147">
        <v>40</v>
      </c>
      <c r="F147" s="7">
        <v>0</v>
      </c>
      <c r="G147">
        <v>3</v>
      </c>
      <c r="H147">
        <v>2</v>
      </c>
      <c r="I147">
        <v>0</v>
      </c>
      <c r="J147">
        <v>236826</v>
      </c>
      <c r="K147">
        <v>0</v>
      </c>
      <c r="L147">
        <v>59074</v>
      </c>
      <c r="M147">
        <v>3588</v>
      </c>
      <c r="N147" s="7">
        <v>177752</v>
      </c>
      <c r="O147">
        <v>3588</v>
      </c>
      <c r="P147">
        <v>24.9</v>
      </c>
      <c r="Q147">
        <v>1.5</v>
      </c>
      <c r="R147">
        <v>75.099999999999994</v>
      </c>
      <c r="S147">
        <v>1.5</v>
      </c>
      <c r="T147">
        <v>24.9</v>
      </c>
      <c r="U147">
        <v>1.5</v>
      </c>
      <c r="V147">
        <v>75.099999999999994</v>
      </c>
      <c r="W147">
        <v>1.5</v>
      </c>
      <c r="X147" t="s">
        <v>5998</v>
      </c>
      <c r="Y147" t="s">
        <v>5999</v>
      </c>
    </row>
    <row r="148" spans="1:25" x14ac:dyDescent="0.2">
      <c r="A148">
        <v>2013</v>
      </c>
      <c r="B148" t="s">
        <v>6028</v>
      </c>
      <c r="C148">
        <v>24</v>
      </c>
      <c r="D148">
        <v>0</v>
      </c>
      <c r="E148">
        <v>40</v>
      </c>
      <c r="F148" s="7">
        <v>0</v>
      </c>
      <c r="G148">
        <v>3</v>
      </c>
      <c r="H148">
        <v>2</v>
      </c>
      <c r="I148">
        <v>1</v>
      </c>
      <c r="J148">
        <v>102094</v>
      </c>
      <c r="K148">
        <v>3038</v>
      </c>
      <c r="L148">
        <v>35432</v>
      </c>
      <c r="M148">
        <v>2640</v>
      </c>
      <c r="N148" s="7">
        <v>66662</v>
      </c>
      <c r="O148">
        <v>3137</v>
      </c>
      <c r="P148">
        <v>34.700000000000003</v>
      </c>
      <c r="Q148">
        <v>2.4</v>
      </c>
      <c r="R148">
        <v>65.3</v>
      </c>
      <c r="S148">
        <v>2.4</v>
      </c>
      <c r="T148">
        <v>15</v>
      </c>
      <c r="U148">
        <v>1.1000000000000001</v>
      </c>
      <c r="V148">
        <v>28.1</v>
      </c>
      <c r="W148">
        <v>1.3</v>
      </c>
      <c r="X148" t="s">
        <v>5998</v>
      </c>
      <c r="Y148" t="s">
        <v>5999</v>
      </c>
    </row>
    <row r="149" spans="1:25" x14ac:dyDescent="0.2">
      <c r="A149">
        <v>2013</v>
      </c>
      <c r="B149" t="s">
        <v>6028</v>
      </c>
      <c r="C149">
        <v>24</v>
      </c>
      <c r="D149">
        <v>0</v>
      </c>
      <c r="E149">
        <v>40</v>
      </c>
      <c r="F149" s="7">
        <v>0</v>
      </c>
      <c r="G149">
        <v>3</v>
      </c>
      <c r="H149">
        <v>2</v>
      </c>
      <c r="I149">
        <v>2</v>
      </c>
      <c r="J149">
        <v>126330</v>
      </c>
      <c r="K149">
        <v>3009</v>
      </c>
      <c r="L149">
        <v>42598</v>
      </c>
      <c r="M149">
        <v>2891</v>
      </c>
      <c r="N149" s="7">
        <v>83732</v>
      </c>
      <c r="O149">
        <v>3348</v>
      </c>
      <c r="P149">
        <v>33.700000000000003</v>
      </c>
      <c r="Q149">
        <v>2.1</v>
      </c>
      <c r="R149">
        <v>66.3</v>
      </c>
      <c r="S149">
        <v>2.1</v>
      </c>
      <c r="T149">
        <v>18</v>
      </c>
      <c r="U149">
        <v>1.2</v>
      </c>
      <c r="V149">
        <v>35.4</v>
      </c>
      <c r="W149">
        <v>1.4</v>
      </c>
      <c r="X149" t="s">
        <v>5998</v>
      </c>
      <c r="Y149" t="s">
        <v>5999</v>
      </c>
    </row>
    <row r="150" spans="1:25" x14ac:dyDescent="0.2">
      <c r="A150">
        <v>2013</v>
      </c>
      <c r="B150" t="s">
        <v>6028</v>
      </c>
      <c r="C150">
        <v>24</v>
      </c>
      <c r="D150">
        <v>0</v>
      </c>
      <c r="E150">
        <v>40</v>
      </c>
      <c r="F150" s="7">
        <v>0</v>
      </c>
      <c r="G150">
        <v>3</v>
      </c>
      <c r="H150">
        <v>2</v>
      </c>
      <c r="I150">
        <v>3</v>
      </c>
      <c r="J150">
        <v>64387</v>
      </c>
      <c r="K150">
        <v>2976</v>
      </c>
      <c r="L150">
        <v>22861</v>
      </c>
      <c r="M150">
        <v>2135</v>
      </c>
      <c r="N150" s="7">
        <v>41526</v>
      </c>
      <c r="O150">
        <v>2741</v>
      </c>
      <c r="P150">
        <v>35.5</v>
      </c>
      <c r="Q150">
        <v>2.9</v>
      </c>
      <c r="R150">
        <v>64.5</v>
      </c>
      <c r="S150">
        <v>2.9</v>
      </c>
      <c r="T150">
        <v>9.6999999999999993</v>
      </c>
      <c r="U150">
        <v>0.9</v>
      </c>
      <c r="V150">
        <v>17.5</v>
      </c>
      <c r="W150">
        <v>1.2</v>
      </c>
      <c r="X150" t="s">
        <v>5998</v>
      </c>
      <c r="Y150" t="s">
        <v>5999</v>
      </c>
    </row>
    <row r="151" spans="1:25" x14ac:dyDescent="0.2">
      <c r="A151">
        <v>2013</v>
      </c>
      <c r="B151" t="s">
        <v>6028</v>
      </c>
      <c r="C151">
        <v>24</v>
      </c>
      <c r="D151">
        <v>0</v>
      </c>
      <c r="E151">
        <v>40</v>
      </c>
      <c r="F151" s="7">
        <v>0</v>
      </c>
      <c r="G151">
        <v>3</v>
      </c>
      <c r="H151">
        <v>2</v>
      </c>
      <c r="I151">
        <v>4</v>
      </c>
      <c r="J151">
        <v>174791</v>
      </c>
      <c r="K151">
        <v>2771</v>
      </c>
      <c r="L151">
        <v>53228</v>
      </c>
      <c r="M151">
        <v>3285</v>
      </c>
      <c r="N151" s="7">
        <v>121563</v>
      </c>
      <c r="O151">
        <v>3685</v>
      </c>
      <c r="P151">
        <v>30.5</v>
      </c>
      <c r="Q151">
        <v>1.8</v>
      </c>
      <c r="R151">
        <v>69.5</v>
      </c>
      <c r="S151">
        <v>1.8</v>
      </c>
      <c r="T151">
        <v>22.5</v>
      </c>
      <c r="U151">
        <v>1.4</v>
      </c>
      <c r="V151">
        <v>51.3</v>
      </c>
      <c r="W151">
        <v>1.6</v>
      </c>
      <c r="X151" t="s">
        <v>5998</v>
      </c>
      <c r="Y151" t="s">
        <v>5999</v>
      </c>
    </row>
    <row r="152" spans="1:25" x14ac:dyDescent="0.2">
      <c r="A152">
        <v>2013</v>
      </c>
      <c r="B152" t="s">
        <v>6028</v>
      </c>
      <c r="C152">
        <v>24</v>
      </c>
      <c r="D152">
        <v>0</v>
      </c>
      <c r="E152">
        <v>40</v>
      </c>
      <c r="F152" s="7">
        <v>0</v>
      </c>
      <c r="G152">
        <v>3</v>
      </c>
      <c r="H152">
        <v>2</v>
      </c>
      <c r="I152">
        <v>5</v>
      </c>
      <c r="J152">
        <v>110404</v>
      </c>
      <c r="K152">
        <v>2934</v>
      </c>
      <c r="L152">
        <v>30367</v>
      </c>
      <c r="M152">
        <v>2169</v>
      </c>
      <c r="N152" s="7">
        <v>80037</v>
      </c>
      <c r="O152">
        <v>2996</v>
      </c>
      <c r="P152">
        <v>27.5</v>
      </c>
      <c r="Q152">
        <v>1.8</v>
      </c>
      <c r="R152">
        <v>72.5</v>
      </c>
      <c r="S152">
        <v>1.8</v>
      </c>
      <c r="T152">
        <v>12.8</v>
      </c>
      <c r="U152">
        <v>0.9</v>
      </c>
      <c r="V152">
        <v>33.799999999999997</v>
      </c>
      <c r="W152">
        <v>1.3</v>
      </c>
      <c r="X152" t="s">
        <v>5998</v>
      </c>
      <c r="Y152" t="s">
        <v>5999</v>
      </c>
    </row>
    <row r="153" spans="1:25" x14ac:dyDescent="0.2">
      <c r="A153">
        <v>2013</v>
      </c>
      <c r="B153" t="s">
        <v>6028</v>
      </c>
      <c r="C153">
        <v>24</v>
      </c>
      <c r="D153">
        <v>0</v>
      </c>
      <c r="E153">
        <v>40</v>
      </c>
      <c r="F153">
        <v>1</v>
      </c>
      <c r="G153">
        <v>0</v>
      </c>
      <c r="H153">
        <v>0</v>
      </c>
      <c r="I153">
        <v>0</v>
      </c>
      <c r="J153">
        <v>3691533</v>
      </c>
      <c r="K153">
        <v>0</v>
      </c>
      <c r="L153">
        <v>525577</v>
      </c>
      <c r="M153">
        <v>13399</v>
      </c>
      <c r="N153" s="7">
        <v>3165956</v>
      </c>
      <c r="O153">
        <v>13399</v>
      </c>
      <c r="P153">
        <v>14.2</v>
      </c>
      <c r="Q153">
        <v>0.4</v>
      </c>
      <c r="R153">
        <v>85.8</v>
      </c>
      <c r="S153">
        <v>0.4</v>
      </c>
      <c r="T153">
        <v>14.2</v>
      </c>
      <c r="U153">
        <v>0.4</v>
      </c>
      <c r="V153">
        <v>85.8</v>
      </c>
      <c r="W153">
        <v>0.4</v>
      </c>
      <c r="X153" t="s">
        <v>5998</v>
      </c>
      <c r="Y153" t="s">
        <v>5999</v>
      </c>
    </row>
    <row r="154" spans="1:25" x14ac:dyDescent="0.2">
      <c r="A154">
        <v>2013</v>
      </c>
      <c r="B154" t="s">
        <v>6028</v>
      </c>
      <c r="C154">
        <v>24</v>
      </c>
      <c r="D154">
        <v>0</v>
      </c>
      <c r="E154">
        <v>40</v>
      </c>
      <c r="F154">
        <v>1</v>
      </c>
      <c r="G154">
        <v>0</v>
      </c>
      <c r="H154">
        <v>0</v>
      </c>
      <c r="I154">
        <v>1</v>
      </c>
      <c r="J154">
        <v>791353</v>
      </c>
      <c r="K154">
        <v>9568</v>
      </c>
      <c r="L154">
        <v>235985</v>
      </c>
      <c r="M154">
        <v>7984</v>
      </c>
      <c r="N154" s="7">
        <v>555368</v>
      </c>
      <c r="O154">
        <v>9994</v>
      </c>
      <c r="P154">
        <v>29.8</v>
      </c>
      <c r="Q154">
        <v>0.9</v>
      </c>
      <c r="R154">
        <v>70.2</v>
      </c>
      <c r="S154">
        <v>0.9</v>
      </c>
      <c r="T154">
        <v>6.4</v>
      </c>
      <c r="U154">
        <v>0.2</v>
      </c>
      <c r="V154">
        <v>15</v>
      </c>
      <c r="W154">
        <v>0.3</v>
      </c>
      <c r="X154" t="s">
        <v>5998</v>
      </c>
      <c r="Y154" t="s">
        <v>5999</v>
      </c>
    </row>
    <row r="155" spans="1:25" x14ac:dyDescent="0.2">
      <c r="A155">
        <v>2013</v>
      </c>
      <c r="B155" t="s">
        <v>6028</v>
      </c>
      <c r="C155">
        <v>24</v>
      </c>
      <c r="D155">
        <v>0</v>
      </c>
      <c r="E155">
        <v>40</v>
      </c>
      <c r="F155">
        <v>1</v>
      </c>
      <c r="G155">
        <v>0</v>
      </c>
      <c r="H155">
        <v>0</v>
      </c>
      <c r="I155">
        <v>2</v>
      </c>
      <c r="J155">
        <v>1033997</v>
      </c>
      <c r="K155">
        <v>10154</v>
      </c>
      <c r="L155">
        <v>295526</v>
      </c>
      <c r="M155">
        <v>8921</v>
      </c>
      <c r="N155" s="7">
        <v>738471</v>
      </c>
      <c r="O155">
        <v>11052</v>
      </c>
      <c r="P155">
        <v>28.6</v>
      </c>
      <c r="Q155">
        <v>0.8</v>
      </c>
      <c r="R155">
        <v>71.400000000000006</v>
      </c>
      <c r="S155">
        <v>0.8</v>
      </c>
      <c r="T155">
        <v>8</v>
      </c>
      <c r="U155">
        <v>0.2</v>
      </c>
      <c r="V155">
        <v>20</v>
      </c>
      <c r="W155">
        <v>0.3</v>
      </c>
      <c r="X155" t="s">
        <v>5998</v>
      </c>
      <c r="Y155" t="s">
        <v>5999</v>
      </c>
    </row>
    <row r="156" spans="1:25" x14ac:dyDescent="0.2">
      <c r="A156">
        <v>2013</v>
      </c>
      <c r="B156" t="s">
        <v>6028</v>
      </c>
      <c r="C156">
        <v>24</v>
      </c>
      <c r="D156">
        <v>0</v>
      </c>
      <c r="E156">
        <v>40</v>
      </c>
      <c r="F156">
        <v>1</v>
      </c>
      <c r="G156">
        <v>0</v>
      </c>
      <c r="H156">
        <v>0</v>
      </c>
      <c r="I156">
        <v>3</v>
      </c>
      <c r="J156">
        <v>512701</v>
      </c>
      <c r="K156">
        <v>8579</v>
      </c>
      <c r="L156">
        <v>151033</v>
      </c>
      <c r="M156">
        <v>6267</v>
      </c>
      <c r="N156" s="7">
        <v>361668</v>
      </c>
      <c r="O156">
        <v>8273</v>
      </c>
      <c r="P156">
        <v>29.5</v>
      </c>
      <c r="Q156">
        <v>1.1000000000000001</v>
      </c>
      <c r="R156">
        <v>70.5</v>
      </c>
      <c r="S156">
        <v>1.1000000000000001</v>
      </c>
      <c r="T156">
        <v>4.0999999999999996</v>
      </c>
      <c r="U156">
        <v>0.2</v>
      </c>
      <c r="V156">
        <v>9.8000000000000007</v>
      </c>
      <c r="W156">
        <v>0.2</v>
      </c>
      <c r="X156" t="s">
        <v>5998</v>
      </c>
      <c r="Y156" t="s">
        <v>5999</v>
      </c>
    </row>
    <row r="157" spans="1:25" x14ac:dyDescent="0.2">
      <c r="A157">
        <v>2013</v>
      </c>
      <c r="B157" t="s">
        <v>6028</v>
      </c>
      <c r="C157">
        <v>24</v>
      </c>
      <c r="D157">
        <v>0</v>
      </c>
      <c r="E157">
        <v>40</v>
      </c>
      <c r="F157">
        <v>1</v>
      </c>
      <c r="G157">
        <v>0</v>
      </c>
      <c r="H157">
        <v>0</v>
      </c>
      <c r="I157">
        <v>4</v>
      </c>
      <c r="J157">
        <v>1740842</v>
      </c>
      <c r="K157">
        <v>11470</v>
      </c>
      <c r="L157">
        <v>409289</v>
      </c>
      <c r="M157">
        <v>10829</v>
      </c>
      <c r="N157" s="7">
        <v>1331553</v>
      </c>
      <c r="O157">
        <v>13645</v>
      </c>
      <c r="P157">
        <v>23.5</v>
      </c>
      <c r="Q157">
        <v>0.6</v>
      </c>
      <c r="R157">
        <v>76.5</v>
      </c>
      <c r="S157">
        <v>0.6</v>
      </c>
      <c r="T157">
        <v>11.1</v>
      </c>
      <c r="U157">
        <v>0.3</v>
      </c>
      <c r="V157">
        <v>36.1</v>
      </c>
      <c r="W157">
        <v>0.4</v>
      </c>
      <c r="X157" t="s">
        <v>5998</v>
      </c>
      <c r="Y157" t="s">
        <v>5999</v>
      </c>
    </row>
    <row r="158" spans="1:25" x14ac:dyDescent="0.2">
      <c r="A158">
        <v>2013</v>
      </c>
      <c r="B158" t="s">
        <v>6028</v>
      </c>
      <c r="C158">
        <v>24</v>
      </c>
      <c r="D158">
        <v>0</v>
      </c>
      <c r="E158">
        <v>40</v>
      </c>
      <c r="F158">
        <v>1</v>
      </c>
      <c r="G158">
        <v>0</v>
      </c>
      <c r="H158">
        <v>0</v>
      </c>
      <c r="I158">
        <v>5</v>
      </c>
      <c r="J158">
        <v>1228141</v>
      </c>
      <c r="K158">
        <v>10232</v>
      </c>
      <c r="L158">
        <v>258256</v>
      </c>
      <c r="M158">
        <v>7399</v>
      </c>
      <c r="N158" s="7">
        <v>969885</v>
      </c>
      <c r="O158">
        <v>10780</v>
      </c>
      <c r="P158">
        <v>21</v>
      </c>
      <c r="Q158">
        <v>0.6</v>
      </c>
      <c r="R158">
        <v>79</v>
      </c>
      <c r="S158">
        <v>0.6</v>
      </c>
      <c r="T158">
        <v>7</v>
      </c>
      <c r="U158">
        <v>0.2</v>
      </c>
      <c r="V158">
        <v>26.3</v>
      </c>
      <c r="W158">
        <v>0.3</v>
      </c>
      <c r="X158" t="s">
        <v>5998</v>
      </c>
      <c r="Y158" t="s">
        <v>5999</v>
      </c>
    </row>
    <row r="159" spans="1:25" x14ac:dyDescent="0.2">
      <c r="A159">
        <v>2013</v>
      </c>
      <c r="B159" t="s">
        <v>6028</v>
      </c>
      <c r="C159">
        <v>24</v>
      </c>
      <c r="D159">
        <v>0</v>
      </c>
      <c r="E159">
        <v>40</v>
      </c>
      <c r="F159">
        <v>1</v>
      </c>
      <c r="G159">
        <v>0</v>
      </c>
      <c r="H159">
        <v>1</v>
      </c>
      <c r="I159">
        <v>0</v>
      </c>
      <c r="J159">
        <v>1781755</v>
      </c>
      <c r="K159">
        <v>0</v>
      </c>
      <c r="L159">
        <v>290968</v>
      </c>
      <c r="M159">
        <v>9270</v>
      </c>
      <c r="N159" s="7">
        <v>1490787</v>
      </c>
      <c r="O159">
        <v>9270</v>
      </c>
      <c r="P159">
        <v>16.3</v>
      </c>
      <c r="Q159">
        <v>0.5</v>
      </c>
      <c r="R159">
        <v>83.7</v>
      </c>
      <c r="S159">
        <v>0.5</v>
      </c>
      <c r="T159">
        <v>16.3</v>
      </c>
      <c r="U159">
        <v>0.5</v>
      </c>
      <c r="V159">
        <v>83.7</v>
      </c>
      <c r="W159">
        <v>0.5</v>
      </c>
      <c r="X159" t="s">
        <v>5998</v>
      </c>
      <c r="Y159" t="s">
        <v>5999</v>
      </c>
    </row>
    <row r="160" spans="1:25" x14ac:dyDescent="0.2">
      <c r="A160">
        <v>2013</v>
      </c>
      <c r="B160" t="s">
        <v>6028</v>
      </c>
      <c r="C160">
        <v>24</v>
      </c>
      <c r="D160">
        <v>0</v>
      </c>
      <c r="E160">
        <v>40</v>
      </c>
      <c r="F160">
        <v>1</v>
      </c>
      <c r="G160">
        <v>0</v>
      </c>
      <c r="H160">
        <v>1</v>
      </c>
      <c r="I160">
        <v>1</v>
      </c>
      <c r="J160">
        <v>347968</v>
      </c>
      <c r="K160">
        <v>6373</v>
      </c>
      <c r="L160">
        <v>121398</v>
      </c>
      <c r="M160">
        <v>5340</v>
      </c>
      <c r="N160" s="7">
        <v>226570</v>
      </c>
      <c r="O160">
        <v>6296</v>
      </c>
      <c r="P160">
        <v>34.9</v>
      </c>
      <c r="Q160">
        <v>1.4</v>
      </c>
      <c r="R160">
        <v>65.099999999999994</v>
      </c>
      <c r="S160">
        <v>1.4</v>
      </c>
      <c r="T160">
        <v>6.8</v>
      </c>
      <c r="U160">
        <v>0.3</v>
      </c>
      <c r="V160">
        <v>12.7</v>
      </c>
      <c r="W160">
        <v>0.4</v>
      </c>
      <c r="X160" t="s">
        <v>5998</v>
      </c>
      <c r="Y160" t="s">
        <v>5999</v>
      </c>
    </row>
    <row r="161" spans="1:25" x14ac:dyDescent="0.2">
      <c r="A161">
        <v>2013</v>
      </c>
      <c r="B161" t="s">
        <v>6028</v>
      </c>
      <c r="C161">
        <v>24</v>
      </c>
      <c r="D161">
        <v>0</v>
      </c>
      <c r="E161">
        <v>40</v>
      </c>
      <c r="F161">
        <v>1</v>
      </c>
      <c r="G161">
        <v>0</v>
      </c>
      <c r="H161">
        <v>1</v>
      </c>
      <c r="I161">
        <v>2</v>
      </c>
      <c r="J161">
        <v>462583</v>
      </c>
      <c r="K161">
        <v>6848</v>
      </c>
      <c r="L161">
        <v>155195</v>
      </c>
      <c r="M161">
        <v>5985</v>
      </c>
      <c r="N161" s="7">
        <v>307388</v>
      </c>
      <c r="O161">
        <v>7063</v>
      </c>
      <c r="P161">
        <v>33.5</v>
      </c>
      <c r="Q161">
        <v>1.2</v>
      </c>
      <c r="R161">
        <v>66.5</v>
      </c>
      <c r="S161">
        <v>1.2</v>
      </c>
      <c r="T161">
        <v>8.6999999999999993</v>
      </c>
      <c r="U161">
        <v>0.3</v>
      </c>
      <c r="V161">
        <v>17.3</v>
      </c>
      <c r="W161">
        <v>0.4</v>
      </c>
      <c r="X161" t="s">
        <v>5998</v>
      </c>
      <c r="Y161" t="s">
        <v>5999</v>
      </c>
    </row>
    <row r="162" spans="1:25" x14ac:dyDescent="0.2">
      <c r="A162">
        <v>2013</v>
      </c>
      <c r="B162" t="s">
        <v>6028</v>
      </c>
      <c r="C162">
        <v>24</v>
      </c>
      <c r="D162">
        <v>0</v>
      </c>
      <c r="E162">
        <v>40</v>
      </c>
      <c r="F162">
        <v>1</v>
      </c>
      <c r="G162">
        <v>0</v>
      </c>
      <c r="H162">
        <v>1</v>
      </c>
      <c r="I162">
        <v>3</v>
      </c>
      <c r="J162">
        <v>219611</v>
      </c>
      <c r="K162">
        <v>5638</v>
      </c>
      <c r="L162">
        <v>75802</v>
      </c>
      <c r="M162">
        <v>4201</v>
      </c>
      <c r="N162" s="7">
        <v>143809</v>
      </c>
      <c r="O162">
        <v>5137</v>
      </c>
      <c r="P162">
        <v>34.5</v>
      </c>
      <c r="Q162">
        <v>1.7</v>
      </c>
      <c r="R162">
        <v>65.5</v>
      </c>
      <c r="S162">
        <v>1.7</v>
      </c>
      <c r="T162">
        <v>4.3</v>
      </c>
      <c r="U162">
        <v>0.2</v>
      </c>
      <c r="V162">
        <v>8.1</v>
      </c>
      <c r="W162">
        <v>0.3</v>
      </c>
      <c r="X162" t="s">
        <v>5998</v>
      </c>
      <c r="Y162" t="s">
        <v>5999</v>
      </c>
    </row>
    <row r="163" spans="1:25" x14ac:dyDescent="0.2">
      <c r="A163">
        <v>2013</v>
      </c>
      <c r="B163" t="s">
        <v>6028</v>
      </c>
      <c r="C163">
        <v>24</v>
      </c>
      <c r="D163">
        <v>0</v>
      </c>
      <c r="E163">
        <v>40</v>
      </c>
      <c r="F163">
        <v>1</v>
      </c>
      <c r="G163">
        <v>0</v>
      </c>
      <c r="H163">
        <v>1</v>
      </c>
      <c r="I163">
        <v>4</v>
      </c>
      <c r="J163">
        <v>806289</v>
      </c>
      <c r="K163">
        <v>7912</v>
      </c>
      <c r="L163">
        <v>221355</v>
      </c>
      <c r="M163">
        <v>7307</v>
      </c>
      <c r="N163" s="7">
        <v>584934</v>
      </c>
      <c r="O163">
        <v>8995</v>
      </c>
      <c r="P163">
        <v>27.5</v>
      </c>
      <c r="Q163">
        <v>0.9</v>
      </c>
      <c r="R163">
        <v>72.5</v>
      </c>
      <c r="S163">
        <v>0.9</v>
      </c>
      <c r="T163">
        <v>12.4</v>
      </c>
      <c r="U163">
        <v>0.4</v>
      </c>
      <c r="V163">
        <v>32.799999999999997</v>
      </c>
      <c r="W163">
        <v>0.5</v>
      </c>
      <c r="X163" t="s">
        <v>5998</v>
      </c>
      <c r="Y163" t="s">
        <v>5999</v>
      </c>
    </row>
    <row r="164" spans="1:25" x14ac:dyDescent="0.2">
      <c r="A164">
        <v>2013</v>
      </c>
      <c r="B164" t="s">
        <v>6028</v>
      </c>
      <c r="C164">
        <v>24</v>
      </c>
      <c r="D164">
        <v>0</v>
      </c>
      <c r="E164">
        <v>40</v>
      </c>
      <c r="F164">
        <v>1</v>
      </c>
      <c r="G164">
        <v>0</v>
      </c>
      <c r="H164">
        <v>1</v>
      </c>
      <c r="I164">
        <v>5</v>
      </c>
      <c r="J164">
        <v>586678</v>
      </c>
      <c r="K164">
        <v>7007</v>
      </c>
      <c r="L164">
        <v>145553</v>
      </c>
      <c r="M164">
        <v>5202</v>
      </c>
      <c r="N164" s="7">
        <v>441125</v>
      </c>
      <c r="O164">
        <v>7220</v>
      </c>
      <c r="P164">
        <v>24.8</v>
      </c>
      <c r="Q164">
        <v>0.8</v>
      </c>
      <c r="R164">
        <v>75.2</v>
      </c>
      <c r="S164">
        <v>0.8</v>
      </c>
      <c r="T164">
        <v>8.1999999999999993</v>
      </c>
      <c r="U164">
        <v>0.3</v>
      </c>
      <c r="V164">
        <v>24.8</v>
      </c>
      <c r="W164">
        <v>0.4</v>
      </c>
      <c r="X164" t="s">
        <v>5998</v>
      </c>
      <c r="Y164" t="s">
        <v>5999</v>
      </c>
    </row>
    <row r="165" spans="1:25" x14ac:dyDescent="0.2">
      <c r="A165">
        <v>2013</v>
      </c>
      <c r="B165" t="s">
        <v>6028</v>
      </c>
      <c r="C165">
        <v>24</v>
      </c>
      <c r="D165">
        <v>0</v>
      </c>
      <c r="E165">
        <v>40</v>
      </c>
      <c r="F165">
        <v>1</v>
      </c>
      <c r="G165">
        <v>0</v>
      </c>
      <c r="H165">
        <v>2</v>
      </c>
      <c r="I165">
        <v>0</v>
      </c>
      <c r="J165">
        <v>1909778</v>
      </c>
      <c r="K165">
        <v>0</v>
      </c>
      <c r="L165">
        <v>234609</v>
      </c>
      <c r="M165">
        <v>8483</v>
      </c>
      <c r="N165" s="7">
        <v>1675169</v>
      </c>
      <c r="O165">
        <v>8483</v>
      </c>
      <c r="P165">
        <v>12.3</v>
      </c>
      <c r="Q165">
        <v>0.4</v>
      </c>
      <c r="R165">
        <v>87.7</v>
      </c>
      <c r="S165">
        <v>0.4</v>
      </c>
      <c r="T165">
        <v>12.3</v>
      </c>
      <c r="U165">
        <v>0.4</v>
      </c>
      <c r="V165">
        <v>87.7</v>
      </c>
      <c r="W165">
        <v>0.4</v>
      </c>
      <c r="X165" t="s">
        <v>5998</v>
      </c>
      <c r="Y165" t="s">
        <v>5999</v>
      </c>
    </row>
    <row r="166" spans="1:25" x14ac:dyDescent="0.2">
      <c r="A166">
        <v>2013</v>
      </c>
      <c r="B166" t="s">
        <v>6028</v>
      </c>
      <c r="C166">
        <v>24</v>
      </c>
      <c r="D166">
        <v>0</v>
      </c>
      <c r="E166">
        <v>40</v>
      </c>
      <c r="F166">
        <v>1</v>
      </c>
      <c r="G166">
        <v>0</v>
      </c>
      <c r="H166">
        <v>2</v>
      </c>
      <c r="I166">
        <v>1</v>
      </c>
      <c r="J166">
        <v>443385</v>
      </c>
      <c r="K166">
        <v>7009</v>
      </c>
      <c r="L166">
        <v>114587</v>
      </c>
      <c r="M166">
        <v>5426</v>
      </c>
      <c r="N166" s="7">
        <v>328798</v>
      </c>
      <c r="O166">
        <v>7331</v>
      </c>
      <c r="P166">
        <v>25.8</v>
      </c>
      <c r="Q166">
        <v>1.2</v>
      </c>
      <c r="R166">
        <v>74.2</v>
      </c>
      <c r="S166">
        <v>1.2</v>
      </c>
      <c r="T166">
        <v>6</v>
      </c>
      <c r="U166">
        <v>0.3</v>
      </c>
      <c r="V166">
        <v>17.2</v>
      </c>
      <c r="W166">
        <v>0.4</v>
      </c>
      <c r="X166" t="s">
        <v>5998</v>
      </c>
      <c r="Y166" t="s">
        <v>5999</v>
      </c>
    </row>
    <row r="167" spans="1:25" x14ac:dyDescent="0.2">
      <c r="A167">
        <v>2013</v>
      </c>
      <c r="B167" t="s">
        <v>6028</v>
      </c>
      <c r="C167">
        <v>24</v>
      </c>
      <c r="D167">
        <v>0</v>
      </c>
      <c r="E167">
        <v>40</v>
      </c>
      <c r="F167">
        <v>1</v>
      </c>
      <c r="G167">
        <v>0</v>
      </c>
      <c r="H167">
        <v>2</v>
      </c>
      <c r="I167">
        <v>2</v>
      </c>
      <c r="J167">
        <v>571414</v>
      </c>
      <c r="K167">
        <v>7380</v>
      </c>
      <c r="L167">
        <v>140331</v>
      </c>
      <c r="M167">
        <v>5995</v>
      </c>
      <c r="N167" s="7">
        <v>431083</v>
      </c>
      <c r="O167">
        <v>7996</v>
      </c>
      <c r="P167">
        <v>24.6</v>
      </c>
      <c r="Q167">
        <v>1</v>
      </c>
      <c r="R167">
        <v>75.400000000000006</v>
      </c>
      <c r="S167">
        <v>1</v>
      </c>
      <c r="T167">
        <v>7.3</v>
      </c>
      <c r="U167">
        <v>0.3</v>
      </c>
      <c r="V167">
        <v>22.6</v>
      </c>
      <c r="W167">
        <v>0.4</v>
      </c>
      <c r="X167" t="s">
        <v>5998</v>
      </c>
      <c r="Y167" t="s">
        <v>5999</v>
      </c>
    </row>
    <row r="168" spans="1:25" x14ac:dyDescent="0.2">
      <c r="A168">
        <v>2013</v>
      </c>
      <c r="B168" t="s">
        <v>6028</v>
      </c>
      <c r="C168">
        <v>24</v>
      </c>
      <c r="D168">
        <v>0</v>
      </c>
      <c r="E168">
        <v>40</v>
      </c>
      <c r="F168">
        <v>1</v>
      </c>
      <c r="G168">
        <v>0</v>
      </c>
      <c r="H168">
        <v>2</v>
      </c>
      <c r="I168">
        <v>3</v>
      </c>
      <c r="J168">
        <v>293090</v>
      </c>
      <c r="K168">
        <v>6351</v>
      </c>
      <c r="L168">
        <v>75231</v>
      </c>
      <c r="M168">
        <v>4326</v>
      </c>
      <c r="N168" s="7">
        <v>217859</v>
      </c>
      <c r="O168">
        <v>6207</v>
      </c>
      <c r="P168">
        <v>25.7</v>
      </c>
      <c r="Q168">
        <v>1.4</v>
      </c>
      <c r="R168">
        <v>74.3</v>
      </c>
      <c r="S168">
        <v>1.4</v>
      </c>
      <c r="T168">
        <v>3.9</v>
      </c>
      <c r="U168">
        <v>0.2</v>
      </c>
      <c r="V168">
        <v>11.4</v>
      </c>
      <c r="W168">
        <v>0.3</v>
      </c>
      <c r="X168" t="s">
        <v>5998</v>
      </c>
      <c r="Y168" t="s">
        <v>5999</v>
      </c>
    </row>
    <row r="169" spans="1:25" x14ac:dyDescent="0.2">
      <c r="A169">
        <v>2013</v>
      </c>
      <c r="B169" t="s">
        <v>6028</v>
      </c>
      <c r="C169">
        <v>24</v>
      </c>
      <c r="D169">
        <v>0</v>
      </c>
      <c r="E169">
        <v>40</v>
      </c>
      <c r="F169">
        <v>1</v>
      </c>
      <c r="G169">
        <v>0</v>
      </c>
      <c r="H169">
        <v>2</v>
      </c>
      <c r="I169">
        <v>4</v>
      </c>
      <c r="J169">
        <v>934553</v>
      </c>
      <c r="K169">
        <v>8186</v>
      </c>
      <c r="L169">
        <v>187934</v>
      </c>
      <c r="M169">
        <v>7055</v>
      </c>
      <c r="N169" s="7">
        <v>746619</v>
      </c>
      <c r="O169">
        <v>9522</v>
      </c>
      <c r="P169">
        <v>20.100000000000001</v>
      </c>
      <c r="Q169">
        <v>0.7</v>
      </c>
      <c r="R169">
        <v>79.900000000000006</v>
      </c>
      <c r="S169">
        <v>0.7</v>
      </c>
      <c r="T169">
        <v>9.8000000000000007</v>
      </c>
      <c r="U169">
        <v>0.4</v>
      </c>
      <c r="V169">
        <v>39.1</v>
      </c>
      <c r="W169">
        <v>0.5</v>
      </c>
      <c r="X169" t="s">
        <v>5998</v>
      </c>
      <c r="Y169" t="s">
        <v>5999</v>
      </c>
    </row>
    <row r="170" spans="1:25" x14ac:dyDescent="0.2">
      <c r="A170">
        <v>2013</v>
      </c>
      <c r="B170" t="s">
        <v>6028</v>
      </c>
      <c r="C170">
        <v>24</v>
      </c>
      <c r="D170">
        <v>0</v>
      </c>
      <c r="E170">
        <v>40</v>
      </c>
      <c r="F170">
        <v>1</v>
      </c>
      <c r="G170">
        <v>0</v>
      </c>
      <c r="H170">
        <v>2</v>
      </c>
      <c r="I170">
        <v>5</v>
      </c>
      <c r="J170">
        <v>641463</v>
      </c>
      <c r="K170">
        <v>7261</v>
      </c>
      <c r="L170">
        <v>112703</v>
      </c>
      <c r="M170">
        <v>4609</v>
      </c>
      <c r="N170" s="7">
        <v>528760</v>
      </c>
      <c r="O170">
        <v>7498</v>
      </c>
      <c r="P170">
        <v>17.600000000000001</v>
      </c>
      <c r="Q170">
        <v>0.7</v>
      </c>
      <c r="R170">
        <v>82.4</v>
      </c>
      <c r="S170">
        <v>0.7</v>
      </c>
      <c r="T170">
        <v>5.9</v>
      </c>
      <c r="U170">
        <v>0.2</v>
      </c>
      <c r="V170">
        <v>27.7</v>
      </c>
      <c r="W170">
        <v>0.4</v>
      </c>
      <c r="X170" t="s">
        <v>5998</v>
      </c>
      <c r="Y170" t="s">
        <v>5999</v>
      </c>
    </row>
    <row r="171" spans="1:25" x14ac:dyDescent="0.2">
      <c r="A171">
        <v>2013</v>
      </c>
      <c r="B171" t="s">
        <v>6028</v>
      </c>
      <c r="C171">
        <v>24</v>
      </c>
      <c r="D171">
        <v>0</v>
      </c>
      <c r="E171">
        <v>40</v>
      </c>
      <c r="F171">
        <v>1</v>
      </c>
      <c r="G171">
        <v>1</v>
      </c>
      <c r="H171">
        <v>0</v>
      </c>
      <c r="I171">
        <v>0</v>
      </c>
      <c r="J171">
        <v>1960918</v>
      </c>
      <c r="K171">
        <v>0</v>
      </c>
      <c r="L171">
        <v>174716</v>
      </c>
      <c r="M171">
        <v>7270</v>
      </c>
      <c r="N171" s="7">
        <v>1786202</v>
      </c>
      <c r="O171">
        <v>7270</v>
      </c>
      <c r="P171">
        <v>8.9</v>
      </c>
      <c r="Q171">
        <v>0.4</v>
      </c>
      <c r="R171">
        <v>91.1</v>
      </c>
      <c r="S171">
        <v>0.4</v>
      </c>
      <c r="T171">
        <v>8.9</v>
      </c>
      <c r="U171">
        <v>0.4</v>
      </c>
      <c r="V171">
        <v>91.1</v>
      </c>
      <c r="W171">
        <v>0.4</v>
      </c>
      <c r="X171" t="s">
        <v>5998</v>
      </c>
      <c r="Y171" t="s">
        <v>5999</v>
      </c>
    </row>
    <row r="172" spans="1:25" x14ac:dyDescent="0.2">
      <c r="A172">
        <v>2013</v>
      </c>
      <c r="B172" t="s">
        <v>6028</v>
      </c>
      <c r="C172">
        <v>24</v>
      </c>
      <c r="D172">
        <v>0</v>
      </c>
      <c r="E172">
        <v>40</v>
      </c>
      <c r="F172">
        <v>1</v>
      </c>
      <c r="G172">
        <v>1</v>
      </c>
      <c r="H172">
        <v>0</v>
      </c>
      <c r="I172">
        <v>1</v>
      </c>
      <c r="J172">
        <v>298255</v>
      </c>
      <c r="K172">
        <v>6016</v>
      </c>
      <c r="L172">
        <v>69325</v>
      </c>
      <c r="M172">
        <v>4158</v>
      </c>
      <c r="N172" s="7">
        <v>228930</v>
      </c>
      <c r="O172">
        <v>6055</v>
      </c>
      <c r="P172">
        <v>23.2</v>
      </c>
      <c r="Q172">
        <v>1.3</v>
      </c>
      <c r="R172">
        <v>76.8</v>
      </c>
      <c r="S172">
        <v>1.3</v>
      </c>
      <c r="T172">
        <v>3.5</v>
      </c>
      <c r="U172">
        <v>0.2</v>
      </c>
      <c r="V172">
        <v>11.7</v>
      </c>
      <c r="W172">
        <v>0.3</v>
      </c>
      <c r="X172" t="s">
        <v>5998</v>
      </c>
      <c r="Y172" t="s">
        <v>5999</v>
      </c>
    </row>
    <row r="173" spans="1:25" x14ac:dyDescent="0.2">
      <c r="A173">
        <v>2013</v>
      </c>
      <c r="B173" t="s">
        <v>6028</v>
      </c>
      <c r="C173">
        <v>24</v>
      </c>
      <c r="D173">
        <v>0</v>
      </c>
      <c r="E173">
        <v>40</v>
      </c>
      <c r="F173">
        <v>1</v>
      </c>
      <c r="G173">
        <v>1</v>
      </c>
      <c r="H173">
        <v>0</v>
      </c>
      <c r="I173">
        <v>2</v>
      </c>
      <c r="J173">
        <v>395534</v>
      </c>
      <c r="K173">
        <v>6564</v>
      </c>
      <c r="L173">
        <v>86612</v>
      </c>
      <c r="M173">
        <v>4604</v>
      </c>
      <c r="N173" s="7">
        <v>308922</v>
      </c>
      <c r="O173">
        <v>6697</v>
      </c>
      <c r="P173">
        <v>21.9</v>
      </c>
      <c r="Q173">
        <v>1.1000000000000001</v>
      </c>
      <c r="R173">
        <v>78.099999999999994</v>
      </c>
      <c r="S173">
        <v>1.1000000000000001</v>
      </c>
      <c r="T173">
        <v>4.4000000000000004</v>
      </c>
      <c r="U173">
        <v>0.2</v>
      </c>
      <c r="V173">
        <v>15.8</v>
      </c>
      <c r="W173">
        <v>0.3</v>
      </c>
      <c r="X173" t="s">
        <v>5998</v>
      </c>
      <c r="Y173" t="s">
        <v>5999</v>
      </c>
    </row>
    <row r="174" spans="1:25" x14ac:dyDescent="0.2">
      <c r="A174">
        <v>2013</v>
      </c>
      <c r="B174" t="s">
        <v>6028</v>
      </c>
      <c r="C174">
        <v>24</v>
      </c>
      <c r="D174">
        <v>0</v>
      </c>
      <c r="E174">
        <v>40</v>
      </c>
      <c r="F174">
        <v>1</v>
      </c>
      <c r="G174">
        <v>1</v>
      </c>
      <c r="H174">
        <v>0</v>
      </c>
      <c r="I174">
        <v>3</v>
      </c>
      <c r="J174">
        <v>192118</v>
      </c>
      <c r="K174">
        <v>5248</v>
      </c>
      <c r="L174">
        <v>44759</v>
      </c>
      <c r="M174">
        <v>3276</v>
      </c>
      <c r="N174" s="7">
        <v>147359</v>
      </c>
      <c r="O174">
        <v>5048</v>
      </c>
      <c r="P174">
        <v>23.3</v>
      </c>
      <c r="Q174">
        <v>1.6</v>
      </c>
      <c r="R174">
        <v>76.7</v>
      </c>
      <c r="S174">
        <v>1.6</v>
      </c>
      <c r="T174">
        <v>2.2999999999999998</v>
      </c>
      <c r="U174">
        <v>0.2</v>
      </c>
      <c r="V174">
        <v>7.5</v>
      </c>
      <c r="W174">
        <v>0.3</v>
      </c>
      <c r="X174" t="s">
        <v>5998</v>
      </c>
      <c r="Y174" t="s">
        <v>5999</v>
      </c>
    </row>
    <row r="175" spans="1:25" x14ac:dyDescent="0.2">
      <c r="A175">
        <v>2013</v>
      </c>
      <c r="B175" t="s">
        <v>6028</v>
      </c>
      <c r="C175">
        <v>24</v>
      </c>
      <c r="D175">
        <v>0</v>
      </c>
      <c r="E175">
        <v>40</v>
      </c>
      <c r="F175">
        <v>1</v>
      </c>
      <c r="G175">
        <v>1</v>
      </c>
      <c r="H175">
        <v>0</v>
      </c>
      <c r="I175">
        <v>4</v>
      </c>
      <c r="J175">
        <v>741540</v>
      </c>
      <c r="K175">
        <v>8047</v>
      </c>
      <c r="L175">
        <v>125535</v>
      </c>
      <c r="M175">
        <v>5564</v>
      </c>
      <c r="N175" s="7">
        <v>616005</v>
      </c>
      <c r="O175">
        <v>8507</v>
      </c>
      <c r="P175">
        <v>16.899999999999999</v>
      </c>
      <c r="Q175">
        <v>0.7</v>
      </c>
      <c r="R175">
        <v>83.1</v>
      </c>
      <c r="S175">
        <v>0.7</v>
      </c>
      <c r="T175">
        <v>6.4</v>
      </c>
      <c r="U175">
        <v>0.3</v>
      </c>
      <c r="V175">
        <v>31.4</v>
      </c>
      <c r="W175">
        <v>0.4</v>
      </c>
      <c r="X175" t="s">
        <v>5998</v>
      </c>
      <c r="Y175" t="s">
        <v>5999</v>
      </c>
    </row>
    <row r="176" spans="1:25" x14ac:dyDescent="0.2">
      <c r="A176">
        <v>2013</v>
      </c>
      <c r="B176" t="s">
        <v>6028</v>
      </c>
      <c r="C176">
        <v>24</v>
      </c>
      <c r="D176">
        <v>0</v>
      </c>
      <c r="E176">
        <v>40</v>
      </c>
      <c r="F176">
        <v>1</v>
      </c>
      <c r="G176">
        <v>1</v>
      </c>
      <c r="H176">
        <v>0</v>
      </c>
      <c r="I176">
        <v>5</v>
      </c>
      <c r="J176">
        <v>549422</v>
      </c>
      <c r="K176">
        <v>6972</v>
      </c>
      <c r="L176">
        <v>80776</v>
      </c>
      <c r="M176">
        <v>3781</v>
      </c>
      <c r="N176" s="7">
        <v>468646</v>
      </c>
      <c r="O176">
        <v>6947</v>
      </c>
      <c r="P176">
        <v>14.7</v>
      </c>
      <c r="Q176">
        <v>0.7</v>
      </c>
      <c r="R176">
        <v>85.3</v>
      </c>
      <c r="S176">
        <v>0.7</v>
      </c>
      <c r="T176">
        <v>4.0999999999999996</v>
      </c>
      <c r="U176">
        <v>0.2</v>
      </c>
      <c r="V176">
        <v>23.9</v>
      </c>
      <c r="W176">
        <v>0.4</v>
      </c>
      <c r="X176" t="s">
        <v>5998</v>
      </c>
      <c r="Y176" t="s">
        <v>5999</v>
      </c>
    </row>
    <row r="177" spans="1:25" x14ac:dyDescent="0.2">
      <c r="A177">
        <v>2013</v>
      </c>
      <c r="B177" t="s">
        <v>6028</v>
      </c>
      <c r="C177">
        <v>24</v>
      </c>
      <c r="D177">
        <v>0</v>
      </c>
      <c r="E177">
        <v>40</v>
      </c>
      <c r="F177">
        <v>1</v>
      </c>
      <c r="G177">
        <v>1</v>
      </c>
      <c r="H177">
        <v>1</v>
      </c>
      <c r="I177">
        <v>0</v>
      </c>
      <c r="J177">
        <v>969744</v>
      </c>
      <c r="K177">
        <v>0</v>
      </c>
      <c r="L177">
        <v>96409</v>
      </c>
      <c r="M177">
        <v>5302</v>
      </c>
      <c r="N177" s="7">
        <v>873335</v>
      </c>
      <c r="O177">
        <v>5302</v>
      </c>
      <c r="P177">
        <v>9.9</v>
      </c>
      <c r="Q177">
        <v>0.5</v>
      </c>
      <c r="R177">
        <v>90.1</v>
      </c>
      <c r="S177">
        <v>0.5</v>
      </c>
      <c r="T177">
        <v>9.9</v>
      </c>
      <c r="U177">
        <v>0.5</v>
      </c>
      <c r="V177">
        <v>90.1</v>
      </c>
      <c r="W177">
        <v>0.5</v>
      </c>
      <c r="X177" t="s">
        <v>5998</v>
      </c>
      <c r="Y177" t="s">
        <v>5999</v>
      </c>
    </row>
    <row r="178" spans="1:25" x14ac:dyDescent="0.2">
      <c r="A178">
        <v>2013</v>
      </c>
      <c r="B178" t="s">
        <v>6028</v>
      </c>
      <c r="C178">
        <v>24</v>
      </c>
      <c r="D178">
        <v>0</v>
      </c>
      <c r="E178">
        <v>40</v>
      </c>
      <c r="F178">
        <v>1</v>
      </c>
      <c r="G178">
        <v>1</v>
      </c>
      <c r="H178">
        <v>1</v>
      </c>
      <c r="I178">
        <v>1</v>
      </c>
      <c r="J178">
        <v>134004</v>
      </c>
      <c r="K178">
        <v>4066</v>
      </c>
      <c r="L178">
        <v>35576</v>
      </c>
      <c r="M178">
        <v>2884</v>
      </c>
      <c r="N178" s="7">
        <v>98428</v>
      </c>
      <c r="O178">
        <v>3989</v>
      </c>
      <c r="P178">
        <v>26.5</v>
      </c>
      <c r="Q178">
        <v>2</v>
      </c>
      <c r="R178">
        <v>73.5</v>
      </c>
      <c r="S178">
        <v>2</v>
      </c>
      <c r="T178">
        <v>3.7</v>
      </c>
      <c r="U178">
        <v>0.3</v>
      </c>
      <c r="V178">
        <v>10.1</v>
      </c>
      <c r="W178">
        <v>0.4</v>
      </c>
      <c r="X178" t="s">
        <v>5998</v>
      </c>
      <c r="Y178" t="s">
        <v>5999</v>
      </c>
    </row>
    <row r="179" spans="1:25" x14ac:dyDescent="0.2">
      <c r="A179">
        <v>2013</v>
      </c>
      <c r="B179" t="s">
        <v>6028</v>
      </c>
      <c r="C179">
        <v>24</v>
      </c>
      <c r="D179">
        <v>0</v>
      </c>
      <c r="E179">
        <v>40</v>
      </c>
      <c r="F179">
        <v>1</v>
      </c>
      <c r="G179">
        <v>1</v>
      </c>
      <c r="H179">
        <v>1</v>
      </c>
      <c r="I179">
        <v>2</v>
      </c>
      <c r="J179">
        <v>179861</v>
      </c>
      <c r="K179">
        <v>4473</v>
      </c>
      <c r="L179">
        <v>44980</v>
      </c>
      <c r="M179">
        <v>3205</v>
      </c>
      <c r="N179" s="7">
        <v>134881</v>
      </c>
      <c r="O179">
        <v>4461</v>
      </c>
      <c r="P179">
        <v>25</v>
      </c>
      <c r="Q179">
        <v>1.7</v>
      </c>
      <c r="R179">
        <v>75</v>
      </c>
      <c r="S179">
        <v>1.7</v>
      </c>
      <c r="T179">
        <v>4.5999999999999996</v>
      </c>
      <c r="U179">
        <v>0.3</v>
      </c>
      <c r="V179">
        <v>13.9</v>
      </c>
      <c r="W179">
        <v>0.5</v>
      </c>
      <c r="X179" t="s">
        <v>5998</v>
      </c>
      <c r="Y179" t="s">
        <v>5999</v>
      </c>
    </row>
    <row r="180" spans="1:25" x14ac:dyDescent="0.2">
      <c r="A180">
        <v>2013</v>
      </c>
      <c r="B180" t="s">
        <v>6028</v>
      </c>
      <c r="C180">
        <v>24</v>
      </c>
      <c r="D180">
        <v>0</v>
      </c>
      <c r="E180">
        <v>40</v>
      </c>
      <c r="F180">
        <v>1</v>
      </c>
      <c r="G180">
        <v>1</v>
      </c>
      <c r="H180">
        <v>1</v>
      </c>
      <c r="I180">
        <v>3</v>
      </c>
      <c r="J180">
        <v>85234</v>
      </c>
      <c r="K180">
        <v>3519</v>
      </c>
      <c r="L180">
        <v>23009</v>
      </c>
      <c r="M180">
        <v>2284</v>
      </c>
      <c r="N180" s="7">
        <v>62225</v>
      </c>
      <c r="O180">
        <v>3297</v>
      </c>
      <c r="P180">
        <v>27</v>
      </c>
      <c r="Q180">
        <v>2.4</v>
      </c>
      <c r="R180">
        <v>73</v>
      </c>
      <c r="S180">
        <v>2.4</v>
      </c>
      <c r="T180">
        <v>2.4</v>
      </c>
      <c r="U180">
        <v>0.2</v>
      </c>
      <c r="V180">
        <v>6.4</v>
      </c>
      <c r="W180">
        <v>0.3</v>
      </c>
      <c r="X180" t="s">
        <v>5998</v>
      </c>
      <c r="Y180" t="s">
        <v>5999</v>
      </c>
    </row>
    <row r="181" spans="1:25" x14ac:dyDescent="0.2">
      <c r="A181">
        <v>2013</v>
      </c>
      <c r="B181" t="s">
        <v>6028</v>
      </c>
      <c r="C181">
        <v>24</v>
      </c>
      <c r="D181">
        <v>0</v>
      </c>
      <c r="E181">
        <v>40</v>
      </c>
      <c r="F181">
        <v>1</v>
      </c>
      <c r="G181">
        <v>1</v>
      </c>
      <c r="H181">
        <v>1</v>
      </c>
      <c r="I181">
        <v>4</v>
      </c>
      <c r="J181">
        <v>349255</v>
      </c>
      <c r="K181">
        <v>5617</v>
      </c>
      <c r="L181">
        <v>67152</v>
      </c>
      <c r="M181">
        <v>3924</v>
      </c>
      <c r="N181" s="7">
        <v>282103</v>
      </c>
      <c r="O181">
        <v>5843</v>
      </c>
      <c r="P181">
        <v>19.2</v>
      </c>
      <c r="Q181">
        <v>1.1000000000000001</v>
      </c>
      <c r="R181">
        <v>80.8</v>
      </c>
      <c r="S181">
        <v>1.1000000000000001</v>
      </c>
      <c r="T181">
        <v>6.9</v>
      </c>
      <c r="U181">
        <v>0.4</v>
      </c>
      <c r="V181">
        <v>29.1</v>
      </c>
      <c r="W181">
        <v>0.6</v>
      </c>
      <c r="X181" t="s">
        <v>5998</v>
      </c>
      <c r="Y181" t="s">
        <v>5999</v>
      </c>
    </row>
    <row r="182" spans="1:25" x14ac:dyDescent="0.2">
      <c r="A182">
        <v>2013</v>
      </c>
      <c r="B182" t="s">
        <v>6028</v>
      </c>
      <c r="C182">
        <v>24</v>
      </c>
      <c r="D182">
        <v>0</v>
      </c>
      <c r="E182">
        <v>40</v>
      </c>
      <c r="F182">
        <v>1</v>
      </c>
      <c r="G182">
        <v>1</v>
      </c>
      <c r="H182">
        <v>1</v>
      </c>
      <c r="I182">
        <v>5</v>
      </c>
      <c r="J182">
        <v>264021</v>
      </c>
      <c r="K182">
        <v>4858</v>
      </c>
      <c r="L182">
        <v>44143</v>
      </c>
      <c r="M182">
        <v>2734</v>
      </c>
      <c r="N182" s="7">
        <v>219878</v>
      </c>
      <c r="O182">
        <v>4805</v>
      </c>
      <c r="P182">
        <v>16.7</v>
      </c>
      <c r="Q182">
        <v>1</v>
      </c>
      <c r="R182">
        <v>83.3</v>
      </c>
      <c r="S182">
        <v>1</v>
      </c>
      <c r="T182">
        <v>4.5999999999999996</v>
      </c>
      <c r="U182">
        <v>0.3</v>
      </c>
      <c r="V182">
        <v>22.7</v>
      </c>
      <c r="W182">
        <v>0.5</v>
      </c>
      <c r="X182" t="s">
        <v>5998</v>
      </c>
      <c r="Y182" t="s">
        <v>5999</v>
      </c>
    </row>
    <row r="183" spans="1:25" x14ac:dyDescent="0.2">
      <c r="A183">
        <v>2013</v>
      </c>
      <c r="B183" t="s">
        <v>6028</v>
      </c>
      <c r="C183">
        <v>24</v>
      </c>
      <c r="D183">
        <v>0</v>
      </c>
      <c r="E183">
        <v>40</v>
      </c>
      <c r="F183">
        <v>1</v>
      </c>
      <c r="G183">
        <v>1</v>
      </c>
      <c r="H183">
        <v>2</v>
      </c>
      <c r="I183">
        <v>0</v>
      </c>
      <c r="J183">
        <v>991174</v>
      </c>
      <c r="K183">
        <v>0</v>
      </c>
      <c r="L183">
        <v>78307</v>
      </c>
      <c r="M183">
        <v>4758</v>
      </c>
      <c r="N183" s="7">
        <v>912867</v>
      </c>
      <c r="O183">
        <v>4758</v>
      </c>
      <c r="P183">
        <v>7.9</v>
      </c>
      <c r="Q183">
        <v>0.5</v>
      </c>
      <c r="R183">
        <v>92.1</v>
      </c>
      <c r="S183">
        <v>0.5</v>
      </c>
      <c r="T183">
        <v>7.9</v>
      </c>
      <c r="U183">
        <v>0.5</v>
      </c>
      <c r="V183">
        <v>92.1</v>
      </c>
      <c r="W183">
        <v>0.5</v>
      </c>
      <c r="X183" t="s">
        <v>5998</v>
      </c>
      <c r="Y183" t="s">
        <v>5999</v>
      </c>
    </row>
    <row r="184" spans="1:25" x14ac:dyDescent="0.2">
      <c r="A184">
        <v>2013</v>
      </c>
      <c r="B184" t="s">
        <v>6028</v>
      </c>
      <c r="C184">
        <v>24</v>
      </c>
      <c r="D184">
        <v>0</v>
      </c>
      <c r="E184">
        <v>40</v>
      </c>
      <c r="F184">
        <v>1</v>
      </c>
      <c r="G184">
        <v>1</v>
      </c>
      <c r="H184">
        <v>2</v>
      </c>
      <c r="I184">
        <v>1</v>
      </c>
      <c r="J184">
        <v>164251</v>
      </c>
      <c r="K184">
        <v>4428</v>
      </c>
      <c r="L184">
        <v>33749</v>
      </c>
      <c r="M184">
        <v>2883</v>
      </c>
      <c r="N184" s="7">
        <v>130502</v>
      </c>
      <c r="O184">
        <v>4472</v>
      </c>
      <c r="P184">
        <v>20.5</v>
      </c>
      <c r="Q184">
        <v>1.7</v>
      </c>
      <c r="R184">
        <v>79.5</v>
      </c>
      <c r="S184">
        <v>1.7</v>
      </c>
      <c r="T184">
        <v>3.4</v>
      </c>
      <c r="U184">
        <v>0.3</v>
      </c>
      <c r="V184">
        <v>13.2</v>
      </c>
      <c r="W184">
        <v>0.5</v>
      </c>
      <c r="X184" t="s">
        <v>5998</v>
      </c>
      <c r="Y184" t="s">
        <v>5999</v>
      </c>
    </row>
    <row r="185" spans="1:25" x14ac:dyDescent="0.2">
      <c r="A185">
        <v>2013</v>
      </c>
      <c r="B185" t="s">
        <v>6028</v>
      </c>
      <c r="C185">
        <v>24</v>
      </c>
      <c r="D185">
        <v>0</v>
      </c>
      <c r="E185">
        <v>40</v>
      </c>
      <c r="F185">
        <v>1</v>
      </c>
      <c r="G185">
        <v>1</v>
      </c>
      <c r="H185">
        <v>2</v>
      </c>
      <c r="I185">
        <v>2</v>
      </c>
      <c r="J185">
        <v>215673</v>
      </c>
      <c r="K185">
        <v>4789</v>
      </c>
      <c r="L185">
        <v>41632</v>
      </c>
      <c r="M185">
        <v>3176</v>
      </c>
      <c r="N185" s="7">
        <v>174041</v>
      </c>
      <c r="O185">
        <v>4912</v>
      </c>
      <c r="P185">
        <v>19.3</v>
      </c>
      <c r="Q185">
        <v>1.4</v>
      </c>
      <c r="R185">
        <v>80.7</v>
      </c>
      <c r="S185">
        <v>1.4</v>
      </c>
      <c r="T185">
        <v>4.2</v>
      </c>
      <c r="U185">
        <v>0.3</v>
      </c>
      <c r="V185">
        <v>17.600000000000001</v>
      </c>
      <c r="W185">
        <v>0.5</v>
      </c>
      <c r="X185" t="s">
        <v>5998</v>
      </c>
      <c r="Y185" t="s">
        <v>5999</v>
      </c>
    </row>
    <row r="186" spans="1:25" x14ac:dyDescent="0.2">
      <c r="A186">
        <v>2013</v>
      </c>
      <c r="B186" t="s">
        <v>6028</v>
      </c>
      <c r="C186">
        <v>24</v>
      </c>
      <c r="D186">
        <v>0</v>
      </c>
      <c r="E186">
        <v>40</v>
      </c>
      <c r="F186">
        <v>1</v>
      </c>
      <c r="G186">
        <v>1</v>
      </c>
      <c r="H186">
        <v>2</v>
      </c>
      <c r="I186">
        <v>3</v>
      </c>
      <c r="J186">
        <v>106884</v>
      </c>
      <c r="K186">
        <v>3892</v>
      </c>
      <c r="L186">
        <v>21750</v>
      </c>
      <c r="M186">
        <v>2269</v>
      </c>
      <c r="N186" s="7">
        <v>85134</v>
      </c>
      <c r="O186">
        <v>3773</v>
      </c>
      <c r="P186">
        <v>20.3</v>
      </c>
      <c r="Q186">
        <v>2</v>
      </c>
      <c r="R186">
        <v>79.7</v>
      </c>
      <c r="S186">
        <v>2</v>
      </c>
      <c r="T186">
        <v>2.2000000000000002</v>
      </c>
      <c r="U186">
        <v>0.2</v>
      </c>
      <c r="V186">
        <v>8.6</v>
      </c>
      <c r="W186">
        <v>0.4</v>
      </c>
      <c r="X186" t="s">
        <v>5998</v>
      </c>
      <c r="Y186" t="s">
        <v>5999</v>
      </c>
    </row>
    <row r="187" spans="1:25" x14ac:dyDescent="0.2">
      <c r="A187">
        <v>2013</v>
      </c>
      <c r="B187" t="s">
        <v>6028</v>
      </c>
      <c r="C187">
        <v>24</v>
      </c>
      <c r="D187">
        <v>0</v>
      </c>
      <c r="E187">
        <v>40</v>
      </c>
      <c r="F187">
        <v>1</v>
      </c>
      <c r="G187">
        <v>1</v>
      </c>
      <c r="H187">
        <v>2</v>
      </c>
      <c r="I187">
        <v>4</v>
      </c>
      <c r="J187">
        <v>392285</v>
      </c>
      <c r="K187">
        <v>5723</v>
      </c>
      <c r="L187">
        <v>58383</v>
      </c>
      <c r="M187">
        <v>3751</v>
      </c>
      <c r="N187" s="7">
        <v>333902</v>
      </c>
      <c r="O187">
        <v>6064</v>
      </c>
      <c r="P187">
        <v>14.9</v>
      </c>
      <c r="Q187">
        <v>0.9</v>
      </c>
      <c r="R187">
        <v>85.1</v>
      </c>
      <c r="S187">
        <v>0.9</v>
      </c>
      <c r="T187">
        <v>5.9</v>
      </c>
      <c r="U187">
        <v>0.4</v>
      </c>
      <c r="V187">
        <v>33.700000000000003</v>
      </c>
      <c r="W187">
        <v>0.6</v>
      </c>
      <c r="X187" t="s">
        <v>5998</v>
      </c>
      <c r="Y187" t="s">
        <v>5999</v>
      </c>
    </row>
    <row r="188" spans="1:25" x14ac:dyDescent="0.2">
      <c r="A188">
        <v>2013</v>
      </c>
      <c r="B188" t="s">
        <v>6028</v>
      </c>
      <c r="C188">
        <v>24</v>
      </c>
      <c r="D188">
        <v>0</v>
      </c>
      <c r="E188">
        <v>40</v>
      </c>
      <c r="F188">
        <v>1</v>
      </c>
      <c r="G188">
        <v>1</v>
      </c>
      <c r="H188">
        <v>2</v>
      </c>
      <c r="I188">
        <v>5</v>
      </c>
      <c r="J188">
        <v>285401</v>
      </c>
      <c r="K188">
        <v>4940</v>
      </c>
      <c r="L188">
        <v>36633</v>
      </c>
      <c r="M188">
        <v>2465</v>
      </c>
      <c r="N188" s="7">
        <v>248768</v>
      </c>
      <c r="O188">
        <v>4922</v>
      </c>
      <c r="P188">
        <v>12.8</v>
      </c>
      <c r="Q188">
        <v>0.8</v>
      </c>
      <c r="R188">
        <v>87.2</v>
      </c>
      <c r="S188">
        <v>0.8</v>
      </c>
      <c r="T188">
        <v>3.7</v>
      </c>
      <c r="U188">
        <v>0.2</v>
      </c>
      <c r="V188">
        <v>25.1</v>
      </c>
      <c r="W188">
        <v>0.5</v>
      </c>
      <c r="X188" t="s">
        <v>5998</v>
      </c>
      <c r="Y188" t="s">
        <v>5999</v>
      </c>
    </row>
    <row r="189" spans="1:25" x14ac:dyDescent="0.2">
      <c r="A189">
        <v>2013</v>
      </c>
      <c r="B189" t="s">
        <v>6028</v>
      </c>
      <c r="C189">
        <v>24</v>
      </c>
      <c r="D189">
        <v>0</v>
      </c>
      <c r="E189">
        <v>40</v>
      </c>
      <c r="F189">
        <v>1</v>
      </c>
      <c r="G189">
        <v>2</v>
      </c>
      <c r="H189">
        <v>0</v>
      </c>
      <c r="I189">
        <v>0</v>
      </c>
      <c r="J189">
        <v>1090504</v>
      </c>
      <c r="K189">
        <v>0</v>
      </c>
      <c r="L189">
        <v>169406</v>
      </c>
      <c r="M189">
        <v>7565</v>
      </c>
      <c r="N189" s="7">
        <v>921098</v>
      </c>
      <c r="O189">
        <v>7565</v>
      </c>
      <c r="P189">
        <v>15.5</v>
      </c>
      <c r="Q189">
        <v>0.7</v>
      </c>
      <c r="R189">
        <v>84.5</v>
      </c>
      <c r="S189">
        <v>0.7</v>
      </c>
      <c r="T189">
        <v>15.5</v>
      </c>
      <c r="U189">
        <v>0.7</v>
      </c>
      <c r="V189">
        <v>84.5</v>
      </c>
      <c r="W189">
        <v>0.7</v>
      </c>
      <c r="X189" t="s">
        <v>5998</v>
      </c>
      <c r="Y189" t="s">
        <v>5999</v>
      </c>
    </row>
    <row r="190" spans="1:25" x14ac:dyDescent="0.2">
      <c r="A190">
        <v>2013</v>
      </c>
      <c r="B190" t="s">
        <v>6028</v>
      </c>
      <c r="C190">
        <v>24</v>
      </c>
      <c r="D190">
        <v>0</v>
      </c>
      <c r="E190">
        <v>40</v>
      </c>
      <c r="F190">
        <v>1</v>
      </c>
      <c r="G190">
        <v>2</v>
      </c>
      <c r="H190">
        <v>0</v>
      </c>
      <c r="I190">
        <v>1</v>
      </c>
      <c r="J190">
        <v>304537</v>
      </c>
      <c r="K190">
        <v>5943</v>
      </c>
      <c r="L190">
        <v>76863</v>
      </c>
      <c r="M190">
        <v>4692</v>
      </c>
      <c r="N190" s="7">
        <v>227674</v>
      </c>
      <c r="O190">
        <v>6199</v>
      </c>
      <c r="P190">
        <v>25.2</v>
      </c>
      <c r="Q190">
        <v>1.4</v>
      </c>
      <c r="R190">
        <v>74.8</v>
      </c>
      <c r="S190">
        <v>1.4</v>
      </c>
      <c r="T190">
        <v>7</v>
      </c>
      <c r="U190">
        <v>0.4</v>
      </c>
      <c r="V190">
        <v>20.9</v>
      </c>
      <c r="W190">
        <v>0.6</v>
      </c>
      <c r="X190" t="s">
        <v>5998</v>
      </c>
      <c r="Y190" t="s">
        <v>5999</v>
      </c>
    </row>
    <row r="191" spans="1:25" x14ac:dyDescent="0.2">
      <c r="A191">
        <v>2013</v>
      </c>
      <c r="B191" t="s">
        <v>6028</v>
      </c>
      <c r="C191">
        <v>24</v>
      </c>
      <c r="D191">
        <v>0</v>
      </c>
      <c r="E191">
        <v>40</v>
      </c>
      <c r="F191">
        <v>1</v>
      </c>
      <c r="G191">
        <v>2</v>
      </c>
      <c r="H191">
        <v>0</v>
      </c>
      <c r="I191">
        <v>2</v>
      </c>
      <c r="J191">
        <v>392914</v>
      </c>
      <c r="K191">
        <v>6224</v>
      </c>
      <c r="L191">
        <v>95438</v>
      </c>
      <c r="M191">
        <v>5202</v>
      </c>
      <c r="N191" s="7">
        <v>297476</v>
      </c>
      <c r="O191">
        <v>6745</v>
      </c>
      <c r="P191">
        <v>24.3</v>
      </c>
      <c r="Q191">
        <v>1.3</v>
      </c>
      <c r="R191">
        <v>75.7</v>
      </c>
      <c r="S191">
        <v>1.3</v>
      </c>
      <c r="T191">
        <v>8.8000000000000007</v>
      </c>
      <c r="U191">
        <v>0.5</v>
      </c>
      <c r="V191">
        <v>27.3</v>
      </c>
      <c r="W191">
        <v>0.6</v>
      </c>
      <c r="X191" t="s">
        <v>5998</v>
      </c>
      <c r="Y191" t="s">
        <v>5999</v>
      </c>
    </row>
    <row r="192" spans="1:25" x14ac:dyDescent="0.2">
      <c r="A192">
        <v>2013</v>
      </c>
      <c r="B192" t="s">
        <v>6028</v>
      </c>
      <c r="C192">
        <v>24</v>
      </c>
      <c r="D192">
        <v>0</v>
      </c>
      <c r="E192">
        <v>40</v>
      </c>
      <c r="F192">
        <v>1</v>
      </c>
      <c r="G192">
        <v>2</v>
      </c>
      <c r="H192">
        <v>0</v>
      </c>
      <c r="I192">
        <v>3</v>
      </c>
      <c r="J192">
        <v>203827</v>
      </c>
      <c r="K192">
        <v>5444</v>
      </c>
      <c r="L192">
        <v>51485</v>
      </c>
      <c r="M192">
        <v>3788</v>
      </c>
      <c r="N192" s="7">
        <v>152342</v>
      </c>
      <c r="O192">
        <v>5316</v>
      </c>
      <c r="P192">
        <v>25.3</v>
      </c>
      <c r="Q192">
        <v>1.7</v>
      </c>
      <c r="R192">
        <v>74.7</v>
      </c>
      <c r="S192">
        <v>1.7</v>
      </c>
      <c r="T192">
        <v>4.7</v>
      </c>
      <c r="U192">
        <v>0.3</v>
      </c>
      <c r="V192">
        <v>14</v>
      </c>
      <c r="W192">
        <v>0.5</v>
      </c>
      <c r="X192" t="s">
        <v>5998</v>
      </c>
      <c r="Y192" t="s">
        <v>5999</v>
      </c>
    </row>
    <row r="193" spans="1:25" x14ac:dyDescent="0.2">
      <c r="A193">
        <v>2013</v>
      </c>
      <c r="B193" t="s">
        <v>6028</v>
      </c>
      <c r="C193">
        <v>24</v>
      </c>
      <c r="D193">
        <v>0</v>
      </c>
      <c r="E193">
        <v>40</v>
      </c>
      <c r="F193">
        <v>1</v>
      </c>
      <c r="G193">
        <v>2</v>
      </c>
      <c r="H193">
        <v>0</v>
      </c>
      <c r="I193">
        <v>4</v>
      </c>
      <c r="J193">
        <v>622985</v>
      </c>
      <c r="K193">
        <v>6668</v>
      </c>
      <c r="L193">
        <v>131538</v>
      </c>
      <c r="M193">
        <v>6177</v>
      </c>
      <c r="N193" s="7">
        <v>491447</v>
      </c>
      <c r="O193">
        <v>7873</v>
      </c>
      <c r="P193">
        <v>21.1</v>
      </c>
      <c r="Q193">
        <v>1</v>
      </c>
      <c r="R193">
        <v>78.900000000000006</v>
      </c>
      <c r="S193">
        <v>1</v>
      </c>
      <c r="T193">
        <v>12.1</v>
      </c>
      <c r="U193">
        <v>0.6</v>
      </c>
      <c r="V193">
        <v>45.1</v>
      </c>
      <c r="W193">
        <v>0.7</v>
      </c>
      <c r="X193" t="s">
        <v>5998</v>
      </c>
      <c r="Y193" t="s">
        <v>5999</v>
      </c>
    </row>
    <row r="194" spans="1:25" x14ac:dyDescent="0.2">
      <c r="A194">
        <v>2013</v>
      </c>
      <c r="B194" t="s">
        <v>6028</v>
      </c>
      <c r="C194">
        <v>24</v>
      </c>
      <c r="D194">
        <v>0</v>
      </c>
      <c r="E194">
        <v>40</v>
      </c>
      <c r="F194">
        <v>1</v>
      </c>
      <c r="G194">
        <v>2</v>
      </c>
      <c r="H194">
        <v>0</v>
      </c>
      <c r="I194">
        <v>5</v>
      </c>
      <c r="J194">
        <v>419158</v>
      </c>
      <c r="K194">
        <v>5965</v>
      </c>
      <c r="L194">
        <v>80053</v>
      </c>
      <c r="M194">
        <v>4124</v>
      </c>
      <c r="N194" s="7">
        <v>339105</v>
      </c>
      <c r="O194">
        <v>6215</v>
      </c>
      <c r="P194">
        <v>19.100000000000001</v>
      </c>
      <c r="Q194">
        <v>0.9</v>
      </c>
      <c r="R194">
        <v>80.900000000000006</v>
      </c>
      <c r="S194">
        <v>0.9</v>
      </c>
      <c r="T194">
        <v>7.3</v>
      </c>
      <c r="U194">
        <v>0.4</v>
      </c>
      <c r="V194">
        <v>31.1</v>
      </c>
      <c r="W194">
        <v>0.6</v>
      </c>
      <c r="X194" t="s">
        <v>5998</v>
      </c>
      <c r="Y194" t="s">
        <v>5999</v>
      </c>
    </row>
    <row r="195" spans="1:25" x14ac:dyDescent="0.2">
      <c r="A195">
        <v>2013</v>
      </c>
      <c r="B195" t="s">
        <v>6028</v>
      </c>
      <c r="C195">
        <v>24</v>
      </c>
      <c r="D195">
        <v>0</v>
      </c>
      <c r="E195">
        <v>40</v>
      </c>
      <c r="F195">
        <v>1</v>
      </c>
      <c r="G195">
        <v>2</v>
      </c>
      <c r="H195">
        <v>1</v>
      </c>
      <c r="I195">
        <v>0</v>
      </c>
      <c r="J195">
        <v>491457</v>
      </c>
      <c r="K195">
        <v>0</v>
      </c>
      <c r="L195">
        <v>90510</v>
      </c>
      <c r="M195">
        <v>5356</v>
      </c>
      <c r="N195" s="7">
        <v>400947</v>
      </c>
      <c r="O195">
        <v>5356</v>
      </c>
      <c r="P195">
        <v>18.399999999999999</v>
      </c>
      <c r="Q195">
        <v>1.1000000000000001</v>
      </c>
      <c r="R195">
        <v>81.599999999999994</v>
      </c>
      <c r="S195">
        <v>1.1000000000000001</v>
      </c>
      <c r="T195">
        <v>18.399999999999999</v>
      </c>
      <c r="U195">
        <v>1.1000000000000001</v>
      </c>
      <c r="V195">
        <v>81.599999999999994</v>
      </c>
      <c r="W195">
        <v>1.1000000000000001</v>
      </c>
      <c r="X195" t="s">
        <v>5998</v>
      </c>
      <c r="Y195" t="s">
        <v>5999</v>
      </c>
    </row>
    <row r="196" spans="1:25" x14ac:dyDescent="0.2">
      <c r="A196">
        <v>2013</v>
      </c>
      <c r="B196" t="s">
        <v>6028</v>
      </c>
      <c r="C196">
        <v>24</v>
      </c>
      <c r="D196">
        <v>0</v>
      </c>
      <c r="E196">
        <v>40</v>
      </c>
      <c r="F196">
        <v>1</v>
      </c>
      <c r="G196">
        <v>2</v>
      </c>
      <c r="H196">
        <v>1</v>
      </c>
      <c r="I196">
        <v>1</v>
      </c>
      <c r="J196">
        <v>124652</v>
      </c>
      <c r="K196">
        <v>3874</v>
      </c>
      <c r="L196">
        <v>38872</v>
      </c>
      <c r="M196">
        <v>3185</v>
      </c>
      <c r="N196" s="7">
        <v>85780</v>
      </c>
      <c r="O196">
        <v>3855</v>
      </c>
      <c r="P196">
        <v>31.2</v>
      </c>
      <c r="Q196">
        <v>2.2999999999999998</v>
      </c>
      <c r="R196">
        <v>68.8</v>
      </c>
      <c r="S196">
        <v>2.2999999999999998</v>
      </c>
      <c r="T196">
        <v>7.9</v>
      </c>
      <c r="U196">
        <v>0.6</v>
      </c>
      <c r="V196">
        <v>17.5</v>
      </c>
      <c r="W196">
        <v>0.8</v>
      </c>
      <c r="X196" t="s">
        <v>5998</v>
      </c>
      <c r="Y196" t="s">
        <v>5999</v>
      </c>
    </row>
    <row r="197" spans="1:25" x14ac:dyDescent="0.2">
      <c r="A197">
        <v>2013</v>
      </c>
      <c r="B197" t="s">
        <v>6028</v>
      </c>
      <c r="C197">
        <v>24</v>
      </c>
      <c r="D197">
        <v>0</v>
      </c>
      <c r="E197">
        <v>40</v>
      </c>
      <c r="F197">
        <v>1</v>
      </c>
      <c r="G197">
        <v>2</v>
      </c>
      <c r="H197">
        <v>1</v>
      </c>
      <c r="I197">
        <v>2</v>
      </c>
      <c r="J197">
        <v>162405</v>
      </c>
      <c r="K197">
        <v>4109</v>
      </c>
      <c r="L197">
        <v>48552</v>
      </c>
      <c r="M197">
        <v>3527</v>
      </c>
      <c r="N197" s="7">
        <v>113853</v>
      </c>
      <c r="O197">
        <v>4249</v>
      </c>
      <c r="P197">
        <v>29.9</v>
      </c>
      <c r="Q197">
        <v>2</v>
      </c>
      <c r="R197">
        <v>70.099999999999994</v>
      </c>
      <c r="S197">
        <v>2</v>
      </c>
      <c r="T197">
        <v>9.9</v>
      </c>
      <c r="U197">
        <v>0.7</v>
      </c>
      <c r="V197">
        <v>23.2</v>
      </c>
      <c r="W197">
        <v>0.9</v>
      </c>
      <c r="X197" t="s">
        <v>5998</v>
      </c>
      <c r="Y197" t="s">
        <v>5999</v>
      </c>
    </row>
    <row r="198" spans="1:25" x14ac:dyDescent="0.2">
      <c r="A198">
        <v>2013</v>
      </c>
      <c r="B198" t="s">
        <v>6028</v>
      </c>
      <c r="C198">
        <v>24</v>
      </c>
      <c r="D198">
        <v>0</v>
      </c>
      <c r="E198">
        <v>40</v>
      </c>
      <c r="F198">
        <v>1</v>
      </c>
      <c r="G198">
        <v>2</v>
      </c>
      <c r="H198">
        <v>1</v>
      </c>
      <c r="I198">
        <v>3</v>
      </c>
      <c r="J198">
        <v>82142</v>
      </c>
      <c r="K198">
        <v>3496</v>
      </c>
      <c r="L198">
        <v>26073</v>
      </c>
      <c r="M198">
        <v>2587</v>
      </c>
      <c r="N198" s="7">
        <v>56069</v>
      </c>
      <c r="O198">
        <v>3240</v>
      </c>
      <c r="P198">
        <v>31.7</v>
      </c>
      <c r="Q198">
        <v>2.8</v>
      </c>
      <c r="R198">
        <v>68.3</v>
      </c>
      <c r="S198">
        <v>2.8</v>
      </c>
      <c r="T198">
        <v>5.3</v>
      </c>
      <c r="U198">
        <v>0.5</v>
      </c>
      <c r="V198">
        <v>11.4</v>
      </c>
      <c r="W198">
        <v>0.7</v>
      </c>
      <c r="X198" t="s">
        <v>5998</v>
      </c>
      <c r="Y198" t="s">
        <v>5999</v>
      </c>
    </row>
    <row r="199" spans="1:25" x14ac:dyDescent="0.2">
      <c r="A199">
        <v>2013</v>
      </c>
      <c r="B199" t="s">
        <v>6028</v>
      </c>
      <c r="C199">
        <v>24</v>
      </c>
      <c r="D199">
        <v>0</v>
      </c>
      <c r="E199">
        <v>40</v>
      </c>
      <c r="F199">
        <v>1</v>
      </c>
      <c r="G199">
        <v>2</v>
      </c>
      <c r="H199">
        <v>1</v>
      </c>
      <c r="I199">
        <v>4</v>
      </c>
      <c r="J199">
        <v>267222</v>
      </c>
      <c r="K199">
        <v>4502</v>
      </c>
      <c r="L199">
        <v>68082</v>
      </c>
      <c r="M199">
        <v>4225</v>
      </c>
      <c r="N199" s="7">
        <v>199140</v>
      </c>
      <c r="O199">
        <v>5136</v>
      </c>
      <c r="P199">
        <v>25.5</v>
      </c>
      <c r="Q199">
        <v>1.5</v>
      </c>
      <c r="R199">
        <v>74.5</v>
      </c>
      <c r="S199">
        <v>1.5</v>
      </c>
      <c r="T199">
        <v>13.9</v>
      </c>
      <c r="U199">
        <v>0.9</v>
      </c>
      <c r="V199">
        <v>40.5</v>
      </c>
      <c r="W199">
        <v>1</v>
      </c>
      <c r="X199" t="s">
        <v>5998</v>
      </c>
      <c r="Y199" t="s">
        <v>5999</v>
      </c>
    </row>
    <row r="200" spans="1:25" x14ac:dyDescent="0.2">
      <c r="A200">
        <v>2013</v>
      </c>
      <c r="B200" t="s">
        <v>6028</v>
      </c>
      <c r="C200">
        <v>24</v>
      </c>
      <c r="D200">
        <v>0</v>
      </c>
      <c r="E200">
        <v>40</v>
      </c>
      <c r="F200">
        <v>1</v>
      </c>
      <c r="G200">
        <v>2</v>
      </c>
      <c r="H200">
        <v>1</v>
      </c>
      <c r="I200">
        <v>5</v>
      </c>
      <c r="J200">
        <v>185080</v>
      </c>
      <c r="K200">
        <v>3949</v>
      </c>
      <c r="L200">
        <v>42009</v>
      </c>
      <c r="M200">
        <v>2892</v>
      </c>
      <c r="N200" s="7">
        <v>143071</v>
      </c>
      <c r="O200">
        <v>4062</v>
      </c>
      <c r="P200">
        <v>22.7</v>
      </c>
      <c r="Q200">
        <v>1.5</v>
      </c>
      <c r="R200">
        <v>77.3</v>
      </c>
      <c r="S200">
        <v>1.5</v>
      </c>
      <c r="T200">
        <v>8.5</v>
      </c>
      <c r="U200">
        <v>0.6</v>
      </c>
      <c r="V200">
        <v>29.1</v>
      </c>
      <c r="W200">
        <v>0.8</v>
      </c>
      <c r="X200" t="s">
        <v>5998</v>
      </c>
      <c r="Y200" t="s">
        <v>5999</v>
      </c>
    </row>
    <row r="201" spans="1:25" x14ac:dyDescent="0.2">
      <c r="A201">
        <v>2013</v>
      </c>
      <c r="B201" t="s">
        <v>6028</v>
      </c>
      <c r="C201">
        <v>24</v>
      </c>
      <c r="D201">
        <v>0</v>
      </c>
      <c r="E201">
        <v>40</v>
      </c>
      <c r="F201">
        <v>1</v>
      </c>
      <c r="G201">
        <v>2</v>
      </c>
      <c r="H201">
        <v>2</v>
      </c>
      <c r="I201">
        <v>0</v>
      </c>
      <c r="J201">
        <v>599047</v>
      </c>
      <c r="K201">
        <v>0</v>
      </c>
      <c r="L201">
        <v>78896</v>
      </c>
      <c r="M201">
        <v>5118</v>
      </c>
      <c r="N201" s="7">
        <v>520151</v>
      </c>
      <c r="O201">
        <v>5118</v>
      </c>
      <c r="P201">
        <v>13.2</v>
      </c>
      <c r="Q201">
        <v>0.9</v>
      </c>
      <c r="R201">
        <v>86.8</v>
      </c>
      <c r="S201">
        <v>0.9</v>
      </c>
      <c r="T201">
        <v>13.2</v>
      </c>
      <c r="U201">
        <v>0.9</v>
      </c>
      <c r="V201">
        <v>86.8</v>
      </c>
      <c r="W201">
        <v>0.9</v>
      </c>
      <c r="X201" t="s">
        <v>5998</v>
      </c>
      <c r="Y201" t="s">
        <v>5999</v>
      </c>
    </row>
    <row r="202" spans="1:25" x14ac:dyDescent="0.2">
      <c r="A202">
        <v>2013</v>
      </c>
      <c r="B202" t="s">
        <v>6028</v>
      </c>
      <c r="C202">
        <v>24</v>
      </c>
      <c r="D202">
        <v>0</v>
      </c>
      <c r="E202">
        <v>40</v>
      </c>
      <c r="F202">
        <v>1</v>
      </c>
      <c r="G202">
        <v>2</v>
      </c>
      <c r="H202">
        <v>2</v>
      </c>
      <c r="I202">
        <v>1</v>
      </c>
      <c r="J202">
        <v>179885</v>
      </c>
      <c r="K202">
        <v>4486</v>
      </c>
      <c r="L202">
        <v>37991</v>
      </c>
      <c r="M202">
        <v>3354</v>
      </c>
      <c r="N202" s="7">
        <v>141894</v>
      </c>
      <c r="O202">
        <v>4775</v>
      </c>
      <c r="P202">
        <v>21.1</v>
      </c>
      <c r="Q202">
        <v>1.8</v>
      </c>
      <c r="R202">
        <v>78.900000000000006</v>
      </c>
      <c r="S202">
        <v>1.8</v>
      </c>
      <c r="T202">
        <v>6.3</v>
      </c>
      <c r="U202">
        <v>0.6</v>
      </c>
      <c r="V202">
        <v>23.7</v>
      </c>
      <c r="W202">
        <v>0.8</v>
      </c>
      <c r="X202" t="s">
        <v>5998</v>
      </c>
      <c r="Y202" t="s">
        <v>5999</v>
      </c>
    </row>
    <row r="203" spans="1:25" x14ac:dyDescent="0.2">
      <c r="A203">
        <v>2013</v>
      </c>
      <c r="B203" t="s">
        <v>6028</v>
      </c>
      <c r="C203">
        <v>24</v>
      </c>
      <c r="D203">
        <v>0</v>
      </c>
      <c r="E203">
        <v>40</v>
      </c>
      <c r="F203">
        <v>1</v>
      </c>
      <c r="G203">
        <v>2</v>
      </c>
      <c r="H203">
        <v>2</v>
      </c>
      <c r="I203">
        <v>2</v>
      </c>
      <c r="J203">
        <v>230509</v>
      </c>
      <c r="K203">
        <v>4659</v>
      </c>
      <c r="L203">
        <v>46886</v>
      </c>
      <c r="M203">
        <v>3705</v>
      </c>
      <c r="N203" s="7">
        <v>183623</v>
      </c>
      <c r="O203">
        <v>5139</v>
      </c>
      <c r="P203">
        <v>20.3</v>
      </c>
      <c r="Q203">
        <v>1.6</v>
      </c>
      <c r="R203">
        <v>79.7</v>
      </c>
      <c r="S203">
        <v>1.6</v>
      </c>
      <c r="T203">
        <v>7.8</v>
      </c>
      <c r="U203">
        <v>0.6</v>
      </c>
      <c r="V203">
        <v>30.7</v>
      </c>
      <c r="W203">
        <v>0.9</v>
      </c>
      <c r="X203" t="s">
        <v>5998</v>
      </c>
      <c r="Y203" t="s">
        <v>5999</v>
      </c>
    </row>
    <row r="204" spans="1:25" x14ac:dyDescent="0.2">
      <c r="A204">
        <v>2013</v>
      </c>
      <c r="B204" t="s">
        <v>6028</v>
      </c>
      <c r="C204">
        <v>24</v>
      </c>
      <c r="D204">
        <v>0</v>
      </c>
      <c r="E204">
        <v>40</v>
      </c>
      <c r="F204">
        <v>1</v>
      </c>
      <c r="G204">
        <v>2</v>
      </c>
      <c r="H204">
        <v>2</v>
      </c>
      <c r="I204">
        <v>3</v>
      </c>
      <c r="J204">
        <v>121685</v>
      </c>
      <c r="K204">
        <v>4155</v>
      </c>
      <c r="L204">
        <v>25412</v>
      </c>
      <c r="M204">
        <v>2709</v>
      </c>
      <c r="N204" s="7">
        <v>96273</v>
      </c>
      <c r="O204">
        <v>4158</v>
      </c>
      <c r="P204">
        <v>20.9</v>
      </c>
      <c r="Q204">
        <v>2.1</v>
      </c>
      <c r="R204">
        <v>79.099999999999994</v>
      </c>
      <c r="S204">
        <v>2.1</v>
      </c>
      <c r="T204">
        <v>4.2</v>
      </c>
      <c r="U204">
        <v>0.5</v>
      </c>
      <c r="V204">
        <v>16.100000000000001</v>
      </c>
      <c r="W204">
        <v>0.7</v>
      </c>
      <c r="X204" t="s">
        <v>5998</v>
      </c>
      <c r="Y204" t="s">
        <v>5999</v>
      </c>
    </row>
    <row r="205" spans="1:25" x14ac:dyDescent="0.2">
      <c r="A205">
        <v>2013</v>
      </c>
      <c r="B205" t="s">
        <v>6028</v>
      </c>
      <c r="C205">
        <v>24</v>
      </c>
      <c r="D205">
        <v>0</v>
      </c>
      <c r="E205">
        <v>40</v>
      </c>
      <c r="F205">
        <v>1</v>
      </c>
      <c r="G205">
        <v>2</v>
      </c>
      <c r="H205">
        <v>2</v>
      </c>
      <c r="I205">
        <v>4</v>
      </c>
      <c r="J205">
        <v>355763</v>
      </c>
      <c r="K205">
        <v>4861</v>
      </c>
      <c r="L205">
        <v>63456</v>
      </c>
      <c r="M205">
        <v>4323</v>
      </c>
      <c r="N205" s="7">
        <v>292307</v>
      </c>
      <c r="O205">
        <v>5803</v>
      </c>
      <c r="P205">
        <v>17.8</v>
      </c>
      <c r="Q205">
        <v>1.2</v>
      </c>
      <c r="R205">
        <v>82.2</v>
      </c>
      <c r="S205">
        <v>1.2</v>
      </c>
      <c r="T205">
        <v>10.6</v>
      </c>
      <c r="U205">
        <v>0.7</v>
      </c>
      <c r="V205">
        <v>48.8</v>
      </c>
      <c r="W205">
        <v>1</v>
      </c>
      <c r="X205" t="s">
        <v>5998</v>
      </c>
      <c r="Y205" t="s">
        <v>5999</v>
      </c>
    </row>
    <row r="206" spans="1:25" x14ac:dyDescent="0.2">
      <c r="A206">
        <v>2013</v>
      </c>
      <c r="B206" t="s">
        <v>6028</v>
      </c>
      <c r="C206">
        <v>24</v>
      </c>
      <c r="D206">
        <v>0</v>
      </c>
      <c r="E206">
        <v>40</v>
      </c>
      <c r="F206">
        <v>1</v>
      </c>
      <c r="G206">
        <v>2</v>
      </c>
      <c r="H206">
        <v>2</v>
      </c>
      <c r="I206">
        <v>5</v>
      </c>
      <c r="J206">
        <v>234078</v>
      </c>
      <c r="K206">
        <v>4380</v>
      </c>
      <c r="L206">
        <v>38044</v>
      </c>
      <c r="M206">
        <v>2806</v>
      </c>
      <c r="N206" s="7">
        <v>196034</v>
      </c>
      <c r="O206">
        <v>4568</v>
      </c>
      <c r="P206">
        <v>16.3</v>
      </c>
      <c r="Q206">
        <v>1.2</v>
      </c>
      <c r="R206">
        <v>83.7</v>
      </c>
      <c r="S206">
        <v>1.2</v>
      </c>
      <c r="T206">
        <v>6.4</v>
      </c>
      <c r="U206">
        <v>0.5</v>
      </c>
      <c r="V206">
        <v>32.700000000000003</v>
      </c>
      <c r="W206">
        <v>0.8</v>
      </c>
      <c r="X206" t="s">
        <v>5998</v>
      </c>
      <c r="Y206" t="s">
        <v>5999</v>
      </c>
    </row>
    <row r="207" spans="1:25" x14ac:dyDescent="0.2">
      <c r="A207">
        <v>2013</v>
      </c>
      <c r="B207" t="s">
        <v>6028</v>
      </c>
      <c r="C207">
        <v>24</v>
      </c>
      <c r="D207">
        <v>0</v>
      </c>
      <c r="E207">
        <v>40</v>
      </c>
      <c r="F207">
        <v>1</v>
      </c>
      <c r="G207">
        <v>3</v>
      </c>
      <c r="H207">
        <v>0</v>
      </c>
      <c r="I207">
        <v>0</v>
      </c>
      <c r="J207">
        <v>333690</v>
      </c>
      <c r="K207">
        <v>0</v>
      </c>
      <c r="L207">
        <v>130121</v>
      </c>
      <c r="M207">
        <v>5366</v>
      </c>
      <c r="N207" s="7">
        <v>203569</v>
      </c>
      <c r="O207">
        <v>5366</v>
      </c>
      <c r="P207">
        <v>39</v>
      </c>
      <c r="Q207">
        <v>1.6</v>
      </c>
      <c r="R207">
        <v>61</v>
      </c>
      <c r="S207">
        <v>1.6</v>
      </c>
      <c r="T207">
        <v>39</v>
      </c>
      <c r="U207">
        <v>1.6</v>
      </c>
      <c r="V207">
        <v>61</v>
      </c>
      <c r="W207">
        <v>1.6</v>
      </c>
      <c r="X207" t="s">
        <v>5998</v>
      </c>
      <c r="Y207" t="s">
        <v>5999</v>
      </c>
    </row>
    <row r="208" spans="1:25" x14ac:dyDescent="0.2">
      <c r="A208">
        <v>2013</v>
      </c>
      <c r="B208" t="s">
        <v>6028</v>
      </c>
      <c r="C208">
        <v>24</v>
      </c>
      <c r="D208">
        <v>0</v>
      </c>
      <c r="E208">
        <v>40</v>
      </c>
      <c r="F208">
        <v>1</v>
      </c>
      <c r="G208">
        <v>3</v>
      </c>
      <c r="H208">
        <v>0</v>
      </c>
      <c r="I208">
        <v>1</v>
      </c>
      <c r="J208">
        <v>123284</v>
      </c>
      <c r="K208">
        <v>3382</v>
      </c>
      <c r="L208">
        <v>68573</v>
      </c>
      <c r="M208">
        <v>3661</v>
      </c>
      <c r="N208" s="7">
        <v>54711</v>
      </c>
      <c r="O208">
        <v>3370</v>
      </c>
      <c r="P208">
        <v>55.6</v>
      </c>
      <c r="Q208">
        <v>2.5</v>
      </c>
      <c r="R208">
        <v>44.4</v>
      </c>
      <c r="S208">
        <v>2.5</v>
      </c>
      <c r="T208">
        <v>20.5</v>
      </c>
      <c r="U208">
        <v>1.1000000000000001</v>
      </c>
      <c r="V208">
        <v>16.399999999999999</v>
      </c>
      <c r="W208">
        <v>1</v>
      </c>
      <c r="X208" t="s">
        <v>5998</v>
      </c>
      <c r="Y208" t="s">
        <v>5999</v>
      </c>
    </row>
    <row r="209" spans="1:25" x14ac:dyDescent="0.2">
      <c r="A209">
        <v>2013</v>
      </c>
      <c r="B209" t="s">
        <v>6028</v>
      </c>
      <c r="C209">
        <v>24</v>
      </c>
      <c r="D209">
        <v>0</v>
      </c>
      <c r="E209">
        <v>40</v>
      </c>
      <c r="F209">
        <v>1</v>
      </c>
      <c r="G209">
        <v>3</v>
      </c>
      <c r="H209">
        <v>0</v>
      </c>
      <c r="I209">
        <v>2</v>
      </c>
      <c r="J209">
        <v>160726</v>
      </c>
      <c r="K209">
        <v>3449</v>
      </c>
      <c r="L209">
        <v>86626</v>
      </c>
      <c r="M209">
        <v>4073</v>
      </c>
      <c r="N209" s="7">
        <v>74100</v>
      </c>
      <c r="O209">
        <v>3843</v>
      </c>
      <c r="P209">
        <v>53.9</v>
      </c>
      <c r="Q209">
        <v>2.2000000000000002</v>
      </c>
      <c r="R209">
        <v>46.1</v>
      </c>
      <c r="S209">
        <v>2.2000000000000002</v>
      </c>
      <c r="T209">
        <v>26</v>
      </c>
      <c r="U209">
        <v>1.2</v>
      </c>
      <c r="V209">
        <v>22.2</v>
      </c>
      <c r="W209">
        <v>1.2</v>
      </c>
      <c r="X209" t="s">
        <v>5998</v>
      </c>
      <c r="Y209" t="s">
        <v>5999</v>
      </c>
    </row>
    <row r="210" spans="1:25" x14ac:dyDescent="0.2">
      <c r="A210">
        <v>2013</v>
      </c>
      <c r="B210" t="s">
        <v>6028</v>
      </c>
      <c r="C210">
        <v>24</v>
      </c>
      <c r="D210">
        <v>0</v>
      </c>
      <c r="E210">
        <v>40</v>
      </c>
      <c r="F210">
        <v>1</v>
      </c>
      <c r="G210">
        <v>3</v>
      </c>
      <c r="H210">
        <v>0</v>
      </c>
      <c r="I210">
        <v>3</v>
      </c>
      <c r="J210">
        <v>73531</v>
      </c>
      <c r="K210">
        <v>3095</v>
      </c>
      <c r="L210">
        <v>41018</v>
      </c>
      <c r="M210">
        <v>2883</v>
      </c>
      <c r="N210" s="7">
        <v>32513</v>
      </c>
      <c r="O210">
        <v>2578</v>
      </c>
      <c r="P210">
        <v>55.8</v>
      </c>
      <c r="Q210">
        <v>3</v>
      </c>
      <c r="R210">
        <v>44.2</v>
      </c>
      <c r="S210">
        <v>3</v>
      </c>
      <c r="T210">
        <v>12.3</v>
      </c>
      <c r="U210">
        <v>0.9</v>
      </c>
      <c r="V210">
        <v>9.6999999999999993</v>
      </c>
      <c r="W210">
        <v>0.8</v>
      </c>
      <c r="X210" t="s">
        <v>5998</v>
      </c>
      <c r="Y210" t="s">
        <v>5999</v>
      </c>
    </row>
    <row r="211" spans="1:25" x14ac:dyDescent="0.2">
      <c r="A211">
        <v>2013</v>
      </c>
      <c r="B211" t="s">
        <v>6028</v>
      </c>
      <c r="C211">
        <v>24</v>
      </c>
      <c r="D211">
        <v>0</v>
      </c>
      <c r="E211">
        <v>40</v>
      </c>
      <c r="F211">
        <v>1</v>
      </c>
      <c r="G211">
        <v>3</v>
      </c>
      <c r="H211">
        <v>0</v>
      </c>
      <c r="I211">
        <v>4</v>
      </c>
      <c r="J211">
        <v>237459</v>
      </c>
      <c r="K211">
        <v>3290</v>
      </c>
      <c r="L211">
        <v>114427</v>
      </c>
      <c r="M211">
        <v>4781</v>
      </c>
      <c r="N211" s="7">
        <v>123032</v>
      </c>
      <c r="O211">
        <v>4711</v>
      </c>
      <c r="P211">
        <v>48.2</v>
      </c>
      <c r="Q211">
        <v>1.9</v>
      </c>
      <c r="R211">
        <v>51.8</v>
      </c>
      <c r="S211">
        <v>1.9</v>
      </c>
      <c r="T211">
        <v>34.299999999999997</v>
      </c>
      <c r="U211">
        <v>1.4</v>
      </c>
      <c r="V211">
        <v>36.9</v>
      </c>
      <c r="W211">
        <v>1.4</v>
      </c>
      <c r="X211" t="s">
        <v>5998</v>
      </c>
      <c r="Y211" t="s">
        <v>5999</v>
      </c>
    </row>
    <row r="212" spans="1:25" x14ac:dyDescent="0.2">
      <c r="A212">
        <v>2013</v>
      </c>
      <c r="B212" t="s">
        <v>6028</v>
      </c>
      <c r="C212">
        <v>24</v>
      </c>
      <c r="D212">
        <v>0</v>
      </c>
      <c r="E212">
        <v>40</v>
      </c>
      <c r="F212">
        <v>1</v>
      </c>
      <c r="G212">
        <v>3</v>
      </c>
      <c r="H212">
        <v>0</v>
      </c>
      <c r="I212">
        <v>5</v>
      </c>
      <c r="J212">
        <v>163928</v>
      </c>
      <c r="K212">
        <v>3329</v>
      </c>
      <c r="L212">
        <v>73409</v>
      </c>
      <c r="M212">
        <v>3505</v>
      </c>
      <c r="N212" s="7">
        <v>90519</v>
      </c>
      <c r="O212">
        <v>3624</v>
      </c>
      <c r="P212">
        <v>44.8</v>
      </c>
      <c r="Q212">
        <v>1.9</v>
      </c>
      <c r="R212">
        <v>55.2</v>
      </c>
      <c r="S212">
        <v>1.9</v>
      </c>
      <c r="T212">
        <v>22</v>
      </c>
      <c r="U212">
        <v>1.1000000000000001</v>
      </c>
      <c r="V212">
        <v>27.1</v>
      </c>
      <c r="W212">
        <v>1.1000000000000001</v>
      </c>
      <c r="X212" t="s">
        <v>5998</v>
      </c>
      <c r="Y212" t="s">
        <v>5999</v>
      </c>
    </row>
    <row r="213" spans="1:25" x14ac:dyDescent="0.2">
      <c r="A213">
        <v>2013</v>
      </c>
      <c r="B213" t="s">
        <v>6028</v>
      </c>
      <c r="C213">
        <v>24</v>
      </c>
      <c r="D213">
        <v>0</v>
      </c>
      <c r="E213">
        <v>40</v>
      </c>
      <c r="F213">
        <v>1</v>
      </c>
      <c r="G213">
        <v>3</v>
      </c>
      <c r="H213">
        <v>1</v>
      </c>
      <c r="I213">
        <v>0</v>
      </c>
      <c r="J213">
        <v>178102</v>
      </c>
      <c r="K213">
        <v>0</v>
      </c>
      <c r="L213">
        <v>77483</v>
      </c>
      <c r="M213">
        <v>3994</v>
      </c>
      <c r="N213" s="7">
        <v>100619</v>
      </c>
      <c r="O213">
        <v>3994</v>
      </c>
      <c r="P213">
        <v>43.5</v>
      </c>
      <c r="Q213">
        <v>2.2000000000000002</v>
      </c>
      <c r="R213">
        <v>56.5</v>
      </c>
      <c r="S213">
        <v>2.2000000000000002</v>
      </c>
      <c r="T213">
        <v>43.5</v>
      </c>
      <c r="U213">
        <v>2.2000000000000002</v>
      </c>
      <c r="V213">
        <v>56.5</v>
      </c>
      <c r="W213">
        <v>2.2000000000000002</v>
      </c>
      <c r="X213" t="s">
        <v>5998</v>
      </c>
      <c r="Y213" t="s">
        <v>5999</v>
      </c>
    </row>
    <row r="214" spans="1:25" x14ac:dyDescent="0.2">
      <c r="A214">
        <v>2013</v>
      </c>
      <c r="B214" t="s">
        <v>6028</v>
      </c>
      <c r="C214">
        <v>24</v>
      </c>
      <c r="D214">
        <v>0</v>
      </c>
      <c r="E214">
        <v>40</v>
      </c>
      <c r="F214">
        <v>1</v>
      </c>
      <c r="G214">
        <v>3</v>
      </c>
      <c r="H214">
        <v>1</v>
      </c>
      <c r="I214">
        <v>1</v>
      </c>
      <c r="J214">
        <v>60807</v>
      </c>
      <c r="K214">
        <v>2433</v>
      </c>
      <c r="L214">
        <v>36820</v>
      </c>
      <c r="M214">
        <v>2554</v>
      </c>
      <c r="N214" s="7">
        <v>23987</v>
      </c>
      <c r="O214">
        <v>2218</v>
      </c>
      <c r="P214">
        <v>60.6</v>
      </c>
      <c r="Q214">
        <v>3.3</v>
      </c>
      <c r="R214">
        <v>39.4</v>
      </c>
      <c r="S214">
        <v>3.3</v>
      </c>
      <c r="T214">
        <v>20.7</v>
      </c>
      <c r="U214">
        <v>1.4</v>
      </c>
      <c r="V214">
        <v>13.5</v>
      </c>
      <c r="W214">
        <v>1.2</v>
      </c>
      <c r="X214" t="s">
        <v>5998</v>
      </c>
      <c r="Y214" t="s">
        <v>5999</v>
      </c>
    </row>
    <row r="215" spans="1:25" x14ac:dyDescent="0.2">
      <c r="A215">
        <v>2013</v>
      </c>
      <c r="B215" t="s">
        <v>6028</v>
      </c>
      <c r="C215">
        <v>24</v>
      </c>
      <c r="D215">
        <v>0</v>
      </c>
      <c r="E215">
        <v>40</v>
      </c>
      <c r="F215">
        <v>1</v>
      </c>
      <c r="G215">
        <v>3</v>
      </c>
      <c r="H215">
        <v>1</v>
      </c>
      <c r="I215">
        <v>2</v>
      </c>
      <c r="J215">
        <v>82525</v>
      </c>
      <c r="K215">
        <v>2526</v>
      </c>
      <c r="L215">
        <v>48566</v>
      </c>
      <c r="M215">
        <v>2894</v>
      </c>
      <c r="N215" s="7">
        <v>33959</v>
      </c>
      <c r="O215">
        <v>2618</v>
      </c>
      <c r="P215">
        <v>58.9</v>
      </c>
      <c r="Q215">
        <v>3</v>
      </c>
      <c r="R215">
        <v>41.1</v>
      </c>
      <c r="S215">
        <v>3</v>
      </c>
      <c r="T215">
        <v>27.3</v>
      </c>
      <c r="U215">
        <v>1.6</v>
      </c>
      <c r="V215">
        <v>19.100000000000001</v>
      </c>
      <c r="W215">
        <v>1.5</v>
      </c>
      <c r="X215" t="s">
        <v>5998</v>
      </c>
      <c r="Y215" t="s">
        <v>5999</v>
      </c>
    </row>
    <row r="216" spans="1:25" x14ac:dyDescent="0.2">
      <c r="A216">
        <v>2013</v>
      </c>
      <c r="B216" t="s">
        <v>6028</v>
      </c>
      <c r="C216">
        <v>24</v>
      </c>
      <c r="D216">
        <v>0</v>
      </c>
      <c r="E216">
        <v>40</v>
      </c>
      <c r="F216">
        <v>1</v>
      </c>
      <c r="G216">
        <v>3</v>
      </c>
      <c r="H216">
        <v>1</v>
      </c>
      <c r="I216">
        <v>3</v>
      </c>
      <c r="J216">
        <v>33582</v>
      </c>
      <c r="K216">
        <v>2151</v>
      </c>
      <c r="L216">
        <v>20235</v>
      </c>
      <c r="M216">
        <v>1954</v>
      </c>
      <c r="N216" s="7">
        <v>13347</v>
      </c>
      <c r="O216">
        <v>1603</v>
      </c>
      <c r="P216">
        <v>60.3</v>
      </c>
      <c r="Q216">
        <v>4.2</v>
      </c>
      <c r="R216">
        <v>39.700000000000003</v>
      </c>
      <c r="S216">
        <v>4.2</v>
      </c>
      <c r="T216">
        <v>11.4</v>
      </c>
      <c r="U216">
        <v>1.1000000000000001</v>
      </c>
      <c r="V216">
        <v>7.5</v>
      </c>
      <c r="W216">
        <v>0.9</v>
      </c>
      <c r="X216" t="s">
        <v>5998</v>
      </c>
      <c r="Y216" t="s">
        <v>5999</v>
      </c>
    </row>
    <row r="217" spans="1:25" x14ac:dyDescent="0.2">
      <c r="A217">
        <v>2013</v>
      </c>
      <c r="B217" t="s">
        <v>6028</v>
      </c>
      <c r="C217">
        <v>24</v>
      </c>
      <c r="D217">
        <v>0</v>
      </c>
      <c r="E217">
        <v>40</v>
      </c>
      <c r="F217">
        <v>1</v>
      </c>
      <c r="G217">
        <v>3</v>
      </c>
      <c r="H217">
        <v>1</v>
      </c>
      <c r="I217">
        <v>4</v>
      </c>
      <c r="J217">
        <v>126373</v>
      </c>
      <c r="K217">
        <v>2455</v>
      </c>
      <c r="L217">
        <v>67014</v>
      </c>
      <c r="M217">
        <v>3482</v>
      </c>
      <c r="N217" s="7">
        <v>59359</v>
      </c>
      <c r="O217">
        <v>3373</v>
      </c>
      <c r="P217">
        <v>53</v>
      </c>
      <c r="Q217">
        <v>2.5</v>
      </c>
      <c r="R217">
        <v>47</v>
      </c>
      <c r="S217">
        <v>2.5</v>
      </c>
      <c r="T217">
        <v>37.6</v>
      </c>
      <c r="U217">
        <v>2</v>
      </c>
      <c r="V217">
        <v>33.299999999999997</v>
      </c>
      <c r="W217">
        <v>1.9</v>
      </c>
      <c r="X217" t="s">
        <v>5998</v>
      </c>
      <c r="Y217" t="s">
        <v>5999</v>
      </c>
    </row>
    <row r="218" spans="1:25" x14ac:dyDescent="0.2">
      <c r="A218">
        <v>2013</v>
      </c>
      <c r="B218" t="s">
        <v>6028</v>
      </c>
      <c r="C218">
        <v>24</v>
      </c>
      <c r="D218">
        <v>0</v>
      </c>
      <c r="E218">
        <v>40</v>
      </c>
      <c r="F218">
        <v>1</v>
      </c>
      <c r="G218">
        <v>3</v>
      </c>
      <c r="H218">
        <v>1</v>
      </c>
      <c r="I218">
        <v>5</v>
      </c>
      <c r="J218">
        <v>92791</v>
      </c>
      <c r="K218">
        <v>2483</v>
      </c>
      <c r="L218">
        <v>46779</v>
      </c>
      <c r="M218">
        <v>2750</v>
      </c>
      <c r="N218" s="7">
        <v>46012</v>
      </c>
      <c r="O218">
        <v>2711</v>
      </c>
      <c r="P218">
        <v>50.4</v>
      </c>
      <c r="Q218">
        <v>2.6</v>
      </c>
      <c r="R218">
        <v>49.6</v>
      </c>
      <c r="S218">
        <v>2.6</v>
      </c>
      <c r="T218">
        <v>26.3</v>
      </c>
      <c r="U218">
        <v>1.5</v>
      </c>
      <c r="V218">
        <v>25.8</v>
      </c>
      <c r="W218">
        <v>1.5</v>
      </c>
      <c r="X218" t="s">
        <v>5998</v>
      </c>
      <c r="Y218" t="s">
        <v>5999</v>
      </c>
    </row>
    <row r="219" spans="1:25" x14ac:dyDescent="0.2">
      <c r="A219">
        <v>2013</v>
      </c>
      <c r="B219" t="s">
        <v>6028</v>
      </c>
      <c r="C219">
        <v>24</v>
      </c>
      <c r="D219">
        <v>0</v>
      </c>
      <c r="E219">
        <v>40</v>
      </c>
      <c r="F219">
        <v>1</v>
      </c>
      <c r="G219">
        <v>3</v>
      </c>
      <c r="H219">
        <v>2</v>
      </c>
      <c r="I219">
        <v>0</v>
      </c>
      <c r="J219">
        <v>155588</v>
      </c>
      <c r="K219">
        <v>0</v>
      </c>
      <c r="L219">
        <v>52638</v>
      </c>
      <c r="M219">
        <v>3340</v>
      </c>
      <c r="N219" s="7">
        <v>102950</v>
      </c>
      <c r="O219">
        <v>3340</v>
      </c>
      <c r="P219">
        <v>33.799999999999997</v>
      </c>
      <c r="Q219">
        <v>2.1</v>
      </c>
      <c r="R219">
        <v>66.2</v>
      </c>
      <c r="S219">
        <v>2.1</v>
      </c>
      <c r="T219">
        <v>33.799999999999997</v>
      </c>
      <c r="U219">
        <v>2.1</v>
      </c>
      <c r="V219">
        <v>66.2</v>
      </c>
      <c r="W219">
        <v>2.1</v>
      </c>
      <c r="X219" t="s">
        <v>5998</v>
      </c>
      <c r="Y219" t="s">
        <v>5999</v>
      </c>
    </row>
    <row r="220" spans="1:25" x14ac:dyDescent="0.2">
      <c r="A220">
        <v>2013</v>
      </c>
      <c r="B220" t="s">
        <v>6028</v>
      </c>
      <c r="C220">
        <v>24</v>
      </c>
      <c r="D220">
        <v>0</v>
      </c>
      <c r="E220">
        <v>40</v>
      </c>
      <c r="F220">
        <v>1</v>
      </c>
      <c r="G220">
        <v>3</v>
      </c>
      <c r="H220">
        <v>2</v>
      </c>
      <c r="I220">
        <v>1</v>
      </c>
      <c r="J220">
        <v>62477</v>
      </c>
      <c r="K220">
        <v>2283</v>
      </c>
      <c r="L220">
        <v>31753</v>
      </c>
      <c r="M220">
        <v>2486</v>
      </c>
      <c r="N220" s="7">
        <v>30724</v>
      </c>
      <c r="O220">
        <v>2423</v>
      </c>
      <c r="P220">
        <v>50.8</v>
      </c>
      <c r="Q220">
        <v>3.5</v>
      </c>
      <c r="R220">
        <v>49.2</v>
      </c>
      <c r="S220">
        <v>3.5</v>
      </c>
      <c r="T220">
        <v>20.399999999999999</v>
      </c>
      <c r="U220">
        <v>1.6</v>
      </c>
      <c r="V220">
        <v>19.7</v>
      </c>
      <c r="W220">
        <v>1.6</v>
      </c>
      <c r="X220" t="s">
        <v>5998</v>
      </c>
      <c r="Y220" t="s">
        <v>5999</v>
      </c>
    </row>
    <row r="221" spans="1:25" x14ac:dyDescent="0.2">
      <c r="A221">
        <v>2013</v>
      </c>
      <c r="B221" t="s">
        <v>6028</v>
      </c>
      <c r="C221">
        <v>24</v>
      </c>
      <c r="D221">
        <v>0</v>
      </c>
      <c r="E221">
        <v>40</v>
      </c>
      <c r="F221">
        <v>1</v>
      </c>
      <c r="G221">
        <v>3</v>
      </c>
      <c r="H221">
        <v>2</v>
      </c>
      <c r="I221">
        <v>2</v>
      </c>
      <c r="J221">
        <v>78201</v>
      </c>
      <c r="K221">
        <v>2291</v>
      </c>
      <c r="L221">
        <v>38060</v>
      </c>
      <c r="M221">
        <v>2708</v>
      </c>
      <c r="N221" s="7">
        <v>40141</v>
      </c>
      <c r="O221">
        <v>2683</v>
      </c>
      <c r="P221">
        <v>48.7</v>
      </c>
      <c r="Q221">
        <v>3.1</v>
      </c>
      <c r="R221">
        <v>51.3</v>
      </c>
      <c r="S221">
        <v>3.1</v>
      </c>
      <c r="T221">
        <v>24.5</v>
      </c>
      <c r="U221">
        <v>1.7</v>
      </c>
      <c r="V221">
        <v>25.8</v>
      </c>
      <c r="W221">
        <v>1.7</v>
      </c>
      <c r="X221" t="s">
        <v>5998</v>
      </c>
      <c r="Y221" t="s">
        <v>5999</v>
      </c>
    </row>
    <row r="222" spans="1:25" x14ac:dyDescent="0.2">
      <c r="A222">
        <v>2013</v>
      </c>
      <c r="B222" t="s">
        <v>6028</v>
      </c>
      <c r="C222">
        <v>24</v>
      </c>
      <c r="D222">
        <v>0</v>
      </c>
      <c r="E222">
        <v>40</v>
      </c>
      <c r="F222">
        <v>1</v>
      </c>
      <c r="G222">
        <v>3</v>
      </c>
      <c r="H222">
        <v>2</v>
      </c>
      <c r="I222">
        <v>3</v>
      </c>
      <c r="J222">
        <v>39949</v>
      </c>
      <c r="K222">
        <v>2185</v>
      </c>
      <c r="L222">
        <v>20783</v>
      </c>
      <c r="M222">
        <v>2042</v>
      </c>
      <c r="N222" s="7">
        <v>19166</v>
      </c>
      <c r="O222">
        <v>1947</v>
      </c>
      <c r="P222">
        <v>52</v>
      </c>
      <c r="Q222">
        <v>4.2</v>
      </c>
      <c r="R222">
        <v>48</v>
      </c>
      <c r="S222">
        <v>4.2</v>
      </c>
      <c r="T222">
        <v>13.4</v>
      </c>
      <c r="U222">
        <v>1.3</v>
      </c>
      <c r="V222">
        <v>12.3</v>
      </c>
      <c r="W222">
        <v>1.3</v>
      </c>
      <c r="X222" t="s">
        <v>5998</v>
      </c>
      <c r="Y222" t="s">
        <v>5999</v>
      </c>
    </row>
    <row r="223" spans="1:25" x14ac:dyDescent="0.2">
      <c r="A223">
        <v>2013</v>
      </c>
      <c r="B223" t="s">
        <v>6028</v>
      </c>
      <c r="C223">
        <v>24</v>
      </c>
      <c r="D223">
        <v>0</v>
      </c>
      <c r="E223">
        <v>40</v>
      </c>
      <c r="F223">
        <v>1</v>
      </c>
      <c r="G223">
        <v>3</v>
      </c>
      <c r="H223">
        <v>2</v>
      </c>
      <c r="I223">
        <v>4</v>
      </c>
      <c r="J223">
        <v>111086</v>
      </c>
      <c r="K223">
        <v>2157</v>
      </c>
      <c r="L223">
        <v>47413</v>
      </c>
      <c r="M223">
        <v>3059</v>
      </c>
      <c r="N223" s="7">
        <v>63673</v>
      </c>
      <c r="O223">
        <v>3116</v>
      </c>
      <c r="P223">
        <v>42.7</v>
      </c>
      <c r="Q223">
        <v>2.6</v>
      </c>
      <c r="R223">
        <v>57.3</v>
      </c>
      <c r="S223">
        <v>2.6</v>
      </c>
      <c r="T223">
        <v>30.5</v>
      </c>
      <c r="U223">
        <v>2</v>
      </c>
      <c r="V223">
        <v>40.9</v>
      </c>
      <c r="W223">
        <v>2</v>
      </c>
      <c r="X223" t="s">
        <v>5998</v>
      </c>
      <c r="Y223" t="s">
        <v>5999</v>
      </c>
    </row>
    <row r="224" spans="1:25" x14ac:dyDescent="0.2">
      <c r="A224">
        <v>2013</v>
      </c>
      <c r="B224" t="s">
        <v>6028</v>
      </c>
      <c r="C224">
        <v>24</v>
      </c>
      <c r="D224">
        <v>0</v>
      </c>
      <c r="E224">
        <v>40</v>
      </c>
      <c r="F224">
        <v>1</v>
      </c>
      <c r="G224">
        <v>3</v>
      </c>
      <c r="H224">
        <v>2</v>
      </c>
      <c r="I224">
        <v>5</v>
      </c>
      <c r="J224">
        <v>71137</v>
      </c>
      <c r="K224">
        <v>2179</v>
      </c>
      <c r="L224">
        <v>26630</v>
      </c>
      <c r="M224">
        <v>2009</v>
      </c>
      <c r="N224" s="7">
        <v>44507</v>
      </c>
      <c r="O224">
        <v>2275</v>
      </c>
      <c r="P224">
        <v>37.4</v>
      </c>
      <c r="Q224">
        <v>2.6</v>
      </c>
      <c r="R224">
        <v>62.6</v>
      </c>
      <c r="S224">
        <v>2.6</v>
      </c>
      <c r="T224">
        <v>17.100000000000001</v>
      </c>
      <c r="U224">
        <v>1.3</v>
      </c>
      <c r="V224">
        <v>28.6</v>
      </c>
      <c r="W224">
        <v>1.5</v>
      </c>
      <c r="X224" t="s">
        <v>5998</v>
      </c>
      <c r="Y224" t="s">
        <v>5999</v>
      </c>
    </row>
    <row r="225" spans="1:25" x14ac:dyDescent="0.2">
      <c r="A225">
        <v>2013</v>
      </c>
      <c r="B225" t="s">
        <v>6028</v>
      </c>
      <c r="C225">
        <v>24</v>
      </c>
      <c r="D225">
        <v>0</v>
      </c>
      <c r="E225">
        <v>40</v>
      </c>
      <c r="F225">
        <v>2</v>
      </c>
      <c r="G225">
        <v>0</v>
      </c>
      <c r="H225">
        <v>0</v>
      </c>
      <c r="I225">
        <v>0</v>
      </c>
      <c r="J225">
        <v>2022775</v>
      </c>
      <c r="K225">
        <v>0</v>
      </c>
      <c r="L225">
        <v>225899</v>
      </c>
      <c r="M225">
        <v>8035</v>
      </c>
      <c r="N225" s="7">
        <v>1796876</v>
      </c>
      <c r="O225">
        <v>8035</v>
      </c>
      <c r="P225">
        <v>11.2</v>
      </c>
      <c r="Q225">
        <v>0.4</v>
      </c>
      <c r="R225">
        <v>88.8</v>
      </c>
      <c r="S225">
        <v>0.4</v>
      </c>
      <c r="T225">
        <v>11.2</v>
      </c>
      <c r="U225">
        <v>0.4</v>
      </c>
      <c r="V225">
        <v>88.8</v>
      </c>
      <c r="W225">
        <v>0.4</v>
      </c>
      <c r="X225" t="s">
        <v>5998</v>
      </c>
      <c r="Y225" t="s">
        <v>5999</v>
      </c>
    </row>
    <row r="226" spans="1:25" x14ac:dyDescent="0.2">
      <c r="A226">
        <v>2013</v>
      </c>
      <c r="B226" t="s">
        <v>6028</v>
      </c>
      <c r="C226">
        <v>24</v>
      </c>
      <c r="D226">
        <v>0</v>
      </c>
      <c r="E226">
        <v>40</v>
      </c>
      <c r="F226">
        <v>2</v>
      </c>
      <c r="G226">
        <v>0</v>
      </c>
      <c r="H226">
        <v>0</v>
      </c>
      <c r="I226">
        <v>1</v>
      </c>
      <c r="J226">
        <v>350824</v>
      </c>
      <c r="K226">
        <v>5847</v>
      </c>
      <c r="L226">
        <v>97614</v>
      </c>
      <c r="M226">
        <v>4548</v>
      </c>
      <c r="N226" s="7">
        <v>253210</v>
      </c>
      <c r="O226">
        <v>5950</v>
      </c>
      <c r="P226">
        <v>27.8</v>
      </c>
      <c r="Q226">
        <v>1.2</v>
      </c>
      <c r="R226">
        <v>72.2</v>
      </c>
      <c r="S226">
        <v>1.2</v>
      </c>
      <c r="T226">
        <v>4.8</v>
      </c>
      <c r="U226">
        <v>0.2</v>
      </c>
      <c r="V226">
        <v>12.5</v>
      </c>
      <c r="W226">
        <v>0.3</v>
      </c>
      <c r="X226" t="s">
        <v>5998</v>
      </c>
      <c r="Y226" t="s">
        <v>5999</v>
      </c>
    </row>
    <row r="227" spans="1:25" x14ac:dyDescent="0.2">
      <c r="A227">
        <v>2013</v>
      </c>
      <c r="B227" t="s">
        <v>6028</v>
      </c>
      <c r="C227">
        <v>24</v>
      </c>
      <c r="D227">
        <v>0</v>
      </c>
      <c r="E227">
        <v>40</v>
      </c>
      <c r="F227">
        <v>2</v>
      </c>
      <c r="G227">
        <v>0</v>
      </c>
      <c r="H227">
        <v>0</v>
      </c>
      <c r="I227">
        <v>2</v>
      </c>
      <c r="J227">
        <v>462940</v>
      </c>
      <c r="K227">
        <v>6299</v>
      </c>
      <c r="L227">
        <v>121834</v>
      </c>
      <c r="M227">
        <v>5091</v>
      </c>
      <c r="N227" s="7">
        <v>341106</v>
      </c>
      <c r="O227">
        <v>6624</v>
      </c>
      <c r="P227">
        <v>26.3</v>
      </c>
      <c r="Q227">
        <v>1</v>
      </c>
      <c r="R227">
        <v>73.7</v>
      </c>
      <c r="S227">
        <v>1</v>
      </c>
      <c r="T227">
        <v>6</v>
      </c>
      <c r="U227">
        <v>0.3</v>
      </c>
      <c r="V227">
        <v>16.899999999999999</v>
      </c>
      <c r="W227">
        <v>0.3</v>
      </c>
      <c r="X227" t="s">
        <v>5998</v>
      </c>
      <c r="Y227" t="s">
        <v>5999</v>
      </c>
    </row>
    <row r="228" spans="1:25" x14ac:dyDescent="0.2">
      <c r="A228">
        <v>2013</v>
      </c>
      <c r="B228" t="s">
        <v>6028</v>
      </c>
      <c r="C228">
        <v>24</v>
      </c>
      <c r="D228">
        <v>0</v>
      </c>
      <c r="E228">
        <v>40</v>
      </c>
      <c r="F228">
        <v>2</v>
      </c>
      <c r="G228">
        <v>0</v>
      </c>
      <c r="H228">
        <v>0</v>
      </c>
      <c r="I228">
        <v>3</v>
      </c>
      <c r="J228">
        <v>224726</v>
      </c>
      <c r="K228">
        <v>5141</v>
      </c>
      <c r="L228">
        <v>62832</v>
      </c>
      <c r="M228">
        <v>3555</v>
      </c>
      <c r="N228" s="7">
        <v>161894</v>
      </c>
      <c r="O228">
        <v>4906</v>
      </c>
      <c r="P228">
        <v>28</v>
      </c>
      <c r="Q228">
        <v>1.4</v>
      </c>
      <c r="R228">
        <v>72</v>
      </c>
      <c r="S228">
        <v>1.4</v>
      </c>
      <c r="T228">
        <v>3.1</v>
      </c>
      <c r="U228">
        <v>0.2</v>
      </c>
      <c r="V228">
        <v>8</v>
      </c>
      <c r="W228">
        <v>0.2</v>
      </c>
      <c r="X228" t="s">
        <v>5998</v>
      </c>
      <c r="Y228" t="s">
        <v>5999</v>
      </c>
    </row>
    <row r="229" spans="1:25" x14ac:dyDescent="0.2">
      <c r="A229">
        <v>2013</v>
      </c>
      <c r="B229" t="s">
        <v>6028</v>
      </c>
      <c r="C229">
        <v>24</v>
      </c>
      <c r="D229">
        <v>0</v>
      </c>
      <c r="E229">
        <v>40</v>
      </c>
      <c r="F229">
        <v>2</v>
      </c>
      <c r="G229">
        <v>0</v>
      </c>
      <c r="H229">
        <v>0</v>
      </c>
      <c r="I229">
        <v>4</v>
      </c>
      <c r="J229">
        <v>818138</v>
      </c>
      <c r="K229">
        <v>7510</v>
      </c>
      <c r="L229">
        <v>170992</v>
      </c>
      <c r="M229">
        <v>6254</v>
      </c>
      <c r="N229" s="7">
        <v>647146</v>
      </c>
      <c r="O229">
        <v>8439</v>
      </c>
      <c r="P229">
        <v>20.9</v>
      </c>
      <c r="Q229">
        <v>0.7</v>
      </c>
      <c r="R229">
        <v>79.099999999999994</v>
      </c>
      <c r="S229">
        <v>0.7</v>
      </c>
      <c r="T229">
        <v>8.5</v>
      </c>
      <c r="U229">
        <v>0.3</v>
      </c>
      <c r="V229">
        <v>32</v>
      </c>
      <c r="W229">
        <v>0.4</v>
      </c>
      <c r="X229" t="s">
        <v>5998</v>
      </c>
      <c r="Y229" t="s">
        <v>5999</v>
      </c>
    </row>
    <row r="230" spans="1:25" x14ac:dyDescent="0.2">
      <c r="A230">
        <v>2013</v>
      </c>
      <c r="B230" t="s">
        <v>6028</v>
      </c>
      <c r="C230">
        <v>24</v>
      </c>
      <c r="D230">
        <v>0</v>
      </c>
      <c r="E230">
        <v>40</v>
      </c>
      <c r="F230">
        <v>2</v>
      </c>
      <c r="G230">
        <v>0</v>
      </c>
      <c r="H230">
        <v>0</v>
      </c>
      <c r="I230">
        <v>5</v>
      </c>
      <c r="J230">
        <v>593412</v>
      </c>
      <c r="K230">
        <v>6544</v>
      </c>
      <c r="L230">
        <v>108160</v>
      </c>
      <c r="M230">
        <v>4220</v>
      </c>
      <c r="N230" s="7">
        <v>485252</v>
      </c>
      <c r="O230">
        <v>6740</v>
      </c>
      <c r="P230">
        <v>18.2</v>
      </c>
      <c r="Q230">
        <v>0.7</v>
      </c>
      <c r="R230">
        <v>81.8</v>
      </c>
      <c r="S230">
        <v>0.7</v>
      </c>
      <c r="T230">
        <v>5.3</v>
      </c>
      <c r="U230">
        <v>0.2</v>
      </c>
      <c r="V230">
        <v>24</v>
      </c>
      <c r="W230">
        <v>0.3</v>
      </c>
      <c r="X230" t="s">
        <v>5998</v>
      </c>
      <c r="Y230" t="s">
        <v>5999</v>
      </c>
    </row>
    <row r="231" spans="1:25" x14ac:dyDescent="0.2">
      <c r="A231">
        <v>2013</v>
      </c>
      <c r="B231" t="s">
        <v>6028</v>
      </c>
      <c r="C231">
        <v>24</v>
      </c>
      <c r="D231">
        <v>0</v>
      </c>
      <c r="E231">
        <v>40</v>
      </c>
      <c r="F231">
        <v>2</v>
      </c>
      <c r="G231">
        <v>0</v>
      </c>
      <c r="H231">
        <v>1</v>
      </c>
      <c r="I231">
        <v>0</v>
      </c>
      <c r="J231">
        <v>960292</v>
      </c>
      <c r="K231">
        <v>0</v>
      </c>
      <c r="L231">
        <v>115831</v>
      </c>
      <c r="M231">
        <v>5409</v>
      </c>
      <c r="N231" s="7">
        <v>844461</v>
      </c>
      <c r="O231">
        <v>5409</v>
      </c>
      <c r="P231">
        <v>12.1</v>
      </c>
      <c r="Q231">
        <v>0.6</v>
      </c>
      <c r="R231">
        <v>87.9</v>
      </c>
      <c r="S231">
        <v>0.6</v>
      </c>
      <c r="T231">
        <v>12.1</v>
      </c>
      <c r="U231">
        <v>0.6</v>
      </c>
      <c r="V231">
        <v>87.9</v>
      </c>
      <c r="W231">
        <v>0.6</v>
      </c>
      <c r="X231" t="s">
        <v>5998</v>
      </c>
      <c r="Y231" t="s">
        <v>5999</v>
      </c>
    </row>
    <row r="232" spans="1:25" x14ac:dyDescent="0.2">
      <c r="A232">
        <v>2013</v>
      </c>
      <c r="B232" t="s">
        <v>6028</v>
      </c>
      <c r="C232">
        <v>24</v>
      </c>
      <c r="D232">
        <v>0</v>
      </c>
      <c r="E232">
        <v>40</v>
      </c>
      <c r="F232">
        <v>2</v>
      </c>
      <c r="G232">
        <v>0</v>
      </c>
      <c r="H232">
        <v>1</v>
      </c>
      <c r="I232">
        <v>1</v>
      </c>
      <c r="J232">
        <v>157032</v>
      </c>
      <c r="K232">
        <v>3859</v>
      </c>
      <c r="L232">
        <v>48248</v>
      </c>
      <c r="M232">
        <v>3004</v>
      </c>
      <c r="N232" s="7">
        <v>108784</v>
      </c>
      <c r="O232">
        <v>3805</v>
      </c>
      <c r="P232">
        <v>30.7</v>
      </c>
      <c r="Q232">
        <v>1.7</v>
      </c>
      <c r="R232">
        <v>69.3</v>
      </c>
      <c r="S232">
        <v>1.7</v>
      </c>
      <c r="T232">
        <v>5</v>
      </c>
      <c r="U232">
        <v>0.3</v>
      </c>
      <c r="V232">
        <v>11.3</v>
      </c>
      <c r="W232">
        <v>0.4</v>
      </c>
      <c r="X232" t="s">
        <v>5998</v>
      </c>
      <c r="Y232" t="s">
        <v>5999</v>
      </c>
    </row>
    <row r="233" spans="1:25" x14ac:dyDescent="0.2">
      <c r="A233">
        <v>2013</v>
      </c>
      <c r="B233" t="s">
        <v>6028</v>
      </c>
      <c r="C233">
        <v>24</v>
      </c>
      <c r="D233">
        <v>0</v>
      </c>
      <c r="E233">
        <v>40</v>
      </c>
      <c r="F233">
        <v>2</v>
      </c>
      <c r="G233">
        <v>0</v>
      </c>
      <c r="H233">
        <v>1</v>
      </c>
      <c r="I233">
        <v>2</v>
      </c>
      <c r="J233">
        <v>208364</v>
      </c>
      <c r="K233">
        <v>4190</v>
      </c>
      <c r="L233">
        <v>60667</v>
      </c>
      <c r="M233">
        <v>3364</v>
      </c>
      <c r="N233" s="7">
        <v>147697</v>
      </c>
      <c r="O233">
        <v>4261</v>
      </c>
      <c r="P233">
        <v>29.1</v>
      </c>
      <c r="Q233">
        <v>1.5</v>
      </c>
      <c r="R233">
        <v>70.900000000000006</v>
      </c>
      <c r="S233">
        <v>1.5</v>
      </c>
      <c r="T233">
        <v>6.3</v>
      </c>
      <c r="U233">
        <v>0.4</v>
      </c>
      <c r="V233">
        <v>15.4</v>
      </c>
      <c r="W233">
        <v>0.4</v>
      </c>
      <c r="X233" t="s">
        <v>5998</v>
      </c>
      <c r="Y233" t="s">
        <v>5999</v>
      </c>
    </row>
    <row r="234" spans="1:25" x14ac:dyDescent="0.2">
      <c r="A234">
        <v>2013</v>
      </c>
      <c r="B234" t="s">
        <v>6028</v>
      </c>
      <c r="C234">
        <v>24</v>
      </c>
      <c r="D234">
        <v>0</v>
      </c>
      <c r="E234">
        <v>40</v>
      </c>
      <c r="F234">
        <v>2</v>
      </c>
      <c r="G234">
        <v>0</v>
      </c>
      <c r="H234">
        <v>1</v>
      </c>
      <c r="I234">
        <v>3</v>
      </c>
      <c r="J234">
        <v>99489</v>
      </c>
      <c r="K234">
        <v>3365</v>
      </c>
      <c r="L234">
        <v>30965</v>
      </c>
      <c r="M234">
        <v>2363</v>
      </c>
      <c r="N234" s="7">
        <v>68524</v>
      </c>
      <c r="O234">
        <v>3121</v>
      </c>
      <c r="P234">
        <v>31.1</v>
      </c>
      <c r="Q234">
        <v>2.1</v>
      </c>
      <c r="R234">
        <v>68.900000000000006</v>
      </c>
      <c r="S234">
        <v>2.1</v>
      </c>
      <c r="T234">
        <v>3.2</v>
      </c>
      <c r="U234">
        <v>0.2</v>
      </c>
      <c r="V234">
        <v>7.1</v>
      </c>
      <c r="W234">
        <v>0.3</v>
      </c>
      <c r="X234" t="s">
        <v>5998</v>
      </c>
      <c r="Y234" t="s">
        <v>5999</v>
      </c>
    </row>
    <row r="235" spans="1:25" x14ac:dyDescent="0.2">
      <c r="A235">
        <v>2013</v>
      </c>
      <c r="B235" t="s">
        <v>6028</v>
      </c>
      <c r="C235">
        <v>24</v>
      </c>
      <c r="D235">
        <v>0</v>
      </c>
      <c r="E235">
        <v>40</v>
      </c>
      <c r="F235">
        <v>2</v>
      </c>
      <c r="G235">
        <v>0</v>
      </c>
      <c r="H235">
        <v>1</v>
      </c>
      <c r="I235">
        <v>4</v>
      </c>
      <c r="J235">
        <v>375004</v>
      </c>
      <c r="K235">
        <v>5072</v>
      </c>
      <c r="L235">
        <v>86324</v>
      </c>
      <c r="M235">
        <v>4130</v>
      </c>
      <c r="N235" s="7">
        <v>288680</v>
      </c>
      <c r="O235">
        <v>5523</v>
      </c>
      <c r="P235">
        <v>23</v>
      </c>
      <c r="Q235">
        <v>1.1000000000000001</v>
      </c>
      <c r="R235">
        <v>77</v>
      </c>
      <c r="S235">
        <v>1.1000000000000001</v>
      </c>
      <c r="T235">
        <v>9</v>
      </c>
      <c r="U235">
        <v>0.4</v>
      </c>
      <c r="V235">
        <v>30.1</v>
      </c>
      <c r="W235">
        <v>0.6</v>
      </c>
      <c r="X235" t="s">
        <v>5998</v>
      </c>
      <c r="Y235" t="s">
        <v>5999</v>
      </c>
    </row>
    <row r="236" spans="1:25" x14ac:dyDescent="0.2">
      <c r="A236">
        <v>2013</v>
      </c>
      <c r="B236" t="s">
        <v>6028</v>
      </c>
      <c r="C236">
        <v>24</v>
      </c>
      <c r="D236">
        <v>0</v>
      </c>
      <c r="E236">
        <v>40</v>
      </c>
      <c r="F236">
        <v>2</v>
      </c>
      <c r="G236">
        <v>0</v>
      </c>
      <c r="H236">
        <v>1</v>
      </c>
      <c r="I236">
        <v>5</v>
      </c>
      <c r="J236">
        <v>275515</v>
      </c>
      <c r="K236">
        <v>4411</v>
      </c>
      <c r="L236">
        <v>55359</v>
      </c>
      <c r="M236">
        <v>2828</v>
      </c>
      <c r="N236" s="7">
        <v>220156</v>
      </c>
      <c r="O236">
        <v>4458</v>
      </c>
      <c r="P236">
        <v>20.100000000000001</v>
      </c>
      <c r="Q236">
        <v>1</v>
      </c>
      <c r="R236">
        <v>79.900000000000006</v>
      </c>
      <c r="S236">
        <v>1</v>
      </c>
      <c r="T236">
        <v>5.8</v>
      </c>
      <c r="U236">
        <v>0.3</v>
      </c>
      <c r="V236">
        <v>22.9</v>
      </c>
      <c r="W236">
        <v>0.5</v>
      </c>
      <c r="X236" t="s">
        <v>5998</v>
      </c>
      <c r="Y236" t="s">
        <v>5999</v>
      </c>
    </row>
    <row r="237" spans="1:25" x14ac:dyDescent="0.2">
      <c r="A237">
        <v>2013</v>
      </c>
      <c r="B237" t="s">
        <v>6028</v>
      </c>
      <c r="C237">
        <v>24</v>
      </c>
      <c r="D237">
        <v>0</v>
      </c>
      <c r="E237">
        <v>40</v>
      </c>
      <c r="F237">
        <v>2</v>
      </c>
      <c r="G237">
        <v>0</v>
      </c>
      <c r="H237">
        <v>2</v>
      </c>
      <c r="I237">
        <v>0</v>
      </c>
      <c r="J237">
        <v>1062483</v>
      </c>
      <c r="K237">
        <v>0</v>
      </c>
      <c r="L237">
        <v>110068</v>
      </c>
      <c r="M237">
        <v>5317</v>
      </c>
      <c r="N237" s="7">
        <v>952415</v>
      </c>
      <c r="O237">
        <v>5317</v>
      </c>
      <c r="P237">
        <v>10.4</v>
      </c>
      <c r="Q237">
        <v>0.5</v>
      </c>
      <c r="R237">
        <v>89.6</v>
      </c>
      <c r="S237">
        <v>0.5</v>
      </c>
      <c r="T237">
        <v>10.4</v>
      </c>
      <c r="U237">
        <v>0.5</v>
      </c>
      <c r="V237">
        <v>89.6</v>
      </c>
      <c r="W237">
        <v>0.5</v>
      </c>
      <c r="X237" t="s">
        <v>5998</v>
      </c>
      <c r="Y237" t="s">
        <v>5999</v>
      </c>
    </row>
    <row r="238" spans="1:25" x14ac:dyDescent="0.2">
      <c r="A238">
        <v>2013</v>
      </c>
      <c r="B238" t="s">
        <v>6028</v>
      </c>
      <c r="C238">
        <v>24</v>
      </c>
      <c r="D238">
        <v>0</v>
      </c>
      <c r="E238">
        <v>40</v>
      </c>
      <c r="F238">
        <v>2</v>
      </c>
      <c r="G238">
        <v>0</v>
      </c>
      <c r="H238">
        <v>2</v>
      </c>
      <c r="I238">
        <v>1</v>
      </c>
      <c r="J238">
        <v>193792</v>
      </c>
      <c r="K238">
        <v>4293</v>
      </c>
      <c r="L238">
        <v>49366</v>
      </c>
      <c r="M238">
        <v>3143</v>
      </c>
      <c r="N238" s="7">
        <v>144426</v>
      </c>
      <c r="O238">
        <v>4356</v>
      </c>
      <c r="P238">
        <v>25.5</v>
      </c>
      <c r="Q238">
        <v>1.5</v>
      </c>
      <c r="R238">
        <v>74.5</v>
      </c>
      <c r="S238">
        <v>1.5</v>
      </c>
      <c r="T238">
        <v>4.5999999999999996</v>
      </c>
      <c r="U238">
        <v>0.3</v>
      </c>
      <c r="V238">
        <v>13.6</v>
      </c>
      <c r="W238">
        <v>0.4</v>
      </c>
      <c r="X238" t="s">
        <v>5998</v>
      </c>
      <c r="Y238" t="s">
        <v>5999</v>
      </c>
    </row>
    <row r="239" spans="1:25" x14ac:dyDescent="0.2">
      <c r="A239">
        <v>2013</v>
      </c>
      <c r="B239" t="s">
        <v>6028</v>
      </c>
      <c r="C239">
        <v>24</v>
      </c>
      <c r="D239">
        <v>0</v>
      </c>
      <c r="E239">
        <v>40</v>
      </c>
      <c r="F239">
        <v>2</v>
      </c>
      <c r="G239">
        <v>0</v>
      </c>
      <c r="H239">
        <v>2</v>
      </c>
      <c r="I239">
        <v>2</v>
      </c>
      <c r="J239">
        <v>254576</v>
      </c>
      <c r="K239">
        <v>4595</v>
      </c>
      <c r="L239">
        <v>61167</v>
      </c>
      <c r="M239">
        <v>3497</v>
      </c>
      <c r="N239" s="7">
        <v>193409</v>
      </c>
      <c r="O239">
        <v>4799</v>
      </c>
      <c r="P239">
        <v>24</v>
      </c>
      <c r="Q239">
        <v>1.3</v>
      </c>
      <c r="R239">
        <v>76</v>
      </c>
      <c r="S239">
        <v>1.3</v>
      </c>
      <c r="T239">
        <v>5.8</v>
      </c>
      <c r="U239">
        <v>0.3</v>
      </c>
      <c r="V239">
        <v>18.2</v>
      </c>
      <c r="W239">
        <v>0.5</v>
      </c>
      <c r="X239" t="s">
        <v>5998</v>
      </c>
      <c r="Y239" t="s">
        <v>5999</v>
      </c>
    </row>
    <row r="240" spans="1:25" x14ac:dyDescent="0.2">
      <c r="A240">
        <v>2013</v>
      </c>
      <c r="B240" t="s">
        <v>6028</v>
      </c>
      <c r="C240">
        <v>24</v>
      </c>
      <c r="D240">
        <v>0</v>
      </c>
      <c r="E240">
        <v>40</v>
      </c>
      <c r="F240">
        <v>2</v>
      </c>
      <c r="G240">
        <v>0</v>
      </c>
      <c r="H240">
        <v>2</v>
      </c>
      <c r="I240">
        <v>3</v>
      </c>
      <c r="J240">
        <v>125237</v>
      </c>
      <c r="K240">
        <v>3795</v>
      </c>
      <c r="L240">
        <v>31867</v>
      </c>
      <c r="M240">
        <v>2476</v>
      </c>
      <c r="N240" s="7">
        <v>93370</v>
      </c>
      <c r="O240">
        <v>3639</v>
      </c>
      <c r="P240">
        <v>25.4</v>
      </c>
      <c r="Q240">
        <v>1.8</v>
      </c>
      <c r="R240">
        <v>74.599999999999994</v>
      </c>
      <c r="S240">
        <v>1.8</v>
      </c>
      <c r="T240">
        <v>3</v>
      </c>
      <c r="U240">
        <v>0.2</v>
      </c>
      <c r="V240">
        <v>8.8000000000000007</v>
      </c>
      <c r="W240">
        <v>0.3</v>
      </c>
      <c r="X240" t="s">
        <v>5998</v>
      </c>
      <c r="Y240" t="s">
        <v>5999</v>
      </c>
    </row>
    <row r="241" spans="1:25" x14ac:dyDescent="0.2">
      <c r="A241">
        <v>2013</v>
      </c>
      <c r="B241" t="s">
        <v>6028</v>
      </c>
      <c r="C241">
        <v>24</v>
      </c>
      <c r="D241">
        <v>0</v>
      </c>
      <c r="E241">
        <v>40</v>
      </c>
      <c r="F241">
        <v>2</v>
      </c>
      <c r="G241">
        <v>0</v>
      </c>
      <c r="H241">
        <v>2</v>
      </c>
      <c r="I241">
        <v>4</v>
      </c>
      <c r="J241">
        <v>443134</v>
      </c>
      <c r="K241">
        <v>5415</v>
      </c>
      <c r="L241">
        <v>84668</v>
      </c>
      <c r="M241">
        <v>4216</v>
      </c>
      <c r="N241" s="7">
        <v>358466</v>
      </c>
      <c r="O241">
        <v>5981</v>
      </c>
      <c r="P241">
        <v>19.100000000000001</v>
      </c>
      <c r="Q241">
        <v>0.9</v>
      </c>
      <c r="R241">
        <v>80.900000000000006</v>
      </c>
      <c r="S241">
        <v>0.9</v>
      </c>
      <c r="T241">
        <v>8</v>
      </c>
      <c r="U241">
        <v>0.4</v>
      </c>
      <c r="V241">
        <v>33.700000000000003</v>
      </c>
      <c r="W241">
        <v>0.6</v>
      </c>
      <c r="X241" t="s">
        <v>5998</v>
      </c>
      <c r="Y241" t="s">
        <v>5999</v>
      </c>
    </row>
    <row r="242" spans="1:25" x14ac:dyDescent="0.2">
      <c r="A242">
        <v>2013</v>
      </c>
      <c r="B242" t="s">
        <v>6028</v>
      </c>
      <c r="C242">
        <v>24</v>
      </c>
      <c r="D242">
        <v>0</v>
      </c>
      <c r="E242">
        <v>40</v>
      </c>
      <c r="F242">
        <v>2</v>
      </c>
      <c r="G242">
        <v>0</v>
      </c>
      <c r="H242">
        <v>2</v>
      </c>
      <c r="I242">
        <v>5</v>
      </c>
      <c r="J242">
        <v>317897</v>
      </c>
      <c r="K242">
        <v>4693</v>
      </c>
      <c r="L242">
        <v>52801</v>
      </c>
      <c r="M242">
        <v>2809</v>
      </c>
      <c r="N242" s="7">
        <v>265096</v>
      </c>
      <c r="O242">
        <v>4789</v>
      </c>
      <c r="P242">
        <v>16.600000000000001</v>
      </c>
      <c r="Q242">
        <v>0.9</v>
      </c>
      <c r="R242">
        <v>83.4</v>
      </c>
      <c r="S242">
        <v>0.9</v>
      </c>
      <c r="T242">
        <v>5</v>
      </c>
      <c r="U242">
        <v>0.3</v>
      </c>
      <c r="V242">
        <v>25</v>
      </c>
      <c r="W242">
        <v>0.5</v>
      </c>
      <c r="X242" t="s">
        <v>5998</v>
      </c>
      <c r="Y242" t="s">
        <v>5999</v>
      </c>
    </row>
    <row r="243" spans="1:25" x14ac:dyDescent="0.2">
      <c r="A243">
        <v>2013</v>
      </c>
      <c r="B243" t="s">
        <v>6028</v>
      </c>
      <c r="C243">
        <v>24</v>
      </c>
      <c r="D243">
        <v>0</v>
      </c>
      <c r="E243">
        <v>40</v>
      </c>
      <c r="F243">
        <v>2</v>
      </c>
      <c r="G243">
        <v>1</v>
      </c>
      <c r="H243">
        <v>0</v>
      </c>
      <c r="I243">
        <v>0</v>
      </c>
      <c r="J243">
        <v>1162709</v>
      </c>
      <c r="K243">
        <v>0</v>
      </c>
      <c r="L243">
        <v>88567</v>
      </c>
      <c r="M243">
        <v>4837</v>
      </c>
      <c r="N243" s="7">
        <v>1074142</v>
      </c>
      <c r="O243">
        <v>4837</v>
      </c>
      <c r="P243">
        <v>7.6</v>
      </c>
      <c r="Q243">
        <v>0.4</v>
      </c>
      <c r="R243">
        <v>92.4</v>
      </c>
      <c r="S243">
        <v>0.4</v>
      </c>
      <c r="T243">
        <v>7.6</v>
      </c>
      <c r="U243">
        <v>0.4</v>
      </c>
      <c r="V243">
        <v>92.4</v>
      </c>
      <c r="W243">
        <v>0.4</v>
      </c>
      <c r="X243" t="s">
        <v>5998</v>
      </c>
      <c r="Y243" t="s">
        <v>5999</v>
      </c>
    </row>
    <row r="244" spans="1:25" x14ac:dyDescent="0.2">
      <c r="A244">
        <v>2013</v>
      </c>
      <c r="B244" t="s">
        <v>6028</v>
      </c>
      <c r="C244">
        <v>24</v>
      </c>
      <c r="D244">
        <v>0</v>
      </c>
      <c r="E244">
        <v>40</v>
      </c>
      <c r="F244">
        <v>2</v>
      </c>
      <c r="G244">
        <v>1</v>
      </c>
      <c r="H244">
        <v>0</v>
      </c>
      <c r="I244">
        <v>1</v>
      </c>
      <c r="J244">
        <v>146836</v>
      </c>
      <c r="K244">
        <v>3801</v>
      </c>
      <c r="L244">
        <v>36333</v>
      </c>
      <c r="M244">
        <v>2738</v>
      </c>
      <c r="N244" s="7">
        <v>110503</v>
      </c>
      <c r="O244">
        <v>3831</v>
      </c>
      <c r="P244">
        <v>24.7</v>
      </c>
      <c r="Q244">
        <v>1.7</v>
      </c>
      <c r="R244">
        <v>75.3</v>
      </c>
      <c r="S244">
        <v>1.7</v>
      </c>
      <c r="T244">
        <v>3.1</v>
      </c>
      <c r="U244">
        <v>0.2</v>
      </c>
      <c r="V244">
        <v>9.5</v>
      </c>
      <c r="W244">
        <v>0.3</v>
      </c>
      <c r="X244" t="s">
        <v>5998</v>
      </c>
      <c r="Y244" t="s">
        <v>5999</v>
      </c>
    </row>
    <row r="245" spans="1:25" x14ac:dyDescent="0.2">
      <c r="A245">
        <v>2013</v>
      </c>
      <c r="B245" t="s">
        <v>6028</v>
      </c>
      <c r="C245">
        <v>24</v>
      </c>
      <c r="D245">
        <v>0</v>
      </c>
      <c r="E245">
        <v>40</v>
      </c>
      <c r="F245">
        <v>2</v>
      </c>
      <c r="G245">
        <v>1</v>
      </c>
      <c r="H245">
        <v>0</v>
      </c>
      <c r="I245">
        <v>2</v>
      </c>
      <c r="J245">
        <v>196245</v>
      </c>
      <c r="K245">
        <v>4188</v>
      </c>
      <c r="L245">
        <v>45046</v>
      </c>
      <c r="M245">
        <v>3030</v>
      </c>
      <c r="N245" s="7">
        <v>151199</v>
      </c>
      <c r="O245">
        <v>4286</v>
      </c>
      <c r="P245">
        <v>23</v>
      </c>
      <c r="Q245">
        <v>1.5</v>
      </c>
      <c r="R245">
        <v>77</v>
      </c>
      <c r="S245">
        <v>1.5</v>
      </c>
      <c r="T245">
        <v>3.9</v>
      </c>
      <c r="U245">
        <v>0.3</v>
      </c>
      <c r="V245">
        <v>13</v>
      </c>
      <c r="W245">
        <v>0.4</v>
      </c>
      <c r="X245" t="s">
        <v>5998</v>
      </c>
      <c r="Y245" t="s">
        <v>5999</v>
      </c>
    </row>
    <row r="246" spans="1:25" x14ac:dyDescent="0.2">
      <c r="A246">
        <v>2013</v>
      </c>
      <c r="B246" t="s">
        <v>6028</v>
      </c>
      <c r="C246">
        <v>24</v>
      </c>
      <c r="D246">
        <v>0</v>
      </c>
      <c r="E246">
        <v>40</v>
      </c>
      <c r="F246">
        <v>2</v>
      </c>
      <c r="G246">
        <v>1</v>
      </c>
      <c r="H246">
        <v>0</v>
      </c>
      <c r="I246">
        <v>3</v>
      </c>
      <c r="J246">
        <v>93088</v>
      </c>
      <c r="K246">
        <v>3259</v>
      </c>
      <c r="L246">
        <v>23784</v>
      </c>
      <c r="M246">
        <v>2163</v>
      </c>
      <c r="N246" s="7">
        <v>69304</v>
      </c>
      <c r="O246">
        <v>3138</v>
      </c>
      <c r="P246">
        <v>25.6</v>
      </c>
      <c r="Q246">
        <v>2.1</v>
      </c>
      <c r="R246">
        <v>74.400000000000006</v>
      </c>
      <c r="S246">
        <v>2.1</v>
      </c>
      <c r="T246">
        <v>2</v>
      </c>
      <c r="U246">
        <v>0.2</v>
      </c>
      <c r="V246">
        <v>6</v>
      </c>
      <c r="W246">
        <v>0.3</v>
      </c>
      <c r="X246" t="s">
        <v>5998</v>
      </c>
      <c r="Y246" t="s">
        <v>5999</v>
      </c>
    </row>
    <row r="247" spans="1:25" x14ac:dyDescent="0.2">
      <c r="A247">
        <v>2013</v>
      </c>
      <c r="B247" t="s">
        <v>6028</v>
      </c>
      <c r="C247">
        <v>24</v>
      </c>
      <c r="D247">
        <v>0</v>
      </c>
      <c r="E247">
        <v>40</v>
      </c>
      <c r="F247">
        <v>2</v>
      </c>
      <c r="G247">
        <v>1</v>
      </c>
      <c r="H247">
        <v>0</v>
      </c>
      <c r="I247">
        <v>4</v>
      </c>
      <c r="J247">
        <v>379884</v>
      </c>
      <c r="K247">
        <v>5348</v>
      </c>
      <c r="L247">
        <v>64091</v>
      </c>
      <c r="M247">
        <v>3654</v>
      </c>
      <c r="N247" s="7">
        <v>315793</v>
      </c>
      <c r="O247">
        <v>5645</v>
      </c>
      <c r="P247">
        <v>16.899999999999999</v>
      </c>
      <c r="Q247">
        <v>0.9</v>
      </c>
      <c r="R247">
        <v>83.1</v>
      </c>
      <c r="S247">
        <v>0.9</v>
      </c>
      <c r="T247">
        <v>5.5</v>
      </c>
      <c r="U247">
        <v>0.3</v>
      </c>
      <c r="V247">
        <v>27.2</v>
      </c>
      <c r="W247">
        <v>0.5</v>
      </c>
      <c r="X247" t="s">
        <v>5998</v>
      </c>
      <c r="Y247" t="s">
        <v>5999</v>
      </c>
    </row>
    <row r="248" spans="1:25" x14ac:dyDescent="0.2">
      <c r="A248">
        <v>2013</v>
      </c>
      <c r="B248" t="s">
        <v>6028</v>
      </c>
      <c r="C248">
        <v>24</v>
      </c>
      <c r="D248">
        <v>0</v>
      </c>
      <c r="E248">
        <v>40</v>
      </c>
      <c r="F248">
        <v>2</v>
      </c>
      <c r="G248">
        <v>1</v>
      </c>
      <c r="H248">
        <v>0</v>
      </c>
      <c r="I248">
        <v>5</v>
      </c>
      <c r="J248">
        <v>286796</v>
      </c>
      <c r="K248">
        <v>4606</v>
      </c>
      <c r="L248">
        <v>40307</v>
      </c>
      <c r="M248">
        <v>2444</v>
      </c>
      <c r="N248" s="7">
        <v>246489</v>
      </c>
      <c r="O248">
        <v>4611</v>
      </c>
      <c r="P248">
        <v>14.1</v>
      </c>
      <c r="Q248">
        <v>0.8</v>
      </c>
      <c r="R248">
        <v>85.9</v>
      </c>
      <c r="S248">
        <v>0.8</v>
      </c>
      <c r="T248">
        <v>3.5</v>
      </c>
      <c r="U248">
        <v>0.2</v>
      </c>
      <c r="V248">
        <v>21.2</v>
      </c>
      <c r="W248">
        <v>0.4</v>
      </c>
      <c r="X248" t="s">
        <v>5998</v>
      </c>
      <c r="Y248" t="s">
        <v>5999</v>
      </c>
    </row>
    <row r="249" spans="1:25" x14ac:dyDescent="0.2">
      <c r="A249">
        <v>2013</v>
      </c>
      <c r="B249" t="s">
        <v>6028</v>
      </c>
      <c r="C249">
        <v>24</v>
      </c>
      <c r="D249">
        <v>0</v>
      </c>
      <c r="E249">
        <v>40</v>
      </c>
      <c r="F249">
        <v>2</v>
      </c>
      <c r="G249">
        <v>1</v>
      </c>
      <c r="H249">
        <v>1</v>
      </c>
      <c r="I249">
        <v>0</v>
      </c>
      <c r="J249">
        <v>568548</v>
      </c>
      <c r="K249">
        <v>0</v>
      </c>
      <c r="L249">
        <v>46321</v>
      </c>
      <c r="M249">
        <v>3449</v>
      </c>
      <c r="N249" s="7">
        <v>522227</v>
      </c>
      <c r="O249">
        <v>3449</v>
      </c>
      <c r="P249">
        <v>8.1</v>
      </c>
      <c r="Q249">
        <v>0.6</v>
      </c>
      <c r="R249">
        <v>91.9</v>
      </c>
      <c r="S249">
        <v>0.6</v>
      </c>
      <c r="T249">
        <v>8.1</v>
      </c>
      <c r="U249">
        <v>0.6</v>
      </c>
      <c r="V249">
        <v>91.9</v>
      </c>
      <c r="W249">
        <v>0.6</v>
      </c>
      <c r="X249" t="s">
        <v>5998</v>
      </c>
      <c r="Y249" t="s">
        <v>5999</v>
      </c>
    </row>
    <row r="250" spans="1:25" x14ac:dyDescent="0.2">
      <c r="A250">
        <v>2013</v>
      </c>
      <c r="B250" t="s">
        <v>6028</v>
      </c>
      <c r="C250">
        <v>24</v>
      </c>
      <c r="D250">
        <v>0</v>
      </c>
      <c r="E250">
        <v>40</v>
      </c>
      <c r="F250">
        <v>2</v>
      </c>
      <c r="G250">
        <v>1</v>
      </c>
      <c r="H250">
        <v>1</v>
      </c>
      <c r="I250">
        <v>1</v>
      </c>
      <c r="J250">
        <v>67121</v>
      </c>
      <c r="K250">
        <v>2563</v>
      </c>
      <c r="L250">
        <v>18387</v>
      </c>
      <c r="M250">
        <v>1900</v>
      </c>
      <c r="N250" s="7">
        <v>48734</v>
      </c>
      <c r="O250">
        <v>2545</v>
      </c>
      <c r="P250">
        <v>27.4</v>
      </c>
      <c r="Q250">
        <v>2.6</v>
      </c>
      <c r="R250">
        <v>72.599999999999994</v>
      </c>
      <c r="S250">
        <v>2.6</v>
      </c>
      <c r="T250">
        <v>3.2</v>
      </c>
      <c r="U250">
        <v>0.3</v>
      </c>
      <c r="V250">
        <v>8.6</v>
      </c>
      <c r="W250">
        <v>0.4</v>
      </c>
      <c r="X250" t="s">
        <v>5998</v>
      </c>
      <c r="Y250" t="s">
        <v>5999</v>
      </c>
    </row>
    <row r="251" spans="1:25" x14ac:dyDescent="0.2">
      <c r="A251">
        <v>2013</v>
      </c>
      <c r="B251" t="s">
        <v>6028</v>
      </c>
      <c r="C251">
        <v>24</v>
      </c>
      <c r="D251">
        <v>0</v>
      </c>
      <c r="E251">
        <v>40</v>
      </c>
      <c r="F251">
        <v>2</v>
      </c>
      <c r="G251">
        <v>1</v>
      </c>
      <c r="H251">
        <v>1</v>
      </c>
      <c r="I251">
        <v>2</v>
      </c>
      <c r="J251">
        <v>90588</v>
      </c>
      <c r="K251">
        <v>2836</v>
      </c>
      <c r="L251">
        <v>22944</v>
      </c>
      <c r="M251">
        <v>2109</v>
      </c>
      <c r="N251" s="7">
        <v>67644</v>
      </c>
      <c r="O251">
        <v>2865</v>
      </c>
      <c r="P251">
        <v>25.3</v>
      </c>
      <c r="Q251">
        <v>2.2000000000000002</v>
      </c>
      <c r="R251">
        <v>74.7</v>
      </c>
      <c r="S251">
        <v>2.2000000000000002</v>
      </c>
      <c r="T251">
        <v>4</v>
      </c>
      <c r="U251">
        <v>0.4</v>
      </c>
      <c r="V251">
        <v>11.9</v>
      </c>
      <c r="W251">
        <v>0.5</v>
      </c>
      <c r="X251" t="s">
        <v>5998</v>
      </c>
      <c r="Y251" t="s">
        <v>5999</v>
      </c>
    </row>
    <row r="252" spans="1:25" x14ac:dyDescent="0.2">
      <c r="A252">
        <v>2013</v>
      </c>
      <c r="B252" t="s">
        <v>6028</v>
      </c>
      <c r="C252">
        <v>24</v>
      </c>
      <c r="D252">
        <v>0</v>
      </c>
      <c r="E252">
        <v>40</v>
      </c>
      <c r="F252">
        <v>2</v>
      </c>
      <c r="G252">
        <v>1</v>
      </c>
      <c r="H252">
        <v>1</v>
      </c>
      <c r="I252">
        <v>3</v>
      </c>
      <c r="J252">
        <v>41956</v>
      </c>
      <c r="K252">
        <v>2172</v>
      </c>
      <c r="L252">
        <v>12104</v>
      </c>
      <c r="M252">
        <v>1507</v>
      </c>
      <c r="N252" s="7">
        <v>29852</v>
      </c>
      <c r="O252">
        <v>2062</v>
      </c>
      <c r="P252">
        <v>28.8</v>
      </c>
      <c r="Q252">
        <v>3.3</v>
      </c>
      <c r="R252">
        <v>71.2</v>
      </c>
      <c r="S252">
        <v>3.3</v>
      </c>
      <c r="T252">
        <v>2.1</v>
      </c>
      <c r="U252">
        <v>0.3</v>
      </c>
      <c r="V252">
        <v>5.3</v>
      </c>
      <c r="W252">
        <v>0.4</v>
      </c>
      <c r="X252" t="s">
        <v>5998</v>
      </c>
      <c r="Y252" t="s">
        <v>5999</v>
      </c>
    </row>
    <row r="253" spans="1:25" x14ac:dyDescent="0.2">
      <c r="A253">
        <v>2013</v>
      </c>
      <c r="B253" t="s">
        <v>6028</v>
      </c>
      <c r="C253">
        <v>24</v>
      </c>
      <c r="D253">
        <v>0</v>
      </c>
      <c r="E253">
        <v>40</v>
      </c>
      <c r="F253">
        <v>2</v>
      </c>
      <c r="G253">
        <v>1</v>
      </c>
      <c r="H253">
        <v>1</v>
      </c>
      <c r="I253">
        <v>4</v>
      </c>
      <c r="J253">
        <v>178691</v>
      </c>
      <c r="K253">
        <v>3674</v>
      </c>
      <c r="L253">
        <v>32929</v>
      </c>
      <c r="M253">
        <v>2550</v>
      </c>
      <c r="N253" s="7">
        <v>145762</v>
      </c>
      <c r="O253">
        <v>3843</v>
      </c>
      <c r="P253">
        <v>18.399999999999999</v>
      </c>
      <c r="Q253">
        <v>1.4</v>
      </c>
      <c r="R253">
        <v>81.599999999999994</v>
      </c>
      <c r="S253">
        <v>1.4</v>
      </c>
      <c r="T253">
        <v>5.8</v>
      </c>
      <c r="U253">
        <v>0.4</v>
      </c>
      <c r="V253">
        <v>25.6</v>
      </c>
      <c r="W253">
        <v>0.7</v>
      </c>
      <c r="X253" t="s">
        <v>5998</v>
      </c>
      <c r="Y253" t="s">
        <v>5999</v>
      </c>
    </row>
    <row r="254" spans="1:25" x14ac:dyDescent="0.2">
      <c r="A254">
        <v>2013</v>
      </c>
      <c r="B254" t="s">
        <v>6028</v>
      </c>
      <c r="C254">
        <v>24</v>
      </c>
      <c r="D254">
        <v>0</v>
      </c>
      <c r="E254">
        <v>40</v>
      </c>
      <c r="F254">
        <v>2</v>
      </c>
      <c r="G254">
        <v>1</v>
      </c>
      <c r="H254">
        <v>1</v>
      </c>
      <c r="I254">
        <v>5</v>
      </c>
      <c r="J254">
        <v>136735</v>
      </c>
      <c r="K254">
        <v>3167</v>
      </c>
      <c r="L254">
        <v>20825</v>
      </c>
      <c r="M254">
        <v>1718</v>
      </c>
      <c r="N254" s="7">
        <v>115910</v>
      </c>
      <c r="O254">
        <v>3156</v>
      </c>
      <c r="P254">
        <v>15.2</v>
      </c>
      <c r="Q254">
        <v>1.2</v>
      </c>
      <c r="R254">
        <v>84.8</v>
      </c>
      <c r="S254">
        <v>1.2</v>
      </c>
      <c r="T254">
        <v>3.7</v>
      </c>
      <c r="U254">
        <v>0.3</v>
      </c>
      <c r="V254">
        <v>20.399999999999999</v>
      </c>
      <c r="W254">
        <v>0.6</v>
      </c>
      <c r="X254" t="s">
        <v>5998</v>
      </c>
      <c r="Y254" t="s">
        <v>5999</v>
      </c>
    </row>
    <row r="255" spans="1:25" x14ac:dyDescent="0.2">
      <c r="A255">
        <v>2013</v>
      </c>
      <c r="B255" t="s">
        <v>6028</v>
      </c>
      <c r="C255">
        <v>24</v>
      </c>
      <c r="D255">
        <v>0</v>
      </c>
      <c r="E255">
        <v>40</v>
      </c>
      <c r="F255">
        <v>2</v>
      </c>
      <c r="G255">
        <v>1</v>
      </c>
      <c r="H255">
        <v>2</v>
      </c>
      <c r="I255">
        <v>0</v>
      </c>
      <c r="J255">
        <v>594161</v>
      </c>
      <c r="K255">
        <v>0</v>
      </c>
      <c r="L255">
        <v>42246</v>
      </c>
      <c r="M255">
        <v>3281</v>
      </c>
      <c r="N255" s="7">
        <v>551915</v>
      </c>
      <c r="O255">
        <v>3281</v>
      </c>
      <c r="P255">
        <v>7.1</v>
      </c>
      <c r="Q255">
        <v>0.6</v>
      </c>
      <c r="R255">
        <v>92.9</v>
      </c>
      <c r="S255">
        <v>0.6</v>
      </c>
      <c r="T255">
        <v>7.1</v>
      </c>
      <c r="U255">
        <v>0.6</v>
      </c>
      <c r="V255">
        <v>92.9</v>
      </c>
      <c r="W255">
        <v>0.6</v>
      </c>
      <c r="X255" t="s">
        <v>5998</v>
      </c>
      <c r="Y255" t="s">
        <v>5999</v>
      </c>
    </row>
    <row r="256" spans="1:25" x14ac:dyDescent="0.2">
      <c r="A256">
        <v>2013</v>
      </c>
      <c r="B256" t="s">
        <v>6028</v>
      </c>
      <c r="C256">
        <v>24</v>
      </c>
      <c r="D256">
        <v>0</v>
      </c>
      <c r="E256">
        <v>40</v>
      </c>
      <c r="F256">
        <v>2</v>
      </c>
      <c r="G256">
        <v>1</v>
      </c>
      <c r="H256">
        <v>2</v>
      </c>
      <c r="I256">
        <v>1</v>
      </c>
      <c r="J256">
        <v>79715</v>
      </c>
      <c r="K256">
        <v>2792</v>
      </c>
      <c r="L256">
        <v>17946</v>
      </c>
      <c r="M256">
        <v>1918</v>
      </c>
      <c r="N256" s="7">
        <v>61769</v>
      </c>
      <c r="O256">
        <v>2820</v>
      </c>
      <c r="P256">
        <v>22.5</v>
      </c>
      <c r="Q256">
        <v>2.2999999999999998</v>
      </c>
      <c r="R256">
        <v>77.5</v>
      </c>
      <c r="S256">
        <v>2.2999999999999998</v>
      </c>
      <c r="T256">
        <v>3</v>
      </c>
      <c r="U256">
        <v>0.3</v>
      </c>
      <c r="V256">
        <v>10.4</v>
      </c>
      <c r="W256">
        <v>0.5</v>
      </c>
      <c r="X256" t="s">
        <v>5998</v>
      </c>
      <c r="Y256" t="s">
        <v>5999</v>
      </c>
    </row>
    <row r="257" spans="1:25" x14ac:dyDescent="0.2">
      <c r="A257">
        <v>2013</v>
      </c>
      <c r="B257" t="s">
        <v>6028</v>
      </c>
      <c r="C257">
        <v>24</v>
      </c>
      <c r="D257">
        <v>0</v>
      </c>
      <c r="E257">
        <v>40</v>
      </c>
      <c r="F257">
        <v>2</v>
      </c>
      <c r="G257">
        <v>1</v>
      </c>
      <c r="H257">
        <v>2</v>
      </c>
      <c r="I257">
        <v>2</v>
      </c>
      <c r="J257">
        <v>105657</v>
      </c>
      <c r="K257">
        <v>3050</v>
      </c>
      <c r="L257">
        <v>22102</v>
      </c>
      <c r="M257">
        <v>2115</v>
      </c>
      <c r="N257" s="7">
        <v>83555</v>
      </c>
      <c r="O257">
        <v>3131</v>
      </c>
      <c r="P257">
        <v>20.9</v>
      </c>
      <c r="Q257">
        <v>1.9</v>
      </c>
      <c r="R257">
        <v>79.099999999999994</v>
      </c>
      <c r="S257">
        <v>1.9</v>
      </c>
      <c r="T257">
        <v>3.7</v>
      </c>
      <c r="U257">
        <v>0.4</v>
      </c>
      <c r="V257">
        <v>14.1</v>
      </c>
      <c r="W257">
        <v>0.5</v>
      </c>
      <c r="X257" t="s">
        <v>5998</v>
      </c>
      <c r="Y257" t="s">
        <v>5999</v>
      </c>
    </row>
    <row r="258" spans="1:25" x14ac:dyDescent="0.2">
      <c r="A258">
        <v>2013</v>
      </c>
      <c r="B258" t="s">
        <v>6028</v>
      </c>
      <c r="C258">
        <v>24</v>
      </c>
      <c r="D258">
        <v>0</v>
      </c>
      <c r="E258">
        <v>40</v>
      </c>
      <c r="F258">
        <v>2</v>
      </c>
      <c r="G258">
        <v>1</v>
      </c>
      <c r="H258">
        <v>2</v>
      </c>
      <c r="I258">
        <v>3</v>
      </c>
      <c r="J258">
        <v>51132</v>
      </c>
      <c r="K258">
        <v>2414</v>
      </c>
      <c r="L258">
        <v>11680</v>
      </c>
      <c r="M258">
        <v>1515</v>
      </c>
      <c r="N258" s="7">
        <v>39452</v>
      </c>
      <c r="O258">
        <v>2336</v>
      </c>
      <c r="P258">
        <v>22.8</v>
      </c>
      <c r="Q258">
        <v>2.8</v>
      </c>
      <c r="R258">
        <v>77.2</v>
      </c>
      <c r="S258">
        <v>2.8</v>
      </c>
      <c r="T258">
        <v>2</v>
      </c>
      <c r="U258">
        <v>0.3</v>
      </c>
      <c r="V258">
        <v>6.6</v>
      </c>
      <c r="W258">
        <v>0.4</v>
      </c>
      <c r="X258" t="s">
        <v>5998</v>
      </c>
      <c r="Y258" t="s">
        <v>5999</v>
      </c>
    </row>
    <row r="259" spans="1:25" x14ac:dyDescent="0.2">
      <c r="A259">
        <v>2013</v>
      </c>
      <c r="B259" t="s">
        <v>6028</v>
      </c>
      <c r="C259">
        <v>24</v>
      </c>
      <c r="D259">
        <v>0</v>
      </c>
      <c r="E259">
        <v>40</v>
      </c>
      <c r="F259">
        <v>2</v>
      </c>
      <c r="G259">
        <v>1</v>
      </c>
      <c r="H259">
        <v>2</v>
      </c>
      <c r="I259">
        <v>4</v>
      </c>
      <c r="J259">
        <v>201193</v>
      </c>
      <c r="K259">
        <v>3845</v>
      </c>
      <c r="L259">
        <v>31162</v>
      </c>
      <c r="M259">
        <v>2526</v>
      </c>
      <c r="N259" s="7">
        <v>170031</v>
      </c>
      <c r="O259">
        <v>4058</v>
      </c>
      <c r="P259">
        <v>15.5</v>
      </c>
      <c r="Q259">
        <v>1.2</v>
      </c>
      <c r="R259">
        <v>84.5</v>
      </c>
      <c r="S259">
        <v>1.2</v>
      </c>
      <c r="T259">
        <v>5.2</v>
      </c>
      <c r="U259">
        <v>0.4</v>
      </c>
      <c r="V259">
        <v>28.6</v>
      </c>
      <c r="W259">
        <v>0.7</v>
      </c>
      <c r="X259" t="s">
        <v>5998</v>
      </c>
      <c r="Y259" t="s">
        <v>5999</v>
      </c>
    </row>
    <row r="260" spans="1:25" x14ac:dyDescent="0.2">
      <c r="A260">
        <v>2013</v>
      </c>
      <c r="B260" t="s">
        <v>6028</v>
      </c>
      <c r="C260">
        <v>24</v>
      </c>
      <c r="D260">
        <v>0</v>
      </c>
      <c r="E260">
        <v>40</v>
      </c>
      <c r="F260">
        <v>2</v>
      </c>
      <c r="G260">
        <v>1</v>
      </c>
      <c r="H260">
        <v>2</v>
      </c>
      <c r="I260">
        <v>5</v>
      </c>
      <c r="J260">
        <v>150061</v>
      </c>
      <c r="K260">
        <v>3305</v>
      </c>
      <c r="L260">
        <v>19482</v>
      </c>
      <c r="M260">
        <v>1667</v>
      </c>
      <c r="N260" s="7">
        <v>130579</v>
      </c>
      <c r="O260">
        <v>3308</v>
      </c>
      <c r="P260">
        <v>13</v>
      </c>
      <c r="Q260">
        <v>1.1000000000000001</v>
      </c>
      <c r="R260">
        <v>87</v>
      </c>
      <c r="S260">
        <v>1.1000000000000001</v>
      </c>
      <c r="T260">
        <v>3.3</v>
      </c>
      <c r="U260">
        <v>0.3</v>
      </c>
      <c r="V260">
        <v>22</v>
      </c>
      <c r="W260">
        <v>0.6</v>
      </c>
      <c r="X260" t="s">
        <v>5998</v>
      </c>
      <c r="Y260" t="s">
        <v>5999</v>
      </c>
    </row>
    <row r="261" spans="1:25" x14ac:dyDescent="0.2">
      <c r="A261">
        <v>2013</v>
      </c>
      <c r="B261" t="s">
        <v>6028</v>
      </c>
      <c r="C261">
        <v>24</v>
      </c>
      <c r="D261">
        <v>0</v>
      </c>
      <c r="E261">
        <v>40</v>
      </c>
      <c r="F261">
        <v>2</v>
      </c>
      <c r="G261">
        <v>2</v>
      </c>
      <c r="H261">
        <v>0</v>
      </c>
      <c r="I261">
        <v>0</v>
      </c>
      <c r="J261">
        <v>581543</v>
      </c>
      <c r="K261">
        <v>0</v>
      </c>
      <c r="L261">
        <v>72330</v>
      </c>
      <c r="M261">
        <v>4557</v>
      </c>
      <c r="N261" s="7">
        <v>509213</v>
      </c>
      <c r="O261">
        <v>4557</v>
      </c>
      <c r="P261">
        <v>12.4</v>
      </c>
      <c r="Q261">
        <v>0.8</v>
      </c>
      <c r="R261">
        <v>87.6</v>
      </c>
      <c r="S261">
        <v>0.8</v>
      </c>
      <c r="T261">
        <v>12.4</v>
      </c>
      <c r="U261">
        <v>0.8</v>
      </c>
      <c r="V261">
        <v>87.6</v>
      </c>
      <c r="W261">
        <v>0.8</v>
      </c>
      <c r="X261" t="s">
        <v>5998</v>
      </c>
      <c r="Y261" t="s">
        <v>5999</v>
      </c>
    </row>
    <row r="262" spans="1:25" x14ac:dyDescent="0.2">
      <c r="A262">
        <v>2013</v>
      </c>
      <c r="B262" t="s">
        <v>6028</v>
      </c>
      <c r="C262">
        <v>24</v>
      </c>
      <c r="D262">
        <v>0</v>
      </c>
      <c r="E262">
        <v>40</v>
      </c>
      <c r="F262">
        <v>2</v>
      </c>
      <c r="G262">
        <v>2</v>
      </c>
      <c r="H262">
        <v>0</v>
      </c>
      <c r="I262">
        <v>1</v>
      </c>
      <c r="J262">
        <v>137017</v>
      </c>
      <c r="K262">
        <v>3686</v>
      </c>
      <c r="L262">
        <v>31922</v>
      </c>
      <c r="M262">
        <v>2695</v>
      </c>
      <c r="N262" s="7">
        <v>105095</v>
      </c>
      <c r="O262">
        <v>3780</v>
      </c>
      <c r="P262">
        <v>23.3</v>
      </c>
      <c r="Q262">
        <v>1.9</v>
      </c>
      <c r="R262">
        <v>76.7</v>
      </c>
      <c r="S262">
        <v>1.9</v>
      </c>
      <c r="T262">
        <v>5.5</v>
      </c>
      <c r="U262">
        <v>0.5</v>
      </c>
      <c r="V262">
        <v>18.100000000000001</v>
      </c>
      <c r="W262">
        <v>0.6</v>
      </c>
      <c r="X262" t="s">
        <v>5998</v>
      </c>
      <c r="Y262" t="s">
        <v>5999</v>
      </c>
    </row>
    <row r="263" spans="1:25" x14ac:dyDescent="0.2">
      <c r="A263">
        <v>2013</v>
      </c>
      <c r="B263" t="s">
        <v>6028</v>
      </c>
      <c r="C263">
        <v>24</v>
      </c>
      <c r="D263">
        <v>0</v>
      </c>
      <c r="E263">
        <v>40</v>
      </c>
      <c r="F263">
        <v>2</v>
      </c>
      <c r="G263">
        <v>2</v>
      </c>
      <c r="H263">
        <v>0</v>
      </c>
      <c r="I263">
        <v>2</v>
      </c>
      <c r="J263">
        <v>178321</v>
      </c>
      <c r="K263">
        <v>3915</v>
      </c>
      <c r="L263">
        <v>39473</v>
      </c>
      <c r="M263">
        <v>2995</v>
      </c>
      <c r="N263" s="7">
        <v>138848</v>
      </c>
      <c r="O263">
        <v>4141</v>
      </c>
      <c r="P263">
        <v>22.1</v>
      </c>
      <c r="Q263">
        <v>1.6</v>
      </c>
      <c r="R263">
        <v>77.900000000000006</v>
      </c>
      <c r="S263">
        <v>1.6</v>
      </c>
      <c r="T263">
        <v>6.8</v>
      </c>
      <c r="U263">
        <v>0.5</v>
      </c>
      <c r="V263">
        <v>23.9</v>
      </c>
      <c r="W263">
        <v>0.7</v>
      </c>
      <c r="X263" t="s">
        <v>5998</v>
      </c>
      <c r="Y263" t="s">
        <v>5999</v>
      </c>
    </row>
    <row r="264" spans="1:25" x14ac:dyDescent="0.2">
      <c r="A264">
        <v>2013</v>
      </c>
      <c r="B264" t="s">
        <v>6028</v>
      </c>
      <c r="C264">
        <v>24</v>
      </c>
      <c r="D264">
        <v>0</v>
      </c>
      <c r="E264">
        <v>40</v>
      </c>
      <c r="F264">
        <v>2</v>
      </c>
      <c r="G264">
        <v>2</v>
      </c>
      <c r="H264">
        <v>0</v>
      </c>
      <c r="I264">
        <v>3</v>
      </c>
      <c r="J264">
        <v>90827</v>
      </c>
      <c r="K264">
        <v>3322</v>
      </c>
      <c r="L264">
        <v>21236</v>
      </c>
      <c r="M264">
        <v>2150</v>
      </c>
      <c r="N264" s="7">
        <v>69591</v>
      </c>
      <c r="O264">
        <v>3217</v>
      </c>
      <c r="P264">
        <v>23.4</v>
      </c>
      <c r="Q264">
        <v>2.2000000000000002</v>
      </c>
      <c r="R264">
        <v>76.599999999999994</v>
      </c>
      <c r="S264">
        <v>2.2000000000000002</v>
      </c>
      <c r="T264">
        <v>3.7</v>
      </c>
      <c r="U264">
        <v>0.4</v>
      </c>
      <c r="V264">
        <v>12</v>
      </c>
      <c r="W264">
        <v>0.6</v>
      </c>
      <c r="X264" t="s">
        <v>5998</v>
      </c>
      <c r="Y264" t="s">
        <v>5999</v>
      </c>
    </row>
    <row r="265" spans="1:25" x14ac:dyDescent="0.2">
      <c r="A265">
        <v>2013</v>
      </c>
      <c r="B265" t="s">
        <v>6028</v>
      </c>
      <c r="C265">
        <v>24</v>
      </c>
      <c r="D265">
        <v>0</v>
      </c>
      <c r="E265">
        <v>40</v>
      </c>
      <c r="F265">
        <v>2</v>
      </c>
      <c r="G265">
        <v>2</v>
      </c>
      <c r="H265">
        <v>0</v>
      </c>
      <c r="I265">
        <v>4</v>
      </c>
      <c r="J265">
        <v>295082</v>
      </c>
      <c r="K265">
        <v>4408</v>
      </c>
      <c r="L265">
        <v>54942</v>
      </c>
      <c r="M265">
        <v>3599</v>
      </c>
      <c r="N265" s="7">
        <v>240140</v>
      </c>
      <c r="O265">
        <v>4982</v>
      </c>
      <c r="P265">
        <v>18.600000000000001</v>
      </c>
      <c r="Q265">
        <v>1.2</v>
      </c>
      <c r="R265">
        <v>81.400000000000006</v>
      </c>
      <c r="S265">
        <v>1.2</v>
      </c>
      <c r="T265">
        <v>9.4</v>
      </c>
      <c r="U265">
        <v>0.6</v>
      </c>
      <c r="V265">
        <v>41.3</v>
      </c>
      <c r="W265">
        <v>0.9</v>
      </c>
      <c r="X265" t="s">
        <v>5998</v>
      </c>
      <c r="Y265" t="s">
        <v>5999</v>
      </c>
    </row>
    <row r="266" spans="1:25" x14ac:dyDescent="0.2">
      <c r="A266">
        <v>2013</v>
      </c>
      <c r="B266" t="s">
        <v>6028</v>
      </c>
      <c r="C266">
        <v>24</v>
      </c>
      <c r="D266">
        <v>0</v>
      </c>
      <c r="E266">
        <v>40</v>
      </c>
      <c r="F266">
        <v>2</v>
      </c>
      <c r="G266">
        <v>2</v>
      </c>
      <c r="H266">
        <v>0</v>
      </c>
      <c r="I266">
        <v>5</v>
      </c>
      <c r="J266">
        <v>204255</v>
      </c>
      <c r="K266">
        <v>3826</v>
      </c>
      <c r="L266">
        <v>33706</v>
      </c>
      <c r="M266">
        <v>2378</v>
      </c>
      <c r="N266" s="7">
        <v>170549</v>
      </c>
      <c r="O266">
        <v>3945</v>
      </c>
      <c r="P266">
        <v>16.5</v>
      </c>
      <c r="Q266">
        <v>1.1000000000000001</v>
      </c>
      <c r="R266">
        <v>83.5</v>
      </c>
      <c r="S266">
        <v>1.1000000000000001</v>
      </c>
      <c r="T266">
        <v>5.8</v>
      </c>
      <c r="U266">
        <v>0.4</v>
      </c>
      <c r="V266">
        <v>29.3</v>
      </c>
      <c r="W266">
        <v>0.7</v>
      </c>
      <c r="X266" t="s">
        <v>5998</v>
      </c>
      <c r="Y266" t="s">
        <v>5999</v>
      </c>
    </row>
    <row r="267" spans="1:25" x14ac:dyDescent="0.2">
      <c r="A267">
        <v>2013</v>
      </c>
      <c r="B267" t="s">
        <v>6028</v>
      </c>
      <c r="C267">
        <v>24</v>
      </c>
      <c r="D267">
        <v>0</v>
      </c>
      <c r="E267">
        <v>40</v>
      </c>
      <c r="F267">
        <v>2</v>
      </c>
      <c r="G267">
        <v>2</v>
      </c>
      <c r="H267">
        <v>1</v>
      </c>
      <c r="I267">
        <v>0</v>
      </c>
      <c r="J267">
        <v>257593</v>
      </c>
      <c r="K267">
        <v>0</v>
      </c>
      <c r="L267">
        <v>35096</v>
      </c>
      <c r="M267">
        <v>3070</v>
      </c>
      <c r="N267" s="7">
        <v>222497</v>
      </c>
      <c r="O267">
        <v>3070</v>
      </c>
      <c r="P267">
        <v>13.6</v>
      </c>
      <c r="Q267">
        <v>1.2</v>
      </c>
      <c r="R267">
        <v>86.4</v>
      </c>
      <c r="S267">
        <v>1.2</v>
      </c>
      <c r="T267">
        <v>13.6</v>
      </c>
      <c r="U267">
        <v>1.2</v>
      </c>
      <c r="V267">
        <v>86.4</v>
      </c>
      <c r="W267">
        <v>1.2</v>
      </c>
      <c r="X267" t="s">
        <v>5998</v>
      </c>
      <c r="Y267" t="s">
        <v>5999</v>
      </c>
    </row>
    <row r="268" spans="1:25" x14ac:dyDescent="0.2">
      <c r="A268">
        <v>2013</v>
      </c>
      <c r="B268" t="s">
        <v>6028</v>
      </c>
      <c r="C268">
        <v>24</v>
      </c>
      <c r="D268">
        <v>0</v>
      </c>
      <c r="E268">
        <v>40</v>
      </c>
      <c r="F268">
        <v>2</v>
      </c>
      <c r="G268">
        <v>2</v>
      </c>
      <c r="H268">
        <v>1</v>
      </c>
      <c r="I268">
        <v>1</v>
      </c>
      <c r="J268">
        <v>58237</v>
      </c>
      <c r="K268">
        <v>2394</v>
      </c>
      <c r="L268">
        <v>15119</v>
      </c>
      <c r="M268">
        <v>1766</v>
      </c>
      <c r="N268" s="7">
        <v>43118</v>
      </c>
      <c r="O268">
        <v>2395</v>
      </c>
      <c r="P268">
        <v>26</v>
      </c>
      <c r="Q268">
        <v>2.8</v>
      </c>
      <c r="R268">
        <v>74</v>
      </c>
      <c r="S268">
        <v>2.8</v>
      </c>
      <c r="T268">
        <v>5.9</v>
      </c>
      <c r="U268">
        <v>0.7</v>
      </c>
      <c r="V268">
        <v>16.7</v>
      </c>
      <c r="W268">
        <v>0.9</v>
      </c>
      <c r="X268" t="s">
        <v>5998</v>
      </c>
      <c r="Y268" t="s">
        <v>5999</v>
      </c>
    </row>
    <row r="269" spans="1:25" x14ac:dyDescent="0.2">
      <c r="A269">
        <v>2013</v>
      </c>
      <c r="B269" t="s">
        <v>6028</v>
      </c>
      <c r="C269">
        <v>24</v>
      </c>
      <c r="D269">
        <v>0</v>
      </c>
      <c r="E269">
        <v>40</v>
      </c>
      <c r="F269">
        <v>2</v>
      </c>
      <c r="G269">
        <v>2</v>
      </c>
      <c r="H269">
        <v>1</v>
      </c>
      <c r="I269">
        <v>2</v>
      </c>
      <c r="J269">
        <v>75628</v>
      </c>
      <c r="K269">
        <v>2553</v>
      </c>
      <c r="L269">
        <v>18711</v>
      </c>
      <c r="M269">
        <v>1962</v>
      </c>
      <c r="N269" s="7">
        <v>56917</v>
      </c>
      <c r="O269">
        <v>2632</v>
      </c>
      <c r="P269">
        <v>24.7</v>
      </c>
      <c r="Q269">
        <v>2.4</v>
      </c>
      <c r="R269">
        <v>75.3</v>
      </c>
      <c r="S269">
        <v>2.4</v>
      </c>
      <c r="T269">
        <v>7.3</v>
      </c>
      <c r="U269">
        <v>0.8</v>
      </c>
      <c r="V269">
        <v>22.1</v>
      </c>
      <c r="W269">
        <v>1</v>
      </c>
      <c r="X269" t="s">
        <v>5998</v>
      </c>
      <c r="Y269" t="s">
        <v>5999</v>
      </c>
    </row>
    <row r="270" spans="1:25" x14ac:dyDescent="0.2">
      <c r="A270">
        <v>2013</v>
      </c>
      <c r="B270" t="s">
        <v>6028</v>
      </c>
      <c r="C270">
        <v>24</v>
      </c>
      <c r="D270">
        <v>0</v>
      </c>
      <c r="E270">
        <v>40</v>
      </c>
      <c r="F270">
        <v>2</v>
      </c>
      <c r="G270">
        <v>2</v>
      </c>
      <c r="H270">
        <v>1</v>
      </c>
      <c r="I270">
        <v>3</v>
      </c>
      <c r="J270">
        <v>38531</v>
      </c>
      <c r="K270">
        <v>2143</v>
      </c>
      <c r="L270">
        <v>10122</v>
      </c>
      <c r="M270">
        <v>1416</v>
      </c>
      <c r="N270" s="7">
        <v>28409</v>
      </c>
      <c r="O270">
        <v>2025</v>
      </c>
      <c r="P270">
        <v>26.3</v>
      </c>
      <c r="Q270">
        <v>3.3</v>
      </c>
      <c r="R270">
        <v>73.7</v>
      </c>
      <c r="S270">
        <v>3.3</v>
      </c>
      <c r="T270">
        <v>3.9</v>
      </c>
      <c r="U270">
        <v>0.5</v>
      </c>
      <c r="V270">
        <v>11</v>
      </c>
      <c r="W270">
        <v>0.8</v>
      </c>
      <c r="X270" t="s">
        <v>5998</v>
      </c>
      <c r="Y270" t="s">
        <v>5999</v>
      </c>
    </row>
    <row r="271" spans="1:25" x14ac:dyDescent="0.2">
      <c r="A271">
        <v>2013</v>
      </c>
      <c r="B271" t="s">
        <v>6028</v>
      </c>
      <c r="C271">
        <v>24</v>
      </c>
      <c r="D271">
        <v>0</v>
      </c>
      <c r="E271">
        <v>40</v>
      </c>
      <c r="F271">
        <v>2</v>
      </c>
      <c r="G271">
        <v>2</v>
      </c>
      <c r="H271">
        <v>1</v>
      </c>
      <c r="I271">
        <v>4</v>
      </c>
      <c r="J271">
        <v>126675</v>
      </c>
      <c r="K271">
        <v>2907</v>
      </c>
      <c r="L271">
        <v>26129</v>
      </c>
      <c r="M271">
        <v>2363</v>
      </c>
      <c r="N271" s="7">
        <v>100546</v>
      </c>
      <c r="O271">
        <v>3210</v>
      </c>
      <c r="P271">
        <v>20.6</v>
      </c>
      <c r="Q271">
        <v>1.8</v>
      </c>
      <c r="R271">
        <v>79.400000000000006</v>
      </c>
      <c r="S271">
        <v>1.8</v>
      </c>
      <c r="T271">
        <v>10.1</v>
      </c>
      <c r="U271">
        <v>0.9</v>
      </c>
      <c r="V271">
        <v>39</v>
      </c>
      <c r="W271">
        <v>1.2</v>
      </c>
      <c r="X271" t="s">
        <v>5998</v>
      </c>
      <c r="Y271" t="s">
        <v>5999</v>
      </c>
    </row>
    <row r="272" spans="1:25" x14ac:dyDescent="0.2">
      <c r="A272">
        <v>2013</v>
      </c>
      <c r="B272" t="s">
        <v>6028</v>
      </c>
      <c r="C272">
        <v>24</v>
      </c>
      <c r="D272">
        <v>0</v>
      </c>
      <c r="E272">
        <v>40</v>
      </c>
      <c r="F272">
        <v>2</v>
      </c>
      <c r="G272">
        <v>2</v>
      </c>
      <c r="H272">
        <v>1</v>
      </c>
      <c r="I272">
        <v>5</v>
      </c>
      <c r="J272">
        <v>88144</v>
      </c>
      <c r="K272">
        <v>2501</v>
      </c>
      <c r="L272">
        <v>16007</v>
      </c>
      <c r="M272">
        <v>1568</v>
      </c>
      <c r="N272" s="7">
        <v>72137</v>
      </c>
      <c r="O272">
        <v>2540</v>
      </c>
      <c r="P272">
        <v>18.2</v>
      </c>
      <c r="Q272">
        <v>1.7</v>
      </c>
      <c r="R272">
        <v>81.8</v>
      </c>
      <c r="S272">
        <v>1.7</v>
      </c>
      <c r="T272">
        <v>6.2</v>
      </c>
      <c r="U272">
        <v>0.6</v>
      </c>
      <c r="V272">
        <v>28</v>
      </c>
      <c r="W272">
        <v>1</v>
      </c>
      <c r="X272" t="s">
        <v>5998</v>
      </c>
      <c r="Y272" t="s">
        <v>5999</v>
      </c>
    </row>
    <row r="273" spans="1:25" x14ac:dyDescent="0.2">
      <c r="A273">
        <v>2013</v>
      </c>
      <c r="B273" t="s">
        <v>6028</v>
      </c>
      <c r="C273">
        <v>24</v>
      </c>
      <c r="D273">
        <v>0</v>
      </c>
      <c r="E273">
        <v>40</v>
      </c>
      <c r="F273">
        <v>2</v>
      </c>
      <c r="G273">
        <v>2</v>
      </c>
      <c r="H273">
        <v>2</v>
      </c>
      <c r="I273">
        <v>0</v>
      </c>
      <c r="J273">
        <v>323950</v>
      </c>
      <c r="K273">
        <v>0</v>
      </c>
      <c r="L273">
        <v>37234</v>
      </c>
      <c r="M273">
        <v>3255</v>
      </c>
      <c r="N273" s="7">
        <v>286716</v>
      </c>
      <c r="O273">
        <v>3255</v>
      </c>
      <c r="P273">
        <v>11.5</v>
      </c>
      <c r="Q273">
        <v>1</v>
      </c>
      <c r="R273">
        <v>88.5</v>
      </c>
      <c r="S273">
        <v>1</v>
      </c>
      <c r="T273">
        <v>11.5</v>
      </c>
      <c r="U273">
        <v>1</v>
      </c>
      <c r="V273">
        <v>88.5</v>
      </c>
      <c r="W273">
        <v>1</v>
      </c>
      <c r="X273" t="s">
        <v>5998</v>
      </c>
      <c r="Y273" t="s">
        <v>5999</v>
      </c>
    </row>
    <row r="274" spans="1:25" x14ac:dyDescent="0.2">
      <c r="A274">
        <v>2013</v>
      </c>
      <c r="B274" t="s">
        <v>6028</v>
      </c>
      <c r="C274">
        <v>24</v>
      </c>
      <c r="D274">
        <v>0</v>
      </c>
      <c r="E274">
        <v>40</v>
      </c>
      <c r="F274">
        <v>2</v>
      </c>
      <c r="G274">
        <v>2</v>
      </c>
      <c r="H274">
        <v>2</v>
      </c>
      <c r="I274">
        <v>1</v>
      </c>
      <c r="J274">
        <v>78780</v>
      </c>
      <c r="K274">
        <v>2783</v>
      </c>
      <c r="L274">
        <v>16803</v>
      </c>
      <c r="M274">
        <v>1971</v>
      </c>
      <c r="N274" s="7">
        <v>61977</v>
      </c>
      <c r="O274">
        <v>2876</v>
      </c>
      <c r="P274">
        <v>21.3</v>
      </c>
      <c r="Q274">
        <v>2.4</v>
      </c>
      <c r="R274">
        <v>78.7</v>
      </c>
      <c r="S274">
        <v>2.4</v>
      </c>
      <c r="T274">
        <v>5.2</v>
      </c>
      <c r="U274">
        <v>0.6</v>
      </c>
      <c r="V274">
        <v>19.100000000000001</v>
      </c>
      <c r="W274">
        <v>0.9</v>
      </c>
      <c r="X274" t="s">
        <v>5998</v>
      </c>
      <c r="Y274" t="s">
        <v>5999</v>
      </c>
    </row>
    <row r="275" spans="1:25" x14ac:dyDescent="0.2">
      <c r="A275">
        <v>2013</v>
      </c>
      <c r="B275" t="s">
        <v>6028</v>
      </c>
      <c r="C275">
        <v>24</v>
      </c>
      <c r="D275">
        <v>0</v>
      </c>
      <c r="E275">
        <v>40</v>
      </c>
      <c r="F275">
        <v>2</v>
      </c>
      <c r="G275">
        <v>2</v>
      </c>
      <c r="H275">
        <v>2</v>
      </c>
      <c r="I275">
        <v>2</v>
      </c>
      <c r="J275">
        <v>102693</v>
      </c>
      <c r="K275">
        <v>2952</v>
      </c>
      <c r="L275">
        <v>20762</v>
      </c>
      <c r="M275">
        <v>2188</v>
      </c>
      <c r="N275" s="7">
        <v>81931</v>
      </c>
      <c r="O275">
        <v>3134</v>
      </c>
      <c r="P275">
        <v>20.2</v>
      </c>
      <c r="Q275">
        <v>2</v>
      </c>
      <c r="R275">
        <v>79.8</v>
      </c>
      <c r="S275">
        <v>2</v>
      </c>
      <c r="T275">
        <v>6.4</v>
      </c>
      <c r="U275">
        <v>0.7</v>
      </c>
      <c r="V275">
        <v>25.3</v>
      </c>
      <c r="W275">
        <v>1</v>
      </c>
      <c r="X275" t="s">
        <v>5998</v>
      </c>
      <c r="Y275" t="s">
        <v>5999</v>
      </c>
    </row>
    <row r="276" spans="1:25" x14ac:dyDescent="0.2">
      <c r="A276">
        <v>2013</v>
      </c>
      <c r="B276" t="s">
        <v>6028</v>
      </c>
      <c r="C276">
        <v>24</v>
      </c>
      <c r="D276">
        <v>0</v>
      </c>
      <c r="E276">
        <v>40</v>
      </c>
      <c r="F276">
        <v>2</v>
      </c>
      <c r="G276">
        <v>2</v>
      </c>
      <c r="H276">
        <v>2</v>
      </c>
      <c r="I276">
        <v>3</v>
      </c>
      <c r="J276">
        <v>52296</v>
      </c>
      <c r="K276">
        <v>2515</v>
      </c>
      <c r="L276">
        <v>11114</v>
      </c>
      <c r="M276">
        <v>1572</v>
      </c>
      <c r="N276" s="7">
        <v>41182</v>
      </c>
      <c r="O276">
        <v>2463</v>
      </c>
      <c r="P276">
        <v>21.3</v>
      </c>
      <c r="Q276">
        <v>2.8</v>
      </c>
      <c r="R276">
        <v>78.7</v>
      </c>
      <c r="S276">
        <v>2.8</v>
      </c>
      <c r="T276">
        <v>3.4</v>
      </c>
      <c r="U276">
        <v>0.5</v>
      </c>
      <c r="V276">
        <v>12.7</v>
      </c>
      <c r="W276">
        <v>0.8</v>
      </c>
      <c r="X276" t="s">
        <v>5998</v>
      </c>
      <c r="Y276" t="s">
        <v>5999</v>
      </c>
    </row>
    <row r="277" spans="1:25" x14ac:dyDescent="0.2">
      <c r="A277">
        <v>2013</v>
      </c>
      <c r="B277" t="s">
        <v>6028</v>
      </c>
      <c r="C277">
        <v>24</v>
      </c>
      <c r="D277">
        <v>0</v>
      </c>
      <c r="E277">
        <v>40</v>
      </c>
      <c r="F277">
        <v>2</v>
      </c>
      <c r="G277">
        <v>2</v>
      </c>
      <c r="H277">
        <v>2</v>
      </c>
      <c r="I277">
        <v>4</v>
      </c>
      <c r="J277">
        <v>168407</v>
      </c>
      <c r="K277">
        <v>3275</v>
      </c>
      <c r="L277">
        <v>28813</v>
      </c>
      <c r="M277">
        <v>2617</v>
      </c>
      <c r="N277" s="7">
        <v>139594</v>
      </c>
      <c r="O277">
        <v>3707</v>
      </c>
      <c r="P277">
        <v>17.100000000000001</v>
      </c>
      <c r="Q277">
        <v>1.5</v>
      </c>
      <c r="R277">
        <v>82.9</v>
      </c>
      <c r="S277">
        <v>1.5</v>
      </c>
      <c r="T277">
        <v>8.9</v>
      </c>
      <c r="U277">
        <v>0.8</v>
      </c>
      <c r="V277">
        <v>43.1</v>
      </c>
      <c r="W277">
        <v>1.1000000000000001</v>
      </c>
      <c r="X277" t="s">
        <v>5998</v>
      </c>
      <c r="Y277" t="s">
        <v>5999</v>
      </c>
    </row>
    <row r="278" spans="1:25" x14ac:dyDescent="0.2">
      <c r="A278">
        <v>2013</v>
      </c>
      <c r="B278" t="s">
        <v>6028</v>
      </c>
      <c r="C278">
        <v>24</v>
      </c>
      <c r="D278">
        <v>0</v>
      </c>
      <c r="E278">
        <v>40</v>
      </c>
      <c r="F278">
        <v>2</v>
      </c>
      <c r="G278">
        <v>2</v>
      </c>
      <c r="H278">
        <v>2</v>
      </c>
      <c r="I278">
        <v>5</v>
      </c>
      <c r="J278">
        <v>116111</v>
      </c>
      <c r="K278">
        <v>2840</v>
      </c>
      <c r="L278">
        <v>17699</v>
      </c>
      <c r="M278">
        <v>1724</v>
      </c>
      <c r="N278" s="7">
        <v>98412</v>
      </c>
      <c r="O278">
        <v>2935</v>
      </c>
      <c r="P278">
        <v>15.2</v>
      </c>
      <c r="Q278">
        <v>1.4</v>
      </c>
      <c r="R278">
        <v>84.8</v>
      </c>
      <c r="S278">
        <v>1.4</v>
      </c>
      <c r="T278">
        <v>5.5</v>
      </c>
      <c r="U278">
        <v>0.5</v>
      </c>
      <c r="V278">
        <v>30.4</v>
      </c>
      <c r="W278">
        <v>0.9</v>
      </c>
      <c r="X278" t="s">
        <v>5998</v>
      </c>
      <c r="Y278" t="s">
        <v>5999</v>
      </c>
    </row>
    <row r="279" spans="1:25" x14ac:dyDescent="0.2">
      <c r="A279">
        <v>2013</v>
      </c>
      <c r="B279" t="s">
        <v>6028</v>
      </c>
      <c r="C279">
        <v>24</v>
      </c>
      <c r="D279">
        <v>0</v>
      </c>
      <c r="E279">
        <v>40</v>
      </c>
      <c r="F279">
        <v>2</v>
      </c>
      <c r="G279">
        <v>3</v>
      </c>
      <c r="H279">
        <v>0</v>
      </c>
      <c r="I279">
        <v>0</v>
      </c>
      <c r="J279">
        <v>128092</v>
      </c>
      <c r="K279">
        <v>0</v>
      </c>
      <c r="L279">
        <v>40067</v>
      </c>
      <c r="M279">
        <v>2631</v>
      </c>
      <c r="N279" s="7">
        <v>88025</v>
      </c>
      <c r="O279">
        <v>2631</v>
      </c>
      <c r="P279">
        <v>31.3</v>
      </c>
      <c r="Q279">
        <v>2.1</v>
      </c>
      <c r="R279">
        <v>68.7</v>
      </c>
      <c r="S279">
        <v>2.1</v>
      </c>
      <c r="T279">
        <v>31.3</v>
      </c>
      <c r="U279">
        <v>2.1</v>
      </c>
      <c r="V279">
        <v>68.7</v>
      </c>
      <c r="W279">
        <v>2.1</v>
      </c>
      <c r="X279" t="s">
        <v>5998</v>
      </c>
      <c r="Y279" t="s">
        <v>5999</v>
      </c>
    </row>
    <row r="280" spans="1:25" x14ac:dyDescent="0.2">
      <c r="A280">
        <v>2013</v>
      </c>
      <c r="B280" t="s">
        <v>6028</v>
      </c>
      <c r="C280">
        <v>24</v>
      </c>
      <c r="D280">
        <v>0</v>
      </c>
      <c r="E280">
        <v>40</v>
      </c>
      <c r="F280">
        <v>2</v>
      </c>
      <c r="G280">
        <v>3</v>
      </c>
      <c r="H280">
        <v>0</v>
      </c>
      <c r="I280">
        <v>1</v>
      </c>
      <c r="J280">
        <v>38930</v>
      </c>
      <c r="K280">
        <v>1731</v>
      </c>
      <c r="L280">
        <v>19366</v>
      </c>
      <c r="M280">
        <v>1595</v>
      </c>
      <c r="N280" s="7">
        <v>19564</v>
      </c>
      <c r="O280">
        <v>1571</v>
      </c>
      <c r="P280">
        <v>49.7</v>
      </c>
      <c r="Q280">
        <v>3.4</v>
      </c>
      <c r="R280">
        <v>50.3</v>
      </c>
      <c r="S280">
        <v>3.4</v>
      </c>
      <c r="T280">
        <v>15.1</v>
      </c>
      <c r="U280">
        <v>1.2</v>
      </c>
      <c r="V280">
        <v>15.3</v>
      </c>
      <c r="W280">
        <v>1.2</v>
      </c>
      <c r="X280" t="s">
        <v>5998</v>
      </c>
      <c r="Y280" t="s">
        <v>5999</v>
      </c>
    </row>
    <row r="281" spans="1:25" x14ac:dyDescent="0.2">
      <c r="A281">
        <v>2013</v>
      </c>
      <c r="B281" t="s">
        <v>6028</v>
      </c>
      <c r="C281">
        <v>24</v>
      </c>
      <c r="D281">
        <v>0</v>
      </c>
      <c r="E281">
        <v>40</v>
      </c>
      <c r="F281">
        <v>2</v>
      </c>
      <c r="G281">
        <v>3</v>
      </c>
      <c r="H281">
        <v>0</v>
      </c>
      <c r="I281">
        <v>2</v>
      </c>
      <c r="J281">
        <v>51443</v>
      </c>
      <c r="K281">
        <v>1817</v>
      </c>
      <c r="L281">
        <v>24660</v>
      </c>
      <c r="M281">
        <v>1809</v>
      </c>
      <c r="N281" s="7">
        <v>26783</v>
      </c>
      <c r="O281">
        <v>1811</v>
      </c>
      <c r="P281">
        <v>47.9</v>
      </c>
      <c r="Q281">
        <v>3</v>
      </c>
      <c r="R281">
        <v>52.1</v>
      </c>
      <c r="S281">
        <v>3</v>
      </c>
      <c r="T281">
        <v>19.3</v>
      </c>
      <c r="U281">
        <v>1.4</v>
      </c>
      <c r="V281">
        <v>20.9</v>
      </c>
      <c r="W281">
        <v>1.4</v>
      </c>
      <c r="X281" t="s">
        <v>5998</v>
      </c>
      <c r="Y281" t="s">
        <v>5999</v>
      </c>
    </row>
    <row r="282" spans="1:25" x14ac:dyDescent="0.2">
      <c r="A282">
        <v>2013</v>
      </c>
      <c r="B282" t="s">
        <v>6028</v>
      </c>
      <c r="C282">
        <v>24</v>
      </c>
      <c r="D282">
        <v>0</v>
      </c>
      <c r="E282">
        <v>40</v>
      </c>
      <c r="F282">
        <v>2</v>
      </c>
      <c r="G282">
        <v>3</v>
      </c>
      <c r="H282">
        <v>0</v>
      </c>
      <c r="I282">
        <v>3</v>
      </c>
      <c r="J282">
        <v>22888</v>
      </c>
      <c r="K282">
        <v>1538</v>
      </c>
      <c r="L282">
        <v>11378</v>
      </c>
      <c r="M282">
        <v>1227</v>
      </c>
      <c r="N282" s="7">
        <v>11510</v>
      </c>
      <c r="O282">
        <v>1211</v>
      </c>
      <c r="P282">
        <v>49.7</v>
      </c>
      <c r="Q282">
        <v>4.0999999999999996</v>
      </c>
      <c r="R282">
        <v>50.3</v>
      </c>
      <c r="S282">
        <v>4.0999999999999996</v>
      </c>
      <c r="T282">
        <v>8.9</v>
      </c>
      <c r="U282">
        <v>1</v>
      </c>
      <c r="V282">
        <v>9</v>
      </c>
      <c r="W282">
        <v>0.9</v>
      </c>
      <c r="X282" t="s">
        <v>5998</v>
      </c>
      <c r="Y282" t="s">
        <v>5999</v>
      </c>
    </row>
    <row r="283" spans="1:25" x14ac:dyDescent="0.2">
      <c r="A283">
        <v>2013</v>
      </c>
      <c r="B283" t="s">
        <v>6028</v>
      </c>
      <c r="C283">
        <v>24</v>
      </c>
      <c r="D283">
        <v>0</v>
      </c>
      <c r="E283">
        <v>40</v>
      </c>
      <c r="F283">
        <v>2</v>
      </c>
      <c r="G283">
        <v>3</v>
      </c>
      <c r="H283">
        <v>0</v>
      </c>
      <c r="I283">
        <v>4</v>
      </c>
      <c r="J283">
        <v>81119</v>
      </c>
      <c r="K283">
        <v>1866</v>
      </c>
      <c r="L283">
        <v>34069</v>
      </c>
      <c r="M283">
        <v>2237</v>
      </c>
      <c r="N283" s="7">
        <v>47050</v>
      </c>
      <c r="O283">
        <v>2331</v>
      </c>
      <c r="P283">
        <v>42</v>
      </c>
      <c r="Q283">
        <v>2.6</v>
      </c>
      <c r="R283">
        <v>58</v>
      </c>
      <c r="S283">
        <v>2.6</v>
      </c>
      <c r="T283">
        <v>26.6</v>
      </c>
      <c r="U283">
        <v>1.7</v>
      </c>
      <c r="V283">
        <v>36.700000000000003</v>
      </c>
      <c r="W283">
        <v>1.8</v>
      </c>
      <c r="X283" t="s">
        <v>5998</v>
      </c>
      <c r="Y283" t="s">
        <v>5999</v>
      </c>
    </row>
    <row r="284" spans="1:25" x14ac:dyDescent="0.2">
      <c r="A284">
        <v>2013</v>
      </c>
      <c r="B284" t="s">
        <v>6028</v>
      </c>
      <c r="C284">
        <v>24</v>
      </c>
      <c r="D284">
        <v>0</v>
      </c>
      <c r="E284">
        <v>40</v>
      </c>
      <c r="F284">
        <v>2</v>
      </c>
      <c r="G284">
        <v>3</v>
      </c>
      <c r="H284">
        <v>0</v>
      </c>
      <c r="I284">
        <v>5</v>
      </c>
      <c r="J284">
        <v>58231</v>
      </c>
      <c r="K284">
        <v>1760</v>
      </c>
      <c r="L284">
        <v>22691</v>
      </c>
      <c r="M284">
        <v>1665</v>
      </c>
      <c r="N284" s="7">
        <v>35540</v>
      </c>
      <c r="O284">
        <v>1858</v>
      </c>
      <c r="P284">
        <v>39</v>
      </c>
      <c r="Q284">
        <v>2.6</v>
      </c>
      <c r="R284">
        <v>61</v>
      </c>
      <c r="S284">
        <v>2.6</v>
      </c>
      <c r="T284">
        <v>17.7</v>
      </c>
      <c r="U284">
        <v>1.3</v>
      </c>
      <c r="V284">
        <v>27.7</v>
      </c>
      <c r="W284">
        <v>1.5</v>
      </c>
      <c r="X284" t="s">
        <v>5998</v>
      </c>
      <c r="Y284" t="s">
        <v>5999</v>
      </c>
    </row>
    <row r="285" spans="1:25" x14ac:dyDescent="0.2">
      <c r="A285">
        <v>2013</v>
      </c>
      <c r="B285" t="s">
        <v>6028</v>
      </c>
      <c r="C285">
        <v>24</v>
      </c>
      <c r="D285">
        <v>0</v>
      </c>
      <c r="E285">
        <v>40</v>
      </c>
      <c r="F285">
        <v>2</v>
      </c>
      <c r="G285">
        <v>3</v>
      </c>
      <c r="H285">
        <v>1</v>
      </c>
      <c r="I285">
        <v>0</v>
      </c>
      <c r="J285">
        <v>65603</v>
      </c>
      <c r="K285">
        <v>0</v>
      </c>
      <c r="L285">
        <v>22227</v>
      </c>
      <c r="M285">
        <v>1908</v>
      </c>
      <c r="N285" s="7">
        <v>43376</v>
      </c>
      <c r="O285">
        <v>1908</v>
      </c>
      <c r="P285">
        <v>33.9</v>
      </c>
      <c r="Q285">
        <v>2.9</v>
      </c>
      <c r="R285">
        <v>66.099999999999994</v>
      </c>
      <c r="S285">
        <v>2.9</v>
      </c>
      <c r="T285">
        <v>33.9</v>
      </c>
      <c r="U285">
        <v>2.9</v>
      </c>
      <c r="V285">
        <v>66.099999999999994</v>
      </c>
      <c r="W285">
        <v>2.9</v>
      </c>
      <c r="X285" t="s">
        <v>5998</v>
      </c>
      <c r="Y285" t="s">
        <v>5999</v>
      </c>
    </row>
    <row r="286" spans="1:25" x14ac:dyDescent="0.2">
      <c r="A286">
        <v>2013</v>
      </c>
      <c r="B286" t="s">
        <v>6028</v>
      </c>
      <c r="C286">
        <v>24</v>
      </c>
      <c r="D286">
        <v>0</v>
      </c>
      <c r="E286">
        <v>40</v>
      </c>
      <c r="F286">
        <v>2</v>
      </c>
      <c r="G286">
        <v>3</v>
      </c>
      <c r="H286">
        <v>1</v>
      </c>
      <c r="I286">
        <v>1</v>
      </c>
      <c r="J286">
        <v>19208</v>
      </c>
      <c r="K286">
        <v>1233</v>
      </c>
      <c r="L286">
        <v>10078</v>
      </c>
      <c r="M286">
        <v>1113</v>
      </c>
      <c r="N286" s="7">
        <v>9130</v>
      </c>
      <c r="O286">
        <v>1061</v>
      </c>
      <c r="P286">
        <v>52.5</v>
      </c>
      <c r="Q286">
        <v>4.7</v>
      </c>
      <c r="R286">
        <v>47.5</v>
      </c>
      <c r="S286">
        <v>4.7</v>
      </c>
      <c r="T286">
        <v>15.4</v>
      </c>
      <c r="U286">
        <v>1.7</v>
      </c>
      <c r="V286">
        <v>13.9</v>
      </c>
      <c r="W286">
        <v>1.6</v>
      </c>
      <c r="X286" t="s">
        <v>5998</v>
      </c>
      <c r="Y286" t="s">
        <v>5999</v>
      </c>
    </row>
    <row r="287" spans="1:25" x14ac:dyDescent="0.2">
      <c r="A287">
        <v>2013</v>
      </c>
      <c r="B287" t="s">
        <v>6028</v>
      </c>
      <c r="C287">
        <v>24</v>
      </c>
      <c r="D287">
        <v>0</v>
      </c>
      <c r="E287">
        <v>40</v>
      </c>
      <c r="F287">
        <v>2</v>
      </c>
      <c r="G287">
        <v>3</v>
      </c>
      <c r="H287">
        <v>1</v>
      </c>
      <c r="I287">
        <v>2</v>
      </c>
      <c r="J287">
        <v>25760</v>
      </c>
      <c r="K287">
        <v>1305</v>
      </c>
      <c r="L287">
        <v>13084</v>
      </c>
      <c r="M287">
        <v>1269</v>
      </c>
      <c r="N287" s="7">
        <v>12676</v>
      </c>
      <c r="O287">
        <v>1234</v>
      </c>
      <c r="P287">
        <v>50.8</v>
      </c>
      <c r="Q287">
        <v>4.0999999999999996</v>
      </c>
      <c r="R287">
        <v>49.2</v>
      </c>
      <c r="S287">
        <v>4.0999999999999996</v>
      </c>
      <c r="T287">
        <v>19.899999999999999</v>
      </c>
      <c r="U287">
        <v>1.9</v>
      </c>
      <c r="V287">
        <v>19.3</v>
      </c>
      <c r="W287">
        <v>1.9</v>
      </c>
      <c r="X287" t="s">
        <v>5998</v>
      </c>
      <c r="Y287" t="s">
        <v>5999</v>
      </c>
    </row>
    <row r="288" spans="1:25" x14ac:dyDescent="0.2">
      <c r="A288">
        <v>2013</v>
      </c>
      <c r="B288" t="s">
        <v>6028</v>
      </c>
      <c r="C288">
        <v>24</v>
      </c>
      <c r="D288">
        <v>0</v>
      </c>
      <c r="E288">
        <v>40</v>
      </c>
      <c r="F288">
        <v>2</v>
      </c>
      <c r="G288">
        <v>3</v>
      </c>
      <c r="H288">
        <v>1</v>
      </c>
      <c r="I288">
        <v>3</v>
      </c>
      <c r="J288">
        <v>11124</v>
      </c>
      <c r="K288">
        <v>1082</v>
      </c>
      <c r="L288">
        <v>5779</v>
      </c>
      <c r="M288">
        <v>856</v>
      </c>
      <c r="N288" s="7">
        <v>5345</v>
      </c>
      <c r="O288">
        <v>813</v>
      </c>
      <c r="P288">
        <v>52</v>
      </c>
      <c r="Q288">
        <v>5.7</v>
      </c>
      <c r="R288">
        <v>48</v>
      </c>
      <c r="S288">
        <v>5.7</v>
      </c>
      <c r="T288">
        <v>8.8000000000000007</v>
      </c>
      <c r="U288">
        <v>1.3</v>
      </c>
      <c r="V288">
        <v>8.1</v>
      </c>
      <c r="W288">
        <v>1.2</v>
      </c>
      <c r="X288" t="s">
        <v>5998</v>
      </c>
      <c r="Y288" t="s">
        <v>5999</v>
      </c>
    </row>
    <row r="289" spans="1:25" x14ac:dyDescent="0.2">
      <c r="A289">
        <v>2013</v>
      </c>
      <c r="B289" t="s">
        <v>6028</v>
      </c>
      <c r="C289">
        <v>24</v>
      </c>
      <c r="D289">
        <v>0</v>
      </c>
      <c r="E289">
        <v>40</v>
      </c>
      <c r="F289">
        <v>2</v>
      </c>
      <c r="G289">
        <v>3</v>
      </c>
      <c r="H289">
        <v>1</v>
      </c>
      <c r="I289">
        <v>4</v>
      </c>
      <c r="J289">
        <v>41726</v>
      </c>
      <c r="K289">
        <v>1356</v>
      </c>
      <c r="L289">
        <v>18677</v>
      </c>
      <c r="M289">
        <v>1596</v>
      </c>
      <c r="N289" s="7">
        <v>23049</v>
      </c>
      <c r="O289">
        <v>1642</v>
      </c>
      <c r="P289">
        <v>44.8</v>
      </c>
      <c r="Q289">
        <v>3.5</v>
      </c>
      <c r="R289">
        <v>55.2</v>
      </c>
      <c r="S289">
        <v>3.5</v>
      </c>
      <c r="T289">
        <v>28.5</v>
      </c>
      <c r="U289">
        <v>2.4</v>
      </c>
      <c r="V289">
        <v>35.1</v>
      </c>
      <c r="W289">
        <v>2.5</v>
      </c>
      <c r="X289" t="s">
        <v>5998</v>
      </c>
      <c r="Y289" t="s">
        <v>5999</v>
      </c>
    </row>
    <row r="290" spans="1:25" x14ac:dyDescent="0.2">
      <c r="A290">
        <v>2013</v>
      </c>
      <c r="B290" t="s">
        <v>6028</v>
      </c>
      <c r="C290">
        <v>24</v>
      </c>
      <c r="D290">
        <v>0</v>
      </c>
      <c r="E290">
        <v>40</v>
      </c>
      <c r="F290">
        <v>2</v>
      </c>
      <c r="G290">
        <v>3</v>
      </c>
      <c r="H290">
        <v>1</v>
      </c>
      <c r="I290">
        <v>5</v>
      </c>
      <c r="J290">
        <v>30602</v>
      </c>
      <c r="K290">
        <v>1284</v>
      </c>
      <c r="L290">
        <v>12898</v>
      </c>
      <c r="M290">
        <v>1233</v>
      </c>
      <c r="N290" s="7">
        <v>17704</v>
      </c>
      <c r="O290">
        <v>1338</v>
      </c>
      <c r="P290">
        <v>42.1</v>
      </c>
      <c r="Q290">
        <v>3.6</v>
      </c>
      <c r="R290">
        <v>57.9</v>
      </c>
      <c r="S290">
        <v>3.6</v>
      </c>
      <c r="T290">
        <v>19.7</v>
      </c>
      <c r="U290">
        <v>1.9</v>
      </c>
      <c r="V290">
        <v>27</v>
      </c>
      <c r="W290">
        <v>2</v>
      </c>
      <c r="X290" t="s">
        <v>5998</v>
      </c>
      <c r="Y290" t="s">
        <v>5999</v>
      </c>
    </row>
    <row r="291" spans="1:25" x14ac:dyDescent="0.2">
      <c r="A291">
        <v>2013</v>
      </c>
      <c r="B291" t="s">
        <v>6028</v>
      </c>
      <c r="C291">
        <v>24</v>
      </c>
      <c r="D291">
        <v>0</v>
      </c>
      <c r="E291">
        <v>40</v>
      </c>
      <c r="F291">
        <v>2</v>
      </c>
      <c r="G291">
        <v>3</v>
      </c>
      <c r="H291">
        <v>2</v>
      </c>
      <c r="I291">
        <v>0</v>
      </c>
      <c r="J291">
        <v>62489</v>
      </c>
      <c r="K291">
        <v>0</v>
      </c>
      <c r="L291">
        <v>17840</v>
      </c>
      <c r="M291">
        <v>1663</v>
      </c>
      <c r="N291" s="7">
        <v>44649</v>
      </c>
      <c r="O291">
        <v>1663</v>
      </c>
      <c r="P291">
        <v>28.5</v>
      </c>
      <c r="Q291">
        <v>2.7</v>
      </c>
      <c r="R291">
        <v>71.5</v>
      </c>
      <c r="S291">
        <v>2.7</v>
      </c>
      <c r="T291">
        <v>28.5</v>
      </c>
      <c r="U291">
        <v>2.7</v>
      </c>
      <c r="V291">
        <v>71.5</v>
      </c>
      <c r="W291">
        <v>2.7</v>
      </c>
      <c r="X291" t="s">
        <v>5998</v>
      </c>
      <c r="Y291" t="s">
        <v>5999</v>
      </c>
    </row>
    <row r="292" spans="1:25" x14ac:dyDescent="0.2">
      <c r="A292">
        <v>2013</v>
      </c>
      <c r="B292" t="s">
        <v>6028</v>
      </c>
      <c r="C292">
        <v>24</v>
      </c>
      <c r="D292">
        <v>0</v>
      </c>
      <c r="E292">
        <v>40</v>
      </c>
      <c r="F292">
        <v>2</v>
      </c>
      <c r="G292">
        <v>3</v>
      </c>
      <c r="H292">
        <v>2</v>
      </c>
      <c r="I292">
        <v>1</v>
      </c>
      <c r="J292">
        <v>19722</v>
      </c>
      <c r="K292">
        <v>1190</v>
      </c>
      <c r="L292">
        <v>9288</v>
      </c>
      <c r="M292">
        <v>1070</v>
      </c>
      <c r="N292" s="7">
        <v>10434</v>
      </c>
      <c r="O292">
        <v>1103</v>
      </c>
      <c r="P292">
        <v>47.1</v>
      </c>
      <c r="Q292">
        <v>4.5999999999999996</v>
      </c>
      <c r="R292">
        <v>52.9</v>
      </c>
      <c r="S292">
        <v>4.5999999999999996</v>
      </c>
      <c r="T292">
        <v>14.9</v>
      </c>
      <c r="U292">
        <v>1.7</v>
      </c>
      <c r="V292">
        <v>16.7</v>
      </c>
      <c r="W292">
        <v>1.8</v>
      </c>
      <c r="X292" t="s">
        <v>5998</v>
      </c>
      <c r="Y292" t="s">
        <v>5999</v>
      </c>
    </row>
    <row r="293" spans="1:25" x14ac:dyDescent="0.2">
      <c r="A293">
        <v>2013</v>
      </c>
      <c r="B293" t="s">
        <v>6028</v>
      </c>
      <c r="C293">
        <v>24</v>
      </c>
      <c r="D293">
        <v>0</v>
      </c>
      <c r="E293">
        <v>40</v>
      </c>
      <c r="F293">
        <v>2</v>
      </c>
      <c r="G293">
        <v>3</v>
      </c>
      <c r="H293">
        <v>2</v>
      </c>
      <c r="I293">
        <v>2</v>
      </c>
      <c r="J293">
        <v>25683</v>
      </c>
      <c r="K293">
        <v>1241</v>
      </c>
      <c r="L293">
        <v>11576</v>
      </c>
      <c r="M293">
        <v>1201</v>
      </c>
      <c r="N293" s="7">
        <v>14107</v>
      </c>
      <c r="O293">
        <v>1253</v>
      </c>
      <c r="P293">
        <v>45.1</v>
      </c>
      <c r="Q293">
        <v>4.0999999999999996</v>
      </c>
      <c r="R293">
        <v>54.9</v>
      </c>
      <c r="S293">
        <v>4.0999999999999996</v>
      </c>
      <c r="T293">
        <v>18.5</v>
      </c>
      <c r="U293">
        <v>1.9</v>
      </c>
      <c r="V293">
        <v>22.6</v>
      </c>
      <c r="W293">
        <v>2</v>
      </c>
      <c r="X293" t="s">
        <v>5998</v>
      </c>
      <c r="Y293" t="s">
        <v>5999</v>
      </c>
    </row>
    <row r="294" spans="1:25" x14ac:dyDescent="0.2">
      <c r="A294">
        <v>2013</v>
      </c>
      <c r="B294" t="s">
        <v>6028</v>
      </c>
      <c r="C294">
        <v>24</v>
      </c>
      <c r="D294">
        <v>0</v>
      </c>
      <c r="E294">
        <v>40</v>
      </c>
      <c r="F294">
        <v>2</v>
      </c>
      <c r="G294">
        <v>3</v>
      </c>
      <c r="H294">
        <v>2</v>
      </c>
      <c r="I294">
        <v>3</v>
      </c>
      <c r="J294">
        <v>11764</v>
      </c>
      <c r="K294">
        <v>1069</v>
      </c>
      <c r="L294">
        <v>5599</v>
      </c>
      <c r="M294">
        <v>832</v>
      </c>
      <c r="N294" s="7">
        <v>6165</v>
      </c>
      <c r="O294">
        <v>860</v>
      </c>
      <c r="P294">
        <v>47.6</v>
      </c>
      <c r="Q294">
        <v>5.6</v>
      </c>
      <c r="R294">
        <v>52.4</v>
      </c>
      <c r="S294">
        <v>5.6</v>
      </c>
      <c r="T294">
        <v>9</v>
      </c>
      <c r="U294">
        <v>1.3</v>
      </c>
      <c r="V294">
        <v>9.9</v>
      </c>
      <c r="W294">
        <v>1.4</v>
      </c>
      <c r="X294" t="s">
        <v>5998</v>
      </c>
      <c r="Y294" t="s">
        <v>5999</v>
      </c>
    </row>
    <row r="295" spans="1:25" x14ac:dyDescent="0.2">
      <c r="A295">
        <v>2013</v>
      </c>
      <c r="B295" t="s">
        <v>6028</v>
      </c>
      <c r="C295">
        <v>24</v>
      </c>
      <c r="D295">
        <v>0</v>
      </c>
      <c r="E295">
        <v>40</v>
      </c>
      <c r="F295">
        <v>2</v>
      </c>
      <c r="G295">
        <v>3</v>
      </c>
      <c r="H295">
        <v>2</v>
      </c>
      <c r="I295">
        <v>4</v>
      </c>
      <c r="J295">
        <v>39393</v>
      </c>
      <c r="K295">
        <v>1265</v>
      </c>
      <c r="L295">
        <v>15392</v>
      </c>
      <c r="M295">
        <v>1442</v>
      </c>
      <c r="N295" s="7">
        <v>24001</v>
      </c>
      <c r="O295">
        <v>1546</v>
      </c>
      <c r="P295">
        <v>39.1</v>
      </c>
      <c r="Q295">
        <v>3.4</v>
      </c>
      <c r="R295">
        <v>60.9</v>
      </c>
      <c r="S295">
        <v>3.4</v>
      </c>
      <c r="T295">
        <v>24.6</v>
      </c>
      <c r="U295">
        <v>2.2999999999999998</v>
      </c>
      <c r="V295">
        <v>38.4</v>
      </c>
      <c r="W295">
        <v>2.5</v>
      </c>
      <c r="X295" t="s">
        <v>5998</v>
      </c>
      <c r="Y295" t="s">
        <v>5999</v>
      </c>
    </row>
    <row r="296" spans="1:25" x14ac:dyDescent="0.2">
      <c r="A296">
        <v>2013</v>
      </c>
      <c r="B296" t="s">
        <v>6028</v>
      </c>
      <c r="C296">
        <v>24</v>
      </c>
      <c r="D296">
        <v>0</v>
      </c>
      <c r="E296">
        <v>40</v>
      </c>
      <c r="F296">
        <v>2</v>
      </c>
      <c r="G296">
        <v>3</v>
      </c>
      <c r="H296">
        <v>2</v>
      </c>
      <c r="I296">
        <v>5</v>
      </c>
      <c r="J296">
        <v>27629</v>
      </c>
      <c r="K296">
        <v>1182</v>
      </c>
      <c r="L296">
        <v>9793</v>
      </c>
      <c r="M296">
        <v>1031</v>
      </c>
      <c r="N296" s="7">
        <v>17836</v>
      </c>
      <c r="O296">
        <v>1214</v>
      </c>
      <c r="P296">
        <v>35.4</v>
      </c>
      <c r="Q296">
        <v>3.4</v>
      </c>
      <c r="R296">
        <v>64.599999999999994</v>
      </c>
      <c r="S296">
        <v>3.4</v>
      </c>
      <c r="T296">
        <v>15.7</v>
      </c>
      <c r="U296">
        <v>1.6</v>
      </c>
      <c r="V296">
        <v>28.5</v>
      </c>
      <c r="W296">
        <v>1.9</v>
      </c>
      <c r="X296" t="s">
        <v>5998</v>
      </c>
      <c r="Y296" t="s">
        <v>5999</v>
      </c>
    </row>
    <row r="297" spans="1:25" x14ac:dyDescent="0.2">
      <c r="A297">
        <v>2013</v>
      </c>
      <c r="B297" t="s">
        <v>6028</v>
      </c>
      <c r="C297">
        <v>24</v>
      </c>
      <c r="D297">
        <v>0</v>
      </c>
      <c r="E297">
        <v>40</v>
      </c>
      <c r="F297">
        <v>3</v>
      </c>
      <c r="G297">
        <v>0</v>
      </c>
      <c r="H297">
        <v>0</v>
      </c>
      <c r="I297">
        <v>0</v>
      </c>
      <c r="J297">
        <v>1193295</v>
      </c>
      <c r="K297">
        <v>0</v>
      </c>
      <c r="L297">
        <v>119813</v>
      </c>
      <c r="M297">
        <v>5606</v>
      </c>
      <c r="N297" s="7">
        <v>1073482</v>
      </c>
      <c r="O297">
        <v>5606</v>
      </c>
      <c r="P297">
        <v>10</v>
      </c>
      <c r="Q297">
        <v>0.5</v>
      </c>
      <c r="R297">
        <v>90</v>
      </c>
      <c r="S297">
        <v>0.5</v>
      </c>
      <c r="T297">
        <v>10</v>
      </c>
      <c r="U297">
        <v>0.5</v>
      </c>
      <c r="V297">
        <v>90</v>
      </c>
      <c r="W297">
        <v>0.5</v>
      </c>
      <c r="X297" t="s">
        <v>5998</v>
      </c>
      <c r="Y297" t="s">
        <v>5999</v>
      </c>
    </row>
    <row r="298" spans="1:25" x14ac:dyDescent="0.2">
      <c r="A298">
        <v>2013</v>
      </c>
      <c r="B298" t="s">
        <v>6028</v>
      </c>
      <c r="C298">
        <v>24</v>
      </c>
      <c r="D298">
        <v>0</v>
      </c>
      <c r="E298">
        <v>40</v>
      </c>
      <c r="F298">
        <v>3</v>
      </c>
      <c r="G298">
        <v>0</v>
      </c>
      <c r="H298">
        <v>0</v>
      </c>
      <c r="I298">
        <v>1</v>
      </c>
      <c r="J298">
        <v>197406</v>
      </c>
      <c r="K298">
        <v>4323</v>
      </c>
      <c r="L298">
        <v>50242</v>
      </c>
      <c r="M298">
        <v>3201</v>
      </c>
      <c r="N298" s="7">
        <v>147164</v>
      </c>
      <c r="O298">
        <v>4393</v>
      </c>
      <c r="P298">
        <v>25.5</v>
      </c>
      <c r="Q298">
        <v>1.5</v>
      </c>
      <c r="R298">
        <v>74.5</v>
      </c>
      <c r="S298">
        <v>1.5</v>
      </c>
      <c r="T298">
        <v>4.2</v>
      </c>
      <c r="U298">
        <v>0.3</v>
      </c>
      <c r="V298">
        <v>12.3</v>
      </c>
      <c r="W298">
        <v>0.4</v>
      </c>
      <c r="X298" t="s">
        <v>5998</v>
      </c>
      <c r="Y298" t="s">
        <v>5999</v>
      </c>
    </row>
    <row r="299" spans="1:25" x14ac:dyDescent="0.2">
      <c r="A299">
        <v>2013</v>
      </c>
      <c r="B299" t="s">
        <v>6028</v>
      </c>
      <c r="C299">
        <v>24</v>
      </c>
      <c r="D299">
        <v>0</v>
      </c>
      <c r="E299">
        <v>40</v>
      </c>
      <c r="F299">
        <v>3</v>
      </c>
      <c r="G299">
        <v>0</v>
      </c>
      <c r="H299">
        <v>0</v>
      </c>
      <c r="I299">
        <v>2</v>
      </c>
      <c r="J299">
        <v>259894</v>
      </c>
      <c r="K299">
        <v>4644</v>
      </c>
      <c r="L299">
        <v>62827</v>
      </c>
      <c r="M299">
        <v>3569</v>
      </c>
      <c r="N299" s="7">
        <v>197067</v>
      </c>
      <c r="O299">
        <v>4851</v>
      </c>
      <c r="P299">
        <v>24.2</v>
      </c>
      <c r="Q299">
        <v>1.3</v>
      </c>
      <c r="R299">
        <v>75.8</v>
      </c>
      <c r="S299">
        <v>1.3</v>
      </c>
      <c r="T299">
        <v>5.3</v>
      </c>
      <c r="U299">
        <v>0.3</v>
      </c>
      <c r="V299">
        <v>16.5</v>
      </c>
      <c r="W299">
        <v>0.4</v>
      </c>
      <c r="X299" t="s">
        <v>5998</v>
      </c>
      <c r="Y299" t="s">
        <v>5999</v>
      </c>
    </row>
    <row r="300" spans="1:25" x14ac:dyDescent="0.2">
      <c r="A300">
        <v>2013</v>
      </c>
      <c r="B300" t="s">
        <v>6028</v>
      </c>
      <c r="C300">
        <v>24</v>
      </c>
      <c r="D300">
        <v>0</v>
      </c>
      <c r="E300">
        <v>40</v>
      </c>
      <c r="F300">
        <v>3</v>
      </c>
      <c r="G300">
        <v>0</v>
      </c>
      <c r="H300">
        <v>0</v>
      </c>
      <c r="I300">
        <v>3</v>
      </c>
      <c r="J300">
        <v>127698</v>
      </c>
      <c r="K300">
        <v>3803</v>
      </c>
      <c r="L300">
        <v>32522</v>
      </c>
      <c r="M300">
        <v>2517</v>
      </c>
      <c r="N300" s="7">
        <v>95176</v>
      </c>
      <c r="O300">
        <v>3663</v>
      </c>
      <c r="P300">
        <v>25.5</v>
      </c>
      <c r="Q300">
        <v>1.8</v>
      </c>
      <c r="R300">
        <v>74.5</v>
      </c>
      <c r="S300">
        <v>1.8</v>
      </c>
      <c r="T300">
        <v>2.7</v>
      </c>
      <c r="U300">
        <v>0.2</v>
      </c>
      <c r="V300">
        <v>8</v>
      </c>
      <c r="W300">
        <v>0.3</v>
      </c>
      <c r="X300" t="s">
        <v>5998</v>
      </c>
      <c r="Y300" t="s">
        <v>5999</v>
      </c>
    </row>
    <row r="301" spans="1:25" x14ac:dyDescent="0.2">
      <c r="A301">
        <v>2013</v>
      </c>
      <c r="B301" t="s">
        <v>6028</v>
      </c>
      <c r="C301">
        <v>24</v>
      </c>
      <c r="D301">
        <v>0</v>
      </c>
      <c r="E301">
        <v>40</v>
      </c>
      <c r="F301">
        <v>3</v>
      </c>
      <c r="G301">
        <v>0</v>
      </c>
      <c r="H301">
        <v>0</v>
      </c>
      <c r="I301">
        <v>4</v>
      </c>
      <c r="J301">
        <v>454174</v>
      </c>
      <c r="K301">
        <v>5432</v>
      </c>
      <c r="L301">
        <v>88390</v>
      </c>
      <c r="M301">
        <v>4306</v>
      </c>
      <c r="N301" s="7">
        <v>365784</v>
      </c>
      <c r="O301">
        <v>5990</v>
      </c>
      <c r="P301">
        <v>19.5</v>
      </c>
      <c r="Q301">
        <v>0.9</v>
      </c>
      <c r="R301">
        <v>80.5</v>
      </c>
      <c r="S301">
        <v>0.9</v>
      </c>
      <c r="T301">
        <v>7.4</v>
      </c>
      <c r="U301">
        <v>0.4</v>
      </c>
      <c r="V301">
        <v>30.7</v>
      </c>
      <c r="W301">
        <v>0.5</v>
      </c>
      <c r="X301" t="s">
        <v>5998</v>
      </c>
      <c r="Y301" t="s">
        <v>5999</v>
      </c>
    </row>
    <row r="302" spans="1:25" x14ac:dyDescent="0.2">
      <c r="A302">
        <v>2013</v>
      </c>
      <c r="B302" t="s">
        <v>6028</v>
      </c>
      <c r="C302">
        <v>24</v>
      </c>
      <c r="D302">
        <v>0</v>
      </c>
      <c r="E302">
        <v>40</v>
      </c>
      <c r="F302">
        <v>3</v>
      </c>
      <c r="G302">
        <v>0</v>
      </c>
      <c r="H302">
        <v>0</v>
      </c>
      <c r="I302">
        <v>5</v>
      </c>
      <c r="J302">
        <v>326476</v>
      </c>
      <c r="K302">
        <v>4557</v>
      </c>
      <c r="L302">
        <v>55868</v>
      </c>
      <c r="M302">
        <v>2861</v>
      </c>
      <c r="N302" s="7">
        <v>270608</v>
      </c>
      <c r="O302">
        <v>4677</v>
      </c>
      <c r="P302">
        <v>17.100000000000001</v>
      </c>
      <c r="Q302">
        <v>0.8</v>
      </c>
      <c r="R302">
        <v>82.9</v>
      </c>
      <c r="S302">
        <v>0.8</v>
      </c>
      <c r="T302">
        <v>4.7</v>
      </c>
      <c r="U302">
        <v>0.2</v>
      </c>
      <c r="V302">
        <v>22.7</v>
      </c>
      <c r="W302">
        <v>0.4</v>
      </c>
      <c r="X302" t="s">
        <v>5998</v>
      </c>
      <c r="Y302" t="s">
        <v>5999</v>
      </c>
    </row>
    <row r="303" spans="1:25" x14ac:dyDescent="0.2">
      <c r="A303">
        <v>2013</v>
      </c>
      <c r="B303" t="s">
        <v>6028</v>
      </c>
      <c r="C303">
        <v>24</v>
      </c>
      <c r="D303">
        <v>0</v>
      </c>
      <c r="E303">
        <v>40</v>
      </c>
      <c r="F303">
        <v>3</v>
      </c>
      <c r="G303">
        <v>0</v>
      </c>
      <c r="H303">
        <v>1</v>
      </c>
      <c r="I303">
        <v>0</v>
      </c>
      <c r="J303">
        <v>564094</v>
      </c>
      <c r="K303">
        <v>0</v>
      </c>
      <c r="L303">
        <v>58762</v>
      </c>
      <c r="M303">
        <v>3803</v>
      </c>
      <c r="N303" s="7">
        <v>505332</v>
      </c>
      <c r="O303">
        <v>3803</v>
      </c>
      <c r="P303">
        <v>10.4</v>
      </c>
      <c r="Q303">
        <v>0.7</v>
      </c>
      <c r="R303">
        <v>89.6</v>
      </c>
      <c r="S303">
        <v>0.7</v>
      </c>
      <c r="T303">
        <v>10.4</v>
      </c>
      <c r="U303">
        <v>0.7</v>
      </c>
      <c r="V303">
        <v>89.6</v>
      </c>
      <c r="W303">
        <v>0.7</v>
      </c>
      <c r="X303" t="s">
        <v>5998</v>
      </c>
      <c r="Y303" t="s">
        <v>5999</v>
      </c>
    </row>
    <row r="304" spans="1:25" x14ac:dyDescent="0.2">
      <c r="A304">
        <v>2013</v>
      </c>
      <c r="B304" t="s">
        <v>6028</v>
      </c>
      <c r="C304">
        <v>24</v>
      </c>
      <c r="D304">
        <v>0</v>
      </c>
      <c r="E304">
        <v>40</v>
      </c>
      <c r="F304">
        <v>3</v>
      </c>
      <c r="G304">
        <v>0</v>
      </c>
      <c r="H304">
        <v>1</v>
      </c>
      <c r="I304">
        <v>1</v>
      </c>
      <c r="J304">
        <v>89415</v>
      </c>
      <c r="K304">
        <v>2892</v>
      </c>
      <c r="L304">
        <v>24249</v>
      </c>
      <c r="M304">
        <v>2147</v>
      </c>
      <c r="N304" s="7">
        <v>65166</v>
      </c>
      <c r="O304">
        <v>2890</v>
      </c>
      <c r="P304">
        <v>27.1</v>
      </c>
      <c r="Q304">
        <v>2.2000000000000002</v>
      </c>
      <c r="R304">
        <v>72.900000000000006</v>
      </c>
      <c r="S304">
        <v>2.2000000000000002</v>
      </c>
      <c r="T304">
        <v>4.3</v>
      </c>
      <c r="U304">
        <v>0.4</v>
      </c>
      <c r="V304">
        <v>11.6</v>
      </c>
      <c r="W304">
        <v>0.5</v>
      </c>
      <c r="X304" t="s">
        <v>5998</v>
      </c>
      <c r="Y304" t="s">
        <v>5999</v>
      </c>
    </row>
    <row r="305" spans="1:25" x14ac:dyDescent="0.2">
      <c r="A305">
        <v>2013</v>
      </c>
      <c r="B305" t="s">
        <v>6028</v>
      </c>
      <c r="C305">
        <v>24</v>
      </c>
      <c r="D305">
        <v>0</v>
      </c>
      <c r="E305">
        <v>40</v>
      </c>
      <c r="F305">
        <v>3</v>
      </c>
      <c r="G305">
        <v>0</v>
      </c>
      <c r="H305">
        <v>1</v>
      </c>
      <c r="I305">
        <v>2</v>
      </c>
      <c r="J305">
        <v>117400</v>
      </c>
      <c r="K305">
        <v>3119</v>
      </c>
      <c r="L305">
        <v>30306</v>
      </c>
      <c r="M305">
        <v>2387</v>
      </c>
      <c r="N305" s="7">
        <v>87094</v>
      </c>
      <c r="O305">
        <v>3197</v>
      </c>
      <c r="P305">
        <v>25.8</v>
      </c>
      <c r="Q305">
        <v>1.9</v>
      </c>
      <c r="R305">
        <v>74.2</v>
      </c>
      <c r="S305">
        <v>1.9</v>
      </c>
      <c r="T305">
        <v>5.4</v>
      </c>
      <c r="U305">
        <v>0.4</v>
      </c>
      <c r="V305">
        <v>15.4</v>
      </c>
      <c r="W305">
        <v>0.6</v>
      </c>
      <c r="X305" t="s">
        <v>5998</v>
      </c>
      <c r="Y305" t="s">
        <v>5999</v>
      </c>
    </row>
    <row r="306" spans="1:25" x14ac:dyDescent="0.2">
      <c r="A306">
        <v>2013</v>
      </c>
      <c r="B306" t="s">
        <v>6028</v>
      </c>
      <c r="C306">
        <v>24</v>
      </c>
      <c r="D306">
        <v>0</v>
      </c>
      <c r="E306">
        <v>40</v>
      </c>
      <c r="F306">
        <v>3</v>
      </c>
      <c r="G306">
        <v>0</v>
      </c>
      <c r="H306">
        <v>1</v>
      </c>
      <c r="I306">
        <v>3</v>
      </c>
      <c r="J306">
        <v>57651</v>
      </c>
      <c r="K306">
        <v>2536</v>
      </c>
      <c r="L306">
        <v>15828</v>
      </c>
      <c r="M306">
        <v>1703</v>
      </c>
      <c r="N306" s="7">
        <v>41823</v>
      </c>
      <c r="O306">
        <v>2407</v>
      </c>
      <c r="P306">
        <v>27.5</v>
      </c>
      <c r="Q306">
        <v>2.7</v>
      </c>
      <c r="R306">
        <v>72.5</v>
      </c>
      <c r="S306">
        <v>2.7</v>
      </c>
      <c r="T306">
        <v>2.8</v>
      </c>
      <c r="U306">
        <v>0.3</v>
      </c>
      <c r="V306">
        <v>7.4</v>
      </c>
      <c r="W306">
        <v>0.4</v>
      </c>
      <c r="X306" t="s">
        <v>5998</v>
      </c>
      <c r="Y306" t="s">
        <v>5999</v>
      </c>
    </row>
    <row r="307" spans="1:25" x14ac:dyDescent="0.2">
      <c r="A307">
        <v>2013</v>
      </c>
      <c r="B307" t="s">
        <v>6028</v>
      </c>
      <c r="C307">
        <v>24</v>
      </c>
      <c r="D307">
        <v>0</v>
      </c>
      <c r="E307">
        <v>40</v>
      </c>
      <c r="F307">
        <v>3</v>
      </c>
      <c r="G307">
        <v>0</v>
      </c>
      <c r="H307">
        <v>1</v>
      </c>
      <c r="I307">
        <v>4</v>
      </c>
      <c r="J307">
        <v>206545</v>
      </c>
      <c r="K307">
        <v>3660</v>
      </c>
      <c r="L307">
        <v>42763</v>
      </c>
      <c r="M307">
        <v>2866</v>
      </c>
      <c r="N307" s="7">
        <v>163782</v>
      </c>
      <c r="O307">
        <v>3956</v>
      </c>
      <c r="P307">
        <v>20.7</v>
      </c>
      <c r="Q307">
        <v>1.3</v>
      </c>
      <c r="R307">
        <v>79.3</v>
      </c>
      <c r="S307">
        <v>1.3</v>
      </c>
      <c r="T307">
        <v>7.6</v>
      </c>
      <c r="U307">
        <v>0.5</v>
      </c>
      <c r="V307">
        <v>29</v>
      </c>
      <c r="W307">
        <v>0.7</v>
      </c>
      <c r="X307" t="s">
        <v>5998</v>
      </c>
      <c r="Y307" t="s">
        <v>5999</v>
      </c>
    </row>
    <row r="308" spans="1:25" x14ac:dyDescent="0.2">
      <c r="A308">
        <v>2013</v>
      </c>
      <c r="B308" t="s">
        <v>6028</v>
      </c>
      <c r="C308">
        <v>24</v>
      </c>
      <c r="D308">
        <v>0</v>
      </c>
      <c r="E308">
        <v>40</v>
      </c>
      <c r="F308">
        <v>3</v>
      </c>
      <c r="G308">
        <v>0</v>
      </c>
      <c r="H308">
        <v>1</v>
      </c>
      <c r="I308">
        <v>5</v>
      </c>
      <c r="J308">
        <v>148894</v>
      </c>
      <c r="K308">
        <v>3047</v>
      </c>
      <c r="L308">
        <v>26935</v>
      </c>
      <c r="M308">
        <v>1895</v>
      </c>
      <c r="N308" s="7">
        <v>121959</v>
      </c>
      <c r="O308">
        <v>3092</v>
      </c>
      <c r="P308">
        <v>18.100000000000001</v>
      </c>
      <c r="Q308">
        <v>1.2</v>
      </c>
      <c r="R308">
        <v>81.900000000000006</v>
      </c>
      <c r="S308">
        <v>1.2</v>
      </c>
      <c r="T308">
        <v>4.8</v>
      </c>
      <c r="U308">
        <v>0.3</v>
      </c>
      <c r="V308">
        <v>21.6</v>
      </c>
      <c r="W308">
        <v>0.5</v>
      </c>
      <c r="X308" t="s">
        <v>5998</v>
      </c>
      <c r="Y308" t="s">
        <v>5999</v>
      </c>
    </row>
    <row r="309" spans="1:25" x14ac:dyDescent="0.2">
      <c r="A309">
        <v>2013</v>
      </c>
      <c r="B309" t="s">
        <v>6028</v>
      </c>
      <c r="C309">
        <v>24</v>
      </c>
      <c r="D309">
        <v>0</v>
      </c>
      <c r="E309">
        <v>40</v>
      </c>
      <c r="F309">
        <v>3</v>
      </c>
      <c r="G309">
        <v>0</v>
      </c>
      <c r="H309">
        <v>2</v>
      </c>
      <c r="I309">
        <v>0</v>
      </c>
      <c r="J309">
        <v>629201</v>
      </c>
      <c r="K309">
        <v>0</v>
      </c>
      <c r="L309">
        <v>61051</v>
      </c>
      <c r="M309">
        <v>3907</v>
      </c>
      <c r="N309" s="7">
        <v>568150</v>
      </c>
      <c r="O309">
        <v>3907</v>
      </c>
      <c r="P309">
        <v>9.6999999999999993</v>
      </c>
      <c r="Q309">
        <v>0.6</v>
      </c>
      <c r="R309">
        <v>90.3</v>
      </c>
      <c r="S309">
        <v>0.6</v>
      </c>
      <c r="T309">
        <v>9.6999999999999993</v>
      </c>
      <c r="U309">
        <v>0.6</v>
      </c>
      <c r="V309">
        <v>90.3</v>
      </c>
      <c r="W309">
        <v>0.6</v>
      </c>
      <c r="X309" t="s">
        <v>5998</v>
      </c>
      <c r="Y309" t="s">
        <v>5999</v>
      </c>
    </row>
    <row r="310" spans="1:25" x14ac:dyDescent="0.2">
      <c r="A310">
        <v>2013</v>
      </c>
      <c r="B310" t="s">
        <v>6028</v>
      </c>
      <c r="C310">
        <v>24</v>
      </c>
      <c r="D310">
        <v>0</v>
      </c>
      <c r="E310">
        <v>40</v>
      </c>
      <c r="F310">
        <v>3</v>
      </c>
      <c r="G310">
        <v>0</v>
      </c>
      <c r="H310">
        <v>2</v>
      </c>
      <c r="I310">
        <v>1</v>
      </c>
      <c r="J310">
        <v>107991</v>
      </c>
      <c r="K310">
        <v>3167</v>
      </c>
      <c r="L310">
        <v>25993</v>
      </c>
      <c r="M310">
        <v>2271</v>
      </c>
      <c r="N310" s="7">
        <v>81998</v>
      </c>
      <c r="O310">
        <v>3237</v>
      </c>
      <c r="P310">
        <v>24.1</v>
      </c>
      <c r="Q310">
        <v>2</v>
      </c>
      <c r="R310">
        <v>75.900000000000006</v>
      </c>
      <c r="S310">
        <v>2</v>
      </c>
      <c r="T310">
        <v>4.0999999999999996</v>
      </c>
      <c r="U310">
        <v>0.4</v>
      </c>
      <c r="V310">
        <v>13</v>
      </c>
      <c r="W310">
        <v>0.5</v>
      </c>
      <c r="X310" t="s">
        <v>5998</v>
      </c>
      <c r="Y310" t="s">
        <v>5999</v>
      </c>
    </row>
    <row r="311" spans="1:25" x14ac:dyDescent="0.2">
      <c r="A311">
        <v>2013</v>
      </c>
      <c r="B311" t="s">
        <v>6028</v>
      </c>
      <c r="C311">
        <v>24</v>
      </c>
      <c r="D311">
        <v>0</v>
      </c>
      <c r="E311">
        <v>40</v>
      </c>
      <c r="F311">
        <v>3</v>
      </c>
      <c r="G311">
        <v>0</v>
      </c>
      <c r="H311">
        <v>2</v>
      </c>
      <c r="I311">
        <v>2</v>
      </c>
      <c r="J311">
        <v>142494</v>
      </c>
      <c r="K311">
        <v>3395</v>
      </c>
      <c r="L311">
        <v>32521</v>
      </c>
      <c r="M311">
        <v>2528</v>
      </c>
      <c r="N311" s="7">
        <v>109973</v>
      </c>
      <c r="O311">
        <v>3564</v>
      </c>
      <c r="P311">
        <v>22.8</v>
      </c>
      <c r="Q311">
        <v>1.7</v>
      </c>
      <c r="R311">
        <v>77.2</v>
      </c>
      <c r="S311">
        <v>1.7</v>
      </c>
      <c r="T311">
        <v>5.2</v>
      </c>
      <c r="U311">
        <v>0.4</v>
      </c>
      <c r="V311">
        <v>17.5</v>
      </c>
      <c r="W311">
        <v>0.6</v>
      </c>
      <c r="X311" t="s">
        <v>5998</v>
      </c>
      <c r="Y311" t="s">
        <v>5999</v>
      </c>
    </row>
    <row r="312" spans="1:25" x14ac:dyDescent="0.2">
      <c r="A312">
        <v>2013</v>
      </c>
      <c r="B312" t="s">
        <v>6028</v>
      </c>
      <c r="C312">
        <v>24</v>
      </c>
      <c r="D312">
        <v>0</v>
      </c>
      <c r="E312">
        <v>40</v>
      </c>
      <c r="F312">
        <v>3</v>
      </c>
      <c r="G312">
        <v>0</v>
      </c>
      <c r="H312">
        <v>2</v>
      </c>
      <c r="I312">
        <v>3</v>
      </c>
      <c r="J312">
        <v>70047</v>
      </c>
      <c r="K312">
        <v>2788</v>
      </c>
      <c r="L312">
        <v>16694</v>
      </c>
      <c r="M312">
        <v>1787</v>
      </c>
      <c r="N312" s="7">
        <v>53353</v>
      </c>
      <c r="O312">
        <v>2706</v>
      </c>
      <c r="P312">
        <v>23.8</v>
      </c>
      <c r="Q312">
        <v>2.4</v>
      </c>
      <c r="R312">
        <v>76.2</v>
      </c>
      <c r="S312">
        <v>2.4</v>
      </c>
      <c r="T312">
        <v>2.7</v>
      </c>
      <c r="U312">
        <v>0.3</v>
      </c>
      <c r="V312">
        <v>8.5</v>
      </c>
      <c r="W312">
        <v>0.4</v>
      </c>
      <c r="X312" t="s">
        <v>5998</v>
      </c>
      <c r="Y312" t="s">
        <v>5999</v>
      </c>
    </row>
    <row r="313" spans="1:25" x14ac:dyDescent="0.2">
      <c r="A313">
        <v>2013</v>
      </c>
      <c r="B313" t="s">
        <v>6028</v>
      </c>
      <c r="C313">
        <v>24</v>
      </c>
      <c r="D313">
        <v>0</v>
      </c>
      <c r="E313">
        <v>40</v>
      </c>
      <c r="F313">
        <v>3</v>
      </c>
      <c r="G313">
        <v>0</v>
      </c>
      <c r="H313">
        <v>2</v>
      </c>
      <c r="I313">
        <v>4</v>
      </c>
      <c r="J313">
        <v>247629</v>
      </c>
      <c r="K313">
        <v>3949</v>
      </c>
      <c r="L313">
        <v>45627</v>
      </c>
      <c r="M313">
        <v>3038</v>
      </c>
      <c r="N313" s="7">
        <v>202002</v>
      </c>
      <c r="O313">
        <v>4346</v>
      </c>
      <c r="P313">
        <v>18.399999999999999</v>
      </c>
      <c r="Q313">
        <v>1.2</v>
      </c>
      <c r="R313">
        <v>81.599999999999994</v>
      </c>
      <c r="S313">
        <v>1.2</v>
      </c>
      <c r="T313">
        <v>7.3</v>
      </c>
      <c r="U313">
        <v>0.5</v>
      </c>
      <c r="V313">
        <v>32.1</v>
      </c>
      <c r="W313">
        <v>0.7</v>
      </c>
      <c r="X313" t="s">
        <v>5998</v>
      </c>
      <c r="Y313" t="s">
        <v>5999</v>
      </c>
    </row>
    <row r="314" spans="1:25" x14ac:dyDescent="0.2">
      <c r="A314">
        <v>2013</v>
      </c>
      <c r="B314" t="s">
        <v>6028</v>
      </c>
      <c r="C314">
        <v>24</v>
      </c>
      <c r="D314">
        <v>0</v>
      </c>
      <c r="E314">
        <v>40</v>
      </c>
      <c r="F314">
        <v>3</v>
      </c>
      <c r="G314">
        <v>0</v>
      </c>
      <c r="H314">
        <v>2</v>
      </c>
      <c r="I314">
        <v>5</v>
      </c>
      <c r="J314">
        <v>177582</v>
      </c>
      <c r="K314">
        <v>3303</v>
      </c>
      <c r="L314">
        <v>28933</v>
      </c>
      <c r="M314">
        <v>2028</v>
      </c>
      <c r="N314" s="7">
        <v>148649</v>
      </c>
      <c r="O314">
        <v>3391</v>
      </c>
      <c r="P314">
        <v>16.3</v>
      </c>
      <c r="Q314">
        <v>1.1000000000000001</v>
      </c>
      <c r="R314">
        <v>83.7</v>
      </c>
      <c r="S314">
        <v>1.1000000000000001</v>
      </c>
      <c r="T314">
        <v>4.5999999999999996</v>
      </c>
      <c r="U314">
        <v>0.3</v>
      </c>
      <c r="V314">
        <v>23.6</v>
      </c>
      <c r="W314">
        <v>0.5</v>
      </c>
      <c r="X314" t="s">
        <v>5998</v>
      </c>
      <c r="Y314" t="s">
        <v>5999</v>
      </c>
    </row>
    <row r="315" spans="1:25" x14ac:dyDescent="0.2">
      <c r="A315">
        <v>2013</v>
      </c>
      <c r="B315" t="s">
        <v>6028</v>
      </c>
      <c r="C315">
        <v>24</v>
      </c>
      <c r="D315">
        <v>0</v>
      </c>
      <c r="E315">
        <v>40</v>
      </c>
      <c r="F315">
        <v>3</v>
      </c>
      <c r="G315">
        <v>1</v>
      </c>
      <c r="H315">
        <v>0</v>
      </c>
      <c r="I315">
        <v>0</v>
      </c>
      <c r="J315">
        <v>728823</v>
      </c>
      <c r="K315">
        <v>0</v>
      </c>
      <c r="L315">
        <v>53295</v>
      </c>
      <c r="M315">
        <v>3753</v>
      </c>
      <c r="N315" s="7">
        <v>675528</v>
      </c>
      <c r="O315">
        <v>3753</v>
      </c>
      <c r="P315">
        <v>7.3</v>
      </c>
      <c r="Q315">
        <v>0.5</v>
      </c>
      <c r="R315">
        <v>92.7</v>
      </c>
      <c r="S315">
        <v>0.5</v>
      </c>
      <c r="T315">
        <v>7.3</v>
      </c>
      <c r="U315">
        <v>0.5</v>
      </c>
      <c r="V315">
        <v>92.7</v>
      </c>
      <c r="W315">
        <v>0.5</v>
      </c>
      <c r="X315" t="s">
        <v>5998</v>
      </c>
      <c r="Y315" t="s">
        <v>5999</v>
      </c>
    </row>
    <row r="316" spans="1:25" x14ac:dyDescent="0.2">
      <c r="A316">
        <v>2013</v>
      </c>
      <c r="B316" t="s">
        <v>6028</v>
      </c>
      <c r="C316">
        <v>24</v>
      </c>
      <c r="D316">
        <v>0</v>
      </c>
      <c r="E316">
        <v>40</v>
      </c>
      <c r="F316">
        <v>3</v>
      </c>
      <c r="G316">
        <v>1</v>
      </c>
      <c r="H316">
        <v>0</v>
      </c>
      <c r="I316">
        <v>1</v>
      </c>
      <c r="J316">
        <v>91119</v>
      </c>
      <c r="K316">
        <v>2953</v>
      </c>
      <c r="L316">
        <v>21739</v>
      </c>
      <c r="M316">
        <v>2143</v>
      </c>
      <c r="N316" s="7">
        <v>69380</v>
      </c>
      <c r="O316">
        <v>3011</v>
      </c>
      <c r="P316">
        <v>23.9</v>
      </c>
      <c r="Q316">
        <v>2.2000000000000002</v>
      </c>
      <c r="R316">
        <v>76.099999999999994</v>
      </c>
      <c r="S316">
        <v>2.2000000000000002</v>
      </c>
      <c r="T316">
        <v>3</v>
      </c>
      <c r="U316">
        <v>0.3</v>
      </c>
      <c r="V316">
        <v>9.5</v>
      </c>
      <c r="W316">
        <v>0.4</v>
      </c>
      <c r="X316" t="s">
        <v>5998</v>
      </c>
      <c r="Y316" t="s">
        <v>5999</v>
      </c>
    </row>
    <row r="317" spans="1:25" x14ac:dyDescent="0.2">
      <c r="A317">
        <v>2013</v>
      </c>
      <c r="B317" t="s">
        <v>6028</v>
      </c>
      <c r="C317">
        <v>24</v>
      </c>
      <c r="D317">
        <v>0</v>
      </c>
      <c r="E317">
        <v>40</v>
      </c>
      <c r="F317">
        <v>3</v>
      </c>
      <c r="G317">
        <v>1</v>
      </c>
      <c r="H317">
        <v>0</v>
      </c>
      <c r="I317">
        <v>2</v>
      </c>
      <c r="J317">
        <v>121042</v>
      </c>
      <c r="K317">
        <v>3232</v>
      </c>
      <c r="L317">
        <v>26996</v>
      </c>
      <c r="M317">
        <v>2369</v>
      </c>
      <c r="N317" s="7">
        <v>94046</v>
      </c>
      <c r="O317">
        <v>3346</v>
      </c>
      <c r="P317">
        <v>22.3</v>
      </c>
      <c r="Q317">
        <v>1.9</v>
      </c>
      <c r="R317">
        <v>77.7</v>
      </c>
      <c r="S317">
        <v>1.9</v>
      </c>
      <c r="T317">
        <v>3.7</v>
      </c>
      <c r="U317">
        <v>0.3</v>
      </c>
      <c r="V317">
        <v>12.9</v>
      </c>
      <c r="W317">
        <v>0.5</v>
      </c>
      <c r="X317" t="s">
        <v>5998</v>
      </c>
      <c r="Y317" t="s">
        <v>5999</v>
      </c>
    </row>
    <row r="318" spans="1:25" x14ac:dyDescent="0.2">
      <c r="A318">
        <v>2013</v>
      </c>
      <c r="B318" t="s">
        <v>6028</v>
      </c>
      <c r="C318">
        <v>24</v>
      </c>
      <c r="D318">
        <v>0</v>
      </c>
      <c r="E318">
        <v>40</v>
      </c>
      <c r="F318">
        <v>3</v>
      </c>
      <c r="G318">
        <v>1</v>
      </c>
      <c r="H318">
        <v>0</v>
      </c>
      <c r="I318">
        <v>3</v>
      </c>
      <c r="J318">
        <v>57743</v>
      </c>
      <c r="K318">
        <v>2542</v>
      </c>
      <c r="L318">
        <v>14180</v>
      </c>
      <c r="M318">
        <v>1694</v>
      </c>
      <c r="N318" s="7">
        <v>43563</v>
      </c>
      <c r="O318">
        <v>2476</v>
      </c>
      <c r="P318">
        <v>24.6</v>
      </c>
      <c r="Q318">
        <v>2.7</v>
      </c>
      <c r="R318">
        <v>75.400000000000006</v>
      </c>
      <c r="S318">
        <v>2.7</v>
      </c>
      <c r="T318">
        <v>1.9</v>
      </c>
      <c r="U318">
        <v>0.2</v>
      </c>
      <c r="V318">
        <v>6</v>
      </c>
      <c r="W318">
        <v>0.3</v>
      </c>
      <c r="X318" t="s">
        <v>5998</v>
      </c>
      <c r="Y318" t="s">
        <v>5999</v>
      </c>
    </row>
    <row r="319" spans="1:25" x14ac:dyDescent="0.2">
      <c r="A319">
        <v>2013</v>
      </c>
      <c r="B319" t="s">
        <v>6028</v>
      </c>
      <c r="C319">
        <v>24</v>
      </c>
      <c r="D319">
        <v>0</v>
      </c>
      <c r="E319">
        <v>40</v>
      </c>
      <c r="F319">
        <v>3</v>
      </c>
      <c r="G319">
        <v>1</v>
      </c>
      <c r="H319">
        <v>0</v>
      </c>
      <c r="I319">
        <v>4</v>
      </c>
      <c r="J319">
        <v>227690</v>
      </c>
      <c r="K319">
        <v>3986</v>
      </c>
      <c r="L319">
        <v>38180</v>
      </c>
      <c r="M319">
        <v>2819</v>
      </c>
      <c r="N319" s="7">
        <v>189510</v>
      </c>
      <c r="O319">
        <v>4249</v>
      </c>
      <c r="P319">
        <v>16.8</v>
      </c>
      <c r="Q319">
        <v>1.2</v>
      </c>
      <c r="R319">
        <v>83.2</v>
      </c>
      <c r="S319">
        <v>1.2</v>
      </c>
      <c r="T319">
        <v>5.2</v>
      </c>
      <c r="U319">
        <v>0.4</v>
      </c>
      <c r="V319">
        <v>26</v>
      </c>
      <c r="W319">
        <v>0.6</v>
      </c>
      <c r="X319" t="s">
        <v>5998</v>
      </c>
      <c r="Y319" t="s">
        <v>5999</v>
      </c>
    </row>
    <row r="320" spans="1:25" x14ac:dyDescent="0.2">
      <c r="A320">
        <v>2013</v>
      </c>
      <c r="B320" t="s">
        <v>6028</v>
      </c>
      <c r="C320">
        <v>24</v>
      </c>
      <c r="D320">
        <v>0</v>
      </c>
      <c r="E320">
        <v>40</v>
      </c>
      <c r="F320">
        <v>3</v>
      </c>
      <c r="G320">
        <v>1</v>
      </c>
      <c r="H320">
        <v>0</v>
      </c>
      <c r="I320">
        <v>5</v>
      </c>
      <c r="J320">
        <v>169947</v>
      </c>
      <c r="K320">
        <v>3340</v>
      </c>
      <c r="L320">
        <v>24000</v>
      </c>
      <c r="M320">
        <v>1862</v>
      </c>
      <c r="N320" s="7">
        <v>145947</v>
      </c>
      <c r="O320">
        <v>3379</v>
      </c>
      <c r="P320">
        <v>14.1</v>
      </c>
      <c r="Q320">
        <v>1.1000000000000001</v>
      </c>
      <c r="R320">
        <v>85.9</v>
      </c>
      <c r="S320">
        <v>1.1000000000000001</v>
      </c>
      <c r="T320">
        <v>3.3</v>
      </c>
      <c r="U320">
        <v>0.3</v>
      </c>
      <c r="V320">
        <v>20</v>
      </c>
      <c r="W320">
        <v>0.5</v>
      </c>
      <c r="X320" t="s">
        <v>5998</v>
      </c>
      <c r="Y320" t="s">
        <v>5999</v>
      </c>
    </row>
    <row r="321" spans="1:25" x14ac:dyDescent="0.2">
      <c r="A321">
        <v>2013</v>
      </c>
      <c r="B321" t="s">
        <v>6028</v>
      </c>
      <c r="C321">
        <v>24</v>
      </c>
      <c r="D321">
        <v>0</v>
      </c>
      <c r="E321">
        <v>40</v>
      </c>
      <c r="F321">
        <v>3</v>
      </c>
      <c r="G321">
        <v>1</v>
      </c>
      <c r="H321">
        <v>1</v>
      </c>
      <c r="I321">
        <v>0</v>
      </c>
      <c r="J321">
        <v>356573</v>
      </c>
      <c r="K321">
        <v>0</v>
      </c>
      <c r="L321">
        <v>27483</v>
      </c>
      <c r="M321">
        <v>2697</v>
      </c>
      <c r="N321" s="7">
        <v>329090</v>
      </c>
      <c r="O321">
        <v>2697</v>
      </c>
      <c r="P321">
        <v>7.7</v>
      </c>
      <c r="Q321">
        <v>0.8</v>
      </c>
      <c r="R321">
        <v>92.3</v>
      </c>
      <c r="S321">
        <v>0.8</v>
      </c>
      <c r="T321">
        <v>7.7</v>
      </c>
      <c r="U321">
        <v>0.8</v>
      </c>
      <c r="V321">
        <v>92.3</v>
      </c>
      <c r="W321">
        <v>0.8</v>
      </c>
      <c r="X321" t="s">
        <v>5998</v>
      </c>
      <c r="Y321" t="s">
        <v>5999</v>
      </c>
    </row>
    <row r="322" spans="1:25" x14ac:dyDescent="0.2">
      <c r="A322">
        <v>2013</v>
      </c>
      <c r="B322" t="s">
        <v>6028</v>
      </c>
      <c r="C322">
        <v>24</v>
      </c>
      <c r="D322">
        <v>0</v>
      </c>
      <c r="E322">
        <v>40</v>
      </c>
      <c r="F322">
        <v>3</v>
      </c>
      <c r="G322">
        <v>1</v>
      </c>
      <c r="H322">
        <v>1</v>
      </c>
      <c r="I322">
        <v>1</v>
      </c>
      <c r="J322">
        <v>42540</v>
      </c>
      <c r="K322">
        <v>2044</v>
      </c>
      <c r="L322">
        <v>11043</v>
      </c>
      <c r="M322">
        <v>1523</v>
      </c>
      <c r="N322" s="7">
        <v>31497</v>
      </c>
      <c r="O322">
        <v>2060</v>
      </c>
      <c r="P322">
        <v>26</v>
      </c>
      <c r="Q322">
        <v>3.3</v>
      </c>
      <c r="R322">
        <v>74</v>
      </c>
      <c r="S322">
        <v>3.3</v>
      </c>
      <c r="T322">
        <v>3.1</v>
      </c>
      <c r="U322">
        <v>0.4</v>
      </c>
      <c r="V322">
        <v>8.8000000000000007</v>
      </c>
      <c r="W322">
        <v>0.6</v>
      </c>
      <c r="X322" t="s">
        <v>5998</v>
      </c>
      <c r="Y322" t="s">
        <v>5999</v>
      </c>
    </row>
    <row r="323" spans="1:25" x14ac:dyDescent="0.2">
      <c r="A323">
        <v>2013</v>
      </c>
      <c r="B323" t="s">
        <v>6028</v>
      </c>
      <c r="C323">
        <v>24</v>
      </c>
      <c r="D323">
        <v>0</v>
      </c>
      <c r="E323">
        <v>40</v>
      </c>
      <c r="F323">
        <v>3</v>
      </c>
      <c r="G323">
        <v>1</v>
      </c>
      <c r="H323">
        <v>1</v>
      </c>
      <c r="I323">
        <v>2</v>
      </c>
      <c r="J323">
        <v>56479</v>
      </c>
      <c r="K323">
        <v>2237</v>
      </c>
      <c r="L323">
        <v>13695</v>
      </c>
      <c r="M323">
        <v>1679</v>
      </c>
      <c r="N323" s="7">
        <v>42784</v>
      </c>
      <c r="O323">
        <v>2292</v>
      </c>
      <c r="P323">
        <v>24.2</v>
      </c>
      <c r="Q323">
        <v>2.8</v>
      </c>
      <c r="R323">
        <v>75.8</v>
      </c>
      <c r="S323">
        <v>2.8</v>
      </c>
      <c r="T323">
        <v>3.8</v>
      </c>
      <c r="U323">
        <v>0.5</v>
      </c>
      <c r="V323">
        <v>12</v>
      </c>
      <c r="W323">
        <v>0.6</v>
      </c>
      <c r="X323" t="s">
        <v>5998</v>
      </c>
      <c r="Y323" t="s">
        <v>5999</v>
      </c>
    </row>
    <row r="324" spans="1:25" x14ac:dyDescent="0.2">
      <c r="A324">
        <v>2013</v>
      </c>
      <c r="B324" t="s">
        <v>6028</v>
      </c>
      <c r="C324">
        <v>24</v>
      </c>
      <c r="D324">
        <v>0</v>
      </c>
      <c r="E324">
        <v>40</v>
      </c>
      <c r="F324">
        <v>3</v>
      </c>
      <c r="G324">
        <v>1</v>
      </c>
      <c r="H324">
        <v>1</v>
      </c>
      <c r="I324">
        <v>3</v>
      </c>
      <c r="J324">
        <v>26932</v>
      </c>
      <c r="K324">
        <v>1752</v>
      </c>
      <c r="L324">
        <v>7341</v>
      </c>
      <c r="M324">
        <v>1215</v>
      </c>
      <c r="N324" s="7">
        <v>19591</v>
      </c>
      <c r="O324">
        <v>1689</v>
      </c>
      <c r="P324">
        <v>27.3</v>
      </c>
      <c r="Q324">
        <v>4.0999999999999996</v>
      </c>
      <c r="R324">
        <v>72.7</v>
      </c>
      <c r="S324">
        <v>4.0999999999999996</v>
      </c>
      <c r="T324">
        <v>2.1</v>
      </c>
      <c r="U324">
        <v>0.3</v>
      </c>
      <c r="V324">
        <v>5.5</v>
      </c>
      <c r="W324">
        <v>0.5</v>
      </c>
      <c r="X324" t="s">
        <v>5998</v>
      </c>
      <c r="Y324" t="s">
        <v>5999</v>
      </c>
    </row>
    <row r="325" spans="1:25" x14ac:dyDescent="0.2">
      <c r="A325">
        <v>2013</v>
      </c>
      <c r="B325" t="s">
        <v>6028</v>
      </c>
      <c r="C325">
        <v>24</v>
      </c>
      <c r="D325">
        <v>0</v>
      </c>
      <c r="E325">
        <v>40</v>
      </c>
      <c r="F325">
        <v>3</v>
      </c>
      <c r="G325">
        <v>1</v>
      </c>
      <c r="H325">
        <v>1</v>
      </c>
      <c r="I325">
        <v>4</v>
      </c>
      <c r="J325">
        <v>106979</v>
      </c>
      <c r="K325">
        <v>2755</v>
      </c>
      <c r="L325">
        <v>19392</v>
      </c>
      <c r="M325">
        <v>1992</v>
      </c>
      <c r="N325" s="7">
        <v>87587</v>
      </c>
      <c r="O325">
        <v>2921</v>
      </c>
      <c r="P325">
        <v>18.100000000000001</v>
      </c>
      <c r="Q325">
        <v>1.8</v>
      </c>
      <c r="R325">
        <v>81.900000000000006</v>
      </c>
      <c r="S325">
        <v>1.8</v>
      </c>
      <c r="T325">
        <v>5.4</v>
      </c>
      <c r="U325">
        <v>0.6</v>
      </c>
      <c r="V325">
        <v>24.6</v>
      </c>
      <c r="W325">
        <v>0.8</v>
      </c>
      <c r="X325" t="s">
        <v>5998</v>
      </c>
      <c r="Y325" t="s">
        <v>5999</v>
      </c>
    </row>
    <row r="326" spans="1:25" x14ac:dyDescent="0.2">
      <c r="A326">
        <v>2013</v>
      </c>
      <c r="B326" t="s">
        <v>6028</v>
      </c>
      <c r="C326">
        <v>24</v>
      </c>
      <c r="D326">
        <v>0</v>
      </c>
      <c r="E326">
        <v>40</v>
      </c>
      <c r="F326">
        <v>3</v>
      </c>
      <c r="G326">
        <v>1</v>
      </c>
      <c r="H326">
        <v>1</v>
      </c>
      <c r="I326">
        <v>5</v>
      </c>
      <c r="J326">
        <v>80047</v>
      </c>
      <c r="K326">
        <v>2294</v>
      </c>
      <c r="L326">
        <v>12051</v>
      </c>
      <c r="M326">
        <v>1301</v>
      </c>
      <c r="N326" s="7">
        <v>67996</v>
      </c>
      <c r="O326">
        <v>2318</v>
      </c>
      <c r="P326">
        <v>15.1</v>
      </c>
      <c r="Q326">
        <v>1.6</v>
      </c>
      <c r="R326">
        <v>84.9</v>
      </c>
      <c r="S326">
        <v>1.6</v>
      </c>
      <c r="T326">
        <v>3.4</v>
      </c>
      <c r="U326">
        <v>0.4</v>
      </c>
      <c r="V326">
        <v>19.100000000000001</v>
      </c>
      <c r="W326">
        <v>0.7</v>
      </c>
      <c r="X326" t="s">
        <v>5998</v>
      </c>
      <c r="Y326" t="s">
        <v>5999</v>
      </c>
    </row>
    <row r="327" spans="1:25" x14ac:dyDescent="0.2">
      <c r="A327">
        <v>2013</v>
      </c>
      <c r="B327" t="s">
        <v>6028</v>
      </c>
      <c r="C327">
        <v>24</v>
      </c>
      <c r="D327">
        <v>0</v>
      </c>
      <c r="E327">
        <v>40</v>
      </c>
      <c r="F327">
        <v>3</v>
      </c>
      <c r="G327">
        <v>1</v>
      </c>
      <c r="H327">
        <v>2</v>
      </c>
      <c r="I327">
        <v>0</v>
      </c>
      <c r="J327">
        <v>372250</v>
      </c>
      <c r="K327">
        <v>0</v>
      </c>
      <c r="L327">
        <v>25812</v>
      </c>
      <c r="M327">
        <v>2580</v>
      </c>
      <c r="N327" s="7">
        <v>346438</v>
      </c>
      <c r="O327">
        <v>2580</v>
      </c>
      <c r="P327">
        <v>6.9</v>
      </c>
      <c r="Q327">
        <v>0.7</v>
      </c>
      <c r="R327">
        <v>93.1</v>
      </c>
      <c r="S327">
        <v>0.7</v>
      </c>
      <c r="T327">
        <v>6.9</v>
      </c>
      <c r="U327">
        <v>0.7</v>
      </c>
      <c r="V327">
        <v>93.1</v>
      </c>
      <c r="W327">
        <v>0.7</v>
      </c>
      <c r="X327" t="s">
        <v>5998</v>
      </c>
      <c r="Y327" t="s">
        <v>5999</v>
      </c>
    </row>
    <row r="328" spans="1:25" x14ac:dyDescent="0.2">
      <c r="A328">
        <v>2013</v>
      </c>
      <c r="B328" t="s">
        <v>6028</v>
      </c>
      <c r="C328">
        <v>24</v>
      </c>
      <c r="D328">
        <v>0</v>
      </c>
      <c r="E328">
        <v>40</v>
      </c>
      <c r="F328">
        <v>3</v>
      </c>
      <c r="G328">
        <v>1</v>
      </c>
      <c r="H328">
        <v>2</v>
      </c>
      <c r="I328">
        <v>1</v>
      </c>
      <c r="J328">
        <v>48579</v>
      </c>
      <c r="K328">
        <v>2140</v>
      </c>
      <c r="L328">
        <v>10696</v>
      </c>
      <c r="M328">
        <v>1492</v>
      </c>
      <c r="N328" s="7">
        <v>37883</v>
      </c>
      <c r="O328">
        <v>2190</v>
      </c>
      <c r="P328">
        <v>22</v>
      </c>
      <c r="Q328">
        <v>2.9</v>
      </c>
      <c r="R328">
        <v>78</v>
      </c>
      <c r="S328">
        <v>2.9</v>
      </c>
      <c r="T328">
        <v>2.9</v>
      </c>
      <c r="U328">
        <v>0.4</v>
      </c>
      <c r="V328">
        <v>10.199999999999999</v>
      </c>
      <c r="W328">
        <v>0.6</v>
      </c>
      <c r="X328" t="s">
        <v>5998</v>
      </c>
      <c r="Y328" t="s">
        <v>5999</v>
      </c>
    </row>
    <row r="329" spans="1:25" x14ac:dyDescent="0.2">
      <c r="A329">
        <v>2013</v>
      </c>
      <c r="B329" t="s">
        <v>6028</v>
      </c>
      <c r="C329">
        <v>24</v>
      </c>
      <c r="D329">
        <v>0</v>
      </c>
      <c r="E329">
        <v>40</v>
      </c>
      <c r="F329">
        <v>3</v>
      </c>
      <c r="G329">
        <v>1</v>
      </c>
      <c r="H329">
        <v>2</v>
      </c>
      <c r="I329">
        <v>2</v>
      </c>
      <c r="J329">
        <v>64563</v>
      </c>
      <c r="K329">
        <v>2334</v>
      </c>
      <c r="L329">
        <v>13301</v>
      </c>
      <c r="M329">
        <v>1651</v>
      </c>
      <c r="N329" s="7">
        <v>51262</v>
      </c>
      <c r="O329">
        <v>2429</v>
      </c>
      <c r="P329">
        <v>20.6</v>
      </c>
      <c r="Q329">
        <v>2.4</v>
      </c>
      <c r="R329">
        <v>79.400000000000006</v>
      </c>
      <c r="S329">
        <v>2.4</v>
      </c>
      <c r="T329">
        <v>3.6</v>
      </c>
      <c r="U329">
        <v>0.4</v>
      </c>
      <c r="V329">
        <v>13.8</v>
      </c>
      <c r="W329">
        <v>0.7</v>
      </c>
      <c r="X329" t="s">
        <v>5998</v>
      </c>
      <c r="Y329" t="s">
        <v>5999</v>
      </c>
    </row>
    <row r="330" spans="1:25" x14ac:dyDescent="0.2">
      <c r="A330">
        <v>2013</v>
      </c>
      <c r="B330" t="s">
        <v>6028</v>
      </c>
      <c r="C330">
        <v>24</v>
      </c>
      <c r="D330">
        <v>0</v>
      </c>
      <c r="E330">
        <v>40</v>
      </c>
      <c r="F330">
        <v>3</v>
      </c>
      <c r="G330">
        <v>1</v>
      </c>
      <c r="H330">
        <v>2</v>
      </c>
      <c r="I330">
        <v>3</v>
      </c>
      <c r="J330">
        <v>30811</v>
      </c>
      <c r="K330">
        <v>1840</v>
      </c>
      <c r="L330">
        <v>6839</v>
      </c>
      <c r="M330">
        <v>1167</v>
      </c>
      <c r="N330" s="7">
        <v>23972</v>
      </c>
      <c r="O330">
        <v>1803</v>
      </c>
      <c r="P330">
        <v>22.2</v>
      </c>
      <c r="Q330">
        <v>3.5</v>
      </c>
      <c r="R330">
        <v>77.8</v>
      </c>
      <c r="S330">
        <v>3.5</v>
      </c>
      <c r="T330">
        <v>1.8</v>
      </c>
      <c r="U330">
        <v>0.3</v>
      </c>
      <c r="V330">
        <v>6.4</v>
      </c>
      <c r="W330">
        <v>0.5</v>
      </c>
      <c r="X330" t="s">
        <v>5998</v>
      </c>
      <c r="Y330" t="s">
        <v>5999</v>
      </c>
    </row>
    <row r="331" spans="1:25" x14ac:dyDescent="0.2">
      <c r="A331">
        <v>2013</v>
      </c>
      <c r="B331" t="s">
        <v>6028</v>
      </c>
      <c r="C331">
        <v>24</v>
      </c>
      <c r="D331">
        <v>0</v>
      </c>
      <c r="E331">
        <v>40</v>
      </c>
      <c r="F331">
        <v>3</v>
      </c>
      <c r="G331">
        <v>1</v>
      </c>
      <c r="H331">
        <v>2</v>
      </c>
      <c r="I331">
        <v>4</v>
      </c>
      <c r="J331">
        <v>120711</v>
      </c>
      <c r="K331">
        <v>2864</v>
      </c>
      <c r="L331">
        <v>18788</v>
      </c>
      <c r="M331">
        <v>1967</v>
      </c>
      <c r="N331" s="7">
        <v>101923</v>
      </c>
      <c r="O331">
        <v>3054</v>
      </c>
      <c r="P331">
        <v>15.6</v>
      </c>
      <c r="Q331">
        <v>1.6</v>
      </c>
      <c r="R331">
        <v>84.4</v>
      </c>
      <c r="S331">
        <v>1.6</v>
      </c>
      <c r="T331">
        <v>5</v>
      </c>
      <c r="U331">
        <v>0.5</v>
      </c>
      <c r="V331">
        <v>27.4</v>
      </c>
      <c r="W331">
        <v>0.8</v>
      </c>
      <c r="X331" t="s">
        <v>5998</v>
      </c>
      <c r="Y331" t="s">
        <v>5999</v>
      </c>
    </row>
    <row r="332" spans="1:25" x14ac:dyDescent="0.2">
      <c r="A332">
        <v>2013</v>
      </c>
      <c r="B332" t="s">
        <v>6028</v>
      </c>
      <c r="C332">
        <v>24</v>
      </c>
      <c r="D332">
        <v>0</v>
      </c>
      <c r="E332">
        <v>40</v>
      </c>
      <c r="F332">
        <v>3</v>
      </c>
      <c r="G332">
        <v>1</v>
      </c>
      <c r="H332">
        <v>2</v>
      </c>
      <c r="I332">
        <v>5</v>
      </c>
      <c r="J332">
        <v>89900</v>
      </c>
      <c r="K332">
        <v>2407</v>
      </c>
      <c r="L332">
        <v>11949</v>
      </c>
      <c r="M332">
        <v>1310</v>
      </c>
      <c r="N332" s="7">
        <v>77951</v>
      </c>
      <c r="O332">
        <v>2435</v>
      </c>
      <c r="P332">
        <v>13.3</v>
      </c>
      <c r="Q332">
        <v>1.4</v>
      </c>
      <c r="R332">
        <v>86.7</v>
      </c>
      <c r="S332">
        <v>1.4</v>
      </c>
      <c r="T332">
        <v>3.2</v>
      </c>
      <c r="U332">
        <v>0.4</v>
      </c>
      <c r="V332">
        <v>20.9</v>
      </c>
      <c r="W332">
        <v>0.7</v>
      </c>
      <c r="X332" t="s">
        <v>5998</v>
      </c>
      <c r="Y332" t="s">
        <v>5999</v>
      </c>
    </row>
    <row r="333" spans="1:25" x14ac:dyDescent="0.2">
      <c r="A333">
        <v>2013</v>
      </c>
      <c r="B333" t="s">
        <v>6028</v>
      </c>
      <c r="C333">
        <v>24</v>
      </c>
      <c r="D333">
        <v>0</v>
      </c>
      <c r="E333">
        <v>40</v>
      </c>
      <c r="F333">
        <v>3</v>
      </c>
      <c r="G333">
        <v>2</v>
      </c>
      <c r="H333">
        <v>0</v>
      </c>
      <c r="I333">
        <v>0</v>
      </c>
      <c r="J333">
        <v>329300</v>
      </c>
      <c r="K333">
        <v>0</v>
      </c>
      <c r="L333">
        <v>38590</v>
      </c>
      <c r="M333">
        <v>3251</v>
      </c>
      <c r="N333" s="7">
        <v>290710</v>
      </c>
      <c r="O333">
        <v>3251</v>
      </c>
      <c r="P333">
        <v>11.7</v>
      </c>
      <c r="Q333">
        <v>1</v>
      </c>
      <c r="R333">
        <v>88.3</v>
      </c>
      <c r="S333">
        <v>1</v>
      </c>
      <c r="T333">
        <v>11.7</v>
      </c>
      <c r="U333">
        <v>1</v>
      </c>
      <c r="V333">
        <v>88.3</v>
      </c>
      <c r="W333">
        <v>1</v>
      </c>
      <c r="X333" t="s">
        <v>5998</v>
      </c>
      <c r="Y333" t="s">
        <v>5999</v>
      </c>
    </row>
    <row r="334" spans="1:25" x14ac:dyDescent="0.2">
      <c r="A334">
        <v>2013</v>
      </c>
      <c r="B334" t="s">
        <v>6028</v>
      </c>
      <c r="C334">
        <v>24</v>
      </c>
      <c r="D334">
        <v>0</v>
      </c>
      <c r="E334">
        <v>40</v>
      </c>
      <c r="F334">
        <v>3</v>
      </c>
      <c r="G334">
        <v>2</v>
      </c>
      <c r="H334">
        <v>0</v>
      </c>
      <c r="I334">
        <v>1</v>
      </c>
      <c r="J334">
        <v>77105</v>
      </c>
      <c r="K334">
        <v>2698</v>
      </c>
      <c r="L334">
        <v>16904</v>
      </c>
      <c r="M334">
        <v>1942</v>
      </c>
      <c r="N334" s="7">
        <v>60201</v>
      </c>
      <c r="O334">
        <v>2796</v>
      </c>
      <c r="P334">
        <v>21.9</v>
      </c>
      <c r="Q334">
        <v>2.4</v>
      </c>
      <c r="R334">
        <v>78.099999999999994</v>
      </c>
      <c r="S334">
        <v>2.4</v>
      </c>
      <c r="T334">
        <v>5.0999999999999996</v>
      </c>
      <c r="U334">
        <v>0.6</v>
      </c>
      <c r="V334">
        <v>18.3</v>
      </c>
      <c r="W334">
        <v>0.8</v>
      </c>
      <c r="X334" t="s">
        <v>5998</v>
      </c>
      <c r="Y334" t="s">
        <v>5999</v>
      </c>
    </row>
    <row r="335" spans="1:25" x14ac:dyDescent="0.2">
      <c r="A335">
        <v>2013</v>
      </c>
      <c r="B335" t="s">
        <v>6028</v>
      </c>
      <c r="C335">
        <v>24</v>
      </c>
      <c r="D335">
        <v>0</v>
      </c>
      <c r="E335">
        <v>40</v>
      </c>
      <c r="F335">
        <v>3</v>
      </c>
      <c r="G335">
        <v>2</v>
      </c>
      <c r="H335">
        <v>0</v>
      </c>
      <c r="I335">
        <v>2</v>
      </c>
      <c r="J335">
        <v>100026</v>
      </c>
      <c r="K335">
        <v>2854</v>
      </c>
      <c r="L335">
        <v>20945</v>
      </c>
      <c r="M335">
        <v>2158</v>
      </c>
      <c r="N335" s="7">
        <v>79081</v>
      </c>
      <c r="O335">
        <v>3046</v>
      </c>
      <c r="P335">
        <v>20.9</v>
      </c>
      <c r="Q335">
        <v>2.1</v>
      </c>
      <c r="R335">
        <v>79.099999999999994</v>
      </c>
      <c r="S335">
        <v>2.1</v>
      </c>
      <c r="T335">
        <v>6.4</v>
      </c>
      <c r="U335">
        <v>0.7</v>
      </c>
      <c r="V335">
        <v>24</v>
      </c>
      <c r="W335">
        <v>0.9</v>
      </c>
      <c r="X335" t="s">
        <v>5998</v>
      </c>
      <c r="Y335" t="s">
        <v>5999</v>
      </c>
    </row>
    <row r="336" spans="1:25" x14ac:dyDescent="0.2">
      <c r="A336">
        <v>2013</v>
      </c>
      <c r="B336" t="s">
        <v>6028</v>
      </c>
      <c r="C336">
        <v>24</v>
      </c>
      <c r="D336">
        <v>0</v>
      </c>
      <c r="E336">
        <v>40</v>
      </c>
      <c r="F336">
        <v>3</v>
      </c>
      <c r="G336">
        <v>2</v>
      </c>
      <c r="H336">
        <v>0</v>
      </c>
      <c r="I336">
        <v>3</v>
      </c>
      <c r="J336">
        <v>51787</v>
      </c>
      <c r="K336">
        <v>2445</v>
      </c>
      <c r="L336">
        <v>11240</v>
      </c>
      <c r="M336">
        <v>1552</v>
      </c>
      <c r="N336" s="7">
        <v>40547</v>
      </c>
      <c r="O336">
        <v>2397</v>
      </c>
      <c r="P336">
        <v>21.7</v>
      </c>
      <c r="Q336">
        <v>2.8</v>
      </c>
      <c r="R336">
        <v>78.3</v>
      </c>
      <c r="S336">
        <v>2.8</v>
      </c>
      <c r="T336">
        <v>3.4</v>
      </c>
      <c r="U336">
        <v>0.5</v>
      </c>
      <c r="V336">
        <v>12.3</v>
      </c>
      <c r="W336">
        <v>0.7</v>
      </c>
      <c r="X336" t="s">
        <v>5998</v>
      </c>
      <c r="Y336" t="s">
        <v>5999</v>
      </c>
    </row>
    <row r="337" spans="1:25" x14ac:dyDescent="0.2">
      <c r="A337">
        <v>2013</v>
      </c>
      <c r="B337" t="s">
        <v>6028</v>
      </c>
      <c r="C337">
        <v>24</v>
      </c>
      <c r="D337">
        <v>0</v>
      </c>
      <c r="E337">
        <v>40</v>
      </c>
      <c r="F337">
        <v>3</v>
      </c>
      <c r="G337">
        <v>2</v>
      </c>
      <c r="H337">
        <v>0</v>
      </c>
      <c r="I337">
        <v>4</v>
      </c>
      <c r="J337">
        <v>162874</v>
      </c>
      <c r="K337">
        <v>3159</v>
      </c>
      <c r="L337">
        <v>28973</v>
      </c>
      <c r="M337">
        <v>2566</v>
      </c>
      <c r="N337" s="7">
        <v>133901</v>
      </c>
      <c r="O337">
        <v>3572</v>
      </c>
      <c r="P337">
        <v>17.8</v>
      </c>
      <c r="Q337">
        <v>1.5</v>
      </c>
      <c r="R337">
        <v>82.2</v>
      </c>
      <c r="S337">
        <v>1.5</v>
      </c>
      <c r="T337">
        <v>8.8000000000000007</v>
      </c>
      <c r="U337">
        <v>0.8</v>
      </c>
      <c r="V337">
        <v>40.700000000000003</v>
      </c>
      <c r="W337">
        <v>1.1000000000000001</v>
      </c>
      <c r="X337" t="s">
        <v>5998</v>
      </c>
      <c r="Y337" t="s">
        <v>5999</v>
      </c>
    </row>
    <row r="338" spans="1:25" x14ac:dyDescent="0.2">
      <c r="A338">
        <v>2013</v>
      </c>
      <c r="B338" t="s">
        <v>6028</v>
      </c>
      <c r="C338">
        <v>24</v>
      </c>
      <c r="D338">
        <v>0</v>
      </c>
      <c r="E338">
        <v>40</v>
      </c>
      <c r="F338">
        <v>3</v>
      </c>
      <c r="G338">
        <v>2</v>
      </c>
      <c r="H338">
        <v>0</v>
      </c>
      <c r="I338">
        <v>5</v>
      </c>
      <c r="J338">
        <v>111087</v>
      </c>
      <c r="K338">
        <v>2641</v>
      </c>
      <c r="L338">
        <v>17733</v>
      </c>
      <c r="M338">
        <v>1670</v>
      </c>
      <c r="N338" s="7">
        <v>93354</v>
      </c>
      <c r="O338">
        <v>2740</v>
      </c>
      <c r="P338">
        <v>16</v>
      </c>
      <c r="Q338">
        <v>1.5</v>
      </c>
      <c r="R338">
        <v>84</v>
      </c>
      <c r="S338">
        <v>1.5</v>
      </c>
      <c r="T338">
        <v>5.4</v>
      </c>
      <c r="U338">
        <v>0.5</v>
      </c>
      <c r="V338">
        <v>28.3</v>
      </c>
      <c r="W338">
        <v>0.8</v>
      </c>
      <c r="X338" t="s">
        <v>5998</v>
      </c>
      <c r="Y338" t="s">
        <v>5999</v>
      </c>
    </row>
    <row r="339" spans="1:25" x14ac:dyDescent="0.2">
      <c r="A339">
        <v>2013</v>
      </c>
      <c r="B339" t="s">
        <v>6028</v>
      </c>
      <c r="C339">
        <v>24</v>
      </c>
      <c r="D339">
        <v>0</v>
      </c>
      <c r="E339">
        <v>40</v>
      </c>
      <c r="F339">
        <v>3</v>
      </c>
      <c r="G339">
        <v>2</v>
      </c>
      <c r="H339">
        <v>1</v>
      </c>
      <c r="I339">
        <v>0</v>
      </c>
      <c r="J339">
        <v>144119</v>
      </c>
      <c r="K339">
        <v>0</v>
      </c>
      <c r="L339">
        <v>17376</v>
      </c>
      <c r="M339">
        <v>2106</v>
      </c>
      <c r="N339" s="7">
        <v>126743</v>
      </c>
      <c r="O339">
        <v>2106</v>
      </c>
      <c r="P339">
        <v>12.1</v>
      </c>
      <c r="Q339">
        <v>1.5</v>
      </c>
      <c r="R339">
        <v>87.9</v>
      </c>
      <c r="S339">
        <v>1.5</v>
      </c>
      <c r="T339">
        <v>12.1</v>
      </c>
      <c r="U339">
        <v>1.5</v>
      </c>
      <c r="V339">
        <v>87.9</v>
      </c>
      <c r="W339">
        <v>1.5</v>
      </c>
      <c r="X339" t="s">
        <v>5998</v>
      </c>
      <c r="Y339" t="s">
        <v>5999</v>
      </c>
    </row>
    <row r="340" spans="1:25" x14ac:dyDescent="0.2">
      <c r="A340">
        <v>2013</v>
      </c>
      <c r="B340" t="s">
        <v>6028</v>
      </c>
      <c r="C340">
        <v>24</v>
      </c>
      <c r="D340">
        <v>0</v>
      </c>
      <c r="E340">
        <v>40</v>
      </c>
      <c r="F340">
        <v>3</v>
      </c>
      <c r="G340">
        <v>2</v>
      </c>
      <c r="H340">
        <v>1</v>
      </c>
      <c r="I340">
        <v>1</v>
      </c>
      <c r="J340">
        <v>33378</v>
      </c>
      <c r="K340">
        <v>1764</v>
      </c>
      <c r="L340">
        <v>7656</v>
      </c>
      <c r="M340">
        <v>1250</v>
      </c>
      <c r="N340" s="7">
        <v>25722</v>
      </c>
      <c r="O340">
        <v>1793</v>
      </c>
      <c r="P340">
        <v>22.9</v>
      </c>
      <c r="Q340">
        <v>3.5</v>
      </c>
      <c r="R340">
        <v>77.099999999999994</v>
      </c>
      <c r="S340">
        <v>3.5</v>
      </c>
      <c r="T340">
        <v>5.3</v>
      </c>
      <c r="U340">
        <v>0.9</v>
      </c>
      <c r="V340">
        <v>17.8</v>
      </c>
      <c r="W340">
        <v>1.2</v>
      </c>
      <c r="X340" t="s">
        <v>5998</v>
      </c>
      <c r="Y340" t="s">
        <v>5999</v>
      </c>
    </row>
    <row r="341" spans="1:25" x14ac:dyDescent="0.2">
      <c r="A341">
        <v>2013</v>
      </c>
      <c r="B341" t="s">
        <v>6028</v>
      </c>
      <c r="C341">
        <v>24</v>
      </c>
      <c r="D341">
        <v>0</v>
      </c>
      <c r="E341">
        <v>40</v>
      </c>
      <c r="F341">
        <v>3</v>
      </c>
      <c r="G341">
        <v>2</v>
      </c>
      <c r="H341">
        <v>1</v>
      </c>
      <c r="I341">
        <v>2</v>
      </c>
      <c r="J341">
        <v>42894</v>
      </c>
      <c r="K341">
        <v>1862</v>
      </c>
      <c r="L341">
        <v>9425</v>
      </c>
      <c r="M341">
        <v>1384</v>
      </c>
      <c r="N341" s="7">
        <v>33469</v>
      </c>
      <c r="O341">
        <v>1949</v>
      </c>
      <c r="P341">
        <v>22</v>
      </c>
      <c r="Q341">
        <v>3.1</v>
      </c>
      <c r="R341">
        <v>78</v>
      </c>
      <c r="S341">
        <v>3.1</v>
      </c>
      <c r="T341">
        <v>6.5</v>
      </c>
      <c r="U341">
        <v>1</v>
      </c>
      <c r="V341">
        <v>23.2</v>
      </c>
      <c r="W341">
        <v>1.4</v>
      </c>
      <c r="X341" t="s">
        <v>5998</v>
      </c>
      <c r="Y341" t="s">
        <v>5999</v>
      </c>
    </row>
    <row r="342" spans="1:25" x14ac:dyDescent="0.2">
      <c r="A342">
        <v>2013</v>
      </c>
      <c r="B342" t="s">
        <v>6028</v>
      </c>
      <c r="C342">
        <v>24</v>
      </c>
      <c r="D342">
        <v>0</v>
      </c>
      <c r="E342">
        <v>40</v>
      </c>
      <c r="F342">
        <v>3</v>
      </c>
      <c r="G342">
        <v>2</v>
      </c>
      <c r="H342">
        <v>1</v>
      </c>
      <c r="I342">
        <v>3</v>
      </c>
      <c r="J342">
        <v>22511</v>
      </c>
      <c r="K342">
        <v>1597</v>
      </c>
      <c r="L342">
        <v>5173</v>
      </c>
      <c r="M342">
        <v>1007</v>
      </c>
      <c r="N342" s="7">
        <v>17338</v>
      </c>
      <c r="O342">
        <v>1538</v>
      </c>
      <c r="P342">
        <v>23</v>
      </c>
      <c r="Q342">
        <v>4.0999999999999996</v>
      </c>
      <c r="R342">
        <v>77</v>
      </c>
      <c r="S342">
        <v>4.0999999999999996</v>
      </c>
      <c r="T342">
        <v>3.6</v>
      </c>
      <c r="U342">
        <v>0.7</v>
      </c>
      <c r="V342">
        <v>12</v>
      </c>
      <c r="W342">
        <v>1.1000000000000001</v>
      </c>
      <c r="X342" t="s">
        <v>5998</v>
      </c>
      <c r="Y342" t="s">
        <v>5999</v>
      </c>
    </row>
    <row r="343" spans="1:25" x14ac:dyDescent="0.2">
      <c r="A343">
        <v>2013</v>
      </c>
      <c r="B343" t="s">
        <v>6028</v>
      </c>
      <c r="C343">
        <v>24</v>
      </c>
      <c r="D343">
        <v>0</v>
      </c>
      <c r="E343">
        <v>40</v>
      </c>
      <c r="F343">
        <v>3</v>
      </c>
      <c r="G343">
        <v>2</v>
      </c>
      <c r="H343">
        <v>1</v>
      </c>
      <c r="I343">
        <v>4</v>
      </c>
      <c r="J343">
        <v>69819</v>
      </c>
      <c r="K343">
        <v>2062</v>
      </c>
      <c r="L343">
        <v>12924</v>
      </c>
      <c r="M343">
        <v>1635</v>
      </c>
      <c r="N343" s="7">
        <v>56895</v>
      </c>
      <c r="O343">
        <v>2285</v>
      </c>
      <c r="P343">
        <v>18.5</v>
      </c>
      <c r="Q343">
        <v>2.2999999999999998</v>
      </c>
      <c r="R343">
        <v>81.5</v>
      </c>
      <c r="S343">
        <v>2.2999999999999998</v>
      </c>
      <c r="T343">
        <v>9</v>
      </c>
      <c r="U343">
        <v>1.1000000000000001</v>
      </c>
      <c r="V343">
        <v>39.5</v>
      </c>
      <c r="W343">
        <v>1.6</v>
      </c>
      <c r="X343" t="s">
        <v>5998</v>
      </c>
      <c r="Y343" t="s">
        <v>5999</v>
      </c>
    </row>
    <row r="344" spans="1:25" x14ac:dyDescent="0.2">
      <c r="A344">
        <v>2013</v>
      </c>
      <c r="B344" t="s">
        <v>6028</v>
      </c>
      <c r="C344">
        <v>24</v>
      </c>
      <c r="D344">
        <v>0</v>
      </c>
      <c r="E344">
        <v>40</v>
      </c>
      <c r="F344">
        <v>3</v>
      </c>
      <c r="G344">
        <v>2</v>
      </c>
      <c r="H344">
        <v>1</v>
      </c>
      <c r="I344">
        <v>5</v>
      </c>
      <c r="J344">
        <v>47308</v>
      </c>
      <c r="K344">
        <v>1704</v>
      </c>
      <c r="L344">
        <v>7751</v>
      </c>
      <c r="M344">
        <v>1043</v>
      </c>
      <c r="N344" s="7">
        <v>39557</v>
      </c>
      <c r="O344">
        <v>1741</v>
      </c>
      <c r="P344">
        <v>16.399999999999999</v>
      </c>
      <c r="Q344">
        <v>2.1</v>
      </c>
      <c r="R344">
        <v>83.6</v>
      </c>
      <c r="S344">
        <v>2.1</v>
      </c>
      <c r="T344">
        <v>5.4</v>
      </c>
      <c r="U344">
        <v>0.7</v>
      </c>
      <c r="V344">
        <v>27.4</v>
      </c>
      <c r="W344">
        <v>1.2</v>
      </c>
      <c r="X344" t="s">
        <v>5998</v>
      </c>
      <c r="Y344" t="s">
        <v>5999</v>
      </c>
    </row>
    <row r="345" spans="1:25" x14ac:dyDescent="0.2">
      <c r="A345">
        <v>2013</v>
      </c>
      <c r="B345" t="s">
        <v>6028</v>
      </c>
      <c r="C345">
        <v>24</v>
      </c>
      <c r="D345">
        <v>0</v>
      </c>
      <c r="E345">
        <v>40</v>
      </c>
      <c r="F345">
        <v>3</v>
      </c>
      <c r="G345">
        <v>2</v>
      </c>
      <c r="H345">
        <v>2</v>
      </c>
      <c r="I345">
        <v>0</v>
      </c>
      <c r="J345">
        <v>185181</v>
      </c>
      <c r="K345">
        <v>0</v>
      </c>
      <c r="L345">
        <v>21214</v>
      </c>
      <c r="M345">
        <v>2430</v>
      </c>
      <c r="N345" s="7">
        <v>163967</v>
      </c>
      <c r="O345">
        <v>2430</v>
      </c>
      <c r="P345">
        <v>11.5</v>
      </c>
      <c r="Q345">
        <v>1.3</v>
      </c>
      <c r="R345">
        <v>88.5</v>
      </c>
      <c r="S345">
        <v>1.3</v>
      </c>
      <c r="T345">
        <v>11.5</v>
      </c>
      <c r="U345">
        <v>1.3</v>
      </c>
      <c r="V345">
        <v>88.5</v>
      </c>
      <c r="W345">
        <v>1.3</v>
      </c>
      <c r="X345" t="s">
        <v>5998</v>
      </c>
      <c r="Y345" t="s">
        <v>5999</v>
      </c>
    </row>
    <row r="346" spans="1:25" x14ac:dyDescent="0.2">
      <c r="A346">
        <v>2013</v>
      </c>
      <c r="B346" t="s">
        <v>6028</v>
      </c>
      <c r="C346">
        <v>24</v>
      </c>
      <c r="D346">
        <v>0</v>
      </c>
      <c r="E346">
        <v>40</v>
      </c>
      <c r="F346">
        <v>3</v>
      </c>
      <c r="G346">
        <v>2</v>
      </c>
      <c r="H346">
        <v>2</v>
      </c>
      <c r="I346">
        <v>1</v>
      </c>
      <c r="J346">
        <v>43727</v>
      </c>
      <c r="K346">
        <v>2030</v>
      </c>
      <c r="L346">
        <v>9248</v>
      </c>
      <c r="M346">
        <v>1461</v>
      </c>
      <c r="N346" s="7">
        <v>34479</v>
      </c>
      <c r="O346">
        <v>2122</v>
      </c>
      <c r="P346">
        <v>21.1</v>
      </c>
      <c r="Q346">
        <v>3.2</v>
      </c>
      <c r="R346">
        <v>78.900000000000006</v>
      </c>
      <c r="S346">
        <v>3.2</v>
      </c>
      <c r="T346">
        <v>5</v>
      </c>
      <c r="U346">
        <v>0.8</v>
      </c>
      <c r="V346">
        <v>18.600000000000001</v>
      </c>
      <c r="W346">
        <v>1.1000000000000001</v>
      </c>
      <c r="X346" t="s">
        <v>5998</v>
      </c>
      <c r="Y346" t="s">
        <v>5999</v>
      </c>
    </row>
    <row r="347" spans="1:25" x14ac:dyDescent="0.2">
      <c r="A347">
        <v>2013</v>
      </c>
      <c r="B347" t="s">
        <v>6028</v>
      </c>
      <c r="C347">
        <v>24</v>
      </c>
      <c r="D347">
        <v>0</v>
      </c>
      <c r="E347">
        <v>40</v>
      </c>
      <c r="F347">
        <v>3</v>
      </c>
      <c r="G347">
        <v>2</v>
      </c>
      <c r="H347">
        <v>2</v>
      </c>
      <c r="I347">
        <v>2</v>
      </c>
      <c r="J347">
        <v>57132</v>
      </c>
      <c r="K347">
        <v>2148</v>
      </c>
      <c r="L347">
        <v>11520</v>
      </c>
      <c r="M347">
        <v>1622</v>
      </c>
      <c r="N347" s="7">
        <v>45612</v>
      </c>
      <c r="O347">
        <v>2310</v>
      </c>
      <c r="P347">
        <v>20.2</v>
      </c>
      <c r="Q347">
        <v>2.7</v>
      </c>
      <c r="R347">
        <v>79.8</v>
      </c>
      <c r="S347">
        <v>2.7</v>
      </c>
      <c r="T347">
        <v>6.2</v>
      </c>
      <c r="U347">
        <v>0.9</v>
      </c>
      <c r="V347">
        <v>24.6</v>
      </c>
      <c r="W347">
        <v>1.2</v>
      </c>
      <c r="X347" t="s">
        <v>5998</v>
      </c>
      <c r="Y347" t="s">
        <v>5999</v>
      </c>
    </row>
    <row r="348" spans="1:25" x14ac:dyDescent="0.2">
      <c r="A348">
        <v>2013</v>
      </c>
      <c r="B348" t="s">
        <v>6028</v>
      </c>
      <c r="C348">
        <v>24</v>
      </c>
      <c r="D348">
        <v>0</v>
      </c>
      <c r="E348">
        <v>40</v>
      </c>
      <c r="F348">
        <v>3</v>
      </c>
      <c r="G348">
        <v>2</v>
      </c>
      <c r="H348">
        <v>2</v>
      </c>
      <c r="I348">
        <v>3</v>
      </c>
      <c r="J348">
        <v>29276</v>
      </c>
      <c r="K348">
        <v>1833</v>
      </c>
      <c r="L348">
        <v>6067</v>
      </c>
      <c r="M348">
        <v>1163</v>
      </c>
      <c r="N348" s="7">
        <v>23209</v>
      </c>
      <c r="O348">
        <v>1818</v>
      </c>
      <c r="P348">
        <v>20.7</v>
      </c>
      <c r="Q348">
        <v>3.7</v>
      </c>
      <c r="R348">
        <v>79.3</v>
      </c>
      <c r="S348">
        <v>3.7</v>
      </c>
      <c r="T348">
        <v>3.3</v>
      </c>
      <c r="U348">
        <v>0.6</v>
      </c>
      <c r="V348">
        <v>12.5</v>
      </c>
      <c r="W348">
        <v>1</v>
      </c>
      <c r="X348" t="s">
        <v>5998</v>
      </c>
      <c r="Y348" t="s">
        <v>5999</v>
      </c>
    </row>
    <row r="349" spans="1:25" x14ac:dyDescent="0.2">
      <c r="A349">
        <v>2013</v>
      </c>
      <c r="B349" t="s">
        <v>6028</v>
      </c>
      <c r="C349">
        <v>24</v>
      </c>
      <c r="D349">
        <v>0</v>
      </c>
      <c r="E349">
        <v>40</v>
      </c>
      <c r="F349">
        <v>3</v>
      </c>
      <c r="G349">
        <v>2</v>
      </c>
      <c r="H349">
        <v>2</v>
      </c>
      <c r="I349">
        <v>4</v>
      </c>
      <c r="J349">
        <v>93055</v>
      </c>
      <c r="K349">
        <v>2371</v>
      </c>
      <c r="L349">
        <v>16049</v>
      </c>
      <c r="M349">
        <v>1930</v>
      </c>
      <c r="N349" s="7">
        <v>77006</v>
      </c>
      <c r="O349">
        <v>2700</v>
      </c>
      <c r="P349">
        <v>17.2</v>
      </c>
      <c r="Q349">
        <v>2</v>
      </c>
      <c r="R349">
        <v>82.8</v>
      </c>
      <c r="S349">
        <v>2</v>
      </c>
      <c r="T349">
        <v>8.6999999999999993</v>
      </c>
      <c r="U349">
        <v>1</v>
      </c>
      <c r="V349">
        <v>41.6</v>
      </c>
      <c r="W349">
        <v>1.5</v>
      </c>
      <c r="X349" t="s">
        <v>5998</v>
      </c>
      <c r="Y349" t="s">
        <v>5999</v>
      </c>
    </row>
    <row r="350" spans="1:25" x14ac:dyDescent="0.2">
      <c r="A350">
        <v>2013</v>
      </c>
      <c r="B350" t="s">
        <v>6028</v>
      </c>
      <c r="C350">
        <v>24</v>
      </c>
      <c r="D350">
        <v>0</v>
      </c>
      <c r="E350">
        <v>40</v>
      </c>
      <c r="F350">
        <v>3</v>
      </c>
      <c r="G350">
        <v>2</v>
      </c>
      <c r="H350">
        <v>2</v>
      </c>
      <c r="I350">
        <v>5</v>
      </c>
      <c r="J350">
        <v>63779</v>
      </c>
      <c r="K350">
        <v>1978</v>
      </c>
      <c r="L350">
        <v>9982</v>
      </c>
      <c r="M350">
        <v>1266</v>
      </c>
      <c r="N350" s="7">
        <v>53797</v>
      </c>
      <c r="O350">
        <v>2066</v>
      </c>
      <c r="P350">
        <v>15.7</v>
      </c>
      <c r="Q350">
        <v>1.9</v>
      </c>
      <c r="R350">
        <v>84.3</v>
      </c>
      <c r="S350">
        <v>1.9</v>
      </c>
      <c r="T350">
        <v>5.4</v>
      </c>
      <c r="U350">
        <v>0.7</v>
      </c>
      <c r="V350">
        <v>29.1</v>
      </c>
      <c r="W350">
        <v>1.1000000000000001</v>
      </c>
      <c r="X350" t="s">
        <v>5998</v>
      </c>
      <c r="Y350" t="s">
        <v>5999</v>
      </c>
    </row>
    <row r="351" spans="1:25" x14ac:dyDescent="0.2">
      <c r="A351">
        <v>2013</v>
      </c>
      <c r="B351" t="s">
        <v>6028</v>
      </c>
      <c r="C351">
        <v>24</v>
      </c>
      <c r="D351">
        <v>0</v>
      </c>
      <c r="E351">
        <v>40</v>
      </c>
      <c r="F351">
        <v>3</v>
      </c>
      <c r="G351">
        <v>3</v>
      </c>
      <c r="H351">
        <v>0</v>
      </c>
      <c r="I351">
        <v>0</v>
      </c>
      <c r="J351">
        <v>56078</v>
      </c>
      <c r="K351">
        <v>0</v>
      </c>
      <c r="L351">
        <v>14576</v>
      </c>
      <c r="M351">
        <v>1502</v>
      </c>
      <c r="N351" s="7">
        <v>41502</v>
      </c>
      <c r="O351">
        <v>1502</v>
      </c>
      <c r="P351">
        <v>26</v>
      </c>
      <c r="Q351">
        <v>2.7</v>
      </c>
      <c r="R351">
        <v>74</v>
      </c>
      <c r="S351">
        <v>2.7</v>
      </c>
      <c r="T351">
        <v>26</v>
      </c>
      <c r="U351">
        <v>2.7</v>
      </c>
      <c r="V351">
        <v>74</v>
      </c>
      <c r="W351">
        <v>2.7</v>
      </c>
      <c r="X351" t="s">
        <v>5998</v>
      </c>
      <c r="Y351" t="s">
        <v>5999</v>
      </c>
    </row>
    <row r="352" spans="1:25" x14ac:dyDescent="0.2">
      <c r="A352">
        <v>2013</v>
      </c>
      <c r="B352" t="s">
        <v>6028</v>
      </c>
      <c r="C352">
        <v>24</v>
      </c>
      <c r="D352">
        <v>0</v>
      </c>
      <c r="E352">
        <v>40</v>
      </c>
      <c r="F352">
        <v>3</v>
      </c>
      <c r="G352">
        <v>3</v>
      </c>
      <c r="H352">
        <v>0</v>
      </c>
      <c r="I352">
        <v>1</v>
      </c>
      <c r="J352">
        <v>14630</v>
      </c>
      <c r="K352">
        <v>1026</v>
      </c>
      <c r="L352">
        <v>6432</v>
      </c>
      <c r="M352">
        <v>843</v>
      </c>
      <c r="N352" s="7">
        <v>8198</v>
      </c>
      <c r="O352">
        <v>913</v>
      </c>
      <c r="P352">
        <v>44</v>
      </c>
      <c r="Q352">
        <v>4.9000000000000004</v>
      </c>
      <c r="R352">
        <v>56</v>
      </c>
      <c r="S352">
        <v>4.9000000000000004</v>
      </c>
      <c r="T352">
        <v>11.5</v>
      </c>
      <c r="U352">
        <v>1.5</v>
      </c>
      <c r="V352">
        <v>14.6</v>
      </c>
      <c r="W352">
        <v>1.6</v>
      </c>
      <c r="X352" t="s">
        <v>5998</v>
      </c>
      <c r="Y352" t="s">
        <v>5999</v>
      </c>
    </row>
    <row r="353" spans="1:25" x14ac:dyDescent="0.2">
      <c r="A353">
        <v>2013</v>
      </c>
      <c r="B353" t="s">
        <v>6028</v>
      </c>
      <c r="C353">
        <v>24</v>
      </c>
      <c r="D353">
        <v>0</v>
      </c>
      <c r="E353">
        <v>40</v>
      </c>
      <c r="F353">
        <v>3</v>
      </c>
      <c r="G353">
        <v>3</v>
      </c>
      <c r="H353">
        <v>0</v>
      </c>
      <c r="I353">
        <v>2</v>
      </c>
      <c r="J353">
        <v>19546</v>
      </c>
      <c r="K353">
        <v>1093</v>
      </c>
      <c r="L353">
        <v>8325</v>
      </c>
      <c r="M353">
        <v>968</v>
      </c>
      <c r="N353" s="7">
        <v>11221</v>
      </c>
      <c r="O353">
        <v>1047</v>
      </c>
      <c r="P353">
        <v>42.6</v>
      </c>
      <c r="Q353">
        <v>4.3</v>
      </c>
      <c r="R353">
        <v>57.4</v>
      </c>
      <c r="S353">
        <v>4.3</v>
      </c>
      <c r="T353">
        <v>14.8</v>
      </c>
      <c r="U353">
        <v>1.7</v>
      </c>
      <c r="V353">
        <v>20</v>
      </c>
      <c r="W353">
        <v>1.9</v>
      </c>
      <c r="X353" t="s">
        <v>5998</v>
      </c>
      <c r="Y353" t="s">
        <v>5999</v>
      </c>
    </row>
    <row r="354" spans="1:25" x14ac:dyDescent="0.2">
      <c r="A354">
        <v>2013</v>
      </c>
      <c r="B354" t="s">
        <v>6028</v>
      </c>
      <c r="C354">
        <v>24</v>
      </c>
      <c r="D354">
        <v>0</v>
      </c>
      <c r="E354">
        <v>40</v>
      </c>
      <c r="F354">
        <v>3</v>
      </c>
      <c r="G354">
        <v>3</v>
      </c>
      <c r="H354">
        <v>0</v>
      </c>
      <c r="I354">
        <v>3</v>
      </c>
      <c r="J354">
        <v>8774</v>
      </c>
      <c r="K354">
        <v>904</v>
      </c>
      <c r="L354">
        <v>3758</v>
      </c>
      <c r="M354">
        <v>644</v>
      </c>
      <c r="N354" s="7">
        <v>5016</v>
      </c>
      <c r="O354">
        <v>725</v>
      </c>
      <c r="P354">
        <v>42.8</v>
      </c>
      <c r="Q354">
        <v>5.8</v>
      </c>
      <c r="R354">
        <v>57.2</v>
      </c>
      <c r="S354">
        <v>5.8</v>
      </c>
      <c r="T354">
        <v>6.7</v>
      </c>
      <c r="U354">
        <v>1.1000000000000001</v>
      </c>
      <c r="V354">
        <v>8.9</v>
      </c>
      <c r="W354">
        <v>1.3</v>
      </c>
      <c r="X354" t="s">
        <v>5998</v>
      </c>
      <c r="Y354" t="s">
        <v>5999</v>
      </c>
    </row>
    <row r="355" spans="1:25" x14ac:dyDescent="0.2">
      <c r="A355">
        <v>2013</v>
      </c>
      <c r="B355" t="s">
        <v>6028</v>
      </c>
      <c r="C355">
        <v>24</v>
      </c>
      <c r="D355">
        <v>0</v>
      </c>
      <c r="E355">
        <v>40</v>
      </c>
      <c r="F355">
        <v>3</v>
      </c>
      <c r="G355">
        <v>3</v>
      </c>
      <c r="H355">
        <v>0</v>
      </c>
      <c r="I355">
        <v>4</v>
      </c>
      <c r="J355">
        <v>31694</v>
      </c>
      <c r="K355">
        <v>1192</v>
      </c>
      <c r="L355">
        <v>11879</v>
      </c>
      <c r="M355">
        <v>1224</v>
      </c>
      <c r="N355" s="7">
        <v>19815</v>
      </c>
      <c r="O355">
        <v>1344</v>
      </c>
      <c r="P355">
        <v>37.5</v>
      </c>
      <c r="Q355">
        <v>3.6</v>
      </c>
      <c r="R355">
        <v>62.5</v>
      </c>
      <c r="S355">
        <v>3.6</v>
      </c>
      <c r="T355">
        <v>21.2</v>
      </c>
      <c r="U355">
        <v>2.2000000000000002</v>
      </c>
      <c r="V355">
        <v>35.299999999999997</v>
      </c>
      <c r="W355">
        <v>2.4</v>
      </c>
      <c r="X355" t="s">
        <v>5998</v>
      </c>
      <c r="Y355" t="s">
        <v>5999</v>
      </c>
    </row>
    <row r="356" spans="1:25" x14ac:dyDescent="0.2">
      <c r="A356">
        <v>2013</v>
      </c>
      <c r="B356" t="s">
        <v>6028</v>
      </c>
      <c r="C356">
        <v>24</v>
      </c>
      <c r="D356">
        <v>0</v>
      </c>
      <c r="E356">
        <v>40</v>
      </c>
      <c r="F356">
        <v>3</v>
      </c>
      <c r="G356">
        <v>3</v>
      </c>
      <c r="H356">
        <v>0</v>
      </c>
      <c r="I356">
        <v>5</v>
      </c>
      <c r="J356">
        <v>22920</v>
      </c>
      <c r="K356">
        <v>1020</v>
      </c>
      <c r="L356">
        <v>8121</v>
      </c>
      <c r="M356">
        <v>899</v>
      </c>
      <c r="N356" s="7">
        <v>14799</v>
      </c>
      <c r="O356">
        <v>1052</v>
      </c>
      <c r="P356">
        <v>35.4</v>
      </c>
      <c r="Q356">
        <v>3.6</v>
      </c>
      <c r="R356">
        <v>64.599999999999994</v>
      </c>
      <c r="S356">
        <v>3.6</v>
      </c>
      <c r="T356">
        <v>14.5</v>
      </c>
      <c r="U356">
        <v>1.6</v>
      </c>
      <c r="V356">
        <v>26.4</v>
      </c>
      <c r="W356">
        <v>1.9</v>
      </c>
      <c r="X356" t="s">
        <v>5998</v>
      </c>
      <c r="Y356" t="s">
        <v>5999</v>
      </c>
    </row>
    <row r="357" spans="1:25" x14ac:dyDescent="0.2">
      <c r="A357">
        <v>2013</v>
      </c>
      <c r="B357" t="s">
        <v>6028</v>
      </c>
      <c r="C357">
        <v>24</v>
      </c>
      <c r="D357">
        <v>0</v>
      </c>
      <c r="E357">
        <v>40</v>
      </c>
      <c r="F357">
        <v>3</v>
      </c>
      <c r="G357">
        <v>3</v>
      </c>
      <c r="H357">
        <v>1</v>
      </c>
      <c r="I357">
        <v>0</v>
      </c>
      <c r="J357">
        <v>27503</v>
      </c>
      <c r="K357">
        <v>0</v>
      </c>
      <c r="L357">
        <v>7409</v>
      </c>
      <c r="M357">
        <v>1058</v>
      </c>
      <c r="N357" s="7">
        <v>20094</v>
      </c>
      <c r="O357">
        <v>1058</v>
      </c>
      <c r="P357">
        <v>26.9</v>
      </c>
      <c r="Q357">
        <v>3.8</v>
      </c>
      <c r="R357">
        <v>73.099999999999994</v>
      </c>
      <c r="S357">
        <v>3.8</v>
      </c>
      <c r="T357">
        <v>26.9</v>
      </c>
      <c r="U357">
        <v>3.8</v>
      </c>
      <c r="V357">
        <v>73.099999999999994</v>
      </c>
      <c r="W357">
        <v>3.8</v>
      </c>
      <c r="X357" t="s">
        <v>5998</v>
      </c>
      <c r="Y357" t="s">
        <v>5999</v>
      </c>
    </row>
    <row r="358" spans="1:25" x14ac:dyDescent="0.2">
      <c r="A358">
        <v>2013</v>
      </c>
      <c r="B358" t="s">
        <v>6028</v>
      </c>
      <c r="C358">
        <v>24</v>
      </c>
      <c r="D358">
        <v>0</v>
      </c>
      <c r="E358">
        <v>40</v>
      </c>
      <c r="F358">
        <v>3</v>
      </c>
      <c r="G358">
        <v>3</v>
      </c>
      <c r="H358">
        <v>1</v>
      </c>
      <c r="I358">
        <v>1</v>
      </c>
      <c r="J358">
        <v>7067</v>
      </c>
      <c r="K358">
        <v>717</v>
      </c>
      <c r="L358">
        <v>3135</v>
      </c>
      <c r="M358">
        <v>567</v>
      </c>
      <c r="N358" s="7">
        <v>3932</v>
      </c>
      <c r="O358">
        <v>616</v>
      </c>
      <c r="P358">
        <v>44.4</v>
      </c>
      <c r="Q358">
        <v>6.6</v>
      </c>
      <c r="R358">
        <v>55.6</v>
      </c>
      <c r="S358">
        <v>6.6</v>
      </c>
      <c r="T358">
        <v>11.4</v>
      </c>
      <c r="U358">
        <v>2.1</v>
      </c>
      <c r="V358">
        <v>14.3</v>
      </c>
      <c r="W358">
        <v>2.2000000000000002</v>
      </c>
      <c r="X358" t="s">
        <v>5998</v>
      </c>
      <c r="Y358" t="s">
        <v>5999</v>
      </c>
    </row>
    <row r="359" spans="1:25" x14ac:dyDescent="0.2">
      <c r="A359">
        <v>2013</v>
      </c>
      <c r="B359" t="s">
        <v>6028</v>
      </c>
      <c r="C359">
        <v>24</v>
      </c>
      <c r="D359">
        <v>0</v>
      </c>
      <c r="E359">
        <v>40</v>
      </c>
      <c r="F359">
        <v>3</v>
      </c>
      <c r="G359">
        <v>3</v>
      </c>
      <c r="H359">
        <v>1</v>
      </c>
      <c r="I359">
        <v>2</v>
      </c>
      <c r="J359">
        <v>9472</v>
      </c>
      <c r="K359">
        <v>766</v>
      </c>
      <c r="L359">
        <v>4096</v>
      </c>
      <c r="M359">
        <v>654</v>
      </c>
      <c r="N359" s="7">
        <v>5376</v>
      </c>
      <c r="O359">
        <v>707</v>
      </c>
      <c r="P359">
        <v>43.2</v>
      </c>
      <c r="Q359">
        <v>5.9</v>
      </c>
      <c r="R359">
        <v>56.8</v>
      </c>
      <c r="S359">
        <v>5.9</v>
      </c>
      <c r="T359">
        <v>14.9</v>
      </c>
      <c r="U359">
        <v>2.4</v>
      </c>
      <c r="V359">
        <v>19.5</v>
      </c>
      <c r="W359">
        <v>2.6</v>
      </c>
      <c r="X359" t="s">
        <v>5998</v>
      </c>
      <c r="Y359" t="s">
        <v>5999</v>
      </c>
    </row>
    <row r="360" spans="1:25" x14ac:dyDescent="0.2">
      <c r="A360">
        <v>2013</v>
      </c>
      <c r="B360" t="s">
        <v>6028</v>
      </c>
      <c r="C360">
        <v>24</v>
      </c>
      <c r="D360">
        <v>0</v>
      </c>
      <c r="E360">
        <v>40</v>
      </c>
      <c r="F360">
        <v>3</v>
      </c>
      <c r="G360">
        <v>3</v>
      </c>
      <c r="H360">
        <v>1</v>
      </c>
      <c r="I360">
        <v>3</v>
      </c>
      <c r="J360">
        <v>4203</v>
      </c>
      <c r="K360">
        <v>627</v>
      </c>
      <c r="L360">
        <v>1801</v>
      </c>
      <c r="M360">
        <v>431</v>
      </c>
      <c r="N360" s="7">
        <v>2402</v>
      </c>
      <c r="O360">
        <v>489</v>
      </c>
      <c r="P360">
        <v>42.9</v>
      </c>
      <c r="Q360">
        <v>7.9</v>
      </c>
      <c r="R360">
        <v>57.1</v>
      </c>
      <c r="S360">
        <v>7.9</v>
      </c>
      <c r="T360">
        <v>6.5</v>
      </c>
      <c r="U360">
        <v>1.6</v>
      </c>
      <c r="V360">
        <v>8.6999999999999993</v>
      </c>
      <c r="W360">
        <v>1.8</v>
      </c>
      <c r="X360" t="s">
        <v>5998</v>
      </c>
      <c r="Y360" t="s">
        <v>5999</v>
      </c>
    </row>
    <row r="361" spans="1:25" x14ac:dyDescent="0.2">
      <c r="A361">
        <v>2013</v>
      </c>
      <c r="B361" t="s">
        <v>6028</v>
      </c>
      <c r="C361">
        <v>24</v>
      </c>
      <c r="D361">
        <v>0</v>
      </c>
      <c r="E361">
        <v>40</v>
      </c>
      <c r="F361">
        <v>3</v>
      </c>
      <c r="G361">
        <v>3</v>
      </c>
      <c r="H361">
        <v>1</v>
      </c>
      <c r="I361">
        <v>4</v>
      </c>
      <c r="J361">
        <v>15479</v>
      </c>
      <c r="K361">
        <v>842</v>
      </c>
      <c r="L361">
        <v>5956</v>
      </c>
      <c r="M361">
        <v>841</v>
      </c>
      <c r="N361" s="7">
        <v>9523</v>
      </c>
      <c r="O361">
        <v>922</v>
      </c>
      <c r="P361">
        <v>38.5</v>
      </c>
      <c r="Q361">
        <v>5</v>
      </c>
      <c r="R361">
        <v>61.5</v>
      </c>
      <c r="S361">
        <v>5</v>
      </c>
      <c r="T361">
        <v>21.7</v>
      </c>
      <c r="U361">
        <v>3.1</v>
      </c>
      <c r="V361">
        <v>34.6</v>
      </c>
      <c r="W361">
        <v>3.4</v>
      </c>
      <c r="X361" t="s">
        <v>5998</v>
      </c>
      <c r="Y361" t="s">
        <v>5999</v>
      </c>
    </row>
    <row r="362" spans="1:25" x14ac:dyDescent="0.2">
      <c r="A362">
        <v>2013</v>
      </c>
      <c r="B362" t="s">
        <v>6028</v>
      </c>
      <c r="C362">
        <v>24</v>
      </c>
      <c r="D362">
        <v>0</v>
      </c>
      <c r="E362">
        <v>40</v>
      </c>
      <c r="F362">
        <v>3</v>
      </c>
      <c r="G362">
        <v>3</v>
      </c>
      <c r="H362">
        <v>1</v>
      </c>
      <c r="I362">
        <v>5</v>
      </c>
      <c r="J362">
        <v>11276</v>
      </c>
      <c r="K362">
        <v>721</v>
      </c>
      <c r="L362">
        <v>4155</v>
      </c>
      <c r="M362">
        <v>635</v>
      </c>
      <c r="N362" s="7">
        <v>7121</v>
      </c>
      <c r="O362">
        <v>733</v>
      </c>
      <c r="P362">
        <v>36.799999999999997</v>
      </c>
      <c r="Q362">
        <v>5.0999999999999996</v>
      </c>
      <c r="R362">
        <v>63.2</v>
      </c>
      <c r="S362">
        <v>5.0999999999999996</v>
      </c>
      <c r="T362">
        <v>15.1</v>
      </c>
      <c r="U362">
        <v>2.2999999999999998</v>
      </c>
      <c r="V362">
        <v>25.9</v>
      </c>
      <c r="W362">
        <v>2.7</v>
      </c>
      <c r="X362" t="s">
        <v>5998</v>
      </c>
      <c r="Y362" t="s">
        <v>5999</v>
      </c>
    </row>
    <row r="363" spans="1:25" x14ac:dyDescent="0.2">
      <c r="A363">
        <v>2013</v>
      </c>
      <c r="B363" t="s">
        <v>6028</v>
      </c>
      <c r="C363">
        <v>24</v>
      </c>
      <c r="D363">
        <v>0</v>
      </c>
      <c r="E363">
        <v>40</v>
      </c>
      <c r="F363">
        <v>3</v>
      </c>
      <c r="G363">
        <v>3</v>
      </c>
      <c r="H363">
        <v>2</v>
      </c>
      <c r="I363">
        <v>0</v>
      </c>
      <c r="J363">
        <v>28575</v>
      </c>
      <c r="K363">
        <v>0</v>
      </c>
      <c r="L363">
        <v>7167</v>
      </c>
      <c r="M363">
        <v>1012</v>
      </c>
      <c r="N363" s="7">
        <v>21408</v>
      </c>
      <c r="O363">
        <v>1012</v>
      </c>
      <c r="P363">
        <v>25.1</v>
      </c>
      <c r="Q363">
        <v>3.5</v>
      </c>
      <c r="R363">
        <v>74.900000000000006</v>
      </c>
      <c r="S363">
        <v>3.5</v>
      </c>
      <c r="T363">
        <v>25.1</v>
      </c>
      <c r="U363">
        <v>3.5</v>
      </c>
      <c r="V363">
        <v>74.900000000000006</v>
      </c>
      <c r="W363">
        <v>3.5</v>
      </c>
      <c r="X363" t="s">
        <v>5998</v>
      </c>
      <c r="Y363" t="s">
        <v>5999</v>
      </c>
    </row>
    <row r="364" spans="1:25" x14ac:dyDescent="0.2">
      <c r="A364">
        <v>2013</v>
      </c>
      <c r="B364" t="s">
        <v>6028</v>
      </c>
      <c r="C364">
        <v>24</v>
      </c>
      <c r="D364">
        <v>0</v>
      </c>
      <c r="E364">
        <v>40</v>
      </c>
      <c r="F364">
        <v>3</v>
      </c>
      <c r="G364">
        <v>3</v>
      </c>
      <c r="H364">
        <v>2</v>
      </c>
      <c r="I364">
        <v>1</v>
      </c>
      <c r="J364">
        <v>7563</v>
      </c>
      <c r="K364">
        <v>723</v>
      </c>
      <c r="L364">
        <v>3297</v>
      </c>
      <c r="M364">
        <v>597</v>
      </c>
      <c r="N364" s="7">
        <v>4266</v>
      </c>
      <c r="O364">
        <v>650</v>
      </c>
      <c r="P364">
        <v>43.6</v>
      </c>
      <c r="Q364">
        <v>6.7</v>
      </c>
      <c r="R364">
        <v>56.4</v>
      </c>
      <c r="S364">
        <v>6.7</v>
      </c>
      <c r="T364">
        <v>11.5</v>
      </c>
      <c r="U364">
        <v>2.1</v>
      </c>
      <c r="V364">
        <v>14.9</v>
      </c>
      <c r="W364">
        <v>2.2999999999999998</v>
      </c>
      <c r="X364" t="s">
        <v>5998</v>
      </c>
      <c r="Y364" t="s">
        <v>5999</v>
      </c>
    </row>
    <row r="365" spans="1:25" x14ac:dyDescent="0.2">
      <c r="A365">
        <v>2013</v>
      </c>
      <c r="B365" t="s">
        <v>6028</v>
      </c>
      <c r="C365">
        <v>24</v>
      </c>
      <c r="D365">
        <v>0</v>
      </c>
      <c r="E365">
        <v>40</v>
      </c>
      <c r="F365">
        <v>3</v>
      </c>
      <c r="G365">
        <v>3</v>
      </c>
      <c r="H365">
        <v>2</v>
      </c>
      <c r="I365">
        <v>2</v>
      </c>
      <c r="J365">
        <v>10074</v>
      </c>
      <c r="K365">
        <v>768</v>
      </c>
      <c r="L365">
        <v>4229</v>
      </c>
      <c r="M365">
        <v>681</v>
      </c>
      <c r="N365" s="7">
        <v>5845</v>
      </c>
      <c r="O365">
        <v>742</v>
      </c>
      <c r="P365">
        <v>42</v>
      </c>
      <c r="Q365">
        <v>5.9</v>
      </c>
      <c r="R365">
        <v>58</v>
      </c>
      <c r="S365">
        <v>5.9</v>
      </c>
      <c r="T365">
        <v>14.8</v>
      </c>
      <c r="U365">
        <v>2.4</v>
      </c>
      <c r="V365">
        <v>20.5</v>
      </c>
      <c r="W365">
        <v>2.6</v>
      </c>
      <c r="X365" t="s">
        <v>5998</v>
      </c>
      <c r="Y365" t="s">
        <v>5999</v>
      </c>
    </row>
    <row r="366" spans="1:25" x14ac:dyDescent="0.2">
      <c r="A366">
        <v>2013</v>
      </c>
      <c r="B366" t="s">
        <v>6028</v>
      </c>
      <c r="C366">
        <v>24</v>
      </c>
      <c r="D366">
        <v>0</v>
      </c>
      <c r="E366">
        <v>40</v>
      </c>
      <c r="F366">
        <v>3</v>
      </c>
      <c r="G366">
        <v>3</v>
      </c>
      <c r="H366">
        <v>2</v>
      </c>
      <c r="I366">
        <v>3</v>
      </c>
      <c r="J366">
        <v>4571</v>
      </c>
      <c r="K366">
        <v>639</v>
      </c>
      <c r="L366">
        <v>1957</v>
      </c>
      <c r="M366">
        <v>459</v>
      </c>
      <c r="N366" s="7">
        <v>2614</v>
      </c>
      <c r="O366">
        <v>518</v>
      </c>
      <c r="P366">
        <v>42.8</v>
      </c>
      <c r="Q366">
        <v>8</v>
      </c>
      <c r="R366">
        <v>57.2</v>
      </c>
      <c r="S366">
        <v>8</v>
      </c>
      <c r="T366">
        <v>6.8</v>
      </c>
      <c r="U366">
        <v>1.6</v>
      </c>
      <c r="V366">
        <v>9.1</v>
      </c>
      <c r="W366">
        <v>1.8</v>
      </c>
      <c r="X366" t="s">
        <v>5998</v>
      </c>
      <c r="Y366" t="s">
        <v>5999</v>
      </c>
    </row>
    <row r="367" spans="1:25" x14ac:dyDescent="0.2">
      <c r="A367">
        <v>2013</v>
      </c>
      <c r="B367" t="s">
        <v>6028</v>
      </c>
      <c r="C367">
        <v>24</v>
      </c>
      <c r="D367">
        <v>0</v>
      </c>
      <c r="E367">
        <v>40</v>
      </c>
      <c r="F367">
        <v>3</v>
      </c>
      <c r="G367">
        <v>3</v>
      </c>
      <c r="H367">
        <v>2</v>
      </c>
      <c r="I367">
        <v>4</v>
      </c>
      <c r="J367">
        <v>16215</v>
      </c>
      <c r="K367">
        <v>834</v>
      </c>
      <c r="L367">
        <v>5923</v>
      </c>
      <c r="M367">
        <v>844</v>
      </c>
      <c r="N367" s="7">
        <v>10292</v>
      </c>
      <c r="O367">
        <v>935</v>
      </c>
      <c r="P367">
        <v>36.5</v>
      </c>
      <c r="Q367">
        <v>4.8</v>
      </c>
      <c r="R367">
        <v>63.5</v>
      </c>
      <c r="S367">
        <v>4.8</v>
      </c>
      <c r="T367">
        <v>20.7</v>
      </c>
      <c r="U367">
        <v>3</v>
      </c>
      <c r="V367">
        <v>36</v>
      </c>
      <c r="W367">
        <v>3.3</v>
      </c>
      <c r="X367" t="s">
        <v>5998</v>
      </c>
      <c r="Y367" t="s">
        <v>5999</v>
      </c>
    </row>
    <row r="368" spans="1:25" x14ac:dyDescent="0.2">
      <c r="A368">
        <v>2013</v>
      </c>
      <c r="B368" t="s">
        <v>6028</v>
      </c>
      <c r="C368">
        <v>24</v>
      </c>
      <c r="D368">
        <v>0</v>
      </c>
      <c r="E368">
        <v>40</v>
      </c>
      <c r="F368">
        <v>3</v>
      </c>
      <c r="G368">
        <v>3</v>
      </c>
      <c r="H368">
        <v>2</v>
      </c>
      <c r="I368">
        <v>5</v>
      </c>
      <c r="J368">
        <v>11644</v>
      </c>
      <c r="K368">
        <v>714</v>
      </c>
      <c r="L368">
        <v>3966</v>
      </c>
      <c r="M368">
        <v>608</v>
      </c>
      <c r="N368" s="7">
        <v>7678</v>
      </c>
      <c r="O368">
        <v>725</v>
      </c>
      <c r="P368">
        <v>34.1</v>
      </c>
      <c r="Q368">
        <v>4.8</v>
      </c>
      <c r="R368">
        <v>65.900000000000006</v>
      </c>
      <c r="S368">
        <v>4.8</v>
      </c>
      <c r="T368">
        <v>13.9</v>
      </c>
      <c r="U368">
        <v>2.1</v>
      </c>
      <c r="V368">
        <v>26.9</v>
      </c>
      <c r="W368">
        <v>2.5</v>
      </c>
      <c r="X368" t="s">
        <v>5998</v>
      </c>
      <c r="Y368" t="s">
        <v>5999</v>
      </c>
    </row>
    <row r="369" spans="1:25" x14ac:dyDescent="0.2">
      <c r="A369">
        <v>2013</v>
      </c>
      <c r="B369" t="s">
        <v>6028</v>
      </c>
      <c r="C369">
        <v>24</v>
      </c>
      <c r="D369">
        <v>0</v>
      </c>
      <c r="E369">
        <v>40</v>
      </c>
      <c r="F369">
        <v>4</v>
      </c>
      <c r="G369">
        <v>0</v>
      </c>
      <c r="H369">
        <v>0</v>
      </c>
      <c r="I369">
        <v>0</v>
      </c>
      <c r="J369">
        <v>1393576</v>
      </c>
      <c r="K369">
        <v>0</v>
      </c>
      <c r="L369">
        <v>66235</v>
      </c>
      <c r="M369">
        <v>5608</v>
      </c>
      <c r="N369" s="7">
        <v>1327341</v>
      </c>
      <c r="O369">
        <v>5608</v>
      </c>
      <c r="P369">
        <v>4.8</v>
      </c>
      <c r="Q369">
        <v>0.4</v>
      </c>
      <c r="R369">
        <v>95.2</v>
      </c>
      <c r="S369">
        <v>0.4</v>
      </c>
      <c r="T369">
        <v>4.8</v>
      </c>
      <c r="U369">
        <v>0.4</v>
      </c>
      <c r="V369">
        <v>95.2</v>
      </c>
      <c r="W369">
        <v>0.4</v>
      </c>
      <c r="X369" t="s">
        <v>5998</v>
      </c>
      <c r="Y369" t="s">
        <v>5999</v>
      </c>
    </row>
    <row r="370" spans="1:25" x14ac:dyDescent="0.2">
      <c r="A370">
        <v>2013</v>
      </c>
      <c r="B370" t="s">
        <v>6028</v>
      </c>
      <c r="C370">
        <v>24</v>
      </c>
      <c r="D370">
        <v>0</v>
      </c>
      <c r="E370">
        <v>40</v>
      </c>
      <c r="F370">
        <v>4</v>
      </c>
      <c r="G370">
        <v>0</v>
      </c>
      <c r="H370">
        <v>0</v>
      </c>
      <c r="I370">
        <v>1</v>
      </c>
      <c r="J370">
        <v>440477</v>
      </c>
      <c r="K370">
        <v>7448</v>
      </c>
      <c r="L370">
        <v>30383</v>
      </c>
      <c r="M370">
        <v>3152</v>
      </c>
      <c r="N370" s="7">
        <v>410094</v>
      </c>
      <c r="O370">
        <v>7645</v>
      </c>
      <c r="P370">
        <v>6.9</v>
      </c>
      <c r="Q370">
        <v>0.7</v>
      </c>
      <c r="R370">
        <v>93.1</v>
      </c>
      <c r="S370">
        <v>0.7</v>
      </c>
      <c r="T370">
        <v>2.2000000000000002</v>
      </c>
      <c r="U370">
        <v>0.2</v>
      </c>
      <c r="V370">
        <v>29.4</v>
      </c>
      <c r="W370">
        <v>0.5</v>
      </c>
      <c r="X370" t="s">
        <v>5998</v>
      </c>
      <c r="Y370" t="s">
        <v>5999</v>
      </c>
    </row>
    <row r="371" spans="1:25" x14ac:dyDescent="0.2">
      <c r="A371">
        <v>2013</v>
      </c>
      <c r="B371" t="s">
        <v>6028</v>
      </c>
      <c r="C371">
        <v>24</v>
      </c>
      <c r="D371">
        <v>0</v>
      </c>
      <c r="E371">
        <v>40</v>
      </c>
      <c r="F371">
        <v>4</v>
      </c>
      <c r="G371">
        <v>0</v>
      </c>
      <c r="H371">
        <v>0</v>
      </c>
      <c r="I371">
        <v>2</v>
      </c>
      <c r="J371">
        <v>551573</v>
      </c>
      <c r="K371">
        <v>7549</v>
      </c>
      <c r="L371">
        <v>38272</v>
      </c>
      <c r="M371">
        <v>3645</v>
      </c>
      <c r="N371" s="7">
        <v>513301</v>
      </c>
      <c r="O371">
        <v>7941</v>
      </c>
      <c r="P371">
        <v>6.9</v>
      </c>
      <c r="Q371">
        <v>0.7</v>
      </c>
      <c r="R371">
        <v>93.1</v>
      </c>
      <c r="S371">
        <v>0.7</v>
      </c>
      <c r="T371">
        <v>2.7</v>
      </c>
      <c r="U371">
        <v>0.3</v>
      </c>
      <c r="V371">
        <v>36.799999999999997</v>
      </c>
      <c r="W371">
        <v>0.6</v>
      </c>
      <c r="X371" t="s">
        <v>5998</v>
      </c>
      <c r="Y371" t="s">
        <v>5999</v>
      </c>
    </row>
    <row r="372" spans="1:25" x14ac:dyDescent="0.2">
      <c r="A372">
        <v>2013</v>
      </c>
      <c r="B372" t="s">
        <v>6028</v>
      </c>
      <c r="C372">
        <v>24</v>
      </c>
      <c r="D372">
        <v>0</v>
      </c>
      <c r="E372">
        <v>40</v>
      </c>
      <c r="F372">
        <v>4</v>
      </c>
      <c r="G372">
        <v>0</v>
      </c>
      <c r="H372">
        <v>0</v>
      </c>
      <c r="I372">
        <v>3</v>
      </c>
      <c r="J372">
        <v>287510</v>
      </c>
      <c r="K372">
        <v>6955</v>
      </c>
      <c r="L372">
        <v>18239</v>
      </c>
      <c r="M372">
        <v>2197</v>
      </c>
      <c r="N372" s="7">
        <v>269271</v>
      </c>
      <c r="O372">
        <v>6904</v>
      </c>
      <c r="P372">
        <v>6.3</v>
      </c>
      <c r="Q372">
        <v>0.8</v>
      </c>
      <c r="R372">
        <v>93.7</v>
      </c>
      <c r="S372">
        <v>0.8</v>
      </c>
      <c r="T372">
        <v>1.3</v>
      </c>
      <c r="U372">
        <v>0.2</v>
      </c>
      <c r="V372">
        <v>19.3</v>
      </c>
      <c r="W372">
        <v>0.5</v>
      </c>
      <c r="X372" t="s">
        <v>5998</v>
      </c>
      <c r="Y372" t="s">
        <v>5999</v>
      </c>
    </row>
    <row r="373" spans="1:25" x14ac:dyDescent="0.2">
      <c r="A373">
        <v>2013</v>
      </c>
      <c r="B373" t="s">
        <v>6028</v>
      </c>
      <c r="C373">
        <v>24</v>
      </c>
      <c r="D373">
        <v>0</v>
      </c>
      <c r="E373">
        <v>40</v>
      </c>
      <c r="F373">
        <v>4</v>
      </c>
      <c r="G373">
        <v>0</v>
      </c>
      <c r="H373">
        <v>0</v>
      </c>
      <c r="I373">
        <v>4</v>
      </c>
      <c r="J373">
        <v>834541</v>
      </c>
      <c r="K373">
        <v>7817</v>
      </c>
      <c r="L373">
        <v>53686</v>
      </c>
      <c r="M373">
        <v>4648</v>
      </c>
      <c r="N373" s="7">
        <v>780855</v>
      </c>
      <c r="O373">
        <v>8694</v>
      </c>
      <c r="P373">
        <v>6.4</v>
      </c>
      <c r="Q373">
        <v>0.6</v>
      </c>
      <c r="R373">
        <v>93.6</v>
      </c>
      <c r="S373">
        <v>0.6</v>
      </c>
      <c r="T373">
        <v>3.9</v>
      </c>
      <c r="U373">
        <v>0.3</v>
      </c>
      <c r="V373">
        <v>56</v>
      </c>
      <c r="W373">
        <v>0.6</v>
      </c>
      <c r="X373" t="s">
        <v>5998</v>
      </c>
      <c r="Y373" t="s">
        <v>5999</v>
      </c>
    </row>
    <row r="374" spans="1:25" x14ac:dyDescent="0.2">
      <c r="A374">
        <v>2013</v>
      </c>
      <c r="B374" t="s">
        <v>6028</v>
      </c>
      <c r="C374">
        <v>24</v>
      </c>
      <c r="D374">
        <v>0</v>
      </c>
      <c r="E374">
        <v>40</v>
      </c>
      <c r="F374">
        <v>4</v>
      </c>
      <c r="G374">
        <v>0</v>
      </c>
      <c r="H374">
        <v>0</v>
      </c>
      <c r="I374">
        <v>5</v>
      </c>
      <c r="J374">
        <v>547031</v>
      </c>
      <c r="K374">
        <v>7397</v>
      </c>
      <c r="L374">
        <v>35447</v>
      </c>
      <c r="M374">
        <v>3140</v>
      </c>
      <c r="N374" s="7">
        <v>511584</v>
      </c>
      <c r="O374">
        <v>7622</v>
      </c>
      <c r="P374">
        <v>6.5</v>
      </c>
      <c r="Q374">
        <v>0.6</v>
      </c>
      <c r="R374">
        <v>93.5</v>
      </c>
      <c r="S374">
        <v>0.6</v>
      </c>
      <c r="T374">
        <v>2.5</v>
      </c>
      <c r="U374">
        <v>0.2</v>
      </c>
      <c r="V374">
        <v>36.700000000000003</v>
      </c>
      <c r="W374">
        <v>0.5</v>
      </c>
      <c r="X374" t="s">
        <v>5998</v>
      </c>
      <c r="Y374" t="s">
        <v>5999</v>
      </c>
    </row>
    <row r="375" spans="1:25" x14ac:dyDescent="0.2">
      <c r="A375" s="7">
        <v>2013</v>
      </c>
      <c r="B375" s="7" t="s">
        <v>6028</v>
      </c>
      <c r="C375" s="7">
        <v>24</v>
      </c>
      <c r="D375" s="7">
        <v>1</v>
      </c>
      <c r="E375" s="7">
        <v>50</v>
      </c>
      <c r="F375" s="7">
        <v>0</v>
      </c>
      <c r="G375" s="7">
        <v>0</v>
      </c>
      <c r="H375" s="7">
        <v>0</v>
      </c>
      <c r="I375" s="7">
        <v>0</v>
      </c>
      <c r="J375" s="7">
        <v>53156</v>
      </c>
      <c r="K375" s="7">
        <v>0</v>
      </c>
      <c r="L375" s="7">
        <v>5901</v>
      </c>
      <c r="M375" s="7">
        <v>569</v>
      </c>
      <c r="N375" s="7">
        <v>47255</v>
      </c>
      <c r="O375">
        <v>569</v>
      </c>
      <c r="P375">
        <v>11.1</v>
      </c>
      <c r="Q375">
        <v>1.1000000000000001</v>
      </c>
      <c r="R375">
        <v>88.9</v>
      </c>
      <c r="S375">
        <v>1.1000000000000001</v>
      </c>
      <c r="T375">
        <v>11.1</v>
      </c>
      <c r="U375">
        <v>1.1000000000000001</v>
      </c>
      <c r="V375">
        <v>88.9</v>
      </c>
      <c r="W375">
        <v>1.1000000000000001</v>
      </c>
      <c r="X375" t="s">
        <v>5998</v>
      </c>
      <c r="Y375" t="s">
        <v>6000</v>
      </c>
    </row>
    <row r="376" spans="1:25" x14ac:dyDescent="0.2">
      <c r="A376">
        <v>2013</v>
      </c>
      <c r="B376" t="s">
        <v>6028</v>
      </c>
      <c r="C376">
        <v>24</v>
      </c>
      <c r="D376">
        <v>1</v>
      </c>
      <c r="E376">
        <v>50</v>
      </c>
      <c r="F376">
        <v>0</v>
      </c>
      <c r="G376">
        <v>0</v>
      </c>
      <c r="H376">
        <v>0</v>
      </c>
      <c r="I376">
        <v>1</v>
      </c>
      <c r="J376">
        <v>21134</v>
      </c>
      <c r="K376">
        <v>632</v>
      </c>
      <c r="L376">
        <v>3230</v>
      </c>
      <c r="M376">
        <v>394</v>
      </c>
      <c r="N376" s="7">
        <v>17904</v>
      </c>
      <c r="O376">
        <v>649</v>
      </c>
      <c r="P376">
        <v>15.3</v>
      </c>
      <c r="Q376">
        <v>1.8</v>
      </c>
      <c r="R376">
        <v>84.7</v>
      </c>
      <c r="S376">
        <v>1.8</v>
      </c>
      <c r="T376">
        <v>6.1</v>
      </c>
      <c r="U376">
        <v>0.7</v>
      </c>
      <c r="V376">
        <v>33.700000000000003</v>
      </c>
      <c r="W376">
        <v>1.2</v>
      </c>
      <c r="X376" t="s">
        <v>5998</v>
      </c>
      <c r="Y376" t="s">
        <v>6000</v>
      </c>
    </row>
    <row r="377" spans="1:25" x14ac:dyDescent="0.2">
      <c r="A377">
        <v>2013</v>
      </c>
      <c r="B377" t="s">
        <v>6028</v>
      </c>
      <c r="C377">
        <v>24</v>
      </c>
      <c r="D377">
        <v>1</v>
      </c>
      <c r="E377">
        <v>50</v>
      </c>
      <c r="F377">
        <v>0</v>
      </c>
      <c r="G377">
        <v>0</v>
      </c>
      <c r="H377">
        <v>0</v>
      </c>
      <c r="I377">
        <v>2</v>
      </c>
      <c r="J377">
        <v>26036</v>
      </c>
      <c r="K377">
        <v>645</v>
      </c>
      <c r="L377">
        <v>3880</v>
      </c>
      <c r="M377">
        <v>442</v>
      </c>
      <c r="N377" s="7">
        <v>22156</v>
      </c>
      <c r="O377">
        <v>693</v>
      </c>
      <c r="P377">
        <v>14.9</v>
      </c>
      <c r="Q377">
        <v>1.7</v>
      </c>
      <c r="R377">
        <v>85.1</v>
      </c>
      <c r="S377">
        <v>1.7</v>
      </c>
      <c r="T377">
        <v>7.3</v>
      </c>
      <c r="U377">
        <v>0.8</v>
      </c>
      <c r="V377">
        <v>41.7</v>
      </c>
      <c r="W377">
        <v>1.3</v>
      </c>
      <c r="X377" t="s">
        <v>5998</v>
      </c>
      <c r="Y377" t="s">
        <v>6000</v>
      </c>
    </row>
    <row r="378" spans="1:25" x14ac:dyDescent="0.2">
      <c r="A378">
        <v>2013</v>
      </c>
      <c r="B378" t="s">
        <v>6028</v>
      </c>
      <c r="C378">
        <v>24</v>
      </c>
      <c r="D378">
        <v>1</v>
      </c>
      <c r="E378">
        <v>50</v>
      </c>
      <c r="F378">
        <v>0</v>
      </c>
      <c r="G378">
        <v>0</v>
      </c>
      <c r="H378">
        <v>0</v>
      </c>
      <c r="I378">
        <v>3</v>
      </c>
      <c r="J378">
        <v>14288</v>
      </c>
      <c r="K378">
        <v>590</v>
      </c>
      <c r="L378">
        <v>2194</v>
      </c>
      <c r="M378">
        <v>304</v>
      </c>
      <c r="N378" s="7">
        <v>12094</v>
      </c>
      <c r="O378">
        <v>579</v>
      </c>
      <c r="P378">
        <v>15.4</v>
      </c>
      <c r="Q378">
        <v>2</v>
      </c>
      <c r="R378">
        <v>84.6</v>
      </c>
      <c r="S378">
        <v>2</v>
      </c>
      <c r="T378">
        <v>4.0999999999999996</v>
      </c>
      <c r="U378">
        <v>0.6</v>
      </c>
      <c r="V378">
        <v>22.8</v>
      </c>
      <c r="W378">
        <v>1.1000000000000001</v>
      </c>
      <c r="X378" t="s">
        <v>5998</v>
      </c>
      <c r="Y378" t="s">
        <v>6000</v>
      </c>
    </row>
    <row r="379" spans="1:25" x14ac:dyDescent="0.2">
      <c r="A379">
        <v>2013</v>
      </c>
      <c r="B379" t="s">
        <v>6028</v>
      </c>
      <c r="C379">
        <v>24</v>
      </c>
      <c r="D379">
        <v>1</v>
      </c>
      <c r="E379">
        <v>50</v>
      </c>
      <c r="F379">
        <v>0</v>
      </c>
      <c r="G379">
        <v>0</v>
      </c>
      <c r="H379">
        <v>0</v>
      </c>
      <c r="I379">
        <v>4</v>
      </c>
      <c r="J379">
        <v>37499</v>
      </c>
      <c r="K379">
        <v>627</v>
      </c>
      <c r="L379">
        <v>5007</v>
      </c>
      <c r="M379">
        <v>508</v>
      </c>
      <c r="N379" s="7">
        <v>32492</v>
      </c>
      <c r="O379">
        <v>732</v>
      </c>
      <c r="P379">
        <v>13.4</v>
      </c>
      <c r="Q379">
        <v>1.3</v>
      </c>
      <c r="R379">
        <v>86.6</v>
      </c>
      <c r="S379">
        <v>1.3</v>
      </c>
      <c r="T379">
        <v>9.4</v>
      </c>
      <c r="U379">
        <v>1</v>
      </c>
      <c r="V379">
        <v>61.1</v>
      </c>
      <c r="W379">
        <v>1.4</v>
      </c>
      <c r="X379" t="s">
        <v>5998</v>
      </c>
      <c r="Y379" t="s">
        <v>6000</v>
      </c>
    </row>
    <row r="380" spans="1:25" x14ac:dyDescent="0.2">
      <c r="A380">
        <v>2013</v>
      </c>
      <c r="B380" t="s">
        <v>6028</v>
      </c>
      <c r="C380">
        <v>24</v>
      </c>
      <c r="D380">
        <v>1</v>
      </c>
      <c r="E380">
        <v>50</v>
      </c>
      <c r="F380">
        <v>0</v>
      </c>
      <c r="G380">
        <v>0</v>
      </c>
      <c r="H380">
        <v>0</v>
      </c>
      <c r="I380">
        <v>5</v>
      </c>
      <c r="J380">
        <v>23211</v>
      </c>
      <c r="K380">
        <v>598</v>
      </c>
      <c r="L380">
        <v>2813</v>
      </c>
      <c r="M380">
        <v>266</v>
      </c>
      <c r="N380" s="7">
        <v>20398</v>
      </c>
      <c r="O380">
        <v>583</v>
      </c>
      <c r="P380">
        <v>12.1</v>
      </c>
      <c r="Q380">
        <v>1.1000000000000001</v>
      </c>
      <c r="R380">
        <v>87.9</v>
      </c>
      <c r="S380">
        <v>1.1000000000000001</v>
      </c>
      <c r="T380">
        <v>5.3</v>
      </c>
      <c r="U380">
        <v>0.5</v>
      </c>
      <c r="V380">
        <v>38.4</v>
      </c>
      <c r="W380">
        <v>1.1000000000000001</v>
      </c>
      <c r="X380" t="s">
        <v>5998</v>
      </c>
      <c r="Y380" t="s">
        <v>6000</v>
      </c>
    </row>
    <row r="381" spans="1:25" x14ac:dyDescent="0.2">
      <c r="A381">
        <v>2013</v>
      </c>
      <c r="B381" t="s">
        <v>6028</v>
      </c>
      <c r="C381">
        <v>24</v>
      </c>
      <c r="D381">
        <v>1</v>
      </c>
      <c r="E381">
        <v>50</v>
      </c>
      <c r="F381">
        <v>0</v>
      </c>
      <c r="G381">
        <v>0</v>
      </c>
      <c r="H381">
        <v>1</v>
      </c>
      <c r="I381">
        <v>0</v>
      </c>
      <c r="J381">
        <v>26725</v>
      </c>
      <c r="K381">
        <v>0</v>
      </c>
      <c r="L381">
        <v>3216</v>
      </c>
      <c r="M381">
        <v>418</v>
      </c>
      <c r="N381" s="7">
        <v>23509</v>
      </c>
      <c r="O381">
        <v>418</v>
      </c>
      <c r="P381">
        <v>12</v>
      </c>
      <c r="Q381">
        <v>1.6</v>
      </c>
      <c r="R381">
        <v>88</v>
      </c>
      <c r="S381">
        <v>1.6</v>
      </c>
      <c r="T381">
        <v>12</v>
      </c>
      <c r="U381">
        <v>1.6</v>
      </c>
      <c r="V381">
        <v>88</v>
      </c>
      <c r="W381">
        <v>1.6</v>
      </c>
      <c r="X381" t="s">
        <v>5998</v>
      </c>
      <c r="Y381" t="s">
        <v>6000</v>
      </c>
    </row>
    <row r="382" spans="1:25" x14ac:dyDescent="0.2">
      <c r="A382">
        <v>2013</v>
      </c>
      <c r="B382" t="s">
        <v>6028</v>
      </c>
      <c r="C382">
        <v>24</v>
      </c>
      <c r="D382">
        <v>1</v>
      </c>
      <c r="E382">
        <v>50</v>
      </c>
      <c r="F382">
        <v>0</v>
      </c>
      <c r="G382">
        <v>0</v>
      </c>
      <c r="H382">
        <v>1</v>
      </c>
      <c r="I382">
        <v>1</v>
      </c>
      <c r="J382">
        <v>10086</v>
      </c>
      <c r="K382">
        <v>466</v>
      </c>
      <c r="L382">
        <v>1671</v>
      </c>
      <c r="M382">
        <v>276</v>
      </c>
      <c r="N382" s="7">
        <v>8415</v>
      </c>
      <c r="O382">
        <v>463</v>
      </c>
      <c r="P382">
        <v>16.600000000000001</v>
      </c>
      <c r="Q382">
        <v>2.6</v>
      </c>
      <c r="R382">
        <v>83.4</v>
      </c>
      <c r="S382">
        <v>2.6</v>
      </c>
      <c r="T382">
        <v>6.3</v>
      </c>
      <c r="U382">
        <v>1</v>
      </c>
      <c r="V382">
        <v>31.5</v>
      </c>
      <c r="W382">
        <v>1.7</v>
      </c>
      <c r="X382" t="s">
        <v>5998</v>
      </c>
      <c r="Y382" t="s">
        <v>6000</v>
      </c>
    </row>
    <row r="383" spans="1:25" x14ac:dyDescent="0.2">
      <c r="A383">
        <v>2013</v>
      </c>
      <c r="B383" t="s">
        <v>6028</v>
      </c>
      <c r="C383">
        <v>24</v>
      </c>
      <c r="D383">
        <v>1</v>
      </c>
      <c r="E383">
        <v>50</v>
      </c>
      <c r="F383">
        <v>0</v>
      </c>
      <c r="G383">
        <v>0</v>
      </c>
      <c r="H383">
        <v>1</v>
      </c>
      <c r="I383">
        <v>2</v>
      </c>
      <c r="J383">
        <v>12604</v>
      </c>
      <c r="K383">
        <v>481</v>
      </c>
      <c r="L383">
        <v>2043</v>
      </c>
      <c r="M383">
        <v>314</v>
      </c>
      <c r="N383" s="7">
        <v>10561</v>
      </c>
      <c r="O383">
        <v>497</v>
      </c>
      <c r="P383">
        <v>16.2</v>
      </c>
      <c r="Q383">
        <v>2.4</v>
      </c>
      <c r="R383">
        <v>83.8</v>
      </c>
      <c r="S383">
        <v>2.4</v>
      </c>
      <c r="T383">
        <v>7.6</v>
      </c>
      <c r="U383">
        <v>1.2</v>
      </c>
      <c r="V383">
        <v>39.5</v>
      </c>
      <c r="W383">
        <v>1.9</v>
      </c>
      <c r="X383" t="s">
        <v>5998</v>
      </c>
      <c r="Y383" t="s">
        <v>6000</v>
      </c>
    </row>
    <row r="384" spans="1:25" x14ac:dyDescent="0.2">
      <c r="A384">
        <v>2013</v>
      </c>
      <c r="B384" t="s">
        <v>6028</v>
      </c>
      <c r="C384">
        <v>24</v>
      </c>
      <c r="D384">
        <v>1</v>
      </c>
      <c r="E384">
        <v>50</v>
      </c>
      <c r="F384">
        <v>0</v>
      </c>
      <c r="G384">
        <v>0</v>
      </c>
      <c r="H384">
        <v>1</v>
      </c>
      <c r="I384">
        <v>3</v>
      </c>
      <c r="J384">
        <v>6759</v>
      </c>
      <c r="K384">
        <v>432</v>
      </c>
      <c r="L384">
        <v>1120</v>
      </c>
      <c r="M384">
        <v>210</v>
      </c>
      <c r="N384" s="7">
        <v>5639</v>
      </c>
      <c r="O384">
        <v>412</v>
      </c>
      <c r="P384">
        <v>16.600000000000001</v>
      </c>
      <c r="Q384">
        <v>2.9</v>
      </c>
      <c r="R384">
        <v>83.4</v>
      </c>
      <c r="S384">
        <v>2.9</v>
      </c>
      <c r="T384">
        <v>4.2</v>
      </c>
      <c r="U384">
        <v>0.8</v>
      </c>
      <c r="V384">
        <v>21.1</v>
      </c>
      <c r="W384">
        <v>1.5</v>
      </c>
      <c r="X384" t="s">
        <v>5998</v>
      </c>
      <c r="Y384" t="s">
        <v>6000</v>
      </c>
    </row>
    <row r="385" spans="1:25" x14ac:dyDescent="0.2">
      <c r="A385">
        <v>2013</v>
      </c>
      <c r="B385" t="s">
        <v>6028</v>
      </c>
      <c r="C385">
        <v>24</v>
      </c>
      <c r="D385">
        <v>1</v>
      </c>
      <c r="E385">
        <v>50</v>
      </c>
      <c r="F385">
        <v>0</v>
      </c>
      <c r="G385">
        <v>0</v>
      </c>
      <c r="H385">
        <v>1</v>
      </c>
      <c r="I385">
        <v>4</v>
      </c>
      <c r="J385">
        <v>18496</v>
      </c>
      <c r="K385">
        <v>474</v>
      </c>
      <c r="L385">
        <v>2690</v>
      </c>
      <c r="M385">
        <v>367</v>
      </c>
      <c r="N385" s="7">
        <v>15806</v>
      </c>
      <c r="O385">
        <v>530</v>
      </c>
      <c r="P385">
        <v>14.5</v>
      </c>
      <c r="Q385">
        <v>1.9</v>
      </c>
      <c r="R385">
        <v>85.5</v>
      </c>
      <c r="S385">
        <v>1.9</v>
      </c>
      <c r="T385">
        <v>10.1</v>
      </c>
      <c r="U385">
        <v>1.4</v>
      </c>
      <c r="V385">
        <v>59.1</v>
      </c>
      <c r="W385">
        <v>2</v>
      </c>
      <c r="X385" t="s">
        <v>5998</v>
      </c>
      <c r="Y385" t="s">
        <v>6000</v>
      </c>
    </row>
    <row r="386" spans="1:25" x14ac:dyDescent="0.2">
      <c r="A386">
        <v>2013</v>
      </c>
      <c r="B386" t="s">
        <v>6028</v>
      </c>
      <c r="C386">
        <v>24</v>
      </c>
      <c r="D386">
        <v>1</v>
      </c>
      <c r="E386">
        <v>50</v>
      </c>
      <c r="F386">
        <v>0</v>
      </c>
      <c r="G386">
        <v>0</v>
      </c>
      <c r="H386">
        <v>1</v>
      </c>
      <c r="I386">
        <v>5</v>
      </c>
      <c r="J386">
        <v>11737</v>
      </c>
      <c r="K386">
        <v>445</v>
      </c>
      <c r="L386">
        <v>1570</v>
      </c>
      <c r="M386">
        <v>203</v>
      </c>
      <c r="N386" s="7">
        <v>10167</v>
      </c>
      <c r="O386">
        <v>431</v>
      </c>
      <c r="P386">
        <v>13.4</v>
      </c>
      <c r="Q386">
        <v>1.7</v>
      </c>
      <c r="R386">
        <v>86.6</v>
      </c>
      <c r="S386">
        <v>1.7</v>
      </c>
      <c r="T386">
        <v>5.9</v>
      </c>
      <c r="U386">
        <v>0.8</v>
      </c>
      <c r="V386">
        <v>38</v>
      </c>
      <c r="W386">
        <v>1.6</v>
      </c>
      <c r="X386" t="s">
        <v>5998</v>
      </c>
      <c r="Y386" t="s">
        <v>6000</v>
      </c>
    </row>
    <row r="387" spans="1:25" x14ac:dyDescent="0.2">
      <c r="A387">
        <v>2013</v>
      </c>
      <c r="B387" t="s">
        <v>6028</v>
      </c>
      <c r="C387">
        <v>24</v>
      </c>
      <c r="D387">
        <v>1</v>
      </c>
      <c r="E387">
        <v>50</v>
      </c>
      <c r="F387">
        <v>0</v>
      </c>
      <c r="G387">
        <v>0</v>
      </c>
      <c r="H387">
        <v>2</v>
      </c>
      <c r="I387">
        <v>0</v>
      </c>
      <c r="J387">
        <v>26431</v>
      </c>
      <c r="K387">
        <v>0</v>
      </c>
      <c r="L387">
        <v>2685</v>
      </c>
      <c r="M387">
        <v>378</v>
      </c>
      <c r="N387" s="7">
        <v>23746</v>
      </c>
      <c r="O387">
        <v>378</v>
      </c>
      <c r="P387">
        <v>10.199999999999999</v>
      </c>
      <c r="Q387">
        <v>1.4</v>
      </c>
      <c r="R387">
        <v>89.8</v>
      </c>
      <c r="S387">
        <v>1.4</v>
      </c>
      <c r="T387">
        <v>10.199999999999999</v>
      </c>
      <c r="U387">
        <v>1.4</v>
      </c>
      <c r="V387">
        <v>89.8</v>
      </c>
      <c r="W387">
        <v>1.4</v>
      </c>
      <c r="X387" t="s">
        <v>5998</v>
      </c>
      <c r="Y387" t="s">
        <v>6000</v>
      </c>
    </row>
    <row r="388" spans="1:25" x14ac:dyDescent="0.2">
      <c r="A388">
        <v>2013</v>
      </c>
      <c r="B388" t="s">
        <v>6028</v>
      </c>
      <c r="C388">
        <v>24</v>
      </c>
      <c r="D388">
        <v>1</v>
      </c>
      <c r="E388">
        <v>50</v>
      </c>
      <c r="F388">
        <v>0</v>
      </c>
      <c r="G388">
        <v>0</v>
      </c>
      <c r="H388">
        <v>2</v>
      </c>
      <c r="I388">
        <v>1</v>
      </c>
      <c r="J388">
        <v>11048</v>
      </c>
      <c r="K388">
        <v>462</v>
      </c>
      <c r="L388">
        <v>1559</v>
      </c>
      <c r="M388">
        <v>277</v>
      </c>
      <c r="N388" s="7">
        <v>9489</v>
      </c>
      <c r="O388">
        <v>479</v>
      </c>
      <c r="P388">
        <v>14.1</v>
      </c>
      <c r="Q388">
        <v>2.4</v>
      </c>
      <c r="R388">
        <v>85.9</v>
      </c>
      <c r="S388">
        <v>2.4</v>
      </c>
      <c r="T388">
        <v>5.9</v>
      </c>
      <c r="U388">
        <v>1</v>
      </c>
      <c r="V388">
        <v>35.9</v>
      </c>
      <c r="W388">
        <v>1.8</v>
      </c>
      <c r="X388" t="s">
        <v>5998</v>
      </c>
      <c r="Y388" t="s">
        <v>6000</v>
      </c>
    </row>
    <row r="389" spans="1:25" x14ac:dyDescent="0.2">
      <c r="A389">
        <v>2013</v>
      </c>
      <c r="B389" t="s">
        <v>6028</v>
      </c>
      <c r="C389">
        <v>24</v>
      </c>
      <c r="D389">
        <v>1</v>
      </c>
      <c r="E389">
        <v>50</v>
      </c>
      <c r="F389">
        <v>0</v>
      </c>
      <c r="G389">
        <v>0</v>
      </c>
      <c r="H389">
        <v>2</v>
      </c>
      <c r="I389">
        <v>2</v>
      </c>
      <c r="J389">
        <v>13432</v>
      </c>
      <c r="K389">
        <v>465</v>
      </c>
      <c r="L389">
        <v>1837</v>
      </c>
      <c r="M389">
        <v>306</v>
      </c>
      <c r="N389" s="7">
        <v>11595</v>
      </c>
      <c r="O389">
        <v>503</v>
      </c>
      <c r="P389">
        <v>13.7</v>
      </c>
      <c r="Q389">
        <v>2.2000000000000002</v>
      </c>
      <c r="R389">
        <v>86.3</v>
      </c>
      <c r="S389">
        <v>2.2000000000000002</v>
      </c>
      <c r="T389">
        <v>7</v>
      </c>
      <c r="U389">
        <v>1.2</v>
      </c>
      <c r="V389">
        <v>43.9</v>
      </c>
      <c r="W389">
        <v>1.9</v>
      </c>
      <c r="X389" t="s">
        <v>5998</v>
      </c>
      <c r="Y389" t="s">
        <v>6000</v>
      </c>
    </row>
    <row r="390" spans="1:25" x14ac:dyDescent="0.2">
      <c r="A390">
        <v>2013</v>
      </c>
      <c r="B390" t="s">
        <v>6028</v>
      </c>
      <c r="C390">
        <v>24</v>
      </c>
      <c r="D390">
        <v>1</v>
      </c>
      <c r="E390">
        <v>50</v>
      </c>
      <c r="F390">
        <v>0</v>
      </c>
      <c r="G390">
        <v>0</v>
      </c>
      <c r="H390">
        <v>2</v>
      </c>
      <c r="I390">
        <v>3</v>
      </c>
      <c r="J390">
        <v>7529</v>
      </c>
      <c r="K390">
        <v>444</v>
      </c>
      <c r="L390">
        <v>1074</v>
      </c>
      <c r="M390">
        <v>216</v>
      </c>
      <c r="N390" s="7">
        <v>6455</v>
      </c>
      <c r="O390">
        <v>438</v>
      </c>
      <c r="P390">
        <v>14.3</v>
      </c>
      <c r="Q390">
        <v>2.8</v>
      </c>
      <c r="R390">
        <v>85.7</v>
      </c>
      <c r="S390">
        <v>2.8</v>
      </c>
      <c r="T390">
        <v>4.0999999999999996</v>
      </c>
      <c r="U390">
        <v>0.8</v>
      </c>
      <c r="V390">
        <v>24.4</v>
      </c>
      <c r="W390">
        <v>1.7</v>
      </c>
      <c r="X390" t="s">
        <v>5998</v>
      </c>
      <c r="Y390" t="s">
        <v>6000</v>
      </c>
    </row>
    <row r="391" spans="1:25" x14ac:dyDescent="0.2">
      <c r="A391">
        <v>2013</v>
      </c>
      <c r="B391" t="s">
        <v>6028</v>
      </c>
      <c r="C391">
        <v>24</v>
      </c>
      <c r="D391">
        <v>1</v>
      </c>
      <c r="E391">
        <v>50</v>
      </c>
      <c r="F391">
        <v>0</v>
      </c>
      <c r="G391">
        <v>0</v>
      </c>
      <c r="H391">
        <v>2</v>
      </c>
      <c r="I391">
        <v>4</v>
      </c>
      <c r="J391">
        <v>19003</v>
      </c>
      <c r="K391">
        <v>430</v>
      </c>
      <c r="L391">
        <v>2317</v>
      </c>
      <c r="M391">
        <v>344</v>
      </c>
      <c r="N391" s="7">
        <v>16686</v>
      </c>
      <c r="O391">
        <v>511</v>
      </c>
      <c r="P391">
        <v>12.2</v>
      </c>
      <c r="Q391">
        <v>1.8</v>
      </c>
      <c r="R391">
        <v>87.8</v>
      </c>
      <c r="S391">
        <v>1.8</v>
      </c>
      <c r="T391">
        <v>8.8000000000000007</v>
      </c>
      <c r="U391">
        <v>1.3</v>
      </c>
      <c r="V391">
        <v>63.1</v>
      </c>
      <c r="W391">
        <v>1.9</v>
      </c>
      <c r="X391" t="s">
        <v>5998</v>
      </c>
      <c r="Y391" t="s">
        <v>6000</v>
      </c>
    </row>
    <row r="392" spans="1:25" x14ac:dyDescent="0.2">
      <c r="A392">
        <v>2013</v>
      </c>
      <c r="B392" t="s">
        <v>6028</v>
      </c>
      <c r="C392">
        <v>24</v>
      </c>
      <c r="D392">
        <v>1</v>
      </c>
      <c r="E392">
        <v>50</v>
      </c>
      <c r="F392">
        <v>0</v>
      </c>
      <c r="G392">
        <v>0</v>
      </c>
      <c r="H392">
        <v>2</v>
      </c>
      <c r="I392">
        <v>5</v>
      </c>
      <c r="J392">
        <v>11474</v>
      </c>
      <c r="K392">
        <v>440</v>
      </c>
      <c r="L392">
        <v>1243</v>
      </c>
      <c r="M392">
        <v>167</v>
      </c>
      <c r="N392" s="7">
        <v>10231</v>
      </c>
      <c r="O392">
        <v>426</v>
      </c>
      <c r="P392">
        <v>10.8</v>
      </c>
      <c r="Q392">
        <v>1.4</v>
      </c>
      <c r="R392">
        <v>89.2</v>
      </c>
      <c r="S392">
        <v>1.4</v>
      </c>
      <c r="T392">
        <v>4.7</v>
      </c>
      <c r="U392">
        <v>0.6</v>
      </c>
      <c r="V392">
        <v>38.700000000000003</v>
      </c>
      <c r="W392">
        <v>1.6</v>
      </c>
      <c r="X392" t="s">
        <v>5998</v>
      </c>
      <c r="Y392" t="s">
        <v>6000</v>
      </c>
    </row>
    <row r="393" spans="1:25" x14ac:dyDescent="0.2">
      <c r="A393">
        <v>2013</v>
      </c>
      <c r="B393" t="s">
        <v>6028</v>
      </c>
      <c r="C393">
        <v>24</v>
      </c>
      <c r="D393">
        <v>1</v>
      </c>
      <c r="E393">
        <v>50</v>
      </c>
      <c r="F393">
        <v>1</v>
      </c>
      <c r="G393">
        <v>0</v>
      </c>
      <c r="H393">
        <v>0</v>
      </c>
      <c r="I393">
        <v>0</v>
      </c>
      <c r="J393">
        <v>40352</v>
      </c>
      <c r="K393">
        <v>0</v>
      </c>
      <c r="L393">
        <v>5393</v>
      </c>
      <c r="M393">
        <v>554</v>
      </c>
      <c r="N393" s="7">
        <v>34959</v>
      </c>
      <c r="O393">
        <v>554</v>
      </c>
      <c r="P393">
        <v>13.4</v>
      </c>
      <c r="Q393">
        <v>1.4</v>
      </c>
      <c r="R393">
        <v>86.6</v>
      </c>
      <c r="S393">
        <v>1.4</v>
      </c>
      <c r="T393">
        <v>13.4</v>
      </c>
      <c r="U393">
        <v>1.4</v>
      </c>
      <c r="V393">
        <v>86.6</v>
      </c>
      <c r="W393">
        <v>1.4</v>
      </c>
      <c r="X393" t="s">
        <v>5998</v>
      </c>
      <c r="Y393" t="s">
        <v>6000</v>
      </c>
    </row>
    <row r="394" spans="1:25" x14ac:dyDescent="0.2">
      <c r="A394">
        <v>2013</v>
      </c>
      <c r="B394" t="s">
        <v>6028</v>
      </c>
      <c r="C394">
        <v>24</v>
      </c>
      <c r="D394">
        <v>1</v>
      </c>
      <c r="E394">
        <v>50</v>
      </c>
      <c r="F394">
        <v>1</v>
      </c>
      <c r="G394">
        <v>0</v>
      </c>
      <c r="H394">
        <v>0</v>
      </c>
      <c r="I394">
        <v>1</v>
      </c>
      <c r="J394">
        <v>14790</v>
      </c>
      <c r="K394">
        <v>552</v>
      </c>
      <c r="L394">
        <v>2958</v>
      </c>
      <c r="M394">
        <v>384</v>
      </c>
      <c r="N394" s="7">
        <v>11832</v>
      </c>
      <c r="O394">
        <v>572</v>
      </c>
      <c r="P394">
        <v>20</v>
      </c>
      <c r="Q394">
        <v>2.5</v>
      </c>
      <c r="R394">
        <v>80</v>
      </c>
      <c r="S394">
        <v>2.5</v>
      </c>
      <c r="T394">
        <v>7.3</v>
      </c>
      <c r="U394">
        <v>1</v>
      </c>
      <c r="V394">
        <v>29.3</v>
      </c>
      <c r="W394">
        <v>1.4</v>
      </c>
      <c r="X394" t="s">
        <v>5998</v>
      </c>
      <c r="Y394" t="s">
        <v>6000</v>
      </c>
    </row>
    <row r="395" spans="1:25" x14ac:dyDescent="0.2">
      <c r="A395">
        <v>2013</v>
      </c>
      <c r="B395" t="s">
        <v>6028</v>
      </c>
      <c r="C395">
        <v>24</v>
      </c>
      <c r="D395">
        <v>1</v>
      </c>
      <c r="E395">
        <v>50</v>
      </c>
      <c r="F395">
        <v>1</v>
      </c>
      <c r="G395">
        <v>0</v>
      </c>
      <c r="H395">
        <v>0</v>
      </c>
      <c r="I395">
        <v>2</v>
      </c>
      <c r="J395">
        <v>18415</v>
      </c>
      <c r="K395">
        <v>567</v>
      </c>
      <c r="L395">
        <v>3555</v>
      </c>
      <c r="M395">
        <v>431</v>
      </c>
      <c r="N395" s="7">
        <v>14860</v>
      </c>
      <c r="O395">
        <v>619</v>
      </c>
      <c r="P395">
        <v>19.3</v>
      </c>
      <c r="Q395">
        <v>2.2999999999999998</v>
      </c>
      <c r="R395">
        <v>80.7</v>
      </c>
      <c r="S395">
        <v>2.2999999999999998</v>
      </c>
      <c r="T395">
        <v>8.8000000000000007</v>
      </c>
      <c r="U395">
        <v>1.1000000000000001</v>
      </c>
      <c r="V395">
        <v>36.799999999999997</v>
      </c>
      <c r="W395">
        <v>1.5</v>
      </c>
      <c r="X395" t="s">
        <v>5998</v>
      </c>
      <c r="Y395" t="s">
        <v>6000</v>
      </c>
    </row>
    <row r="396" spans="1:25" x14ac:dyDescent="0.2">
      <c r="A396">
        <v>2013</v>
      </c>
      <c r="B396" t="s">
        <v>6028</v>
      </c>
      <c r="C396">
        <v>24</v>
      </c>
      <c r="D396">
        <v>1</v>
      </c>
      <c r="E396">
        <v>50</v>
      </c>
      <c r="F396">
        <v>1</v>
      </c>
      <c r="G396">
        <v>0</v>
      </c>
      <c r="H396">
        <v>0</v>
      </c>
      <c r="I396">
        <v>3</v>
      </c>
      <c r="J396">
        <v>9916</v>
      </c>
      <c r="K396">
        <v>511</v>
      </c>
      <c r="L396">
        <v>2020</v>
      </c>
      <c r="M396">
        <v>297</v>
      </c>
      <c r="N396" s="7">
        <v>7896</v>
      </c>
      <c r="O396">
        <v>500</v>
      </c>
      <c r="P396">
        <v>20.399999999999999</v>
      </c>
      <c r="Q396">
        <v>2.8</v>
      </c>
      <c r="R396">
        <v>79.599999999999994</v>
      </c>
      <c r="S396">
        <v>2.8</v>
      </c>
      <c r="T396">
        <v>5</v>
      </c>
      <c r="U396">
        <v>0.7</v>
      </c>
      <c r="V396">
        <v>19.600000000000001</v>
      </c>
      <c r="W396">
        <v>1.2</v>
      </c>
      <c r="X396" t="s">
        <v>5998</v>
      </c>
      <c r="Y396" t="s">
        <v>6000</v>
      </c>
    </row>
    <row r="397" spans="1:25" x14ac:dyDescent="0.2">
      <c r="A397">
        <v>2013</v>
      </c>
      <c r="B397" t="s">
        <v>6028</v>
      </c>
      <c r="C397">
        <v>24</v>
      </c>
      <c r="D397">
        <v>1</v>
      </c>
      <c r="E397">
        <v>50</v>
      </c>
      <c r="F397">
        <v>1</v>
      </c>
      <c r="G397">
        <v>0</v>
      </c>
      <c r="H397">
        <v>0</v>
      </c>
      <c r="I397">
        <v>4</v>
      </c>
      <c r="J397">
        <v>27079</v>
      </c>
      <c r="K397">
        <v>571</v>
      </c>
      <c r="L397">
        <v>4567</v>
      </c>
      <c r="M397">
        <v>494</v>
      </c>
      <c r="N397" s="7">
        <v>22512</v>
      </c>
      <c r="O397">
        <v>679</v>
      </c>
      <c r="P397">
        <v>16.899999999999999</v>
      </c>
      <c r="Q397">
        <v>1.8</v>
      </c>
      <c r="R397">
        <v>83.1</v>
      </c>
      <c r="S397">
        <v>1.8</v>
      </c>
      <c r="T397">
        <v>11.3</v>
      </c>
      <c r="U397">
        <v>1.2</v>
      </c>
      <c r="V397">
        <v>55.8</v>
      </c>
      <c r="W397">
        <v>1.7</v>
      </c>
      <c r="X397" t="s">
        <v>5998</v>
      </c>
      <c r="Y397" t="s">
        <v>6000</v>
      </c>
    </row>
    <row r="398" spans="1:25" x14ac:dyDescent="0.2">
      <c r="A398">
        <v>2013</v>
      </c>
      <c r="B398" t="s">
        <v>6028</v>
      </c>
      <c r="C398">
        <v>24</v>
      </c>
      <c r="D398">
        <v>1</v>
      </c>
      <c r="E398">
        <v>50</v>
      </c>
      <c r="F398">
        <v>1</v>
      </c>
      <c r="G398">
        <v>0</v>
      </c>
      <c r="H398">
        <v>0</v>
      </c>
      <c r="I398">
        <v>5</v>
      </c>
      <c r="J398">
        <v>17163</v>
      </c>
      <c r="K398">
        <v>517</v>
      </c>
      <c r="L398">
        <v>2547</v>
      </c>
      <c r="M398">
        <v>257</v>
      </c>
      <c r="N398" s="7">
        <v>14616</v>
      </c>
      <c r="O398">
        <v>503</v>
      </c>
      <c r="P398">
        <v>14.8</v>
      </c>
      <c r="Q398">
        <v>1.4</v>
      </c>
      <c r="R398">
        <v>85.2</v>
      </c>
      <c r="S398">
        <v>1.4</v>
      </c>
      <c r="T398">
        <v>6.3</v>
      </c>
      <c r="U398">
        <v>0.6</v>
      </c>
      <c r="V398">
        <v>36.200000000000003</v>
      </c>
      <c r="W398">
        <v>1.2</v>
      </c>
      <c r="X398" t="s">
        <v>5998</v>
      </c>
      <c r="Y398" t="s">
        <v>6000</v>
      </c>
    </row>
    <row r="399" spans="1:25" x14ac:dyDescent="0.2">
      <c r="A399">
        <v>2013</v>
      </c>
      <c r="B399" t="s">
        <v>6028</v>
      </c>
      <c r="C399">
        <v>24</v>
      </c>
      <c r="D399">
        <v>1</v>
      </c>
      <c r="E399">
        <v>50</v>
      </c>
      <c r="F399">
        <v>1</v>
      </c>
      <c r="G399">
        <v>0</v>
      </c>
      <c r="H399">
        <v>1</v>
      </c>
      <c r="I399">
        <v>0</v>
      </c>
      <c r="J399">
        <v>20044</v>
      </c>
      <c r="K399">
        <v>0</v>
      </c>
      <c r="L399">
        <v>2962</v>
      </c>
      <c r="M399">
        <v>410</v>
      </c>
      <c r="N399" s="7">
        <v>17082</v>
      </c>
      <c r="O399">
        <v>410</v>
      </c>
      <c r="P399">
        <v>14.8</v>
      </c>
      <c r="Q399">
        <v>2</v>
      </c>
      <c r="R399">
        <v>85.2</v>
      </c>
      <c r="S399">
        <v>2</v>
      </c>
      <c r="T399">
        <v>14.8</v>
      </c>
      <c r="U399">
        <v>2</v>
      </c>
      <c r="V399">
        <v>85.2</v>
      </c>
      <c r="W399">
        <v>2</v>
      </c>
      <c r="X399" t="s">
        <v>5998</v>
      </c>
      <c r="Y399" t="s">
        <v>6000</v>
      </c>
    </row>
    <row r="400" spans="1:25" x14ac:dyDescent="0.2">
      <c r="A400">
        <v>2013</v>
      </c>
      <c r="B400" t="s">
        <v>6028</v>
      </c>
      <c r="C400">
        <v>24</v>
      </c>
      <c r="D400">
        <v>1</v>
      </c>
      <c r="E400">
        <v>50</v>
      </c>
      <c r="F400">
        <v>1</v>
      </c>
      <c r="G400">
        <v>0</v>
      </c>
      <c r="H400">
        <v>1</v>
      </c>
      <c r="I400">
        <v>1</v>
      </c>
      <c r="J400">
        <v>6778</v>
      </c>
      <c r="K400">
        <v>390</v>
      </c>
      <c r="L400">
        <v>1533</v>
      </c>
      <c r="M400">
        <v>269</v>
      </c>
      <c r="N400" s="7">
        <v>5245</v>
      </c>
      <c r="O400">
        <v>389</v>
      </c>
      <c r="P400">
        <v>22.6</v>
      </c>
      <c r="Q400">
        <v>3.7</v>
      </c>
      <c r="R400">
        <v>77.400000000000006</v>
      </c>
      <c r="S400">
        <v>3.7</v>
      </c>
      <c r="T400">
        <v>7.6</v>
      </c>
      <c r="U400">
        <v>1.3</v>
      </c>
      <c r="V400">
        <v>26.2</v>
      </c>
      <c r="W400">
        <v>1.9</v>
      </c>
      <c r="X400" t="s">
        <v>5998</v>
      </c>
      <c r="Y400" t="s">
        <v>6000</v>
      </c>
    </row>
    <row r="401" spans="1:25" x14ac:dyDescent="0.2">
      <c r="A401">
        <v>2013</v>
      </c>
      <c r="B401" t="s">
        <v>6028</v>
      </c>
      <c r="C401">
        <v>24</v>
      </c>
      <c r="D401">
        <v>1</v>
      </c>
      <c r="E401">
        <v>50</v>
      </c>
      <c r="F401">
        <v>1</v>
      </c>
      <c r="G401">
        <v>0</v>
      </c>
      <c r="H401">
        <v>1</v>
      </c>
      <c r="I401">
        <v>2</v>
      </c>
      <c r="J401">
        <v>8608</v>
      </c>
      <c r="K401">
        <v>407</v>
      </c>
      <c r="L401">
        <v>1878</v>
      </c>
      <c r="M401">
        <v>307</v>
      </c>
      <c r="N401" s="7">
        <v>6730</v>
      </c>
      <c r="O401">
        <v>427</v>
      </c>
      <c r="P401">
        <v>21.8</v>
      </c>
      <c r="Q401">
        <v>3.4</v>
      </c>
      <c r="R401">
        <v>78.2</v>
      </c>
      <c r="S401">
        <v>3.4</v>
      </c>
      <c r="T401">
        <v>9.4</v>
      </c>
      <c r="U401">
        <v>1.5</v>
      </c>
      <c r="V401">
        <v>33.6</v>
      </c>
      <c r="W401">
        <v>2.1</v>
      </c>
      <c r="X401" t="s">
        <v>5998</v>
      </c>
      <c r="Y401" t="s">
        <v>6000</v>
      </c>
    </row>
    <row r="402" spans="1:25" x14ac:dyDescent="0.2">
      <c r="A402">
        <v>2013</v>
      </c>
      <c r="B402" t="s">
        <v>6028</v>
      </c>
      <c r="C402">
        <v>24</v>
      </c>
      <c r="D402">
        <v>1</v>
      </c>
      <c r="E402">
        <v>50</v>
      </c>
      <c r="F402">
        <v>1</v>
      </c>
      <c r="G402">
        <v>0</v>
      </c>
      <c r="H402">
        <v>1</v>
      </c>
      <c r="I402">
        <v>3</v>
      </c>
      <c r="J402">
        <v>4453</v>
      </c>
      <c r="K402">
        <v>356</v>
      </c>
      <c r="L402">
        <v>1030</v>
      </c>
      <c r="M402">
        <v>206</v>
      </c>
      <c r="N402" s="7">
        <v>3423</v>
      </c>
      <c r="O402">
        <v>337</v>
      </c>
      <c r="P402">
        <v>23.1</v>
      </c>
      <c r="Q402">
        <v>4.3</v>
      </c>
      <c r="R402">
        <v>76.900000000000006</v>
      </c>
      <c r="S402">
        <v>4.3</v>
      </c>
      <c r="T402">
        <v>5.0999999999999996</v>
      </c>
      <c r="U402">
        <v>1</v>
      </c>
      <c r="V402">
        <v>17.100000000000001</v>
      </c>
      <c r="W402">
        <v>1.7</v>
      </c>
      <c r="X402" t="s">
        <v>5998</v>
      </c>
      <c r="Y402" t="s">
        <v>6000</v>
      </c>
    </row>
    <row r="403" spans="1:25" x14ac:dyDescent="0.2">
      <c r="A403">
        <v>2013</v>
      </c>
      <c r="B403" t="s">
        <v>6028</v>
      </c>
      <c r="C403">
        <v>24</v>
      </c>
      <c r="D403">
        <v>1</v>
      </c>
      <c r="E403">
        <v>50</v>
      </c>
      <c r="F403">
        <v>1</v>
      </c>
      <c r="G403">
        <v>0</v>
      </c>
      <c r="H403">
        <v>1</v>
      </c>
      <c r="I403">
        <v>4</v>
      </c>
      <c r="J403">
        <v>13102</v>
      </c>
      <c r="K403">
        <v>427</v>
      </c>
      <c r="L403">
        <v>2471</v>
      </c>
      <c r="M403">
        <v>359</v>
      </c>
      <c r="N403" s="7">
        <v>10631</v>
      </c>
      <c r="O403">
        <v>487</v>
      </c>
      <c r="P403">
        <v>18.899999999999999</v>
      </c>
      <c r="Q403">
        <v>2.7</v>
      </c>
      <c r="R403">
        <v>81.099999999999994</v>
      </c>
      <c r="S403">
        <v>2.7</v>
      </c>
      <c r="T403">
        <v>12.3</v>
      </c>
      <c r="U403">
        <v>1.8</v>
      </c>
      <c r="V403">
        <v>53</v>
      </c>
      <c r="W403">
        <v>2.4</v>
      </c>
      <c r="X403" t="s">
        <v>5998</v>
      </c>
      <c r="Y403" t="s">
        <v>6000</v>
      </c>
    </row>
    <row r="404" spans="1:25" x14ac:dyDescent="0.2">
      <c r="A404">
        <v>2013</v>
      </c>
      <c r="B404" t="s">
        <v>6028</v>
      </c>
      <c r="C404">
        <v>24</v>
      </c>
      <c r="D404">
        <v>1</v>
      </c>
      <c r="E404">
        <v>50</v>
      </c>
      <c r="F404">
        <v>1</v>
      </c>
      <c r="G404">
        <v>0</v>
      </c>
      <c r="H404">
        <v>1</v>
      </c>
      <c r="I404">
        <v>5</v>
      </c>
      <c r="J404">
        <v>8649</v>
      </c>
      <c r="K404">
        <v>369</v>
      </c>
      <c r="L404">
        <v>1441</v>
      </c>
      <c r="M404">
        <v>199</v>
      </c>
      <c r="N404" s="7">
        <v>7208</v>
      </c>
      <c r="O404">
        <v>357</v>
      </c>
      <c r="P404">
        <v>16.7</v>
      </c>
      <c r="Q404">
        <v>2.2000000000000002</v>
      </c>
      <c r="R404">
        <v>83.3</v>
      </c>
      <c r="S404">
        <v>2.2000000000000002</v>
      </c>
      <c r="T404">
        <v>7.2</v>
      </c>
      <c r="U404">
        <v>1</v>
      </c>
      <c r="V404">
        <v>36</v>
      </c>
      <c r="W404">
        <v>1.8</v>
      </c>
      <c r="X404" t="s">
        <v>5998</v>
      </c>
      <c r="Y404" t="s">
        <v>6000</v>
      </c>
    </row>
    <row r="405" spans="1:25" x14ac:dyDescent="0.2">
      <c r="A405">
        <v>2013</v>
      </c>
      <c r="B405" t="s">
        <v>6028</v>
      </c>
      <c r="C405">
        <v>24</v>
      </c>
      <c r="D405">
        <v>1</v>
      </c>
      <c r="E405">
        <v>50</v>
      </c>
      <c r="F405">
        <v>1</v>
      </c>
      <c r="G405">
        <v>0</v>
      </c>
      <c r="H405">
        <v>2</v>
      </c>
      <c r="I405">
        <v>0</v>
      </c>
      <c r="J405">
        <v>20308</v>
      </c>
      <c r="K405">
        <v>0</v>
      </c>
      <c r="L405">
        <v>2431</v>
      </c>
      <c r="M405">
        <v>369</v>
      </c>
      <c r="N405" s="7">
        <v>17877</v>
      </c>
      <c r="O405">
        <v>369</v>
      </c>
      <c r="P405">
        <v>12</v>
      </c>
      <c r="Q405">
        <v>1.8</v>
      </c>
      <c r="R405">
        <v>88</v>
      </c>
      <c r="S405">
        <v>1.8</v>
      </c>
      <c r="T405">
        <v>12</v>
      </c>
      <c r="U405">
        <v>1.8</v>
      </c>
      <c r="V405">
        <v>88</v>
      </c>
      <c r="W405">
        <v>1.8</v>
      </c>
      <c r="X405" t="s">
        <v>5998</v>
      </c>
      <c r="Y405" t="s">
        <v>6000</v>
      </c>
    </row>
    <row r="406" spans="1:25" x14ac:dyDescent="0.2">
      <c r="A406">
        <v>2013</v>
      </c>
      <c r="B406" t="s">
        <v>6028</v>
      </c>
      <c r="C406">
        <v>24</v>
      </c>
      <c r="D406">
        <v>1</v>
      </c>
      <c r="E406">
        <v>50</v>
      </c>
      <c r="F406">
        <v>1</v>
      </c>
      <c r="G406">
        <v>0</v>
      </c>
      <c r="H406">
        <v>2</v>
      </c>
      <c r="I406">
        <v>1</v>
      </c>
      <c r="J406">
        <v>8012</v>
      </c>
      <c r="K406">
        <v>398</v>
      </c>
      <c r="L406">
        <v>1425</v>
      </c>
      <c r="M406">
        <v>271</v>
      </c>
      <c r="N406" s="7">
        <v>6587</v>
      </c>
      <c r="O406">
        <v>420</v>
      </c>
      <c r="P406">
        <v>17.8</v>
      </c>
      <c r="Q406">
        <v>3.3</v>
      </c>
      <c r="R406">
        <v>82.2</v>
      </c>
      <c r="S406">
        <v>3.3</v>
      </c>
      <c r="T406">
        <v>7</v>
      </c>
      <c r="U406">
        <v>1.3</v>
      </c>
      <c r="V406">
        <v>32.4</v>
      </c>
      <c r="W406">
        <v>2.1</v>
      </c>
      <c r="X406" t="s">
        <v>5998</v>
      </c>
      <c r="Y406" t="s">
        <v>6000</v>
      </c>
    </row>
    <row r="407" spans="1:25" x14ac:dyDescent="0.2">
      <c r="A407">
        <v>2013</v>
      </c>
      <c r="B407" t="s">
        <v>6028</v>
      </c>
      <c r="C407">
        <v>24</v>
      </c>
      <c r="D407">
        <v>1</v>
      </c>
      <c r="E407">
        <v>50</v>
      </c>
      <c r="F407">
        <v>1</v>
      </c>
      <c r="G407">
        <v>0</v>
      </c>
      <c r="H407">
        <v>2</v>
      </c>
      <c r="I407">
        <v>2</v>
      </c>
      <c r="J407">
        <v>9807</v>
      </c>
      <c r="K407">
        <v>404</v>
      </c>
      <c r="L407">
        <v>1677</v>
      </c>
      <c r="M407">
        <v>300</v>
      </c>
      <c r="N407" s="7">
        <v>8130</v>
      </c>
      <c r="O407">
        <v>448</v>
      </c>
      <c r="P407">
        <v>17.100000000000001</v>
      </c>
      <c r="Q407">
        <v>3</v>
      </c>
      <c r="R407">
        <v>82.9</v>
      </c>
      <c r="S407">
        <v>3</v>
      </c>
      <c r="T407">
        <v>8.3000000000000007</v>
      </c>
      <c r="U407">
        <v>1.5</v>
      </c>
      <c r="V407">
        <v>40</v>
      </c>
      <c r="W407">
        <v>2.2000000000000002</v>
      </c>
      <c r="X407" t="s">
        <v>5998</v>
      </c>
      <c r="Y407" t="s">
        <v>6000</v>
      </c>
    </row>
    <row r="408" spans="1:25" x14ac:dyDescent="0.2">
      <c r="A408">
        <v>2013</v>
      </c>
      <c r="B408" t="s">
        <v>6028</v>
      </c>
      <c r="C408">
        <v>24</v>
      </c>
      <c r="D408">
        <v>1</v>
      </c>
      <c r="E408">
        <v>50</v>
      </c>
      <c r="F408">
        <v>1</v>
      </c>
      <c r="G408">
        <v>0</v>
      </c>
      <c r="H408">
        <v>2</v>
      </c>
      <c r="I408">
        <v>3</v>
      </c>
      <c r="J408">
        <v>5463</v>
      </c>
      <c r="K408">
        <v>374</v>
      </c>
      <c r="L408">
        <v>990</v>
      </c>
      <c r="M408">
        <v>212</v>
      </c>
      <c r="N408" s="7">
        <v>4473</v>
      </c>
      <c r="O408">
        <v>371</v>
      </c>
      <c r="P408">
        <v>18.100000000000001</v>
      </c>
      <c r="Q408">
        <v>3.7</v>
      </c>
      <c r="R408">
        <v>81.900000000000006</v>
      </c>
      <c r="S408">
        <v>3.7</v>
      </c>
      <c r="T408">
        <v>4.9000000000000004</v>
      </c>
      <c r="U408">
        <v>1</v>
      </c>
      <c r="V408">
        <v>22</v>
      </c>
      <c r="W408">
        <v>1.8</v>
      </c>
      <c r="X408" t="s">
        <v>5998</v>
      </c>
      <c r="Y408" t="s">
        <v>6000</v>
      </c>
    </row>
    <row r="409" spans="1:25" x14ac:dyDescent="0.2">
      <c r="A409">
        <v>2013</v>
      </c>
      <c r="B409" t="s">
        <v>6028</v>
      </c>
      <c r="C409">
        <v>24</v>
      </c>
      <c r="D409">
        <v>1</v>
      </c>
      <c r="E409">
        <v>50</v>
      </c>
      <c r="F409">
        <v>1</v>
      </c>
      <c r="G409">
        <v>0</v>
      </c>
      <c r="H409">
        <v>2</v>
      </c>
      <c r="I409">
        <v>4</v>
      </c>
      <c r="J409">
        <v>13977</v>
      </c>
      <c r="K409">
        <v>388</v>
      </c>
      <c r="L409">
        <v>2096</v>
      </c>
      <c r="M409">
        <v>336</v>
      </c>
      <c r="N409" s="7">
        <v>11881</v>
      </c>
      <c r="O409">
        <v>474</v>
      </c>
      <c r="P409">
        <v>15</v>
      </c>
      <c r="Q409">
        <v>2.4</v>
      </c>
      <c r="R409">
        <v>85</v>
      </c>
      <c r="S409">
        <v>2.4</v>
      </c>
      <c r="T409">
        <v>10.3</v>
      </c>
      <c r="U409">
        <v>1.7</v>
      </c>
      <c r="V409">
        <v>58.5</v>
      </c>
      <c r="W409">
        <v>2.2999999999999998</v>
      </c>
      <c r="X409" t="s">
        <v>5998</v>
      </c>
      <c r="Y409" t="s">
        <v>6000</v>
      </c>
    </row>
    <row r="410" spans="1:25" x14ac:dyDescent="0.2">
      <c r="A410">
        <v>2013</v>
      </c>
      <c r="B410" t="s">
        <v>6028</v>
      </c>
      <c r="C410">
        <v>24</v>
      </c>
      <c r="D410">
        <v>1</v>
      </c>
      <c r="E410">
        <v>50</v>
      </c>
      <c r="F410">
        <v>1</v>
      </c>
      <c r="G410">
        <v>0</v>
      </c>
      <c r="H410">
        <v>2</v>
      </c>
      <c r="I410">
        <v>5</v>
      </c>
      <c r="J410">
        <v>8514</v>
      </c>
      <c r="K410">
        <v>373</v>
      </c>
      <c r="L410">
        <v>1106</v>
      </c>
      <c r="M410">
        <v>161</v>
      </c>
      <c r="N410" s="7">
        <v>7408</v>
      </c>
      <c r="O410">
        <v>361</v>
      </c>
      <c r="P410">
        <v>13</v>
      </c>
      <c r="Q410">
        <v>1.8</v>
      </c>
      <c r="R410">
        <v>87</v>
      </c>
      <c r="S410">
        <v>1.8</v>
      </c>
      <c r="T410">
        <v>5.4</v>
      </c>
      <c r="U410">
        <v>0.8</v>
      </c>
      <c r="V410">
        <v>36.5</v>
      </c>
      <c r="W410">
        <v>1.8</v>
      </c>
      <c r="X410" t="s">
        <v>5998</v>
      </c>
      <c r="Y410" t="s">
        <v>6000</v>
      </c>
    </row>
    <row r="411" spans="1:25" x14ac:dyDescent="0.2">
      <c r="A411">
        <v>2013</v>
      </c>
      <c r="B411" t="s">
        <v>6028</v>
      </c>
      <c r="C411">
        <v>24</v>
      </c>
      <c r="D411">
        <v>1</v>
      </c>
      <c r="E411">
        <v>50</v>
      </c>
      <c r="F411">
        <v>2</v>
      </c>
      <c r="G411">
        <v>0</v>
      </c>
      <c r="H411">
        <v>0</v>
      </c>
      <c r="I411">
        <v>0</v>
      </c>
      <c r="J411">
        <v>22516</v>
      </c>
      <c r="K411">
        <v>0</v>
      </c>
      <c r="L411">
        <v>2757</v>
      </c>
      <c r="M411">
        <v>356</v>
      </c>
      <c r="N411" s="7">
        <v>19759</v>
      </c>
      <c r="O411">
        <v>356</v>
      </c>
      <c r="P411">
        <v>12.2</v>
      </c>
      <c r="Q411">
        <v>1.6</v>
      </c>
      <c r="R411">
        <v>87.8</v>
      </c>
      <c r="S411">
        <v>1.6</v>
      </c>
      <c r="T411">
        <v>12.2</v>
      </c>
      <c r="U411">
        <v>1.6</v>
      </c>
      <c r="V411">
        <v>87.8</v>
      </c>
      <c r="W411">
        <v>1.6</v>
      </c>
      <c r="X411" t="s">
        <v>5998</v>
      </c>
      <c r="Y411" t="s">
        <v>6000</v>
      </c>
    </row>
    <row r="412" spans="1:25" x14ac:dyDescent="0.2">
      <c r="A412">
        <v>2013</v>
      </c>
      <c r="B412" t="s">
        <v>6028</v>
      </c>
      <c r="C412">
        <v>24</v>
      </c>
      <c r="D412">
        <v>1</v>
      </c>
      <c r="E412">
        <v>50</v>
      </c>
      <c r="F412">
        <v>2</v>
      </c>
      <c r="G412">
        <v>0</v>
      </c>
      <c r="H412">
        <v>0</v>
      </c>
      <c r="I412">
        <v>1</v>
      </c>
      <c r="J412">
        <v>6847</v>
      </c>
      <c r="K412">
        <v>355</v>
      </c>
      <c r="L412">
        <v>1431</v>
      </c>
      <c r="M412">
        <v>231</v>
      </c>
      <c r="N412" s="7">
        <v>5416</v>
      </c>
      <c r="O412">
        <v>351</v>
      </c>
      <c r="P412">
        <v>20.9</v>
      </c>
      <c r="Q412">
        <v>3.2</v>
      </c>
      <c r="R412">
        <v>79.099999999999994</v>
      </c>
      <c r="S412">
        <v>3.2</v>
      </c>
      <c r="T412">
        <v>6.4</v>
      </c>
      <c r="U412">
        <v>1</v>
      </c>
      <c r="V412">
        <v>24.1</v>
      </c>
      <c r="W412">
        <v>1.6</v>
      </c>
      <c r="X412" t="s">
        <v>5998</v>
      </c>
      <c r="Y412" t="s">
        <v>6000</v>
      </c>
    </row>
    <row r="413" spans="1:25" x14ac:dyDescent="0.2">
      <c r="A413">
        <v>2013</v>
      </c>
      <c r="B413" t="s">
        <v>6028</v>
      </c>
      <c r="C413">
        <v>24</v>
      </c>
      <c r="D413">
        <v>1</v>
      </c>
      <c r="E413">
        <v>50</v>
      </c>
      <c r="F413">
        <v>2</v>
      </c>
      <c r="G413">
        <v>0</v>
      </c>
      <c r="H413">
        <v>0</v>
      </c>
      <c r="I413">
        <v>2</v>
      </c>
      <c r="J413">
        <v>8800</v>
      </c>
      <c r="K413">
        <v>373</v>
      </c>
      <c r="L413">
        <v>1744</v>
      </c>
      <c r="M413">
        <v>263</v>
      </c>
      <c r="N413" s="7">
        <v>7056</v>
      </c>
      <c r="O413">
        <v>389</v>
      </c>
      <c r="P413">
        <v>19.8</v>
      </c>
      <c r="Q413">
        <v>2.9</v>
      </c>
      <c r="R413">
        <v>80.2</v>
      </c>
      <c r="S413">
        <v>2.9</v>
      </c>
      <c r="T413">
        <v>7.7</v>
      </c>
      <c r="U413">
        <v>1.2</v>
      </c>
      <c r="V413">
        <v>31.3</v>
      </c>
      <c r="W413">
        <v>1.7</v>
      </c>
      <c r="X413" t="s">
        <v>5998</v>
      </c>
      <c r="Y413" t="s">
        <v>6000</v>
      </c>
    </row>
    <row r="414" spans="1:25" x14ac:dyDescent="0.2">
      <c r="A414">
        <v>2013</v>
      </c>
      <c r="B414" t="s">
        <v>6028</v>
      </c>
      <c r="C414">
        <v>24</v>
      </c>
      <c r="D414">
        <v>1</v>
      </c>
      <c r="E414">
        <v>50</v>
      </c>
      <c r="F414">
        <v>2</v>
      </c>
      <c r="G414">
        <v>0</v>
      </c>
      <c r="H414">
        <v>0</v>
      </c>
      <c r="I414">
        <v>3</v>
      </c>
      <c r="J414">
        <v>4241</v>
      </c>
      <c r="K414">
        <v>307</v>
      </c>
      <c r="L414">
        <v>928</v>
      </c>
      <c r="M414">
        <v>170</v>
      </c>
      <c r="N414" s="7">
        <v>3313</v>
      </c>
      <c r="O414">
        <v>287</v>
      </c>
      <c r="P414">
        <v>21.9</v>
      </c>
      <c r="Q414">
        <v>3.7</v>
      </c>
      <c r="R414">
        <v>78.099999999999994</v>
      </c>
      <c r="S414">
        <v>3.7</v>
      </c>
      <c r="T414">
        <v>4.0999999999999996</v>
      </c>
      <c r="U414">
        <v>0.8</v>
      </c>
      <c r="V414">
        <v>14.7</v>
      </c>
      <c r="W414">
        <v>1.3</v>
      </c>
      <c r="X414" t="s">
        <v>5998</v>
      </c>
      <c r="Y414" t="s">
        <v>6000</v>
      </c>
    </row>
    <row r="415" spans="1:25" x14ac:dyDescent="0.2">
      <c r="A415">
        <v>2013</v>
      </c>
      <c r="B415" t="s">
        <v>6028</v>
      </c>
      <c r="C415">
        <v>24</v>
      </c>
      <c r="D415">
        <v>1</v>
      </c>
      <c r="E415">
        <v>50</v>
      </c>
      <c r="F415">
        <v>2</v>
      </c>
      <c r="G415">
        <v>0</v>
      </c>
      <c r="H415">
        <v>0</v>
      </c>
      <c r="I415">
        <v>4</v>
      </c>
      <c r="J415">
        <v>13902</v>
      </c>
      <c r="K415">
        <v>388</v>
      </c>
      <c r="L415">
        <v>2307</v>
      </c>
      <c r="M415">
        <v>311</v>
      </c>
      <c r="N415" s="7">
        <v>11595</v>
      </c>
      <c r="O415">
        <v>444</v>
      </c>
      <c r="P415">
        <v>16.600000000000001</v>
      </c>
      <c r="Q415">
        <v>2.2000000000000002</v>
      </c>
      <c r="R415">
        <v>83.4</v>
      </c>
      <c r="S415">
        <v>2.2000000000000002</v>
      </c>
      <c r="T415">
        <v>10.199999999999999</v>
      </c>
      <c r="U415">
        <v>1.4</v>
      </c>
      <c r="V415">
        <v>51.5</v>
      </c>
      <c r="W415">
        <v>2</v>
      </c>
      <c r="X415" t="s">
        <v>5998</v>
      </c>
      <c r="Y415" t="s">
        <v>6000</v>
      </c>
    </row>
    <row r="416" spans="1:25" x14ac:dyDescent="0.2">
      <c r="A416">
        <v>2013</v>
      </c>
      <c r="B416" t="s">
        <v>6028</v>
      </c>
      <c r="C416">
        <v>24</v>
      </c>
      <c r="D416">
        <v>1</v>
      </c>
      <c r="E416">
        <v>50</v>
      </c>
      <c r="F416">
        <v>2</v>
      </c>
      <c r="G416">
        <v>0</v>
      </c>
      <c r="H416">
        <v>0</v>
      </c>
      <c r="I416">
        <v>5</v>
      </c>
      <c r="J416">
        <v>9661</v>
      </c>
      <c r="K416">
        <v>356</v>
      </c>
      <c r="L416">
        <v>1379</v>
      </c>
      <c r="M416">
        <v>178</v>
      </c>
      <c r="N416" s="7">
        <v>8282</v>
      </c>
      <c r="O416">
        <v>351</v>
      </c>
      <c r="P416">
        <v>14.3</v>
      </c>
      <c r="Q416">
        <v>1.8</v>
      </c>
      <c r="R416">
        <v>85.7</v>
      </c>
      <c r="S416">
        <v>1.8</v>
      </c>
      <c r="T416">
        <v>6.1</v>
      </c>
      <c r="U416">
        <v>0.8</v>
      </c>
      <c r="V416">
        <v>36.799999999999997</v>
      </c>
      <c r="W416">
        <v>1.6</v>
      </c>
      <c r="X416" t="s">
        <v>5998</v>
      </c>
      <c r="Y416" t="s">
        <v>6000</v>
      </c>
    </row>
    <row r="417" spans="1:25" x14ac:dyDescent="0.2">
      <c r="A417">
        <v>2013</v>
      </c>
      <c r="B417" t="s">
        <v>6028</v>
      </c>
      <c r="C417">
        <v>24</v>
      </c>
      <c r="D417">
        <v>1</v>
      </c>
      <c r="E417">
        <v>50</v>
      </c>
      <c r="F417">
        <v>2</v>
      </c>
      <c r="G417">
        <v>0</v>
      </c>
      <c r="H417">
        <v>1</v>
      </c>
      <c r="I417">
        <v>0</v>
      </c>
      <c r="J417">
        <v>10992</v>
      </c>
      <c r="K417">
        <v>0</v>
      </c>
      <c r="L417">
        <v>1441</v>
      </c>
      <c r="M417">
        <v>254</v>
      </c>
      <c r="N417" s="7">
        <v>9551</v>
      </c>
      <c r="O417">
        <v>254</v>
      </c>
      <c r="P417">
        <v>13.1</v>
      </c>
      <c r="Q417">
        <v>2.2999999999999998</v>
      </c>
      <c r="R417">
        <v>86.9</v>
      </c>
      <c r="S417">
        <v>2.2999999999999998</v>
      </c>
      <c r="T417">
        <v>13.1</v>
      </c>
      <c r="U417">
        <v>2.2999999999999998</v>
      </c>
      <c r="V417">
        <v>86.9</v>
      </c>
      <c r="W417">
        <v>2.2999999999999998</v>
      </c>
      <c r="X417" t="s">
        <v>5998</v>
      </c>
      <c r="Y417" t="s">
        <v>6000</v>
      </c>
    </row>
    <row r="418" spans="1:25" x14ac:dyDescent="0.2">
      <c r="A418">
        <v>2013</v>
      </c>
      <c r="B418" t="s">
        <v>6028</v>
      </c>
      <c r="C418">
        <v>24</v>
      </c>
      <c r="D418">
        <v>1</v>
      </c>
      <c r="E418">
        <v>50</v>
      </c>
      <c r="F418">
        <v>2</v>
      </c>
      <c r="G418">
        <v>0</v>
      </c>
      <c r="H418">
        <v>1</v>
      </c>
      <c r="I418">
        <v>1</v>
      </c>
      <c r="J418">
        <v>3210</v>
      </c>
      <c r="K418">
        <v>247</v>
      </c>
      <c r="L418">
        <v>728</v>
      </c>
      <c r="M418">
        <v>161</v>
      </c>
      <c r="N418" s="7">
        <v>2482</v>
      </c>
      <c r="O418">
        <v>236</v>
      </c>
      <c r="P418">
        <v>22.7</v>
      </c>
      <c r="Q418">
        <v>4.5999999999999996</v>
      </c>
      <c r="R418">
        <v>77.3</v>
      </c>
      <c r="S418">
        <v>4.5999999999999996</v>
      </c>
      <c r="T418">
        <v>6.6</v>
      </c>
      <c r="U418">
        <v>1.5</v>
      </c>
      <c r="V418">
        <v>22.6</v>
      </c>
      <c r="W418">
        <v>2.1</v>
      </c>
      <c r="X418" t="s">
        <v>5998</v>
      </c>
      <c r="Y418" t="s">
        <v>6000</v>
      </c>
    </row>
    <row r="419" spans="1:25" x14ac:dyDescent="0.2">
      <c r="A419">
        <v>2013</v>
      </c>
      <c r="B419" t="s">
        <v>6028</v>
      </c>
      <c r="C419">
        <v>24</v>
      </c>
      <c r="D419">
        <v>1</v>
      </c>
      <c r="E419">
        <v>50</v>
      </c>
      <c r="F419">
        <v>2</v>
      </c>
      <c r="G419">
        <v>0</v>
      </c>
      <c r="H419">
        <v>1</v>
      </c>
      <c r="I419">
        <v>2</v>
      </c>
      <c r="J419">
        <v>4185</v>
      </c>
      <c r="K419">
        <v>261</v>
      </c>
      <c r="L419">
        <v>898</v>
      </c>
      <c r="M419">
        <v>185</v>
      </c>
      <c r="N419" s="7">
        <v>3287</v>
      </c>
      <c r="O419">
        <v>264</v>
      </c>
      <c r="P419">
        <v>21.5</v>
      </c>
      <c r="Q419">
        <v>4.2</v>
      </c>
      <c r="R419">
        <v>78.5</v>
      </c>
      <c r="S419">
        <v>4.2</v>
      </c>
      <c r="T419">
        <v>8.1999999999999993</v>
      </c>
      <c r="U419">
        <v>1.7</v>
      </c>
      <c r="V419">
        <v>29.9</v>
      </c>
      <c r="W419">
        <v>2.4</v>
      </c>
      <c r="X419" t="s">
        <v>5998</v>
      </c>
      <c r="Y419" t="s">
        <v>6000</v>
      </c>
    </row>
    <row r="420" spans="1:25" x14ac:dyDescent="0.2">
      <c r="A420">
        <v>2013</v>
      </c>
      <c r="B420" t="s">
        <v>6028</v>
      </c>
      <c r="C420">
        <v>24</v>
      </c>
      <c r="D420">
        <v>1</v>
      </c>
      <c r="E420">
        <v>50</v>
      </c>
      <c r="F420">
        <v>2</v>
      </c>
      <c r="G420">
        <v>0</v>
      </c>
      <c r="H420">
        <v>1</v>
      </c>
      <c r="I420">
        <v>3</v>
      </c>
      <c r="J420">
        <v>1924</v>
      </c>
      <c r="K420">
        <v>215</v>
      </c>
      <c r="L420">
        <v>463</v>
      </c>
      <c r="M420">
        <v>117</v>
      </c>
      <c r="N420" s="7">
        <v>1461</v>
      </c>
      <c r="O420">
        <v>194</v>
      </c>
      <c r="P420">
        <v>24.1</v>
      </c>
      <c r="Q420">
        <v>5.4</v>
      </c>
      <c r="R420">
        <v>75.900000000000006</v>
      </c>
      <c r="S420">
        <v>5.4</v>
      </c>
      <c r="T420">
        <v>4.2</v>
      </c>
      <c r="U420">
        <v>1.1000000000000001</v>
      </c>
      <c r="V420">
        <v>13.3</v>
      </c>
      <c r="W420">
        <v>1.8</v>
      </c>
      <c r="X420" t="s">
        <v>5998</v>
      </c>
      <c r="Y420" t="s">
        <v>6000</v>
      </c>
    </row>
    <row r="421" spans="1:25" x14ac:dyDescent="0.2">
      <c r="A421">
        <v>2013</v>
      </c>
      <c r="B421" t="s">
        <v>6028</v>
      </c>
      <c r="C421">
        <v>24</v>
      </c>
      <c r="D421">
        <v>1</v>
      </c>
      <c r="E421">
        <v>50</v>
      </c>
      <c r="F421">
        <v>2</v>
      </c>
      <c r="G421">
        <v>0</v>
      </c>
      <c r="H421">
        <v>1</v>
      </c>
      <c r="I421">
        <v>4</v>
      </c>
      <c r="J421">
        <v>6783</v>
      </c>
      <c r="K421">
        <v>271</v>
      </c>
      <c r="L421">
        <v>1206</v>
      </c>
      <c r="M421">
        <v>221</v>
      </c>
      <c r="N421" s="7">
        <v>5577</v>
      </c>
      <c r="O421">
        <v>306</v>
      </c>
      <c r="P421">
        <v>17.8</v>
      </c>
      <c r="Q421">
        <v>3.2</v>
      </c>
      <c r="R421">
        <v>82.2</v>
      </c>
      <c r="S421">
        <v>3.2</v>
      </c>
      <c r="T421">
        <v>11</v>
      </c>
      <c r="U421">
        <v>2</v>
      </c>
      <c r="V421">
        <v>50.7</v>
      </c>
      <c r="W421">
        <v>2.8</v>
      </c>
      <c r="X421" t="s">
        <v>5998</v>
      </c>
      <c r="Y421" t="s">
        <v>6000</v>
      </c>
    </row>
    <row r="422" spans="1:25" x14ac:dyDescent="0.2">
      <c r="A422">
        <v>2013</v>
      </c>
      <c r="B422" t="s">
        <v>6028</v>
      </c>
      <c r="C422">
        <v>24</v>
      </c>
      <c r="D422">
        <v>1</v>
      </c>
      <c r="E422">
        <v>50</v>
      </c>
      <c r="F422">
        <v>2</v>
      </c>
      <c r="G422">
        <v>0</v>
      </c>
      <c r="H422">
        <v>1</v>
      </c>
      <c r="I422">
        <v>5</v>
      </c>
      <c r="J422">
        <v>4859</v>
      </c>
      <c r="K422">
        <v>249</v>
      </c>
      <c r="L422">
        <v>743</v>
      </c>
      <c r="M422">
        <v>131</v>
      </c>
      <c r="N422" s="7">
        <v>4116</v>
      </c>
      <c r="O422">
        <v>245</v>
      </c>
      <c r="P422">
        <v>15.3</v>
      </c>
      <c r="Q422">
        <v>2.6</v>
      </c>
      <c r="R422">
        <v>84.7</v>
      </c>
      <c r="S422">
        <v>2.6</v>
      </c>
      <c r="T422">
        <v>6.8</v>
      </c>
      <c r="U422">
        <v>1.2</v>
      </c>
      <c r="V422">
        <v>37.4</v>
      </c>
      <c r="W422">
        <v>2.2000000000000002</v>
      </c>
      <c r="X422" t="s">
        <v>5998</v>
      </c>
      <c r="Y422" t="s">
        <v>6000</v>
      </c>
    </row>
    <row r="423" spans="1:25" x14ac:dyDescent="0.2">
      <c r="A423">
        <v>2013</v>
      </c>
      <c r="B423" t="s">
        <v>6028</v>
      </c>
      <c r="C423">
        <v>24</v>
      </c>
      <c r="D423">
        <v>1</v>
      </c>
      <c r="E423">
        <v>50</v>
      </c>
      <c r="F423">
        <v>2</v>
      </c>
      <c r="G423">
        <v>0</v>
      </c>
      <c r="H423">
        <v>2</v>
      </c>
      <c r="I423">
        <v>0</v>
      </c>
      <c r="J423">
        <v>11524</v>
      </c>
      <c r="K423">
        <v>0</v>
      </c>
      <c r="L423">
        <v>1316</v>
      </c>
      <c r="M423">
        <v>242</v>
      </c>
      <c r="N423" s="7">
        <v>10208</v>
      </c>
      <c r="O423">
        <v>242</v>
      </c>
      <c r="P423">
        <v>11.4</v>
      </c>
      <c r="Q423">
        <v>2.1</v>
      </c>
      <c r="R423">
        <v>88.6</v>
      </c>
      <c r="S423">
        <v>2.1</v>
      </c>
      <c r="T423">
        <v>11.4</v>
      </c>
      <c r="U423">
        <v>2.1</v>
      </c>
      <c r="V423">
        <v>88.6</v>
      </c>
      <c r="W423">
        <v>2.1</v>
      </c>
      <c r="X423" t="s">
        <v>5998</v>
      </c>
      <c r="Y423" t="s">
        <v>6000</v>
      </c>
    </row>
    <row r="424" spans="1:25" x14ac:dyDescent="0.2">
      <c r="A424">
        <v>2013</v>
      </c>
      <c r="B424" t="s">
        <v>6028</v>
      </c>
      <c r="C424">
        <v>24</v>
      </c>
      <c r="D424">
        <v>1</v>
      </c>
      <c r="E424">
        <v>50</v>
      </c>
      <c r="F424">
        <v>2</v>
      </c>
      <c r="G424">
        <v>0</v>
      </c>
      <c r="H424">
        <v>2</v>
      </c>
      <c r="I424">
        <v>1</v>
      </c>
      <c r="J424">
        <v>3637</v>
      </c>
      <c r="K424">
        <v>258</v>
      </c>
      <c r="L424">
        <v>703</v>
      </c>
      <c r="M424">
        <v>161</v>
      </c>
      <c r="N424" s="7">
        <v>2934</v>
      </c>
      <c r="O424">
        <v>259</v>
      </c>
      <c r="P424">
        <v>19.3</v>
      </c>
      <c r="Q424">
        <v>4.2</v>
      </c>
      <c r="R424">
        <v>80.7</v>
      </c>
      <c r="S424">
        <v>4.2</v>
      </c>
      <c r="T424">
        <v>6.1</v>
      </c>
      <c r="U424">
        <v>1.4</v>
      </c>
      <c r="V424">
        <v>25.5</v>
      </c>
      <c r="W424">
        <v>2.2000000000000002</v>
      </c>
      <c r="X424" t="s">
        <v>5998</v>
      </c>
      <c r="Y424" t="s">
        <v>6000</v>
      </c>
    </row>
    <row r="425" spans="1:25" x14ac:dyDescent="0.2">
      <c r="A425">
        <v>2013</v>
      </c>
      <c r="B425" t="s">
        <v>6028</v>
      </c>
      <c r="C425">
        <v>24</v>
      </c>
      <c r="D425">
        <v>1</v>
      </c>
      <c r="E425">
        <v>50</v>
      </c>
      <c r="F425">
        <v>2</v>
      </c>
      <c r="G425">
        <v>0</v>
      </c>
      <c r="H425">
        <v>2</v>
      </c>
      <c r="I425">
        <v>2</v>
      </c>
      <c r="J425">
        <v>4615</v>
      </c>
      <c r="K425">
        <v>270</v>
      </c>
      <c r="L425">
        <v>846</v>
      </c>
      <c r="M425">
        <v>181</v>
      </c>
      <c r="N425" s="7">
        <v>3769</v>
      </c>
      <c r="O425">
        <v>284</v>
      </c>
      <c r="P425">
        <v>18.3</v>
      </c>
      <c r="Q425">
        <v>3.8</v>
      </c>
      <c r="R425">
        <v>81.7</v>
      </c>
      <c r="S425">
        <v>3.8</v>
      </c>
      <c r="T425">
        <v>7.3</v>
      </c>
      <c r="U425">
        <v>1.6</v>
      </c>
      <c r="V425">
        <v>32.700000000000003</v>
      </c>
      <c r="W425">
        <v>2.5</v>
      </c>
      <c r="X425" t="s">
        <v>5998</v>
      </c>
      <c r="Y425" t="s">
        <v>6000</v>
      </c>
    </row>
    <row r="426" spans="1:25" x14ac:dyDescent="0.2">
      <c r="A426">
        <v>2013</v>
      </c>
      <c r="B426" t="s">
        <v>6028</v>
      </c>
      <c r="C426">
        <v>24</v>
      </c>
      <c r="D426">
        <v>1</v>
      </c>
      <c r="E426">
        <v>50</v>
      </c>
      <c r="F426">
        <v>2</v>
      </c>
      <c r="G426">
        <v>0</v>
      </c>
      <c r="H426">
        <v>2</v>
      </c>
      <c r="I426">
        <v>3</v>
      </c>
      <c r="J426">
        <v>2317</v>
      </c>
      <c r="K426">
        <v>221</v>
      </c>
      <c r="L426">
        <v>465</v>
      </c>
      <c r="M426">
        <v>120</v>
      </c>
      <c r="N426" s="7">
        <v>1852</v>
      </c>
      <c r="O426">
        <v>212</v>
      </c>
      <c r="P426">
        <v>20.100000000000001</v>
      </c>
      <c r="Q426">
        <v>4.8</v>
      </c>
      <c r="R426">
        <v>79.900000000000006</v>
      </c>
      <c r="S426">
        <v>4.8</v>
      </c>
      <c r="T426">
        <v>4</v>
      </c>
      <c r="U426">
        <v>1</v>
      </c>
      <c r="V426">
        <v>16.100000000000001</v>
      </c>
      <c r="W426">
        <v>1.8</v>
      </c>
      <c r="X426" t="s">
        <v>5998</v>
      </c>
      <c r="Y426" t="s">
        <v>6000</v>
      </c>
    </row>
    <row r="427" spans="1:25" x14ac:dyDescent="0.2">
      <c r="A427">
        <v>2013</v>
      </c>
      <c r="B427" t="s">
        <v>6028</v>
      </c>
      <c r="C427">
        <v>24</v>
      </c>
      <c r="D427">
        <v>1</v>
      </c>
      <c r="E427">
        <v>50</v>
      </c>
      <c r="F427">
        <v>2</v>
      </c>
      <c r="G427">
        <v>0</v>
      </c>
      <c r="H427">
        <v>2</v>
      </c>
      <c r="I427">
        <v>4</v>
      </c>
      <c r="J427">
        <v>7119</v>
      </c>
      <c r="K427">
        <v>280</v>
      </c>
      <c r="L427">
        <v>1101</v>
      </c>
      <c r="M427">
        <v>212</v>
      </c>
      <c r="N427" s="7">
        <v>6018</v>
      </c>
      <c r="O427">
        <v>319</v>
      </c>
      <c r="P427">
        <v>15.5</v>
      </c>
      <c r="Q427">
        <v>2.9</v>
      </c>
      <c r="R427">
        <v>84.5</v>
      </c>
      <c r="S427">
        <v>2.9</v>
      </c>
      <c r="T427">
        <v>9.6</v>
      </c>
      <c r="U427">
        <v>1.8</v>
      </c>
      <c r="V427">
        <v>52.2</v>
      </c>
      <c r="W427">
        <v>2.8</v>
      </c>
      <c r="X427" t="s">
        <v>5998</v>
      </c>
      <c r="Y427" t="s">
        <v>6000</v>
      </c>
    </row>
    <row r="428" spans="1:25" x14ac:dyDescent="0.2">
      <c r="A428">
        <v>2013</v>
      </c>
      <c r="B428" t="s">
        <v>6028</v>
      </c>
      <c r="C428">
        <v>24</v>
      </c>
      <c r="D428">
        <v>1</v>
      </c>
      <c r="E428">
        <v>50</v>
      </c>
      <c r="F428">
        <v>2</v>
      </c>
      <c r="G428">
        <v>0</v>
      </c>
      <c r="H428">
        <v>2</v>
      </c>
      <c r="I428">
        <v>5</v>
      </c>
      <c r="J428">
        <v>4802</v>
      </c>
      <c r="K428">
        <v>258</v>
      </c>
      <c r="L428">
        <v>636</v>
      </c>
      <c r="M428">
        <v>117</v>
      </c>
      <c r="N428" s="7">
        <v>4166</v>
      </c>
      <c r="O428">
        <v>250</v>
      </c>
      <c r="P428">
        <v>13.2</v>
      </c>
      <c r="Q428">
        <v>2.2999999999999998</v>
      </c>
      <c r="R428">
        <v>86.8</v>
      </c>
      <c r="S428">
        <v>2.2999999999999998</v>
      </c>
      <c r="T428">
        <v>5.5</v>
      </c>
      <c r="U428">
        <v>1</v>
      </c>
      <c r="V428">
        <v>36.200000000000003</v>
      </c>
      <c r="W428">
        <v>2.2000000000000002</v>
      </c>
      <c r="X428" t="s">
        <v>5998</v>
      </c>
      <c r="Y428" t="s">
        <v>6000</v>
      </c>
    </row>
    <row r="429" spans="1:25" x14ac:dyDescent="0.2">
      <c r="A429">
        <v>2013</v>
      </c>
      <c r="B429" t="s">
        <v>6028</v>
      </c>
      <c r="C429">
        <v>24</v>
      </c>
      <c r="D429">
        <v>1</v>
      </c>
      <c r="E429">
        <v>50</v>
      </c>
      <c r="F429">
        <v>3</v>
      </c>
      <c r="G429">
        <v>0</v>
      </c>
      <c r="H429">
        <v>0</v>
      </c>
      <c r="I429">
        <v>0</v>
      </c>
      <c r="J429">
        <v>14161</v>
      </c>
      <c r="K429">
        <v>0</v>
      </c>
      <c r="L429">
        <v>1653</v>
      </c>
      <c r="M429">
        <v>288</v>
      </c>
      <c r="N429" s="7">
        <v>12508</v>
      </c>
      <c r="O429">
        <v>288</v>
      </c>
      <c r="P429">
        <v>11.7</v>
      </c>
      <c r="Q429">
        <v>2</v>
      </c>
      <c r="R429">
        <v>88.3</v>
      </c>
      <c r="S429">
        <v>2</v>
      </c>
      <c r="T429">
        <v>11.7</v>
      </c>
      <c r="U429">
        <v>2</v>
      </c>
      <c r="V429">
        <v>88.3</v>
      </c>
      <c r="W429">
        <v>2</v>
      </c>
      <c r="X429" t="s">
        <v>5998</v>
      </c>
      <c r="Y429" t="s">
        <v>6000</v>
      </c>
    </row>
    <row r="430" spans="1:25" x14ac:dyDescent="0.2">
      <c r="A430">
        <v>2013</v>
      </c>
      <c r="B430" t="s">
        <v>6028</v>
      </c>
      <c r="C430">
        <v>24</v>
      </c>
      <c r="D430">
        <v>1</v>
      </c>
      <c r="E430">
        <v>50</v>
      </c>
      <c r="F430">
        <v>3</v>
      </c>
      <c r="G430">
        <v>0</v>
      </c>
      <c r="H430">
        <v>0</v>
      </c>
      <c r="I430">
        <v>1</v>
      </c>
      <c r="J430">
        <v>4050</v>
      </c>
      <c r="K430">
        <v>286</v>
      </c>
      <c r="L430">
        <v>815</v>
      </c>
      <c r="M430">
        <v>180</v>
      </c>
      <c r="N430" s="7">
        <v>3235</v>
      </c>
      <c r="O430">
        <v>283</v>
      </c>
      <c r="P430">
        <v>20.100000000000001</v>
      </c>
      <c r="Q430">
        <v>4.2</v>
      </c>
      <c r="R430">
        <v>79.900000000000006</v>
      </c>
      <c r="S430">
        <v>4.2</v>
      </c>
      <c r="T430">
        <v>5.8</v>
      </c>
      <c r="U430">
        <v>1.3</v>
      </c>
      <c r="V430">
        <v>22.8</v>
      </c>
      <c r="W430">
        <v>2</v>
      </c>
      <c r="X430" t="s">
        <v>5998</v>
      </c>
      <c r="Y430" t="s">
        <v>6000</v>
      </c>
    </row>
    <row r="431" spans="1:25" x14ac:dyDescent="0.2">
      <c r="A431">
        <v>2013</v>
      </c>
      <c r="B431" t="s">
        <v>6028</v>
      </c>
      <c r="C431">
        <v>24</v>
      </c>
      <c r="D431">
        <v>1</v>
      </c>
      <c r="E431">
        <v>50</v>
      </c>
      <c r="F431">
        <v>3</v>
      </c>
      <c r="G431">
        <v>0</v>
      </c>
      <c r="H431">
        <v>0</v>
      </c>
      <c r="I431">
        <v>2</v>
      </c>
      <c r="J431">
        <v>5216</v>
      </c>
      <c r="K431">
        <v>302</v>
      </c>
      <c r="L431">
        <v>1000</v>
      </c>
      <c r="M431">
        <v>206</v>
      </c>
      <c r="N431" s="7">
        <v>4216</v>
      </c>
      <c r="O431">
        <v>314</v>
      </c>
      <c r="P431">
        <v>19.2</v>
      </c>
      <c r="Q431">
        <v>3.8</v>
      </c>
      <c r="R431">
        <v>80.8</v>
      </c>
      <c r="S431">
        <v>3.8</v>
      </c>
      <c r="T431">
        <v>7.1</v>
      </c>
      <c r="U431">
        <v>1.5</v>
      </c>
      <c r="V431">
        <v>29.8</v>
      </c>
      <c r="W431">
        <v>2.2000000000000002</v>
      </c>
      <c r="X431" t="s">
        <v>5998</v>
      </c>
      <c r="Y431" t="s">
        <v>6000</v>
      </c>
    </row>
    <row r="432" spans="1:25" x14ac:dyDescent="0.2">
      <c r="A432">
        <v>2013</v>
      </c>
      <c r="B432" t="s">
        <v>6028</v>
      </c>
      <c r="C432">
        <v>24</v>
      </c>
      <c r="D432">
        <v>1</v>
      </c>
      <c r="E432">
        <v>50</v>
      </c>
      <c r="F432">
        <v>3</v>
      </c>
      <c r="G432">
        <v>0</v>
      </c>
      <c r="H432">
        <v>0</v>
      </c>
      <c r="I432">
        <v>3</v>
      </c>
      <c r="J432">
        <v>2502</v>
      </c>
      <c r="K432">
        <v>247</v>
      </c>
      <c r="L432">
        <v>523</v>
      </c>
      <c r="M432">
        <v>133</v>
      </c>
      <c r="N432" s="7">
        <v>1979</v>
      </c>
      <c r="O432">
        <v>230</v>
      </c>
      <c r="P432">
        <v>20.9</v>
      </c>
      <c r="Q432">
        <v>4.9000000000000004</v>
      </c>
      <c r="R432">
        <v>79.099999999999994</v>
      </c>
      <c r="S432">
        <v>4.9000000000000004</v>
      </c>
      <c r="T432">
        <v>3.7</v>
      </c>
      <c r="U432">
        <v>0.9</v>
      </c>
      <c r="V432">
        <v>14</v>
      </c>
      <c r="W432">
        <v>1.6</v>
      </c>
      <c r="X432" t="s">
        <v>5998</v>
      </c>
      <c r="Y432" t="s">
        <v>6000</v>
      </c>
    </row>
    <row r="433" spans="1:25" x14ac:dyDescent="0.2">
      <c r="A433">
        <v>2013</v>
      </c>
      <c r="B433" t="s">
        <v>6028</v>
      </c>
      <c r="C433">
        <v>24</v>
      </c>
      <c r="D433">
        <v>1</v>
      </c>
      <c r="E433">
        <v>50</v>
      </c>
      <c r="F433">
        <v>3</v>
      </c>
      <c r="G433">
        <v>0</v>
      </c>
      <c r="H433">
        <v>0</v>
      </c>
      <c r="I433">
        <v>4</v>
      </c>
      <c r="J433">
        <v>8391</v>
      </c>
      <c r="K433">
        <v>313</v>
      </c>
      <c r="L433">
        <v>1354</v>
      </c>
      <c r="M433">
        <v>246</v>
      </c>
      <c r="N433" s="7">
        <v>7037</v>
      </c>
      <c r="O433">
        <v>358</v>
      </c>
      <c r="P433">
        <v>16.100000000000001</v>
      </c>
      <c r="Q433">
        <v>2.9</v>
      </c>
      <c r="R433">
        <v>83.9</v>
      </c>
      <c r="S433">
        <v>2.9</v>
      </c>
      <c r="T433">
        <v>9.6</v>
      </c>
      <c r="U433">
        <v>1.7</v>
      </c>
      <c r="V433">
        <v>49.7</v>
      </c>
      <c r="W433">
        <v>2.5</v>
      </c>
      <c r="X433" t="s">
        <v>5998</v>
      </c>
      <c r="Y433" t="s">
        <v>6000</v>
      </c>
    </row>
    <row r="434" spans="1:25" x14ac:dyDescent="0.2">
      <c r="A434">
        <v>2013</v>
      </c>
      <c r="B434" t="s">
        <v>6028</v>
      </c>
      <c r="C434">
        <v>24</v>
      </c>
      <c r="D434">
        <v>1</v>
      </c>
      <c r="E434">
        <v>50</v>
      </c>
      <c r="F434">
        <v>3</v>
      </c>
      <c r="G434">
        <v>0</v>
      </c>
      <c r="H434">
        <v>0</v>
      </c>
      <c r="I434">
        <v>5</v>
      </c>
      <c r="J434">
        <v>5889</v>
      </c>
      <c r="K434">
        <v>283</v>
      </c>
      <c r="L434">
        <v>831</v>
      </c>
      <c r="M434">
        <v>143</v>
      </c>
      <c r="N434" s="7">
        <v>5058</v>
      </c>
      <c r="O434">
        <v>281</v>
      </c>
      <c r="P434">
        <v>14.1</v>
      </c>
      <c r="Q434">
        <v>2.2999999999999998</v>
      </c>
      <c r="R434">
        <v>85.9</v>
      </c>
      <c r="S434">
        <v>2.2999999999999998</v>
      </c>
      <c r="T434">
        <v>5.9</v>
      </c>
      <c r="U434">
        <v>1</v>
      </c>
      <c r="V434">
        <v>35.700000000000003</v>
      </c>
      <c r="W434">
        <v>2</v>
      </c>
      <c r="X434" t="s">
        <v>5998</v>
      </c>
      <c r="Y434" t="s">
        <v>6000</v>
      </c>
    </row>
    <row r="435" spans="1:25" x14ac:dyDescent="0.2">
      <c r="A435">
        <v>2013</v>
      </c>
      <c r="B435" t="s">
        <v>6028</v>
      </c>
      <c r="C435">
        <v>24</v>
      </c>
      <c r="D435">
        <v>1</v>
      </c>
      <c r="E435">
        <v>50</v>
      </c>
      <c r="F435">
        <v>3</v>
      </c>
      <c r="G435">
        <v>0</v>
      </c>
      <c r="H435">
        <v>1</v>
      </c>
      <c r="I435">
        <v>0</v>
      </c>
      <c r="J435">
        <v>6872</v>
      </c>
      <c r="K435">
        <v>0</v>
      </c>
      <c r="L435">
        <v>841</v>
      </c>
      <c r="M435">
        <v>202</v>
      </c>
      <c r="N435" s="7">
        <v>6031</v>
      </c>
      <c r="O435">
        <v>202</v>
      </c>
      <c r="P435">
        <v>12.2</v>
      </c>
      <c r="Q435">
        <v>2.9</v>
      </c>
      <c r="R435">
        <v>87.8</v>
      </c>
      <c r="S435">
        <v>2.9</v>
      </c>
      <c r="T435">
        <v>12.2</v>
      </c>
      <c r="U435">
        <v>2.9</v>
      </c>
      <c r="V435">
        <v>87.8</v>
      </c>
      <c r="W435">
        <v>2.9</v>
      </c>
      <c r="X435" t="s">
        <v>5998</v>
      </c>
      <c r="Y435" t="s">
        <v>6000</v>
      </c>
    </row>
    <row r="436" spans="1:25" x14ac:dyDescent="0.2">
      <c r="A436">
        <v>2013</v>
      </c>
      <c r="B436" t="s">
        <v>6028</v>
      </c>
      <c r="C436">
        <v>24</v>
      </c>
      <c r="D436">
        <v>1</v>
      </c>
      <c r="E436">
        <v>50</v>
      </c>
      <c r="F436">
        <v>3</v>
      </c>
      <c r="G436">
        <v>0</v>
      </c>
      <c r="H436">
        <v>1</v>
      </c>
      <c r="I436">
        <v>1</v>
      </c>
      <c r="J436">
        <v>1885</v>
      </c>
      <c r="K436">
        <v>198</v>
      </c>
      <c r="L436">
        <v>406</v>
      </c>
      <c r="M436">
        <v>124</v>
      </c>
      <c r="N436" s="7">
        <v>1479</v>
      </c>
      <c r="O436">
        <v>189</v>
      </c>
      <c r="P436">
        <v>21.5</v>
      </c>
      <c r="Q436">
        <v>6.1</v>
      </c>
      <c r="R436">
        <v>78.5</v>
      </c>
      <c r="S436">
        <v>6.1</v>
      </c>
      <c r="T436">
        <v>5.9</v>
      </c>
      <c r="U436">
        <v>1.8</v>
      </c>
      <c r="V436">
        <v>21.5</v>
      </c>
      <c r="W436">
        <v>2.8</v>
      </c>
      <c r="X436" t="s">
        <v>5998</v>
      </c>
      <c r="Y436" t="s">
        <v>6000</v>
      </c>
    </row>
    <row r="437" spans="1:25" x14ac:dyDescent="0.2">
      <c r="A437">
        <v>2013</v>
      </c>
      <c r="B437" t="s">
        <v>6028</v>
      </c>
      <c r="C437">
        <v>24</v>
      </c>
      <c r="D437">
        <v>1</v>
      </c>
      <c r="E437">
        <v>50</v>
      </c>
      <c r="F437">
        <v>3</v>
      </c>
      <c r="G437">
        <v>0</v>
      </c>
      <c r="H437">
        <v>1</v>
      </c>
      <c r="I437">
        <v>2</v>
      </c>
      <c r="J437">
        <v>2444</v>
      </c>
      <c r="K437">
        <v>209</v>
      </c>
      <c r="L437">
        <v>501</v>
      </c>
      <c r="M437">
        <v>142</v>
      </c>
      <c r="N437" s="7">
        <v>1943</v>
      </c>
      <c r="O437">
        <v>211</v>
      </c>
      <c r="P437">
        <v>20.5</v>
      </c>
      <c r="Q437">
        <v>5.5</v>
      </c>
      <c r="R437">
        <v>79.5</v>
      </c>
      <c r="S437">
        <v>5.5</v>
      </c>
      <c r="T437">
        <v>7.3</v>
      </c>
      <c r="U437">
        <v>2.1</v>
      </c>
      <c r="V437">
        <v>28.3</v>
      </c>
      <c r="W437">
        <v>3.1</v>
      </c>
      <c r="X437" t="s">
        <v>5998</v>
      </c>
      <c r="Y437" t="s">
        <v>6000</v>
      </c>
    </row>
    <row r="438" spans="1:25" x14ac:dyDescent="0.2">
      <c r="A438">
        <v>2013</v>
      </c>
      <c r="B438" t="s">
        <v>6028</v>
      </c>
      <c r="C438">
        <v>24</v>
      </c>
      <c r="D438">
        <v>1</v>
      </c>
      <c r="E438">
        <v>50</v>
      </c>
      <c r="F438">
        <v>3</v>
      </c>
      <c r="G438">
        <v>0</v>
      </c>
      <c r="H438">
        <v>1</v>
      </c>
      <c r="I438">
        <v>3</v>
      </c>
      <c r="J438">
        <v>1129</v>
      </c>
      <c r="K438">
        <v>176</v>
      </c>
      <c r="L438">
        <v>257</v>
      </c>
      <c r="M438">
        <v>91</v>
      </c>
      <c r="N438" s="7">
        <v>872</v>
      </c>
      <c r="O438">
        <v>157</v>
      </c>
      <c r="P438">
        <v>22.8</v>
      </c>
      <c r="Q438">
        <v>7.2</v>
      </c>
      <c r="R438">
        <v>77.2</v>
      </c>
      <c r="S438">
        <v>7.2</v>
      </c>
      <c r="T438">
        <v>3.7</v>
      </c>
      <c r="U438">
        <v>1.3</v>
      </c>
      <c r="V438">
        <v>12.7</v>
      </c>
      <c r="W438">
        <v>2.2999999999999998</v>
      </c>
      <c r="X438" t="s">
        <v>5998</v>
      </c>
      <c r="Y438" t="s">
        <v>6000</v>
      </c>
    </row>
    <row r="439" spans="1:25" x14ac:dyDescent="0.2">
      <c r="A439">
        <v>2013</v>
      </c>
      <c r="B439" t="s">
        <v>6028</v>
      </c>
      <c r="C439">
        <v>24</v>
      </c>
      <c r="D439">
        <v>1</v>
      </c>
      <c r="E439">
        <v>50</v>
      </c>
      <c r="F439">
        <v>3</v>
      </c>
      <c r="G439">
        <v>0</v>
      </c>
      <c r="H439">
        <v>1</v>
      </c>
      <c r="I439">
        <v>4</v>
      </c>
      <c r="J439">
        <v>4027</v>
      </c>
      <c r="K439">
        <v>217</v>
      </c>
      <c r="L439">
        <v>687</v>
      </c>
      <c r="M439">
        <v>172</v>
      </c>
      <c r="N439" s="7">
        <v>3340</v>
      </c>
      <c r="O439">
        <v>243</v>
      </c>
      <c r="P439">
        <v>17.100000000000001</v>
      </c>
      <c r="Q439">
        <v>4.0999999999999996</v>
      </c>
      <c r="R439">
        <v>82.9</v>
      </c>
      <c r="S439">
        <v>4.0999999999999996</v>
      </c>
      <c r="T439">
        <v>10</v>
      </c>
      <c r="U439">
        <v>2.5</v>
      </c>
      <c r="V439">
        <v>48.6</v>
      </c>
      <c r="W439">
        <v>3.5</v>
      </c>
      <c r="X439" t="s">
        <v>5998</v>
      </c>
      <c r="Y439" t="s">
        <v>6000</v>
      </c>
    </row>
    <row r="440" spans="1:25" x14ac:dyDescent="0.2">
      <c r="A440">
        <v>2013</v>
      </c>
      <c r="B440" t="s">
        <v>6028</v>
      </c>
      <c r="C440">
        <v>24</v>
      </c>
      <c r="D440">
        <v>1</v>
      </c>
      <c r="E440">
        <v>50</v>
      </c>
      <c r="F440">
        <v>3</v>
      </c>
      <c r="G440">
        <v>0</v>
      </c>
      <c r="H440">
        <v>1</v>
      </c>
      <c r="I440">
        <v>5</v>
      </c>
      <c r="J440">
        <v>2898</v>
      </c>
      <c r="K440">
        <v>196</v>
      </c>
      <c r="L440">
        <v>430</v>
      </c>
      <c r="M440">
        <v>103</v>
      </c>
      <c r="N440" s="7">
        <v>2468</v>
      </c>
      <c r="O440">
        <v>195</v>
      </c>
      <c r="P440">
        <v>14.8</v>
      </c>
      <c r="Q440">
        <v>3.4</v>
      </c>
      <c r="R440">
        <v>85.2</v>
      </c>
      <c r="S440">
        <v>3.4</v>
      </c>
      <c r="T440">
        <v>6.3</v>
      </c>
      <c r="U440">
        <v>1.5</v>
      </c>
      <c r="V440">
        <v>35.9</v>
      </c>
      <c r="W440">
        <v>2.8</v>
      </c>
      <c r="X440" t="s">
        <v>5998</v>
      </c>
      <c r="Y440" t="s">
        <v>6000</v>
      </c>
    </row>
    <row r="441" spans="1:25" x14ac:dyDescent="0.2">
      <c r="A441">
        <v>2013</v>
      </c>
      <c r="B441" t="s">
        <v>6028</v>
      </c>
      <c r="C441">
        <v>24</v>
      </c>
      <c r="D441">
        <v>1</v>
      </c>
      <c r="E441">
        <v>50</v>
      </c>
      <c r="F441">
        <v>3</v>
      </c>
      <c r="G441">
        <v>0</v>
      </c>
      <c r="H441">
        <v>2</v>
      </c>
      <c r="I441">
        <v>0</v>
      </c>
      <c r="J441">
        <v>7289</v>
      </c>
      <c r="K441">
        <v>0</v>
      </c>
      <c r="L441">
        <v>812</v>
      </c>
      <c r="M441">
        <v>203</v>
      </c>
      <c r="N441" s="7">
        <v>6477</v>
      </c>
      <c r="O441">
        <v>203</v>
      </c>
      <c r="P441">
        <v>11.1</v>
      </c>
      <c r="Q441">
        <v>2.8</v>
      </c>
      <c r="R441">
        <v>88.9</v>
      </c>
      <c r="S441">
        <v>2.8</v>
      </c>
      <c r="T441">
        <v>11.1</v>
      </c>
      <c r="U441">
        <v>2.8</v>
      </c>
      <c r="V441">
        <v>88.9</v>
      </c>
      <c r="W441">
        <v>2.8</v>
      </c>
      <c r="X441" t="s">
        <v>5998</v>
      </c>
      <c r="Y441" t="s">
        <v>6000</v>
      </c>
    </row>
    <row r="442" spans="1:25" x14ac:dyDescent="0.2">
      <c r="A442">
        <v>2013</v>
      </c>
      <c r="B442" t="s">
        <v>6028</v>
      </c>
      <c r="C442">
        <v>24</v>
      </c>
      <c r="D442">
        <v>1</v>
      </c>
      <c r="E442">
        <v>50</v>
      </c>
      <c r="F442">
        <v>3</v>
      </c>
      <c r="G442">
        <v>0</v>
      </c>
      <c r="H442">
        <v>2</v>
      </c>
      <c r="I442">
        <v>1</v>
      </c>
      <c r="J442">
        <v>2165</v>
      </c>
      <c r="K442">
        <v>207</v>
      </c>
      <c r="L442">
        <v>409</v>
      </c>
      <c r="M442">
        <v>130</v>
      </c>
      <c r="N442" s="7">
        <v>1756</v>
      </c>
      <c r="O442">
        <v>210</v>
      </c>
      <c r="P442">
        <v>18.899999999999999</v>
      </c>
      <c r="Q442">
        <v>5.7</v>
      </c>
      <c r="R442">
        <v>81.099999999999994</v>
      </c>
      <c r="S442">
        <v>5.7</v>
      </c>
      <c r="T442">
        <v>5.6</v>
      </c>
      <c r="U442">
        <v>1.8</v>
      </c>
      <c r="V442">
        <v>24.1</v>
      </c>
      <c r="W442">
        <v>2.9</v>
      </c>
      <c r="X442" t="s">
        <v>5998</v>
      </c>
      <c r="Y442" t="s">
        <v>6000</v>
      </c>
    </row>
    <row r="443" spans="1:25" x14ac:dyDescent="0.2">
      <c r="A443">
        <v>2013</v>
      </c>
      <c r="B443" t="s">
        <v>6028</v>
      </c>
      <c r="C443">
        <v>24</v>
      </c>
      <c r="D443">
        <v>1</v>
      </c>
      <c r="E443">
        <v>50</v>
      </c>
      <c r="F443">
        <v>3</v>
      </c>
      <c r="G443">
        <v>0</v>
      </c>
      <c r="H443">
        <v>2</v>
      </c>
      <c r="I443">
        <v>2</v>
      </c>
      <c r="J443">
        <v>2772</v>
      </c>
      <c r="K443">
        <v>219</v>
      </c>
      <c r="L443">
        <v>499</v>
      </c>
      <c r="M443">
        <v>148</v>
      </c>
      <c r="N443" s="7">
        <v>2273</v>
      </c>
      <c r="O443">
        <v>233</v>
      </c>
      <c r="P443">
        <v>18</v>
      </c>
      <c r="Q443">
        <v>5.2</v>
      </c>
      <c r="R443">
        <v>82</v>
      </c>
      <c r="S443">
        <v>5.2</v>
      </c>
      <c r="T443">
        <v>6.8</v>
      </c>
      <c r="U443">
        <v>2</v>
      </c>
      <c r="V443">
        <v>31.2</v>
      </c>
      <c r="W443">
        <v>3.2</v>
      </c>
      <c r="X443" t="s">
        <v>5998</v>
      </c>
      <c r="Y443" t="s">
        <v>6000</v>
      </c>
    </row>
    <row r="444" spans="1:25" x14ac:dyDescent="0.2">
      <c r="A444">
        <v>2013</v>
      </c>
      <c r="B444" t="s">
        <v>6028</v>
      </c>
      <c r="C444">
        <v>24</v>
      </c>
      <c r="D444">
        <v>1</v>
      </c>
      <c r="E444">
        <v>50</v>
      </c>
      <c r="F444">
        <v>3</v>
      </c>
      <c r="G444">
        <v>0</v>
      </c>
      <c r="H444">
        <v>2</v>
      </c>
      <c r="I444">
        <v>3</v>
      </c>
      <c r="J444">
        <v>1373</v>
      </c>
      <c r="K444">
        <v>174</v>
      </c>
      <c r="L444">
        <v>266</v>
      </c>
      <c r="M444">
        <v>96</v>
      </c>
      <c r="N444" s="7">
        <v>1107</v>
      </c>
      <c r="O444">
        <v>169</v>
      </c>
      <c r="P444">
        <v>19.399999999999999</v>
      </c>
      <c r="Q444">
        <v>6.6</v>
      </c>
      <c r="R444">
        <v>80.599999999999994</v>
      </c>
      <c r="S444">
        <v>6.6</v>
      </c>
      <c r="T444">
        <v>3.6</v>
      </c>
      <c r="U444">
        <v>1.3</v>
      </c>
      <c r="V444">
        <v>15.2</v>
      </c>
      <c r="W444">
        <v>2.2999999999999998</v>
      </c>
      <c r="X444" t="s">
        <v>5998</v>
      </c>
      <c r="Y444" t="s">
        <v>6000</v>
      </c>
    </row>
    <row r="445" spans="1:25" x14ac:dyDescent="0.2">
      <c r="A445">
        <v>2013</v>
      </c>
      <c r="B445" t="s">
        <v>6028</v>
      </c>
      <c r="C445">
        <v>24</v>
      </c>
      <c r="D445">
        <v>1</v>
      </c>
      <c r="E445">
        <v>50</v>
      </c>
      <c r="F445">
        <v>3</v>
      </c>
      <c r="G445">
        <v>0</v>
      </c>
      <c r="H445">
        <v>2</v>
      </c>
      <c r="I445">
        <v>4</v>
      </c>
      <c r="J445">
        <v>4364</v>
      </c>
      <c r="K445">
        <v>228</v>
      </c>
      <c r="L445">
        <v>667</v>
      </c>
      <c r="M445">
        <v>175</v>
      </c>
      <c r="N445" s="7">
        <v>3697</v>
      </c>
      <c r="O445">
        <v>262</v>
      </c>
      <c r="P445">
        <v>15.3</v>
      </c>
      <c r="Q445">
        <v>3.9</v>
      </c>
      <c r="R445">
        <v>84.7</v>
      </c>
      <c r="S445">
        <v>3.9</v>
      </c>
      <c r="T445">
        <v>9.1999999999999993</v>
      </c>
      <c r="U445">
        <v>2.4</v>
      </c>
      <c r="V445">
        <v>50.7</v>
      </c>
      <c r="W445">
        <v>3.6</v>
      </c>
      <c r="X445" t="s">
        <v>5998</v>
      </c>
      <c r="Y445" t="s">
        <v>6000</v>
      </c>
    </row>
    <row r="446" spans="1:25" x14ac:dyDescent="0.2">
      <c r="A446">
        <v>2013</v>
      </c>
      <c r="B446" t="s">
        <v>6028</v>
      </c>
      <c r="C446">
        <v>24</v>
      </c>
      <c r="D446">
        <v>1</v>
      </c>
      <c r="E446">
        <v>50</v>
      </c>
      <c r="F446">
        <v>3</v>
      </c>
      <c r="G446">
        <v>0</v>
      </c>
      <c r="H446">
        <v>2</v>
      </c>
      <c r="I446">
        <v>5</v>
      </c>
      <c r="J446">
        <v>2991</v>
      </c>
      <c r="K446">
        <v>207</v>
      </c>
      <c r="L446">
        <v>401</v>
      </c>
      <c r="M446">
        <v>99</v>
      </c>
      <c r="N446" s="7">
        <v>2590</v>
      </c>
      <c r="O446">
        <v>203</v>
      </c>
      <c r="P446">
        <v>13.4</v>
      </c>
      <c r="Q446">
        <v>3.2</v>
      </c>
      <c r="R446">
        <v>86.6</v>
      </c>
      <c r="S446">
        <v>3.2</v>
      </c>
      <c r="T446">
        <v>5.5</v>
      </c>
      <c r="U446">
        <v>1.4</v>
      </c>
      <c r="V446">
        <v>35.5</v>
      </c>
      <c r="W446">
        <v>2.8</v>
      </c>
      <c r="X446" t="s">
        <v>5998</v>
      </c>
      <c r="Y446" t="s">
        <v>6000</v>
      </c>
    </row>
    <row r="447" spans="1:25" x14ac:dyDescent="0.2">
      <c r="A447">
        <v>2013</v>
      </c>
      <c r="B447" t="s">
        <v>6028</v>
      </c>
      <c r="C447">
        <v>24</v>
      </c>
      <c r="D447">
        <v>1</v>
      </c>
      <c r="E447">
        <v>50</v>
      </c>
      <c r="F447">
        <v>4</v>
      </c>
      <c r="G447">
        <v>0</v>
      </c>
      <c r="H447">
        <v>0</v>
      </c>
      <c r="I447">
        <v>0</v>
      </c>
      <c r="J447">
        <v>13598</v>
      </c>
      <c r="K447">
        <v>0</v>
      </c>
      <c r="L447">
        <v>579</v>
      </c>
      <c r="M447">
        <v>122</v>
      </c>
      <c r="N447" s="7">
        <v>13019</v>
      </c>
      <c r="O447">
        <v>122</v>
      </c>
      <c r="P447">
        <v>4.3</v>
      </c>
      <c r="Q447">
        <v>0.9</v>
      </c>
      <c r="R447">
        <v>95.7</v>
      </c>
      <c r="S447">
        <v>0.9</v>
      </c>
      <c r="T447">
        <v>4.3</v>
      </c>
      <c r="U447">
        <v>0.9</v>
      </c>
      <c r="V447">
        <v>95.7</v>
      </c>
      <c r="W447">
        <v>0.9</v>
      </c>
      <c r="X447" t="s">
        <v>5998</v>
      </c>
      <c r="Y447" t="s">
        <v>6000</v>
      </c>
    </row>
    <row r="448" spans="1:25" x14ac:dyDescent="0.2">
      <c r="A448">
        <v>2013</v>
      </c>
      <c r="B448" t="s">
        <v>6028</v>
      </c>
      <c r="C448">
        <v>24</v>
      </c>
      <c r="D448">
        <v>1</v>
      </c>
      <c r="E448">
        <v>50</v>
      </c>
      <c r="F448">
        <v>4</v>
      </c>
      <c r="G448">
        <v>0</v>
      </c>
      <c r="H448">
        <v>0</v>
      </c>
      <c r="I448">
        <v>1</v>
      </c>
      <c r="J448">
        <v>6737</v>
      </c>
      <c r="K448">
        <v>315</v>
      </c>
      <c r="L448">
        <v>316</v>
      </c>
      <c r="M448">
        <v>84</v>
      </c>
      <c r="N448" s="7">
        <v>6421</v>
      </c>
      <c r="O448">
        <v>310</v>
      </c>
      <c r="P448">
        <v>4.7</v>
      </c>
      <c r="Q448">
        <v>1.2</v>
      </c>
      <c r="R448">
        <v>95.3</v>
      </c>
      <c r="S448">
        <v>1.2</v>
      </c>
      <c r="T448">
        <v>2.2999999999999998</v>
      </c>
      <c r="U448">
        <v>0.6</v>
      </c>
      <c r="V448">
        <v>47.2</v>
      </c>
      <c r="W448">
        <v>2.2999999999999998</v>
      </c>
      <c r="X448" t="s">
        <v>5998</v>
      </c>
      <c r="Y448" t="s">
        <v>6000</v>
      </c>
    </row>
    <row r="449" spans="1:25" x14ac:dyDescent="0.2">
      <c r="A449">
        <v>2013</v>
      </c>
      <c r="B449" t="s">
        <v>6028</v>
      </c>
      <c r="C449">
        <v>24</v>
      </c>
      <c r="D449">
        <v>1</v>
      </c>
      <c r="E449">
        <v>50</v>
      </c>
      <c r="F449">
        <v>4</v>
      </c>
      <c r="G449">
        <v>0</v>
      </c>
      <c r="H449">
        <v>0</v>
      </c>
      <c r="I449">
        <v>2</v>
      </c>
      <c r="J449">
        <v>8083</v>
      </c>
      <c r="K449">
        <v>314</v>
      </c>
      <c r="L449">
        <v>375</v>
      </c>
      <c r="M449">
        <v>94</v>
      </c>
      <c r="N449" s="7">
        <v>7708</v>
      </c>
      <c r="O449">
        <v>312</v>
      </c>
      <c r="P449">
        <v>4.5999999999999996</v>
      </c>
      <c r="Q449">
        <v>1.1000000000000001</v>
      </c>
      <c r="R449">
        <v>95.4</v>
      </c>
      <c r="S449">
        <v>1.1000000000000001</v>
      </c>
      <c r="T449">
        <v>2.8</v>
      </c>
      <c r="U449">
        <v>0.7</v>
      </c>
      <c r="V449">
        <v>56.7</v>
      </c>
      <c r="W449">
        <v>2.2999999999999998</v>
      </c>
      <c r="X449" t="s">
        <v>5998</v>
      </c>
      <c r="Y449" t="s">
        <v>6000</v>
      </c>
    </row>
    <row r="450" spans="1:25" x14ac:dyDescent="0.2">
      <c r="A450">
        <v>2013</v>
      </c>
      <c r="B450" t="s">
        <v>6028</v>
      </c>
      <c r="C450">
        <v>24</v>
      </c>
      <c r="D450">
        <v>1</v>
      </c>
      <c r="E450">
        <v>50</v>
      </c>
      <c r="F450">
        <v>4</v>
      </c>
      <c r="G450">
        <v>0</v>
      </c>
      <c r="H450">
        <v>0</v>
      </c>
      <c r="I450">
        <v>3</v>
      </c>
      <c r="J450">
        <v>4658</v>
      </c>
      <c r="K450">
        <v>304</v>
      </c>
      <c r="L450">
        <v>207</v>
      </c>
      <c r="M450">
        <v>62</v>
      </c>
      <c r="N450" s="7">
        <v>4451</v>
      </c>
      <c r="O450">
        <v>297</v>
      </c>
      <c r="P450">
        <v>4.4000000000000004</v>
      </c>
      <c r="Q450">
        <v>1.3</v>
      </c>
      <c r="R450">
        <v>95.6</v>
      </c>
      <c r="S450">
        <v>1.3</v>
      </c>
      <c r="T450">
        <v>1.5</v>
      </c>
      <c r="U450">
        <v>0.5</v>
      </c>
      <c r="V450">
        <v>32.700000000000003</v>
      </c>
      <c r="W450">
        <v>2.2000000000000002</v>
      </c>
      <c r="X450" t="s">
        <v>5998</v>
      </c>
      <c r="Y450" t="s">
        <v>6000</v>
      </c>
    </row>
    <row r="451" spans="1:25" x14ac:dyDescent="0.2">
      <c r="A451">
        <v>2013</v>
      </c>
      <c r="B451" t="s">
        <v>6028</v>
      </c>
      <c r="C451">
        <v>24</v>
      </c>
      <c r="D451">
        <v>1</v>
      </c>
      <c r="E451">
        <v>50</v>
      </c>
      <c r="F451">
        <v>4</v>
      </c>
      <c r="G451">
        <v>0</v>
      </c>
      <c r="H451">
        <v>0</v>
      </c>
      <c r="I451">
        <v>4</v>
      </c>
      <c r="J451">
        <v>11034</v>
      </c>
      <c r="K451">
        <v>266</v>
      </c>
      <c r="L451">
        <v>502</v>
      </c>
      <c r="M451">
        <v>111</v>
      </c>
      <c r="N451" s="7">
        <v>10532</v>
      </c>
      <c r="O451">
        <v>276</v>
      </c>
      <c r="P451">
        <v>4.5</v>
      </c>
      <c r="Q451">
        <v>1</v>
      </c>
      <c r="R451">
        <v>95.5</v>
      </c>
      <c r="S451">
        <v>1</v>
      </c>
      <c r="T451">
        <v>3.7</v>
      </c>
      <c r="U451">
        <v>0.8</v>
      </c>
      <c r="V451">
        <v>77.5</v>
      </c>
      <c r="W451">
        <v>2</v>
      </c>
      <c r="X451" t="s">
        <v>5998</v>
      </c>
      <c r="Y451" t="s">
        <v>6000</v>
      </c>
    </row>
    <row r="452" spans="1:25" x14ac:dyDescent="0.2">
      <c r="A452">
        <v>2013</v>
      </c>
      <c r="B452" t="s">
        <v>6028</v>
      </c>
      <c r="C452">
        <v>24</v>
      </c>
      <c r="D452">
        <v>1</v>
      </c>
      <c r="E452">
        <v>50</v>
      </c>
      <c r="F452">
        <v>4</v>
      </c>
      <c r="G452">
        <v>0</v>
      </c>
      <c r="H452">
        <v>0</v>
      </c>
      <c r="I452">
        <v>5</v>
      </c>
      <c r="J452">
        <v>6376</v>
      </c>
      <c r="K452">
        <v>303</v>
      </c>
      <c r="L452">
        <v>295</v>
      </c>
      <c r="M452">
        <v>61</v>
      </c>
      <c r="N452" s="7">
        <v>6081</v>
      </c>
      <c r="O452">
        <v>296</v>
      </c>
      <c r="P452">
        <v>4.5999999999999996</v>
      </c>
      <c r="Q452">
        <v>0.9</v>
      </c>
      <c r="R452">
        <v>95.4</v>
      </c>
      <c r="S452">
        <v>0.9</v>
      </c>
      <c r="T452">
        <v>2.2000000000000002</v>
      </c>
      <c r="U452">
        <v>0.4</v>
      </c>
      <c r="V452">
        <v>44.7</v>
      </c>
      <c r="W452">
        <v>2.2000000000000002</v>
      </c>
      <c r="X452" t="s">
        <v>5998</v>
      </c>
      <c r="Y452" t="s">
        <v>6000</v>
      </c>
    </row>
    <row r="453" spans="1:25" x14ac:dyDescent="0.2">
      <c r="A453" s="7">
        <v>2013</v>
      </c>
      <c r="B453" s="7" t="s">
        <v>6028</v>
      </c>
      <c r="C453" s="7">
        <v>24</v>
      </c>
      <c r="D453" s="7">
        <v>3</v>
      </c>
      <c r="E453" s="7">
        <v>50</v>
      </c>
      <c r="F453" s="7">
        <v>0</v>
      </c>
      <c r="G453" s="7">
        <v>0</v>
      </c>
      <c r="H453" s="7">
        <v>0</v>
      </c>
      <c r="I453" s="7">
        <v>0</v>
      </c>
      <c r="J453" s="7">
        <v>467710</v>
      </c>
      <c r="K453" s="7">
        <v>0</v>
      </c>
      <c r="L453" s="7">
        <v>40219</v>
      </c>
      <c r="M453" s="7">
        <v>2830</v>
      </c>
      <c r="N453" s="7">
        <v>427491</v>
      </c>
      <c r="O453">
        <v>2830</v>
      </c>
      <c r="P453">
        <v>8.6</v>
      </c>
      <c r="Q453">
        <v>0.6</v>
      </c>
      <c r="R453">
        <v>91.4</v>
      </c>
      <c r="S453">
        <v>0.6</v>
      </c>
      <c r="T453">
        <v>8.6</v>
      </c>
      <c r="U453">
        <v>0.6</v>
      </c>
      <c r="V453">
        <v>91.4</v>
      </c>
      <c r="W453">
        <v>0.6</v>
      </c>
      <c r="X453" t="s">
        <v>5998</v>
      </c>
      <c r="Y453" t="s">
        <v>6001</v>
      </c>
    </row>
    <row r="454" spans="1:25" x14ac:dyDescent="0.2">
      <c r="A454">
        <v>2013</v>
      </c>
      <c r="B454" t="s">
        <v>6028</v>
      </c>
      <c r="C454">
        <v>24</v>
      </c>
      <c r="D454">
        <v>3</v>
      </c>
      <c r="E454">
        <v>50</v>
      </c>
      <c r="F454">
        <v>0</v>
      </c>
      <c r="G454">
        <v>0</v>
      </c>
      <c r="H454">
        <v>0</v>
      </c>
      <c r="I454">
        <v>1</v>
      </c>
      <c r="J454">
        <v>79339</v>
      </c>
      <c r="K454">
        <v>2587</v>
      </c>
      <c r="L454">
        <v>16029</v>
      </c>
      <c r="M454">
        <v>1536</v>
      </c>
      <c r="N454" s="7">
        <v>63310</v>
      </c>
      <c r="O454">
        <v>2477</v>
      </c>
      <c r="P454">
        <v>20.2</v>
      </c>
      <c r="Q454">
        <v>1.8</v>
      </c>
      <c r="R454">
        <v>79.8</v>
      </c>
      <c r="S454">
        <v>1.8</v>
      </c>
      <c r="T454">
        <v>3.4</v>
      </c>
      <c r="U454">
        <v>0.3</v>
      </c>
      <c r="V454">
        <v>13.5</v>
      </c>
      <c r="W454">
        <v>0.5</v>
      </c>
      <c r="X454" t="s">
        <v>5998</v>
      </c>
      <c r="Y454" t="s">
        <v>6001</v>
      </c>
    </row>
    <row r="455" spans="1:25" x14ac:dyDescent="0.2">
      <c r="A455">
        <v>2013</v>
      </c>
      <c r="B455" t="s">
        <v>6028</v>
      </c>
      <c r="C455">
        <v>24</v>
      </c>
      <c r="D455">
        <v>3</v>
      </c>
      <c r="E455">
        <v>50</v>
      </c>
      <c r="F455">
        <v>0</v>
      </c>
      <c r="G455">
        <v>0</v>
      </c>
      <c r="H455">
        <v>0</v>
      </c>
      <c r="I455">
        <v>2</v>
      </c>
      <c r="J455">
        <v>108064</v>
      </c>
      <c r="K455">
        <v>2815</v>
      </c>
      <c r="L455">
        <v>20603</v>
      </c>
      <c r="M455">
        <v>1796</v>
      </c>
      <c r="N455" s="7">
        <v>87461</v>
      </c>
      <c r="O455">
        <v>2806</v>
      </c>
      <c r="P455">
        <v>19.100000000000001</v>
      </c>
      <c r="Q455">
        <v>1.6</v>
      </c>
      <c r="R455">
        <v>80.900000000000006</v>
      </c>
      <c r="S455">
        <v>1.6</v>
      </c>
      <c r="T455">
        <v>4.4000000000000004</v>
      </c>
      <c r="U455">
        <v>0.4</v>
      </c>
      <c r="V455">
        <v>18.7</v>
      </c>
      <c r="W455">
        <v>0.6</v>
      </c>
      <c r="X455" t="s">
        <v>5998</v>
      </c>
      <c r="Y455" t="s">
        <v>6001</v>
      </c>
    </row>
    <row r="456" spans="1:25" x14ac:dyDescent="0.2">
      <c r="A456">
        <v>2013</v>
      </c>
      <c r="B456" t="s">
        <v>6028</v>
      </c>
      <c r="C456">
        <v>24</v>
      </c>
      <c r="D456">
        <v>3</v>
      </c>
      <c r="E456">
        <v>50</v>
      </c>
      <c r="F456">
        <v>0</v>
      </c>
      <c r="G456">
        <v>0</v>
      </c>
      <c r="H456">
        <v>0</v>
      </c>
      <c r="I456">
        <v>3</v>
      </c>
      <c r="J456">
        <v>47970</v>
      </c>
      <c r="K456">
        <v>2104</v>
      </c>
      <c r="L456">
        <v>9739</v>
      </c>
      <c r="M456">
        <v>1089</v>
      </c>
      <c r="N456" s="7">
        <v>38231</v>
      </c>
      <c r="O456">
        <v>1971</v>
      </c>
      <c r="P456">
        <v>20.3</v>
      </c>
      <c r="Q456">
        <v>2.1</v>
      </c>
      <c r="R456">
        <v>79.7</v>
      </c>
      <c r="S456">
        <v>2.1</v>
      </c>
      <c r="T456">
        <v>2.1</v>
      </c>
      <c r="U456">
        <v>0.2</v>
      </c>
      <c r="V456">
        <v>8.1999999999999993</v>
      </c>
      <c r="W456">
        <v>0.4</v>
      </c>
      <c r="X456" t="s">
        <v>5998</v>
      </c>
      <c r="Y456" t="s">
        <v>6001</v>
      </c>
    </row>
    <row r="457" spans="1:25" x14ac:dyDescent="0.2">
      <c r="A457">
        <v>2013</v>
      </c>
      <c r="B457" t="s">
        <v>6028</v>
      </c>
      <c r="C457">
        <v>24</v>
      </c>
      <c r="D457">
        <v>3</v>
      </c>
      <c r="E457">
        <v>50</v>
      </c>
      <c r="F457">
        <v>0</v>
      </c>
      <c r="G457">
        <v>0</v>
      </c>
      <c r="H457">
        <v>0</v>
      </c>
      <c r="I457">
        <v>4</v>
      </c>
      <c r="J457">
        <v>197802</v>
      </c>
      <c r="K457">
        <v>3339</v>
      </c>
      <c r="L457">
        <v>29887</v>
      </c>
      <c r="M457">
        <v>2237</v>
      </c>
      <c r="N457" s="7">
        <v>167915</v>
      </c>
      <c r="O457">
        <v>3512</v>
      </c>
      <c r="P457">
        <v>15.1</v>
      </c>
      <c r="Q457">
        <v>1.1000000000000001</v>
      </c>
      <c r="R457">
        <v>84.9</v>
      </c>
      <c r="S457">
        <v>1.1000000000000001</v>
      </c>
      <c r="T457">
        <v>6.4</v>
      </c>
      <c r="U457">
        <v>0.5</v>
      </c>
      <c r="V457">
        <v>35.9</v>
      </c>
      <c r="W457">
        <v>0.8</v>
      </c>
      <c r="X457" t="s">
        <v>5998</v>
      </c>
      <c r="Y457" t="s">
        <v>6001</v>
      </c>
    </row>
    <row r="458" spans="1:25" x14ac:dyDescent="0.2">
      <c r="A458">
        <v>2013</v>
      </c>
      <c r="B458" t="s">
        <v>6028</v>
      </c>
      <c r="C458">
        <v>24</v>
      </c>
      <c r="D458">
        <v>3</v>
      </c>
      <c r="E458">
        <v>50</v>
      </c>
      <c r="F458">
        <v>0</v>
      </c>
      <c r="G458">
        <v>0</v>
      </c>
      <c r="H458">
        <v>0</v>
      </c>
      <c r="I458">
        <v>5</v>
      </c>
      <c r="J458">
        <v>149832</v>
      </c>
      <c r="K458">
        <v>2963</v>
      </c>
      <c r="L458">
        <v>20148</v>
      </c>
      <c r="M458">
        <v>1480</v>
      </c>
      <c r="N458" s="7">
        <v>129684</v>
      </c>
      <c r="O458">
        <v>2890</v>
      </c>
      <c r="P458">
        <v>13.4</v>
      </c>
      <c r="Q458">
        <v>0.9</v>
      </c>
      <c r="R458">
        <v>86.6</v>
      </c>
      <c r="S458">
        <v>0.9</v>
      </c>
      <c r="T458">
        <v>4.3</v>
      </c>
      <c r="U458">
        <v>0.3</v>
      </c>
      <c r="V458">
        <v>27.7</v>
      </c>
      <c r="W458">
        <v>0.6</v>
      </c>
      <c r="X458" t="s">
        <v>5998</v>
      </c>
      <c r="Y458" t="s">
        <v>6001</v>
      </c>
    </row>
    <row r="459" spans="1:25" x14ac:dyDescent="0.2">
      <c r="A459">
        <v>2013</v>
      </c>
      <c r="B459" t="s">
        <v>6028</v>
      </c>
      <c r="C459">
        <v>24</v>
      </c>
      <c r="D459">
        <v>3</v>
      </c>
      <c r="E459">
        <v>50</v>
      </c>
      <c r="F459">
        <v>0</v>
      </c>
      <c r="G459">
        <v>0</v>
      </c>
      <c r="H459">
        <v>1</v>
      </c>
      <c r="I459">
        <v>0</v>
      </c>
      <c r="J459">
        <v>231654</v>
      </c>
      <c r="K459">
        <v>0</v>
      </c>
      <c r="L459">
        <v>21803</v>
      </c>
      <c r="M459">
        <v>2092</v>
      </c>
      <c r="N459" s="7">
        <v>209851</v>
      </c>
      <c r="O459">
        <v>2092</v>
      </c>
      <c r="P459">
        <v>9.4</v>
      </c>
      <c r="Q459">
        <v>0.9</v>
      </c>
      <c r="R459">
        <v>90.6</v>
      </c>
      <c r="S459">
        <v>0.9</v>
      </c>
      <c r="T459">
        <v>9.4</v>
      </c>
      <c r="U459">
        <v>0.9</v>
      </c>
      <c r="V459">
        <v>90.6</v>
      </c>
      <c r="W459">
        <v>0.9</v>
      </c>
      <c r="X459" t="s">
        <v>5998</v>
      </c>
      <c r="Y459" t="s">
        <v>6001</v>
      </c>
    </row>
    <row r="460" spans="1:25" x14ac:dyDescent="0.2">
      <c r="A460">
        <v>2013</v>
      </c>
      <c r="B460" t="s">
        <v>6028</v>
      </c>
      <c r="C460">
        <v>24</v>
      </c>
      <c r="D460">
        <v>3</v>
      </c>
      <c r="E460">
        <v>50</v>
      </c>
      <c r="F460">
        <v>0</v>
      </c>
      <c r="G460">
        <v>0</v>
      </c>
      <c r="H460">
        <v>1</v>
      </c>
      <c r="I460">
        <v>1</v>
      </c>
      <c r="J460">
        <v>36200</v>
      </c>
      <c r="K460">
        <v>1849</v>
      </c>
      <c r="L460">
        <v>8019</v>
      </c>
      <c r="M460">
        <v>1038</v>
      </c>
      <c r="N460" s="7">
        <v>28181</v>
      </c>
      <c r="O460">
        <v>1697</v>
      </c>
      <c r="P460">
        <v>22.2</v>
      </c>
      <c r="Q460">
        <v>2.6</v>
      </c>
      <c r="R460">
        <v>77.8</v>
      </c>
      <c r="S460">
        <v>2.6</v>
      </c>
      <c r="T460">
        <v>3.5</v>
      </c>
      <c r="U460">
        <v>0.4</v>
      </c>
      <c r="V460">
        <v>12.2</v>
      </c>
      <c r="W460">
        <v>0.7</v>
      </c>
      <c r="X460" t="s">
        <v>5998</v>
      </c>
      <c r="Y460" t="s">
        <v>6001</v>
      </c>
    </row>
    <row r="461" spans="1:25" x14ac:dyDescent="0.2">
      <c r="A461">
        <v>2013</v>
      </c>
      <c r="B461" t="s">
        <v>6028</v>
      </c>
      <c r="C461">
        <v>24</v>
      </c>
      <c r="D461">
        <v>3</v>
      </c>
      <c r="E461">
        <v>50</v>
      </c>
      <c r="F461">
        <v>0</v>
      </c>
      <c r="G461">
        <v>0</v>
      </c>
      <c r="H461">
        <v>1</v>
      </c>
      <c r="I461">
        <v>2</v>
      </c>
      <c r="J461">
        <v>49424</v>
      </c>
      <c r="K461">
        <v>2053</v>
      </c>
      <c r="L461">
        <v>10415</v>
      </c>
      <c r="M461">
        <v>1227</v>
      </c>
      <c r="N461" s="7">
        <v>39009</v>
      </c>
      <c r="O461">
        <v>1941</v>
      </c>
      <c r="P461">
        <v>21.1</v>
      </c>
      <c r="Q461">
        <v>2.2999999999999998</v>
      </c>
      <c r="R461">
        <v>78.900000000000006</v>
      </c>
      <c r="S461">
        <v>2.2999999999999998</v>
      </c>
      <c r="T461">
        <v>4.5</v>
      </c>
      <c r="U461">
        <v>0.5</v>
      </c>
      <c r="V461">
        <v>16.8</v>
      </c>
      <c r="W461">
        <v>0.8</v>
      </c>
      <c r="X461" t="s">
        <v>5998</v>
      </c>
      <c r="Y461" t="s">
        <v>6001</v>
      </c>
    </row>
    <row r="462" spans="1:25" x14ac:dyDescent="0.2">
      <c r="A462">
        <v>2013</v>
      </c>
      <c r="B462" t="s">
        <v>6028</v>
      </c>
      <c r="C462">
        <v>24</v>
      </c>
      <c r="D462">
        <v>3</v>
      </c>
      <c r="E462">
        <v>50</v>
      </c>
      <c r="F462">
        <v>0</v>
      </c>
      <c r="G462">
        <v>0</v>
      </c>
      <c r="H462">
        <v>1</v>
      </c>
      <c r="I462">
        <v>3</v>
      </c>
      <c r="J462">
        <v>21732</v>
      </c>
      <c r="K462">
        <v>1344</v>
      </c>
      <c r="L462">
        <v>4788</v>
      </c>
      <c r="M462">
        <v>708</v>
      </c>
      <c r="N462" s="7">
        <v>16944</v>
      </c>
      <c r="O462">
        <v>1246</v>
      </c>
      <c r="P462">
        <v>22</v>
      </c>
      <c r="Q462">
        <v>3</v>
      </c>
      <c r="R462">
        <v>78</v>
      </c>
      <c r="S462">
        <v>3</v>
      </c>
      <c r="T462">
        <v>2.1</v>
      </c>
      <c r="U462">
        <v>0.3</v>
      </c>
      <c r="V462">
        <v>7.3</v>
      </c>
      <c r="W462">
        <v>0.5</v>
      </c>
      <c r="X462" t="s">
        <v>5998</v>
      </c>
      <c r="Y462" t="s">
        <v>6001</v>
      </c>
    </row>
    <row r="463" spans="1:25" x14ac:dyDescent="0.2">
      <c r="A463">
        <v>2013</v>
      </c>
      <c r="B463" t="s">
        <v>6028</v>
      </c>
      <c r="C463">
        <v>24</v>
      </c>
      <c r="D463">
        <v>3</v>
      </c>
      <c r="E463">
        <v>50</v>
      </c>
      <c r="F463">
        <v>0</v>
      </c>
      <c r="G463">
        <v>0</v>
      </c>
      <c r="H463">
        <v>1</v>
      </c>
      <c r="I463">
        <v>4</v>
      </c>
      <c r="J463">
        <v>93645</v>
      </c>
      <c r="K463">
        <v>2467</v>
      </c>
      <c r="L463">
        <v>15682</v>
      </c>
      <c r="M463">
        <v>1582</v>
      </c>
      <c r="N463" s="7">
        <v>77963</v>
      </c>
      <c r="O463">
        <v>2485</v>
      </c>
      <c r="P463">
        <v>16.7</v>
      </c>
      <c r="Q463">
        <v>1.6</v>
      </c>
      <c r="R463">
        <v>83.3</v>
      </c>
      <c r="S463">
        <v>1.6</v>
      </c>
      <c r="T463">
        <v>6.8</v>
      </c>
      <c r="U463">
        <v>0.7</v>
      </c>
      <c r="V463">
        <v>33.700000000000003</v>
      </c>
      <c r="W463">
        <v>1.1000000000000001</v>
      </c>
      <c r="X463" t="s">
        <v>5998</v>
      </c>
      <c r="Y463" t="s">
        <v>6001</v>
      </c>
    </row>
    <row r="464" spans="1:25" x14ac:dyDescent="0.2">
      <c r="A464">
        <v>2013</v>
      </c>
      <c r="B464" t="s">
        <v>6028</v>
      </c>
      <c r="C464">
        <v>24</v>
      </c>
      <c r="D464">
        <v>3</v>
      </c>
      <c r="E464">
        <v>50</v>
      </c>
      <c r="F464">
        <v>0</v>
      </c>
      <c r="G464">
        <v>0</v>
      </c>
      <c r="H464">
        <v>1</v>
      </c>
      <c r="I464">
        <v>5</v>
      </c>
      <c r="J464">
        <v>71913</v>
      </c>
      <c r="K464">
        <v>2244</v>
      </c>
      <c r="L464">
        <v>10894</v>
      </c>
      <c r="M464">
        <v>1115</v>
      </c>
      <c r="N464" s="7">
        <v>61019</v>
      </c>
      <c r="O464">
        <v>2127</v>
      </c>
      <c r="P464">
        <v>15.1</v>
      </c>
      <c r="Q464">
        <v>1.5</v>
      </c>
      <c r="R464">
        <v>84.9</v>
      </c>
      <c r="S464">
        <v>1.5</v>
      </c>
      <c r="T464">
        <v>4.7</v>
      </c>
      <c r="U464">
        <v>0.5</v>
      </c>
      <c r="V464">
        <v>26.3</v>
      </c>
      <c r="W464">
        <v>0.9</v>
      </c>
      <c r="X464" t="s">
        <v>5998</v>
      </c>
      <c r="Y464" t="s">
        <v>6001</v>
      </c>
    </row>
    <row r="465" spans="1:25" x14ac:dyDescent="0.2">
      <c r="A465">
        <v>2013</v>
      </c>
      <c r="B465" t="s">
        <v>6028</v>
      </c>
      <c r="C465">
        <v>24</v>
      </c>
      <c r="D465">
        <v>3</v>
      </c>
      <c r="E465">
        <v>50</v>
      </c>
      <c r="F465">
        <v>0</v>
      </c>
      <c r="G465">
        <v>0</v>
      </c>
      <c r="H465">
        <v>2</v>
      </c>
      <c r="I465">
        <v>0</v>
      </c>
      <c r="J465">
        <v>236056</v>
      </c>
      <c r="K465">
        <v>0</v>
      </c>
      <c r="L465">
        <v>18416</v>
      </c>
      <c r="M465">
        <v>1931</v>
      </c>
      <c r="N465" s="7">
        <v>217640</v>
      </c>
      <c r="O465">
        <v>1931</v>
      </c>
      <c r="P465">
        <v>7.8</v>
      </c>
      <c r="Q465">
        <v>0.8</v>
      </c>
      <c r="R465">
        <v>92.2</v>
      </c>
      <c r="S465">
        <v>0.8</v>
      </c>
      <c r="T465">
        <v>7.8</v>
      </c>
      <c r="U465">
        <v>0.8</v>
      </c>
      <c r="V465">
        <v>92.2</v>
      </c>
      <c r="W465">
        <v>0.8</v>
      </c>
      <c r="X465" t="s">
        <v>5998</v>
      </c>
      <c r="Y465" t="s">
        <v>6001</v>
      </c>
    </row>
    <row r="466" spans="1:25" x14ac:dyDescent="0.2">
      <c r="A466">
        <v>2013</v>
      </c>
      <c r="B466" t="s">
        <v>6028</v>
      </c>
      <c r="C466">
        <v>24</v>
      </c>
      <c r="D466">
        <v>3</v>
      </c>
      <c r="E466">
        <v>50</v>
      </c>
      <c r="F466">
        <v>0</v>
      </c>
      <c r="G466">
        <v>0</v>
      </c>
      <c r="H466">
        <v>2</v>
      </c>
      <c r="I466">
        <v>1</v>
      </c>
      <c r="J466">
        <v>43139</v>
      </c>
      <c r="K466">
        <v>1963</v>
      </c>
      <c r="L466">
        <v>8010</v>
      </c>
      <c r="M466">
        <v>1133</v>
      </c>
      <c r="N466" s="7">
        <v>35129</v>
      </c>
      <c r="O466">
        <v>1910</v>
      </c>
      <c r="P466">
        <v>18.600000000000001</v>
      </c>
      <c r="Q466">
        <v>2.5</v>
      </c>
      <c r="R466">
        <v>81.400000000000006</v>
      </c>
      <c r="S466">
        <v>2.5</v>
      </c>
      <c r="T466">
        <v>3.4</v>
      </c>
      <c r="U466">
        <v>0.5</v>
      </c>
      <c r="V466">
        <v>14.9</v>
      </c>
      <c r="W466">
        <v>0.8</v>
      </c>
      <c r="X466" t="s">
        <v>5998</v>
      </c>
      <c r="Y466" t="s">
        <v>6001</v>
      </c>
    </row>
    <row r="467" spans="1:25" x14ac:dyDescent="0.2">
      <c r="A467">
        <v>2013</v>
      </c>
      <c r="B467" t="s">
        <v>6028</v>
      </c>
      <c r="C467">
        <v>24</v>
      </c>
      <c r="D467">
        <v>3</v>
      </c>
      <c r="E467">
        <v>50</v>
      </c>
      <c r="F467">
        <v>0</v>
      </c>
      <c r="G467">
        <v>0</v>
      </c>
      <c r="H467">
        <v>2</v>
      </c>
      <c r="I467">
        <v>2</v>
      </c>
      <c r="J467">
        <v>58640</v>
      </c>
      <c r="K467">
        <v>2101</v>
      </c>
      <c r="L467">
        <v>10188</v>
      </c>
      <c r="M467">
        <v>1317</v>
      </c>
      <c r="N467" s="7">
        <v>48452</v>
      </c>
      <c r="O467">
        <v>2143</v>
      </c>
      <c r="P467">
        <v>17.399999999999999</v>
      </c>
      <c r="Q467">
        <v>2.2000000000000002</v>
      </c>
      <c r="R467">
        <v>82.6</v>
      </c>
      <c r="S467">
        <v>2.2000000000000002</v>
      </c>
      <c r="T467">
        <v>4.3</v>
      </c>
      <c r="U467">
        <v>0.6</v>
      </c>
      <c r="V467">
        <v>20.5</v>
      </c>
      <c r="W467">
        <v>0.9</v>
      </c>
      <c r="X467" t="s">
        <v>5998</v>
      </c>
      <c r="Y467" t="s">
        <v>6001</v>
      </c>
    </row>
    <row r="468" spans="1:25" x14ac:dyDescent="0.2">
      <c r="A468">
        <v>2013</v>
      </c>
      <c r="B468" t="s">
        <v>6028</v>
      </c>
      <c r="C468">
        <v>24</v>
      </c>
      <c r="D468">
        <v>3</v>
      </c>
      <c r="E468">
        <v>50</v>
      </c>
      <c r="F468">
        <v>0</v>
      </c>
      <c r="G468">
        <v>0</v>
      </c>
      <c r="H468">
        <v>2</v>
      </c>
      <c r="I468">
        <v>3</v>
      </c>
      <c r="J468">
        <v>26238</v>
      </c>
      <c r="K468">
        <v>1631</v>
      </c>
      <c r="L468">
        <v>4951</v>
      </c>
      <c r="M468">
        <v>823</v>
      </c>
      <c r="N468" s="7">
        <v>21287</v>
      </c>
      <c r="O468">
        <v>1527</v>
      </c>
      <c r="P468">
        <v>18.899999999999999</v>
      </c>
      <c r="Q468">
        <v>2.9</v>
      </c>
      <c r="R468">
        <v>81.099999999999994</v>
      </c>
      <c r="S468">
        <v>2.9</v>
      </c>
      <c r="T468">
        <v>2.1</v>
      </c>
      <c r="U468">
        <v>0.3</v>
      </c>
      <c r="V468">
        <v>9</v>
      </c>
      <c r="W468">
        <v>0.6</v>
      </c>
      <c r="X468" t="s">
        <v>5998</v>
      </c>
      <c r="Y468" t="s">
        <v>6001</v>
      </c>
    </row>
    <row r="469" spans="1:25" x14ac:dyDescent="0.2">
      <c r="A469">
        <v>2013</v>
      </c>
      <c r="B469" t="s">
        <v>6028</v>
      </c>
      <c r="C469">
        <v>24</v>
      </c>
      <c r="D469">
        <v>3</v>
      </c>
      <c r="E469">
        <v>50</v>
      </c>
      <c r="F469">
        <v>0</v>
      </c>
      <c r="G469">
        <v>0</v>
      </c>
      <c r="H469">
        <v>2</v>
      </c>
      <c r="I469">
        <v>4</v>
      </c>
      <c r="J469">
        <v>104157</v>
      </c>
      <c r="K469">
        <v>2389</v>
      </c>
      <c r="L469">
        <v>14205</v>
      </c>
      <c r="M469">
        <v>1588</v>
      </c>
      <c r="N469" s="7">
        <v>89952</v>
      </c>
      <c r="O469">
        <v>2571</v>
      </c>
      <c r="P469">
        <v>13.6</v>
      </c>
      <c r="Q469">
        <v>1.5</v>
      </c>
      <c r="R469">
        <v>86.4</v>
      </c>
      <c r="S469">
        <v>1.5</v>
      </c>
      <c r="T469">
        <v>6</v>
      </c>
      <c r="U469">
        <v>0.7</v>
      </c>
      <c r="V469">
        <v>38.1</v>
      </c>
      <c r="W469">
        <v>1.1000000000000001</v>
      </c>
      <c r="X469" t="s">
        <v>5998</v>
      </c>
      <c r="Y469" t="s">
        <v>6001</v>
      </c>
    </row>
    <row r="470" spans="1:25" x14ac:dyDescent="0.2">
      <c r="A470">
        <v>2013</v>
      </c>
      <c r="B470" t="s">
        <v>6028</v>
      </c>
      <c r="C470">
        <v>24</v>
      </c>
      <c r="D470">
        <v>3</v>
      </c>
      <c r="E470">
        <v>50</v>
      </c>
      <c r="F470">
        <v>0</v>
      </c>
      <c r="G470">
        <v>0</v>
      </c>
      <c r="H470">
        <v>2</v>
      </c>
      <c r="I470">
        <v>5</v>
      </c>
      <c r="J470">
        <v>77919</v>
      </c>
      <c r="K470">
        <v>2113</v>
      </c>
      <c r="L470">
        <v>9254</v>
      </c>
      <c r="M470">
        <v>983</v>
      </c>
      <c r="N470" s="7">
        <v>68665</v>
      </c>
      <c r="O470">
        <v>2091</v>
      </c>
      <c r="P470">
        <v>11.9</v>
      </c>
      <c r="Q470">
        <v>1.2</v>
      </c>
      <c r="R470">
        <v>88.1</v>
      </c>
      <c r="S470">
        <v>1.2</v>
      </c>
      <c r="T470">
        <v>3.9</v>
      </c>
      <c r="U470">
        <v>0.4</v>
      </c>
      <c r="V470">
        <v>29.1</v>
      </c>
      <c r="W470">
        <v>0.9</v>
      </c>
      <c r="X470" t="s">
        <v>5998</v>
      </c>
      <c r="Y470" t="s">
        <v>6001</v>
      </c>
    </row>
    <row r="471" spans="1:25" x14ac:dyDescent="0.2">
      <c r="A471">
        <v>2013</v>
      </c>
      <c r="B471" t="s">
        <v>6028</v>
      </c>
      <c r="C471">
        <v>24</v>
      </c>
      <c r="D471">
        <v>3</v>
      </c>
      <c r="E471">
        <v>50</v>
      </c>
      <c r="F471">
        <v>1</v>
      </c>
      <c r="G471">
        <v>0</v>
      </c>
      <c r="H471">
        <v>0</v>
      </c>
      <c r="I471">
        <v>0</v>
      </c>
      <c r="J471">
        <v>343218</v>
      </c>
      <c r="K471">
        <v>0</v>
      </c>
      <c r="L471">
        <v>35504</v>
      </c>
      <c r="M471">
        <v>2715</v>
      </c>
      <c r="N471" s="7">
        <v>307714</v>
      </c>
      <c r="O471">
        <v>2715</v>
      </c>
      <c r="P471">
        <v>10.3</v>
      </c>
      <c r="Q471">
        <v>0.8</v>
      </c>
      <c r="R471">
        <v>89.7</v>
      </c>
      <c r="S471">
        <v>0.8</v>
      </c>
      <c r="T471">
        <v>10.3</v>
      </c>
      <c r="U471">
        <v>0.8</v>
      </c>
      <c r="V471">
        <v>89.7</v>
      </c>
      <c r="W471">
        <v>0.8</v>
      </c>
      <c r="X471" t="s">
        <v>5998</v>
      </c>
      <c r="Y471" t="s">
        <v>6001</v>
      </c>
    </row>
    <row r="472" spans="1:25" x14ac:dyDescent="0.2">
      <c r="A472">
        <v>2013</v>
      </c>
      <c r="B472" t="s">
        <v>6028</v>
      </c>
      <c r="C472">
        <v>24</v>
      </c>
      <c r="D472">
        <v>3</v>
      </c>
      <c r="E472">
        <v>50</v>
      </c>
      <c r="F472">
        <v>1</v>
      </c>
      <c r="G472">
        <v>0</v>
      </c>
      <c r="H472">
        <v>0</v>
      </c>
      <c r="I472">
        <v>1</v>
      </c>
      <c r="J472">
        <v>50863</v>
      </c>
      <c r="K472">
        <v>2036</v>
      </c>
      <c r="L472">
        <v>14175</v>
      </c>
      <c r="M472">
        <v>1470</v>
      </c>
      <c r="N472" s="7">
        <v>36688</v>
      </c>
      <c r="O472">
        <v>1939</v>
      </c>
      <c r="P472">
        <v>27.9</v>
      </c>
      <c r="Q472">
        <v>2.6</v>
      </c>
      <c r="R472">
        <v>72.099999999999994</v>
      </c>
      <c r="S472">
        <v>2.6</v>
      </c>
      <c r="T472">
        <v>4.0999999999999996</v>
      </c>
      <c r="U472">
        <v>0.4</v>
      </c>
      <c r="V472">
        <v>10.7</v>
      </c>
      <c r="W472">
        <v>0.6</v>
      </c>
      <c r="X472" t="s">
        <v>5998</v>
      </c>
      <c r="Y472" t="s">
        <v>6001</v>
      </c>
    </row>
    <row r="473" spans="1:25" x14ac:dyDescent="0.2">
      <c r="A473">
        <v>2013</v>
      </c>
      <c r="B473" t="s">
        <v>6028</v>
      </c>
      <c r="C473">
        <v>24</v>
      </c>
      <c r="D473">
        <v>3</v>
      </c>
      <c r="E473">
        <v>50</v>
      </c>
      <c r="F473">
        <v>1</v>
      </c>
      <c r="G473">
        <v>0</v>
      </c>
      <c r="H473">
        <v>0</v>
      </c>
      <c r="I473">
        <v>2</v>
      </c>
      <c r="J473">
        <v>69958</v>
      </c>
      <c r="K473">
        <v>2252</v>
      </c>
      <c r="L473">
        <v>18160</v>
      </c>
      <c r="M473">
        <v>1716</v>
      </c>
      <c r="N473" s="7">
        <v>51798</v>
      </c>
      <c r="O473">
        <v>2267</v>
      </c>
      <c r="P473">
        <v>26</v>
      </c>
      <c r="Q473">
        <v>2.2999999999999998</v>
      </c>
      <c r="R473">
        <v>74</v>
      </c>
      <c r="S473">
        <v>2.2999999999999998</v>
      </c>
      <c r="T473">
        <v>5.3</v>
      </c>
      <c r="U473">
        <v>0.5</v>
      </c>
      <c r="V473">
        <v>15.1</v>
      </c>
      <c r="W473">
        <v>0.7</v>
      </c>
      <c r="X473" t="s">
        <v>5998</v>
      </c>
      <c r="Y473" t="s">
        <v>6001</v>
      </c>
    </row>
    <row r="474" spans="1:25" x14ac:dyDescent="0.2">
      <c r="A474">
        <v>2013</v>
      </c>
      <c r="B474" t="s">
        <v>6028</v>
      </c>
      <c r="C474">
        <v>24</v>
      </c>
      <c r="D474">
        <v>3</v>
      </c>
      <c r="E474">
        <v>50</v>
      </c>
      <c r="F474">
        <v>1</v>
      </c>
      <c r="G474">
        <v>0</v>
      </c>
      <c r="H474">
        <v>0</v>
      </c>
      <c r="I474">
        <v>3</v>
      </c>
      <c r="J474">
        <v>31173</v>
      </c>
      <c r="K474">
        <v>1646</v>
      </c>
      <c r="L474">
        <v>8741</v>
      </c>
      <c r="M474">
        <v>1050</v>
      </c>
      <c r="N474" s="7">
        <v>22432</v>
      </c>
      <c r="O474">
        <v>1513</v>
      </c>
      <c r="P474">
        <v>28</v>
      </c>
      <c r="Q474">
        <v>3</v>
      </c>
      <c r="R474">
        <v>72</v>
      </c>
      <c r="S474">
        <v>3</v>
      </c>
      <c r="T474">
        <v>2.5</v>
      </c>
      <c r="U474">
        <v>0.3</v>
      </c>
      <c r="V474">
        <v>6.5</v>
      </c>
      <c r="W474">
        <v>0.4</v>
      </c>
      <c r="X474" t="s">
        <v>5998</v>
      </c>
      <c r="Y474" t="s">
        <v>6001</v>
      </c>
    </row>
    <row r="475" spans="1:25" x14ac:dyDescent="0.2">
      <c r="A475">
        <v>2013</v>
      </c>
      <c r="B475" t="s">
        <v>6028</v>
      </c>
      <c r="C475">
        <v>24</v>
      </c>
      <c r="D475">
        <v>3</v>
      </c>
      <c r="E475">
        <v>50</v>
      </c>
      <c r="F475">
        <v>1</v>
      </c>
      <c r="G475">
        <v>0</v>
      </c>
      <c r="H475">
        <v>0</v>
      </c>
      <c r="I475">
        <v>4</v>
      </c>
      <c r="J475">
        <v>132649</v>
      </c>
      <c r="K475">
        <v>2724</v>
      </c>
      <c r="L475">
        <v>26258</v>
      </c>
      <c r="M475">
        <v>2134</v>
      </c>
      <c r="N475" s="7">
        <v>106391</v>
      </c>
      <c r="O475">
        <v>2940</v>
      </c>
      <c r="P475">
        <v>19.8</v>
      </c>
      <c r="Q475">
        <v>1.5</v>
      </c>
      <c r="R475">
        <v>80.2</v>
      </c>
      <c r="S475">
        <v>1.5</v>
      </c>
      <c r="T475">
        <v>7.7</v>
      </c>
      <c r="U475">
        <v>0.6</v>
      </c>
      <c r="V475">
        <v>31</v>
      </c>
      <c r="W475">
        <v>0.9</v>
      </c>
      <c r="X475" t="s">
        <v>5998</v>
      </c>
      <c r="Y475" t="s">
        <v>6001</v>
      </c>
    </row>
    <row r="476" spans="1:25" x14ac:dyDescent="0.2">
      <c r="A476">
        <v>2013</v>
      </c>
      <c r="B476" t="s">
        <v>6028</v>
      </c>
      <c r="C476">
        <v>24</v>
      </c>
      <c r="D476">
        <v>3</v>
      </c>
      <c r="E476">
        <v>50</v>
      </c>
      <c r="F476">
        <v>1</v>
      </c>
      <c r="G476">
        <v>0</v>
      </c>
      <c r="H476">
        <v>0</v>
      </c>
      <c r="I476">
        <v>5</v>
      </c>
      <c r="J476">
        <v>101476</v>
      </c>
      <c r="K476">
        <v>2400</v>
      </c>
      <c r="L476">
        <v>17517</v>
      </c>
      <c r="M476">
        <v>1406</v>
      </c>
      <c r="N476" s="7">
        <v>83959</v>
      </c>
      <c r="O476">
        <v>2341</v>
      </c>
      <c r="P476">
        <v>17.3</v>
      </c>
      <c r="Q476">
        <v>1.3</v>
      </c>
      <c r="R476">
        <v>82.7</v>
      </c>
      <c r="S476">
        <v>1.3</v>
      </c>
      <c r="T476">
        <v>5.0999999999999996</v>
      </c>
      <c r="U476">
        <v>0.4</v>
      </c>
      <c r="V476">
        <v>24.5</v>
      </c>
      <c r="W476">
        <v>0.7</v>
      </c>
      <c r="X476" t="s">
        <v>5998</v>
      </c>
      <c r="Y476" t="s">
        <v>6001</v>
      </c>
    </row>
    <row r="477" spans="1:25" x14ac:dyDescent="0.2">
      <c r="A477">
        <v>2013</v>
      </c>
      <c r="B477" t="s">
        <v>6028</v>
      </c>
      <c r="C477">
        <v>24</v>
      </c>
      <c r="D477">
        <v>3</v>
      </c>
      <c r="E477">
        <v>50</v>
      </c>
      <c r="F477">
        <v>1</v>
      </c>
      <c r="G477">
        <v>0</v>
      </c>
      <c r="H477">
        <v>1</v>
      </c>
      <c r="I477">
        <v>0</v>
      </c>
      <c r="J477">
        <v>168121</v>
      </c>
      <c r="K477">
        <v>0</v>
      </c>
      <c r="L477">
        <v>19580</v>
      </c>
      <c r="M477">
        <v>2026</v>
      </c>
      <c r="N477" s="7">
        <v>148541</v>
      </c>
      <c r="O477">
        <v>2026</v>
      </c>
      <c r="P477">
        <v>11.6</v>
      </c>
      <c r="Q477">
        <v>1.2</v>
      </c>
      <c r="R477">
        <v>88.4</v>
      </c>
      <c r="S477">
        <v>1.2</v>
      </c>
      <c r="T477">
        <v>11.6</v>
      </c>
      <c r="U477">
        <v>1.2</v>
      </c>
      <c r="V477">
        <v>88.4</v>
      </c>
      <c r="W477">
        <v>1.2</v>
      </c>
      <c r="X477" t="s">
        <v>5998</v>
      </c>
      <c r="Y477" t="s">
        <v>6001</v>
      </c>
    </row>
    <row r="478" spans="1:25" x14ac:dyDescent="0.2">
      <c r="A478">
        <v>2013</v>
      </c>
      <c r="B478" t="s">
        <v>6028</v>
      </c>
      <c r="C478">
        <v>24</v>
      </c>
      <c r="D478">
        <v>3</v>
      </c>
      <c r="E478">
        <v>50</v>
      </c>
      <c r="F478">
        <v>1</v>
      </c>
      <c r="G478">
        <v>0</v>
      </c>
      <c r="H478">
        <v>1</v>
      </c>
      <c r="I478">
        <v>1</v>
      </c>
      <c r="J478">
        <v>21988</v>
      </c>
      <c r="K478">
        <v>1379</v>
      </c>
      <c r="L478">
        <v>7144</v>
      </c>
      <c r="M478">
        <v>995</v>
      </c>
      <c r="N478" s="7">
        <v>14844</v>
      </c>
      <c r="O478">
        <v>1225</v>
      </c>
      <c r="P478">
        <v>32.5</v>
      </c>
      <c r="Q478">
        <v>3.9</v>
      </c>
      <c r="R478">
        <v>67.5</v>
      </c>
      <c r="S478">
        <v>3.9</v>
      </c>
      <c r="T478">
        <v>4.2</v>
      </c>
      <c r="U478">
        <v>0.6</v>
      </c>
      <c r="V478">
        <v>8.8000000000000007</v>
      </c>
      <c r="W478">
        <v>0.7</v>
      </c>
      <c r="X478" t="s">
        <v>5998</v>
      </c>
      <c r="Y478" t="s">
        <v>6001</v>
      </c>
    </row>
    <row r="479" spans="1:25" x14ac:dyDescent="0.2">
      <c r="A479">
        <v>2013</v>
      </c>
      <c r="B479" t="s">
        <v>6028</v>
      </c>
      <c r="C479">
        <v>24</v>
      </c>
      <c r="D479">
        <v>3</v>
      </c>
      <c r="E479">
        <v>50</v>
      </c>
      <c r="F479">
        <v>1</v>
      </c>
      <c r="G479">
        <v>0</v>
      </c>
      <c r="H479">
        <v>1</v>
      </c>
      <c r="I479">
        <v>2</v>
      </c>
      <c r="J479">
        <v>30359</v>
      </c>
      <c r="K479">
        <v>1588</v>
      </c>
      <c r="L479">
        <v>9273</v>
      </c>
      <c r="M479">
        <v>1177</v>
      </c>
      <c r="N479" s="7">
        <v>21086</v>
      </c>
      <c r="O479">
        <v>1482</v>
      </c>
      <c r="P479">
        <v>30.5</v>
      </c>
      <c r="Q479">
        <v>3.4</v>
      </c>
      <c r="R479">
        <v>69.5</v>
      </c>
      <c r="S479">
        <v>3.4</v>
      </c>
      <c r="T479">
        <v>5.5</v>
      </c>
      <c r="U479">
        <v>0.7</v>
      </c>
      <c r="V479">
        <v>12.5</v>
      </c>
      <c r="W479">
        <v>0.9</v>
      </c>
      <c r="X479" t="s">
        <v>5998</v>
      </c>
      <c r="Y479" t="s">
        <v>6001</v>
      </c>
    </row>
    <row r="480" spans="1:25" x14ac:dyDescent="0.2">
      <c r="A480">
        <v>2013</v>
      </c>
      <c r="B480" t="s">
        <v>6028</v>
      </c>
      <c r="C480">
        <v>24</v>
      </c>
      <c r="D480">
        <v>3</v>
      </c>
      <c r="E480">
        <v>50</v>
      </c>
      <c r="F480">
        <v>1</v>
      </c>
      <c r="G480">
        <v>0</v>
      </c>
      <c r="H480">
        <v>1</v>
      </c>
      <c r="I480">
        <v>3</v>
      </c>
      <c r="J480">
        <v>13182</v>
      </c>
      <c r="K480">
        <v>978</v>
      </c>
      <c r="L480">
        <v>4303</v>
      </c>
      <c r="M480">
        <v>680</v>
      </c>
      <c r="N480" s="7">
        <v>8879</v>
      </c>
      <c r="O480">
        <v>880</v>
      </c>
      <c r="P480">
        <v>32.6</v>
      </c>
      <c r="Q480">
        <v>4.5</v>
      </c>
      <c r="R480">
        <v>67.400000000000006</v>
      </c>
      <c r="S480">
        <v>4.5</v>
      </c>
      <c r="T480">
        <v>2.6</v>
      </c>
      <c r="U480">
        <v>0.4</v>
      </c>
      <c r="V480">
        <v>5.3</v>
      </c>
      <c r="W480">
        <v>0.5</v>
      </c>
      <c r="X480" t="s">
        <v>5998</v>
      </c>
      <c r="Y480" t="s">
        <v>6001</v>
      </c>
    </row>
    <row r="481" spans="1:25" x14ac:dyDescent="0.2">
      <c r="A481">
        <v>2013</v>
      </c>
      <c r="B481" t="s">
        <v>6028</v>
      </c>
      <c r="C481">
        <v>24</v>
      </c>
      <c r="D481">
        <v>3</v>
      </c>
      <c r="E481">
        <v>50</v>
      </c>
      <c r="F481">
        <v>1</v>
      </c>
      <c r="G481">
        <v>0</v>
      </c>
      <c r="H481">
        <v>1</v>
      </c>
      <c r="I481">
        <v>4</v>
      </c>
      <c r="J481">
        <v>60829</v>
      </c>
      <c r="K481">
        <v>1987</v>
      </c>
      <c r="L481">
        <v>13984</v>
      </c>
      <c r="M481">
        <v>1521</v>
      </c>
      <c r="N481" s="7">
        <v>46845</v>
      </c>
      <c r="O481">
        <v>2034</v>
      </c>
      <c r="P481">
        <v>23</v>
      </c>
      <c r="Q481">
        <v>2.2999999999999998</v>
      </c>
      <c r="R481">
        <v>77</v>
      </c>
      <c r="S481">
        <v>2.2999999999999998</v>
      </c>
      <c r="T481">
        <v>8.3000000000000007</v>
      </c>
      <c r="U481">
        <v>0.9</v>
      </c>
      <c r="V481">
        <v>27.9</v>
      </c>
      <c r="W481">
        <v>1.2</v>
      </c>
      <c r="X481" t="s">
        <v>5998</v>
      </c>
      <c r="Y481" t="s">
        <v>6001</v>
      </c>
    </row>
    <row r="482" spans="1:25" x14ac:dyDescent="0.2">
      <c r="A482">
        <v>2013</v>
      </c>
      <c r="B482" t="s">
        <v>6028</v>
      </c>
      <c r="C482">
        <v>24</v>
      </c>
      <c r="D482">
        <v>3</v>
      </c>
      <c r="E482">
        <v>50</v>
      </c>
      <c r="F482">
        <v>1</v>
      </c>
      <c r="G482">
        <v>0</v>
      </c>
      <c r="H482">
        <v>1</v>
      </c>
      <c r="I482">
        <v>5</v>
      </c>
      <c r="J482">
        <v>47647</v>
      </c>
      <c r="K482">
        <v>1793</v>
      </c>
      <c r="L482">
        <v>9681</v>
      </c>
      <c r="M482">
        <v>1075</v>
      </c>
      <c r="N482" s="7">
        <v>37966</v>
      </c>
      <c r="O482">
        <v>1680</v>
      </c>
      <c r="P482">
        <v>20.3</v>
      </c>
      <c r="Q482">
        <v>2.1</v>
      </c>
      <c r="R482">
        <v>79.7</v>
      </c>
      <c r="S482">
        <v>2.1</v>
      </c>
      <c r="T482">
        <v>5.8</v>
      </c>
      <c r="U482">
        <v>0.6</v>
      </c>
      <c r="V482">
        <v>22.6</v>
      </c>
      <c r="W482">
        <v>1</v>
      </c>
      <c r="X482" t="s">
        <v>5998</v>
      </c>
      <c r="Y482" t="s">
        <v>6001</v>
      </c>
    </row>
    <row r="483" spans="1:25" x14ac:dyDescent="0.2">
      <c r="A483">
        <v>2013</v>
      </c>
      <c r="B483" t="s">
        <v>6028</v>
      </c>
      <c r="C483">
        <v>24</v>
      </c>
      <c r="D483">
        <v>3</v>
      </c>
      <c r="E483">
        <v>50</v>
      </c>
      <c r="F483">
        <v>1</v>
      </c>
      <c r="G483">
        <v>0</v>
      </c>
      <c r="H483">
        <v>2</v>
      </c>
      <c r="I483">
        <v>0</v>
      </c>
      <c r="J483">
        <v>175097</v>
      </c>
      <c r="K483">
        <v>0</v>
      </c>
      <c r="L483">
        <v>15924</v>
      </c>
      <c r="M483">
        <v>1819</v>
      </c>
      <c r="N483" s="7">
        <v>159173</v>
      </c>
      <c r="O483">
        <v>1819</v>
      </c>
      <c r="P483">
        <v>9.1</v>
      </c>
      <c r="Q483">
        <v>1</v>
      </c>
      <c r="R483">
        <v>90.9</v>
      </c>
      <c r="S483">
        <v>1</v>
      </c>
      <c r="T483">
        <v>9.1</v>
      </c>
      <c r="U483">
        <v>1</v>
      </c>
      <c r="V483">
        <v>90.9</v>
      </c>
      <c r="W483">
        <v>1</v>
      </c>
      <c r="X483" t="s">
        <v>5998</v>
      </c>
      <c r="Y483" t="s">
        <v>6001</v>
      </c>
    </row>
    <row r="484" spans="1:25" x14ac:dyDescent="0.2">
      <c r="A484">
        <v>2013</v>
      </c>
      <c r="B484" t="s">
        <v>6028</v>
      </c>
      <c r="C484">
        <v>24</v>
      </c>
      <c r="D484">
        <v>3</v>
      </c>
      <c r="E484">
        <v>50</v>
      </c>
      <c r="F484">
        <v>1</v>
      </c>
      <c r="G484">
        <v>0</v>
      </c>
      <c r="H484">
        <v>2</v>
      </c>
      <c r="I484">
        <v>1</v>
      </c>
      <c r="J484">
        <v>28875</v>
      </c>
      <c r="K484">
        <v>1553</v>
      </c>
      <c r="L484">
        <v>7031</v>
      </c>
      <c r="M484">
        <v>1079</v>
      </c>
      <c r="N484" s="7">
        <v>21844</v>
      </c>
      <c r="O484">
        <v>1523</v>
      </c>
      <c r="P484">
        <v>24.3</v>
      </c>
      <c r="Q484">
        <v>3.5</v>
      </c>
      <c r="R484">
        <v>75.7</v>
      </c>
      <c r="S484">
        <v>3.5</v>
      </c>
      <c r="T484">
        <v>4</v>
      </c>
      <c r="U484">
        <v>0.6</v>
      </c>
      <c r="V484">
        <v>12.5</v>
      </c>
      <c r="W484">
        <v>0.9</v>
      </c>
      <c r="X484" t="s">
        <v>5998</v>
      </c>
      <c r="Y484" t="s">
        <v>6001</v>
      </c>
    </row>
    <row r="485" spans="1:25" x14ac:dyDescent="0.2">
      <c r="A485">
        <v>2013</v>
      </c>
      <c r="B485" t="s">
        <v>6028</v>
      </c>
      <c r="C485">
        <v>24</v>
      </c>
      <c r="D485">
        <v>3</v>
      </c>
      <c r="E485">
        <v>50</v>
      </c>
      <c r="F485">
        <v>1</v>
      </c>
      <c r="G485">
        <v>0</v>
      </c>
      <c r="H485">
        <v>2</v>
      </c>
      <c r="I485">
        <v>2</v>
      </c>
      <c r="J485">
        <v>39599</v>
      </c>
      <c r="K485">
        <v>1672</v>
      </c>
      <c r="L485">
        <v>8887</v>
      </c>
      <c r="M485">
        <v>1249</v>
      </c>
      <c r="N485" s="7">
        <v>30712</v>
      </c>
      <c r="O485">
        <v>1748</v>
      </c>
      <c r="P485">
        <v>22.4</v>
      </c>
      <c r="Q485">
        <v>3</v>
      </c>
      <c r="R485">
        <v>77.599999999999994</v>
      </c>
      <c r="S485">
        <v>3</v>
      </c>
      <c r="T485">
        <v>5.0999999999999996</v>
      </c>
      <c r="U485">
        <v>0.7</v>
      </c>
      <c r="V485">
        <v>17.5</v>
      </c>
      <c r="W485">
        <v>1</v>
      </c>
      <c r="X485" t="s">
        <v>5998</v>
      </c>
      <c r="Y485" t="s">
        <v>6001</v>
      </c>
    </row>
    <row r="486" spans="1:25" x14ac:dyDescent="0.2">
      <c r="A486">
        <v>2013</v>
      </c>
      <c r="B486" t="s">
        <v>6028</v>
      </c>
      <c r="C486">
        <v>24</v>
      </c>
      <c r="D486">
        <v>3</v>
      </c>
      <c r="E486">
        <v>50</v>
      </c>
      <c r="F486">
        <v>1</v>
      </c>
      <c r="G486">
        <v>0</v>
      </c>
      <c r="H486">
        <v>2</v>
      </c>
      <c r="I486">
        <v>3</v>
      </c>
      <c r="J486">
        <v>17991</v>
      </c>
      <c r="K486">
        <v>1329</v>
      </c>
      <c r="L486">
        <v>4438</v>
      </c>
      <c r="M486">
        <v>794</v>
      </c>
      <c r="N486" s="7">
        <v>13553</v>
      </c>
      <c r="O486">
        <v>1226</v>
      </c>
      <c r="P486">
        <v>24.7</v>
      </c>
      <c r="Q486">
        <v>4</v>
      </c>
      <c r="R486">
        <v>75.3</v>
      </c>
      <c r="S486">
        <v>4</v>
      </c>
      <c r="T486">
        <v>2.5</v>
      </c>
      <c r="U486">
        <v>0.5</v>
      </c>
      <c r="V486">
        <v>7.7</v>
      </c>
      <c r="W486">
        <v>0.7</v>
      </c>
      <c r="X486" t="s">
        <v>5998</v>
      </c>
      <c r="Y486" t="s">
        <v>6001</v>
      </c>
    </row>
    <row r="487" spans="1:25" x14ac:dyDescent="0.2">
      <c r="A487">
        <v>2013</v>
      </c>
      <c r="B487" t="s">
        <v>6028</v>
      </c>
      <c r="C487">
        <v>24</v>
      </c>
      <c r="D487">
        <v>3</v>
      </c>
      <c r="E487">
        <v>50</v>
      </c>
      <c r="F487">
        <v>1</v>
      </c>
      <c r="G487">
        <v>0</v>
      </c>
      <c r="H487">
        <v>2</v>
      </c>
      <c r="I487">
        <v>4</v>
      </c>
      <c r="J487">
        <v>71820</v>
      </c>
      <c r="K487">
        <v>1928</v>
      </c>
      <c r="L487">
        <v>12274</v>
      </c>
      <c r="M487">
        <v>1496</v>
      </c>
      <c r="N487" s="7">
        <v>59546</v>
      </c>
      <c r="O487">
        <v>2147</v>
      </c>
      <c r="P487">
        <v>17.100000000000001</v>
      </c>
      <c r="Q487">
        <v>2</v>
      </c>
      <c r="R487">
        <v>82.9</v>
      </c>
      <c r="S487">
        <v>2</v>
      </c>
      <c r="T487">
        <v>7</v>
      </c>
      <c r="U487">
        <v>0.9</v>
      </c>
      <c r="V487">
        <v>34</v>
      </c>
      <c r="W487">
        <v>1.2</v>
      </c>
      <c r="X487" t="s">
        <v>5998</v>
      </c>
      <c r="Y487" t="s">
        <v>6001</v>
      </c>
    </row>
    <row r="488" spans="1:25" x14ac:dyDescent="0.2">
      <c r="A488">
        <v>2013</v>
      </c>
      <c r="B488" t="s">
        <v>6028</v>
      </c>
      <c r="C488">
        <v>24</v>
      </c>
      <c r="D488">
        <v>3</v>
      </c>
      <c r="E488">
        <v>50</v>
      </c>
      <c r="F488">
        <v>1</v>
      </c>
      <c r="G488">
        <v>0</v>
      </c>
      <c r="H488">
        <v>2</v>
      </c>
      <c r="I488">
        <v>5</v>
      </c>
      <c r="J488">
        <v>53829</v>
      </c>
      <c r="K488">
        <v>1671</v>
      </c>
      <c r="L488">
        <v>7836</v>
      </c>
      <c r="M488">
        <v>910</v>
      </c>
      <c r="N488" s="7">
        <v>45993</v>
      </c>
      <c r="O488">
        <v>1668</v>
      </c>
      <c r="P488">
        <v>14.6</v>
      </c>
      <c r="Q488">
        <v>1.6</v>
      </c>
      <c r="R488">
        <v>85.4</v>
      </c>
      <c r="S488">
        <v>1.6</v>
      </c>
      <c r="T488">
        <v>4.5</v>
      </c>
      <c r="U488">
        <v>0.5</v>
      </c>
      <c r="V488">
        <v>26.3</v>
      </c>
      <c r="W488">
        <v>1</v>
      </c>
      <c r="X488" t="s">
        <v>5998</v>
      </c>
      <c r="Y488" t="s">
        <v>6001</v>
      </c>
    </row>
    <row r="489" spans="1:25" x14ac:dyDescent="0.2">
      <c r="A489">
        <v>2013</v>
      </c>
      <c r="B489" t="s">
        <v>6028</v>
      </c>
      <c r="C489">
        <v>24</v>
      </c>
      <c r="D489">
        <v>3</v>
      </c>
      <c r="E489">
        <v>50</v>
      </c>
      <c r="F489">
        <v>2</v>
      </c>
      <c r="G489">
        <v>0</v>
      </c>
      <c r="H489">
        <v>0</v>
      </c>
      <c r="I489">
        <v>0</v>
      </c>
      <c r="J489">
        <v>189474</v>
      </c>
      <c r="K489">
        <v>0</v>
      </c>
      <c r="L489">
        <v>15454</v>
      </c>
      <c r="M489">
        <v>1476</v>
      </c>
      <c r="N489" s="7">
        <v>174020</v>
      </c>
      <c r="O489">
        <v>1476</v>
      </c>
      <c r="P489">
        <v>8.1999999999999993</v>
      </c>
      <c r="Q489">
        <v>0.8</v>
      </c>
      <c r="R489">
        <v>91.8</v>
      </c>
      <c r="S489">
        <v>0.8</v>
      </c>
      <c r="T489">
        <v>8.1999999999999993</v>
      </c>
      <c r="U489">
        <v>0.8</v>
      </c>
      <c r="V489">
        <v>91.8</v>
      </c>
      <c r="W489">
        <v>0.8</v>
      </c>
      <c r="X489" t="s">
        <v>5998</v>
      </c>
      <c r="Y489" t="s">
        <v>6001</v>
      </c>
    </row>
    <row r="490" spans="1:25" x14ac:dyDescent="0.2">
      <c r="A490">
        <v>2013</v>
      </c>
      <c r="B490" t="s">
        <v>6028</v>
      </c>
      <c r="C490">
        <v>24</v>
      </c>
      <c r="D490">
        <v>3</v>
      </c>
      <c r="E490">
        <v>50</v>
      </c>
      <c r="F490">
        <v>2</v>
      </c>
      <c r="G490">
        <v>0</v>
      </c>
      <c r="H490">
        <v>0</v>
      </c>
      <c r="I490">
        <v>1</v>
      </c>
      <c r="J490">
        <v>22685</v>
      </c>
      <c r="K490">
        <v>1099</v>
      </c>
      <c r="L490">
        <v>6035</v>
      </c>
      <c r="M490">
        <v>762</v>
      </c>
      <c r="N490" s="7">
        <v>16650</v>
      </c>
      <c r="O490">
        <v>1051</v>
      </c>
      <c r="P490">
        <v>26.6</v>
      </c>
      <c r="Q490">
        <v>3.1</v>
      </c>
      <c r="R490">
        <v>73.400000000000006</v>
      </c>
      <c r="S490">
        <v>3.1</v>
      </c>
      <c r="T490">
        <v>3.2</v>
      </c>
      <c r="U490">
        <v>0.4</v>
      </c>
      <c r="V490">
        <v>8.8000000000000007</v>
      </c>
      <c r="W490">
        <v>0.6</v>
      </c>
      <c r="X490" t="s">
        <v>5998</v>
      </c>
      <c r="Y490" t="s">
        <v>6001</v>
      </c>
    </row>
    <row r="491" spans="1:25" x14ac:dyDescent="0.2">
      <c r="A491">
        <v>2013</v>
      </c>
      <c r="B491" t="s">
        <v>6028</v>
      </c>
      <c r="C491">
        <v>24</v>
      </c>
      <c r="D491">
        <v>3</v>
      </c>
      <c r="E491">
        <v>50</v>
      </c>
      <c r="F491">
        <v>2</v>
      </c>
      <c r="G491">
        <v>0</v>
      </c>
      <c r="H491">
        <v>0</v>
      </c>
      <c r="I491">
        <v>2</v>
      </c>
      <c r="J491">
        <v>30891</v>
      </c>
      <c r="K491">
        <v>1233</v>
      </c>
      <c r="L491">
        <v>7590</v>
      </c>
      <c r="M491">
        <v>878</v>
      </c>
      <c r="N491" s="7">
        <v>23301</v>
      </c>
      <c r="O491">
        <v>1232</v>
      </c>
      <c r="P491">
        <v>24.6</v>
      </c>
      <c r="Q491">
        <v>2.7</v>
      </c>
      <c r="R491">
        <v>75.400000000000006</v>
      </c>
      <c r="S491">
        <v>2.7</v>
      </c>
      <c r="T491">
        <v>4</v>
      </c>
      <c r="U491">
        <v>0.5</v>
      </c>
      <c r="V491">
        <v>12.3</v>
      </c>
      <c r="W491">
        <v>0.7</v>
      </c>
      <c r="X491" t="s">
        <v>5998</v>
      </c>
      <c r="Y491" t="s">
        <v>6001</v>
      </c>
    </row>
    <row r="492" spans="1:25" x14ac:dyDescent="0.2">
      <c r="A492">
        <v>2013</v>
      </c>
      <c r="B492" t="s">
        <v>6028</v>
      </c>
      <c r="C492">
        <v>24</v>
      </c>
      <c r="D492">
        <v>3</v>
      </c>
      <c r="E492">
        <v>50</v>
      </c>
      <c r="F492">
        <v>2</v>
      </c>
      <c r="G492">
        <v>0</v>
      </c>
      <c r="H492">
        <v>0</v>
      </c>
      <c r="I492">
        <v>3</v>
      </c>
      <c r="J492">
        <v>14300</v>
      </c>
      <c r="K492">
        <v>943</v>
      </c>
      <c r="L492">
        <v>3892</v>
      </c>
      <c r="M492">
        <v>576</v>
      </c>
      <c r="N492" s="7">
        <v>10408</v>
      </c>
      <c r="O492">
        <v>853</v>
      </c>
      <c r="P492">
        <v>27.2</v>
      </c>
      <c r="Q492">
        <v>3.6</v>
      </c>
      <c r="R492">
        <v>72.8</v>
      </c>
      <c r="S492">
        <v>3.6</v>
      </c>
      <c r="T492">
        <v>2.1</v>
      </c>
      <c r="U492">
        <v>0.3</v>
      </c>
      <c r="V492">
        <v>5.5</v>
      </c>
      <c r="W492">
        <v>0.5</v>
      </c>
      <c r="X492" t="s">
        <v>5998</v>
      </c>
      <c r="Y492" t="s">
        <v>6001</v>
      </c>
    </row>
    <row r="493" spans="1:25" x14ac:dyDescent="0.2">
      <c r="A493">
        <v>2013</v>
      </c>
      <c r="B493" t="s">
        <v>6028</v>
      </c>
      <c r="C493">
        <v>24</v>
      </c>
      <c r="D493">
        <v>3</v>
      </c>
      <c r="E493">
        <v>50</v>
      </c>
      <c r="F493">
        <v>2</v>
      </c>
      <c r="G493">
        <v>0</v>
      </c>
      <c r="H493">
        <v>0</v>
      </c>
      <c r="I493">
        <v>4</v>
      </c>
      <c r="J493">
        <v>61445</v>
      </c>
      <c r="K493">
        <v>1636</v>
      </c>
      <c r="L493">
        <v>11066</v>
      </c>
      <c r="M493">
        <v>1105</v>
      </c>
      <c r="N493" s="7">
        <v>50379</v>
      </c>
      <c r="O493">
        <v>1705</v>
      </c>
      <c r="P493">
        <v>18</v>
      </c>
      <c r="Q493">
        <v>1.7</v>
      </c>
      <c r="R493">
        <v>82</v>
      </c>
      <c r="S493">
        <v>1.7</v>
      </c>
      <c r="T493">
        <v>5.8</v>
      </c>
      <c r="U493">
        <v>0.6</v>
      </c>
      <c r="V493">
        <v>26.6</v>
      </c>
      <c r="W493">
        <v>0.9</v>
      </c>
      <c r="X493" t="s">
        <v>5998</v>
      </c>
      <c r="Y493" t="s">
        <v>6001</v>
      </c>
    </row>
    <row r="494" spans="1:25" x14ac:dyDescent="0.2">
      <c r="A494">
        <v>2013</v>
      </c>
      <c r="B494" t="s">
        <v>6028</v>
      </c>
      <c r="C494">
        <v>24</v>
      </c>
      <c r="D494">
        <v>3</v>
      </c>
      <c r="E494">
        <v>50</v>
      </c>
      <c r="F494">
        <v>2</v>
      </c>
      <c r="G494">
        <v>0</v>
      </c>
      <c r="H494">
        <v>0</v>
      </c>
      <c r="I494">
        <v>5</v>
      </c>
      <c r="J494">
        <v>47145</v>
      </c>
      <c r="K494">
        <v>1413</v>
      </c>
      <c r="L494">
        <v>7174</v>
      </c>
      <c r="M494">
        <v>694</v>
      </c>
      <c r="N494" s="7">
        <v>39971</v>
      </c>
      <c r="O494">
        <v>1377</v>
      </c>
      <c r="P494">
        <v>15.2</v>
      </c>
      <c r="Q494">
        <v>1.4</v>
      </c>
      <c r="R494">
        <v>84.8</v>
      </c>
      <c r="S494">
        <v>1.4</v>
      </c>
      <c r="T494">
        <v>3.8</v>
      </c>
      <c r="U494">
        <v>0.4</v>
      </c>
      <c r="V494">
        <v>21.1</v>
      </c>
      <c r="W494">
        <v>0.7</v>
      </c>
      <c r="X494" t="s">
        <v>5998</v>
      </c>
      <c r="Y494" t="s">
        <v>6001</v>
      </c>
    </row>
    <row r="495" spans="1:25" x14ac:dyDescent="0.2">
      <c r="A495">
        <v>2013</v>
      </c>
      <c r="B495" t="s">
        <v>6028</v>
      </c>
      <c r="C495">
        <v>24</v>
      </c>
      <c r="D495">
        <v>3</v>
      </c>
      <c r="E495">
        <v>50</v>
      </c>
      <c r="F495">
        <v>2</v>
      </c>
      <c r="G495">
        <v>0</v>
      </c>
      <c r="H495">
        <v>1</v>
      </c>
      <c r="I495">
        <v>0</v>
      </c>
      <c r="J495">
        <v>91065</v>
      </c>
      <c r="K495">
        <v>0</v>
      </c>
      <c r="L495">
        <v>8183</v>
      </c>
      <c r="M495">
        <v>1082</v>
      </c>
      <c r="N495" s="7">
        <v>82882</v>
      </c>
      <c r="O495">
        <v>1082</v>
      </c>
      <c r="P495">
        <v>9</v>
      </c>
      <c r="Q495">
        <v>1.2</v>
      </c>
      <c r="R495">
        <v>91</v>
      </c>
      <c r="S495">
        <v>1.2</v>
      </c>
      <c r="T495">
        <v>9</v>
      </c>
      <c r="U495">
        <v>1.2</v>
      </c>
      <c r="V495">
        <v>91</v>
      </c>
      <c r="W495">
        <v>1.2</v>
      </c>
      <c r="X495" t="s">
        <v>5998</v>
      </c>
      <c r="Y495" t="s">
        <v>6001</v>
      </c>
    </row>
    <row r="496" spans="1:25" x14ac:dyDescent="0.2">
      <c r="A496">
        <v>2013</v>
      </c>
      <c r="B496" t="s">
        <v>6028</v>
      </c>
      <c r="C496">
        <v>24</v>
      </c>
      <c r="D496">
        <v>3</v>
      </c>
      <c r="E496">
        <v>50</v>
      </c>
      <c r="F496">
        <v>2</v>
      </c>
      <c r="G496">
        <v>0</v>
      </c>
      <c r="H496">
        <v>1</v>
      </c>
      <c r="I496">
        <v>1</v>
      </c>
      <c r="J496">
        <v>9994</v>
      </c>
      <c r="K496">
        <v>706</v>
      </c>
      <c r="L496">
        <v>3095</v>
      </c>
      <c r="M496">
        <v>537</v>
      </c>
      <c r="N496" s="7">
        <v>6899</v>
      </c>
      <c r="O496">
        <v>657</v>
      </c>
      <c r="P496">
        <v>31</v>
      </c>
      <c r="Q496">
        <v>4.8</v>
      </c>
      <c r="R496">
        <v>69</v>
      </c>
      <c r="S496">
        <v>4.8</v>
      </c>
      <c r="T496">
        <v>3.4</v>
      </c>
      <c r="U496">
        <v>0.6</v>
      </c>
      <c r="V496">
        <v>7.6</v>
      </c>
      <c r="W496">
        <v>0.7</v>
      </c>
      <c r="X496" t="s">
        <v>5998</v>
      </c>
      <c r="Y496" t="s">
        <v>6001</v>
      </c>
    </row>
    <row r="497" spans="1:25" x14ac:dyDescent="0.2">
      <c r="A497">
        <v>2013</v>
      </c>
      <c r="B497" t="s">
        <v>6028</v>
      </c>
      <c r="C497">
        <v>24</v>
      </c>
      <c r="D497">
        <v>3</v>
      </c>
      <c r="E497">
        <v>50</v>
      </c>
      <c r="F497">
        <v>2</v>
      </c>
      <c r="G497">
        <v>0</v>
      </c>
      <c r="H497">
        <v>1</v>
      </c>
      <c r="I497">
        <v>2</v>
      </c>
      <c r="J497">
        <v>13532</v>
      </c>
      <c r="K497">
        <v>803</v>
      </c>
      <c r="L497">
        <v>3884</v>
      </c>
      <c r="M497">
        <v>619</v>
      </c>
      <c r="N497" s="7">
        <v>9648</v>
      </c>
      <c r="O497">
        <v>783</v>
      </c>
      <c r="P497">
        <v>28.7</v>
      </c>
      <c r="Q497">
        <v>4.2</v>
      </c>
      <c r="R497">
        <v>71.3</v>
      </c>
      <c r="S497">
        <v>4.2</v>
      </c>
      <c r="T497">
        <v>4.3</v>
      </c>
      <c r="U497">
        <v>0.7</v>
      </c>
      <c r="V497">
        <v>10.6</v>
      </c>
      <c r="W497">
        <v>0.9</v>
      </c>
      <c r="X497" t="s">
        <v>5998</v>
      </c>
      <c r="Y497" t="s">
        <v>6001</v>
      </c>
    </row>
    <row r="498" spans="1:25" x14ac:dyDescent="0.2">
      <c r="A498">
        <v>2013</v>
      </c>
      <c r="B498" t="s">
        <v>6028</v>
      </c>
      <c r="C498">
        <v>24</v>
      </c>
      <c r="D498">
        <v>3</v>
      </c>
      <c r="E498">
        <v>50</v>
      </c>
      <c r="F498">
        <v>2</v>
      </c>
      <c r="G498">
        <v>0</v>
      </c>
      <c r="H498">
        <v>1</v>
      </c>
      <c r="I498">
        <v>3</v>
      </c>
      <c r="J498">
        <v>6285</v>
      </c>
      <c r="K498">
        <v>600</v>
      </c>
      <c r="L498">
        <v>2013</v>
      </c>
      <c r="M498">
        <v>408</v>
      </c>
      <c r="N498" s="7">
        <v>4272</v>
      </c>
      <c r="O498">
        <v>527</v>
      </c>
      <c r="P498">
        <v>32</v>
      </c>
      <c r="Q498">
        <v>5.6</v>
      </c>
      <c r="R498">
        <v>68</v>
      </c>
      <c r="S498">
        <v>5.6</v>
      </c>
      <c r="T498">
        <v>2.2000000000000002</v>
      </c>
      <c r="U498">
        <v>0.4</v>
      </c>
      <c r="V498">
        <v>4.7</v>
      </c>
      <c r="W498">
        <v>0.6</v>
      </c>
      <c r="X498" t="s">
        <v>5998</v>
      </c>
      <c r="Y498" t="s">
        <v>6001</v>
      </c>
    </row>
    <row r="499" spans="1:25" x14ac:dyDescent="0.2">
      <c r="A499">
        <v>2013</v>
      </c>
      <c r="B499" t="s">
        <v>6028</v>
      </c>
      <c r="C499">
        <v>24</v>
      </c>
      <c r="D499">
        <v>3</v>
      </c>
      <c r="E499">
        <v>50</v>
      </c>
      <c r="F499">
        <v>2</v>
      </c>
      <c r="G499">
        <v>0</v>
      </c>
      <c r="H499">
        <v>1</v>
      </c>
      <c r="I499">
        <v>4</v>
      </c>
      <c r="J499">
        <v>27702</v>
      </c>
      <c r="K499">
        <v>1115</v>
      </c>
      <c r="L499">
        <v>5726</v>
      </c>
      <c r="M499">
        <v>787</v>
      </c>
      <c r="N499" s="7">
        <v>21976</v>
      </c>
      <c r="O499">
        <v>1148</v>
      </c>
      <c r="P499">
        <v>20.7</v>
      </c>
      <c r="Q499">
        <v>2.7</v>
      </c>
      <c r="R499">
        <v>79.3</v>
      </c>
      <c r="S499">
        <v>2.7</v>
      </c>
      <c r="T499">
        <v>6.3</v>
      </c>
      <c r="U499">
        <v>0.9</v>
      </c>
      <c r="V499">
        <v>24.1</v>
      </c>
      <c r="W499">
        <v>1.3</v>
      </c>
      <c r="X499" t="s">
        <v>5998</v>
      </c>
      <c r="Y499" t="s">
        <v>6001</v>
      </c>
    </row>
    <row r="500" spans="1:25" x14ac:dyDescent="0.2">
      <c r="A500">
        <v>2013</v>
      </c>
      <c r="B500" t="s">
        <v>6028</v>
      </c>
      <c r="C500">
        <v>24</v>
      </c>
      <c r="D500">
        <v>3</v>
      </c>
      <c r="E500">
        <v>50</v>
      </c>
      <c r="F500">
        <v>2</v>
      </c>
      <c r="G500">
        <v>0</v>
      </c>
      <c r="H500">
        <v>1</v>
      </c>
      <c r="I500">
        <v>5</v>
      </c>
      <c r="J500">
        <v>21417</v>
      </c>
      <c r="K500">
        <v>985</v>
      </c>
      <c r="L500">
        <v>3713</v>
      </c>
      <c r="M500">
        <v>501</v>
      </c>
      <c r="N500" s="7">
        <v>17704</v>
      </c>
      <c r="O500">
        <v>948</v>
      </c>
      <c r="P500">
        <v>17.3</v>
      </c>
      <c r="Q500">
        <v>2.2000000000000002</v>
      </c>
      <c r="R500">
        <v>82.7</v>
      </c>
      <c r="S500">
        <v>2.2000000000000002</v>
      </c>
      <c r="T500">
        <v>4.0999999999999996</v>
      </c>
      <c r="U500">
        <v>0.6</v>
      </c>
      <c r="V500">
        <v>19.399999999999999</v>
      </c>
      <c r="W500">
        <v>1</v>
      </c>
      <c r="X500" t="s">
        <v>5998</v>
      </c>
      <c r="Y500" t="s">
        <v>6001</v>
      </c>
    </row>
    <row r="501" spans="1:25" x14ac:dyDescent="0.2">
      <c r="A501">
        <v>2013</v>
      </c>
      <c r="B501" t="s">
        <v>6028</v>
      </c>
      <c r="C501">
        <v>24</v>
      </c>
      <c r="D501">
        <v>3</v>
      </c>
      <c r="E501">
        <v>50</v>
      </c>
      <c r="F501">
        <v>2</v>
      </c>
      <c r="G501">
        <v>0</v>
      </c>
      <c r="H501">
        <v>2</v>
      </c>
      <c r="I501">
        <v>0</v>
      </c>
      <c r="J501">
        <v>98409</v>
      </c>
      <c r="K501">
        <v>0</v>
      </c>
      <c r="L501">
        <v>7271</v>
      </c>
      <c r="M501">
        <v>1034</v>
      </c>
      <c r="N501" s="7">
        <v>91138</v>
      </c>
      <c r="O501">
        <v>1034</v>
      </c>
      <c r="P501">
        <v>7.4</v>
      </c>
      <c r="Q501">
        <v>1.1000000000000001</v>
      </c>
      <c r="R501">
        <v>92.6</v>
      </c>
      <c r="S501">
        <v>1.1000000000000001</v>
      </c>
      <c r="T501">
        <v>7.4</v>
      </c>
      <c r="U501">
        <v>1.1000000000000001</v>
      </c>
      <c r="V501">
        <v>92.6</v>
      </c>
      <c r="W501">
        <v>1.1000000000000001</v>
      </c>
      <c r="X501" t="s">
        <v>5998</v>
      </c>
      <c r="Y501" t="s">
        <v>6001</v>
      </c>
    </row>
    <row r="502" spans="1:25" x14ac:dyDescent="0.2">
      <c r="A502">
        <v>2013</v>
      </c>
      <c r="B502" t="s">
        <v>6028</v>
      </c>
      <c r="C502">
        <v>24</v>
      </c>
      <c r="D502">
        <v>3</v>
      </c>
      <c r="E502">
        <v>50</v>
      </c>
      <c r="F502">
        <v>2</v>
      </c>
      <c r="G502">
        <v>0</v>
      </c>
      <c r="H502">
        <v>2</v>
      </c>
      <c r="I502">
        <v>1</v>
      </c>
      <c r="J502">
        <v>12691</v>
      </c>
      <c r="K502">
        <v>846</v>
      </c>
      <c r="L502">
        <v>2940</v>
      </c>
      <c r="M502">
        <v>549</v>
      </c>
      <c r="N502" s="7">
        <v>9751</v>
      </c>
      <c r="O502">
        <v>825</v>
      </c>
      <c r="P502">
        <v>23.2</v>
      </c>
      <c r="Q502">
        <v>4</v>
      </c>
      <c r="R502">
        <v>76.8</v>
      </c>
      <c r="S502">
        <v>4</v>
      </c>
      <c r="T502">
        <v>3</v>
      </c>
      <c r="U502">
        <v>0.6</v>
      </c>
      <c r="V502">
        <v>9.9</v>
      </c>
      <c r="W502">
        <v>0.8</v>
      </c>
      <c r="X502" t="s">
        <v>5998</v>
      </c>
      <c r="Y502" t="s">
        <v>6001</v>
      </c>
    </row>
    <row r="503" spans="1:25" x14ac:dyDescent="0.2">
      <c r="A503">
        <v>2013</v>
      </c>
      <c r="B503" t="s">
        <v>6028</v>
      </c>
      <c r="C503">
        <v>24</v>
      </c>
      <c r="D503">
        <v>3</v>
      </c>
      <c r="E503">
        <v>50</v>
      </c>
      <c r="F503">
        <v>2</v>
      </c>
      <c r="G503">
        <v>0</v>
      </c>
      <c r="H503">
        <v>2</v>
      </c>
      <c r="I503">
        <v>2</v>
      </c>
      <c r="J503">
        <v>17359</v>
      </c>
      <c r="K503">
        <v>939</v>
      </c>
      <c r="L503">
        <v>3706</v>
      </c>
      <c r="M503">
        <v>636</v>
      </c>
      <c r="N503" s="7">
        <v>13653</v>
      </c>
      <c r="O503">
        <v>957</v>
      </c>
      <c r="P503">
        <v>21.3</v>
      </c>
      <c r="Q503">
        <v>3.5</v>
      </c>
      <c r="R503">
        <v>78.7</v>
      </c>
      <c r="S503">
        <v>3.5</v>
      </c>
      <c r="T503">
        <v>3.8</v>
      </c>
      <c r="U503">
        <v>0.6</v>
      </c>
      <c r="V503">
        <v>13.9</v>
      </c>
      <c r="W503">
        <v>1</v>
      </c>
      <c r="X503" t="s">
        <v>5998</v>
      </c>
      <c r="Y503" t="s">
        <v>6001</v>
      </c>
    </row>
    <row r="504" spans="1:25" x14ac:dyDescent="0.2">
      <c r="A504">
        <v>2013</v>
      </c>
      <c r="B504" t="s">
        <v>6028</v>
      </c>
      <c r="C504">
        <v>24</v>
      </c>
      <c r="D504">
        <v>3</v>
      </c>
      <c r="E504">
        <v>50</v>
      </c>
      <c r="F504">
        <v>2</v>
      </c>
      <c r="G504">
        <v>0</v>
      </c>
      <c r="H504">
        <v>2</v>
      </c>
      <c r="I504">
        <v>3</v>
      </c>
      <c r="J504">
        <v>8015</v>
      </c>
      <c r="K504">
        <v>727</v>
      </c>
      <c r="L504">
        <v>1879</v>
      </c>
      <c r="M504">
        <v>410</v>
      </c>
      <c r="N504" s="7">
        <v>6136</v>
      </c>
      <c r="O504">
        <v>673</v>
      </c>
      <c r="P504">
        <v>23.4</v>
      </c>
      <c r="Q504">
        <v>4.7</v>
      </c>
      <c r="R504">
        <v>76.599999999999994</v>
      </c>
      <c r="S504">
        <v>4.7</v>
      </c>
      <c r="T504">
        <v>1.9</v>
      </c>
      <c r="U504">
        <v>0.4</v>
      </c>
      <c r="V504">
        <v>6.2</v>
      </c>
      <c r="W504">
        <v>0.7</v>
      </c>
      <c r="X504" t="s">
        <v>5998</v>
      </c>
      <c r="Y504" t="s">
        <v>6001</v>
      </c>
    </row>
    <row r="505" spans="1:25" x14ac:dyDescent="0.2">
      <c r="A505">
        <v>2013</v>
      </c>
      <c r="B505" t="s">
        <v>6028</v>
      </c>
      <c r="C505">
        <v>24</v>
      </c>
      <c r="D505">
        <v>3</v>
      </c>
      <c r="E505">
        <v>50</v>
      </c>
      <c r="F505">
        <v>2</v>
      </c>
      <c r="G505">
        <v>0</v>
      </c>
      <c r="H505">
        <v>2</v>
      </c>
      <c r="I505">
        <v>4</v>
      </c>
      <c r="J505">
        <v>33743</v>
      </c>
      <c r="K505">
        <v>1209</v>
      </c>
      <c r="L505">
        <v>5340</v>
      </c>
      <c r="M505">
        <v>795</v>
      </c>
      <c r="N505" s="7">
        <v>28403</v>
      </c>
      <c r="O505">
        <v>1279</v>
      </c>
      <c r="P505">
        <v>15.8</v>
      </c>
      <c r="Q505">
        <v>2.2999999999999998</v>
      </c>
      <c r="R505">
        <v>84.2</v>
      </c>
      <c r="S505">
        <v>2.2999999999999998</v>
      </c>
      <c r="T505">
        <v>5.4</v>
      </c>
      <c r="U505">
        <v>0.8</v>
      </c>
      <c r="V505">
        <v>28.9</v>
      </c>
      <c r="W505">
        <v>1.3</v>
      </c>
      <c r="X505" t="s">
        <v>5998</v>
      </c>
      <c r="Y505" t="s">
        <v>6001</v>
      </c>
    </row>
    <row r="506" spans="1:25" x14ac:dyDescent="0.2">
      <c r="A506">
        <v>2013</v>
      </c>
      <c r="B506" t="s">
        <v>6028</v>
      </c>
      <c r="C506">
        <v>24</v>
      </c>
      <c r="D506">
        <v>3</v>
      </c>
      <c r="E506">
        <v>50</v>
      </c>
      <c r="F506">
        <v>2</v>
      </c>
      <c r="G506">
        <v>0</v>
      </c>
      <c r="H506">
        <v>2</v>
      </c>
      <c r="I506">
        <v>5</v>
      </c>
      <c r="J506">
        <v>25728</v>
      </c>
      <c r="K506">
        <v>1023</v>
      </c>
      <c r="L506">
        <v>3461</v>
      </c>
      <c r="M506">
        <v>494</v>
      </c>
      <c r="N506" s="7">
        <v>22267</v>
      </c>
      <c r="O506">
        <v>1011</v>
      </c>
      <c r="P506">
        <v>13.5</v>
      </c>
      <c r="Q506">
        <v>1.9</v>
      </c>
      <c r="R506">
        <v>86.5</v>
      </c>
      <c r="S506">
        <v>1.9</v>
      </c>
      <c r="T506">
        <v>3.5</v>
      </c>
      <c r="U506">
        <v>0.5</v>
      </c>
      <c r="V506">
        <v>22.6</v>
      </c>
      <c r="W506">
        <v>1</v>
      </c>
      <c r="X506" t="s">
        <v>5998</v>
      </c>
      <c r="Y506" t="s">
        <v>6001</v>
      </c>
    </row>
    <row r="507" spans="1:25" x14ac:dyDescent="0.2">
      <c r="A507">
        <v>2013</v>
      </c>
      <c r="B507" t="s">
        <v>6028</v>
      </c>
      <c r="C507">
        <v>24</v>
      </c>
      <c r="D507">
        <v>3</v>
      </c>
      <c r="E507">
        <v>50</v>
      </c>
      <c r="F507">
        <v>3</v>
      </c>
      <c r="G507">
        <v>0</v>
      </c>
      <c r="H507">
        <v>0</v>
      </c>
      <c r="I507">
        <v>0</v>
      </c>
      <c r="J507">
        <v>111500</v>
      </c>
      <c r="K507">
        <v>0</v>
      </c>
      <c r="L507">
        <v>8074</v>
      </c>
      <c r="M507">
        <v>1114</v>
      </c>
      <c r="N507" s="7">
        <v>103426</v>
      </c>
      <c r="O507">
        <v>1114</v>
      </c>
      <c r="P507">
        <v>7.2</v>
      </c>
      <c r="Q507">
        <v>1</v>
      </c>
      <c r="R507">
        <v>92.8</v>
      </c>
      <c r="S507">
        <v>1</v>
      </c>
      <c r="T507">
        <v>7.2</v>
      </c>
      <c r="U507">
        <v>1</v>
      </c>
      <c r="V507">
        <v>92.8</v>
      </c>
      <c r="W507">
        <v>1</v>
      </c>
      <c r="X507" t="s">
        <v>5998</v>
      </c>
      <c r="Y507" t="s">
        <v>6001</v>
      </c>
    </row>
    <row r="508" spans="1:25" x14ac:dyDescent="0.2">
      <c r="A508">
        <v>2013</v>
      </c>
      <c r="B508" t="s">
        <v>6028</v>
      </c>
      <c r="C508">
        <v>24</v>
      </c>
      <c r="D508">
        <v>3</v>
      </c>
      <c r="E508">
        <v>50</v>
      </c>
      <c r="F508">
        <v>3</v>
      </c>
      <c r="G508">
        <v>0</v>
      </c>
      <c r="H508">
        <v>0</v>
      </c>
      <c r="I508">
        <v>1</v>
      </c>
      <c r="J508">
        <v>13283</v>
      </c>
      <c r="K508">
        <v>818</v>
      </c>
      <c r="L508">
        <v>3108</v>
      </c>
      <c r="M508">
        <v>570</v>
      </c>
      <c r="N508" s="7">
        <v>10175</v>
      </c>
      <c r="O508">
        <v>820</v>
      </c>
      <c r="P508">
        <v>23.4</v>
      </c>
      <c r="Q508">
        <v>4</v>
      </c>
      <c r="R508">
        <v>76.599999999999994</v>
      </c>
      <c r="S508">
        <v>4</v>
      </c>
      <c r="T508">
        <v>2.8</v>
      </c>
      <c r="U508">
        <v>0.5</v>
      </c>
      <c r="V508">
        <v>9.1</v>
      </c>
      <c r="W508">
        <v>0.7</v>
      </c>
      <c r="X508" t="s">
        <v>5998</v>
      </c>
      <c r="Y508" t="s">
        <v>6001</v>
      </c>
    </row>
    <row r="509" spans="1:25" x14ac:dyDescent="0.2">
      <c r="A509">
        <v>2013</v>
      </c>
      <c r="B509" t="s">
        <v>6028</v>
      </c>
      <c r="C509">
        <v>24</v>
      </c>
      <c r="D509">
        <v>3</v>
      </c>
      <c r="E509">
        <v>50</v>
      </c>
      <c r="F509">
        <v>3</v>
      </c>
      <c r="G509">
        <v>0</v>
      </c>
      <c r="H509">
        <v>0</v>
      </c>
      <c r="I509">
        <v>2</v>
      </c>
      <c r="J509">
        <v>17700</v>
      </c>
      <c r="K509">
        <v>922</v>
      </c>
      <c r="L509">
        <v>3864</v>
      </c>
      <c r="M509">
        <v>654</v>
      </c>
      <c r="N509" s="7">
        <v>13836</v>
      </c>
      <c r="O509">
        <v>960</v>
      </c>
      <c r="P509">
        <v>21.8</v>
      </c>
      <c r="Q509">
        <v>3.5</v>
      </c>
      <c r="R509">
        <v>78.2</v>
      </c>
      <c r="S509">
        <v>3.5</v>
      </c>
      <c r="T509">
        <v>3.5</v>
      </c>
      <c r="U509">
        <v>0.6</v>
      </c>
      <c r="V509">
        <v>12.4</v>
      </c>
      <c r="W509">
        <v>0.9</v>
      </c>
      <c r="X509" t="s">
        <v>5998</v>
      </c>
      <c r="Y509" t="s">
        <v>6001</v>
      </c>
    </row>
    <row r="510" spans="1:25" x14ac:dyDescent="0.2">
      <c r="A510">
        <v>2013</v>
      </c>
      <c r="B510" t="s">
        <v>6028</v>
      </c>
      <c r="C510">
        <v>24</v>
      </c>
      <c r="D510">
        <v>3</v>
      </c>
      <c r="E510">
        <v>50</v>
      </c>
      <c r="F510">
        <v>3</v>
      </c>
      <c r="G510">
        <v>0</v>
      </c>
      <c r="H510">
        <v>0</v>
      </c>
      <c r="I510">
        <v>3</v>
      </c>
      <c r="J510">
        <v>8651</v>
      </c>
      <c r="K510">
        <v>710</v>
      </c>
      <c r="L510">
        <v>2049</v>
      </c>
      <c r="M510">
        <v>434</v>
      </c>
      <c r="N510" s="7">
        <v>6602</v>
      </c>
      <c r="O510">
        <v>676</v>
      </c>
      <c r="P510">
        <v>23.7</v>
      </c>
      <c r="Q510">
        <v>4.5999999999999996</v>
      </c>
      <c r="R510">
        <v>76.3</v>
      </c>
      <c r="S510">
        <v>4.5999999999999996</v>
      </c>
      <c r="T510">
        <v>1.8</v>
      </c>
      <c r="U510">
        <v>0.4</v>
      </c>
      <c r="V510">
        <v>5.9</v>
      </c>
      <c r="W510">
        <v>0.6</v>
      </c>
      <c r="X510" t="s">
        <v>5998</v>
      </c>
      <c r="Y510" t="s">
        <v>6001</v>
      </c>
    </row>
    <row r="511" spans="1:25" x14ac:dyDescent="0.2">
      <c r="A511">
        <v>2013</v>
      </c>
      <c r="B511" t="s">
        <v>6028</v>
      </c>
      <c r="C511">
        <v>24</v>
      </c>
      <c r="D511">
        <v>3</v>
      </c>
      <c r="E511">
        <v>50</v>
      </c>
      <c r="F511">
        <v>3</v>
      </c>
      <c r="G511">
        <v>0</v>
      </c>
      <c r="H511">
        <v>0</v>
      </c>
      <c r="I511">
        <v>4</v>
      </c>
      <c r="J511">
        <v>34146</v>
      </c>
      <c r="K511">
        <v>1171</v>
      </c>
      <c r="L511">
        <v>5626</v>
      </c>
      <c r="M511">
        <v>818</v>
      </c>
      <c r="N511" s="7">
        <v>28520</v>
      </c>
      <c r="O511">
        <v>1263</v>
      </c>
      <c r="P511">
        <v>16.5</v>
      </c>
      <c r="Q511">
        <v>2.2999999999999998</v>
      </c>
      <c r="R511">
        <v>83.5</v>
      </c>
      <c r="S511">
        <v>2.2999999999999998</v>
      </c>
      <c r="T511">
        <v>5</v>
      </c>
      <c r="U511">
        <v>0.7</v>
      </c>
      <c r="V511">
        <v>25.6</v>
      </c>
      <c r="W511">
        <v>1.1000000000000001</v>
      </c>
      <c r="X511" t="s">
        <v>5998</v>
      </c>
      <c r="Y511" t="s">
        <v>6001</v>
      </c>
    </row>
    <row r="512" spans="1:25" x14ac:dyDescent="0.2">
      <c r="A512">
        <v>2013</v>
      </c>
      <c r="B512" t="s">
        <v>6028</v>
      </c>
      <c r="C512">
        <v>24</v>
      </c>
      <c r="D512">
        <v>3</v>
      </c>
      <c r="E512">
        <v>50</v>
      </c>
      <c r="F512">
        <v>3</v>
      </c>
      <c r="G512">
        <v>0</v>
      </c>
      <c r="H512">
        <v>0</v>
      </c>
      <c r="I512">
        <v>5</v>
      </c>
      <c r="J512">
        <v>25495</v>
      </c>
      <c r="K512">
        <v>986</v>
      </c>
      <c r="L512">
        <v>3577</v>
      </c>
      <c r="M512">
        <v>495</v>
      </c>
      <c r="N512" s="7">
        <v>21918</v>
      </c>
      <c r="O512">
        <v>979</v>
      </c>
      <c r="P512">
        <v>14</v>
      </c>
      <c r="Q512">
        <v>1.9</v>
      </c>
      <c r="R512">
        <v>86</v>
      </c>
      <c r="S512">
        <v>1.9</v>
      </c>
      <c r="T512">
        <v>3.2</v>
      </c>
      <c r="U512">
        <v>0.4</v>
      </c>
      <c r="V512">
        <v>19.7</v>
      </c>
      <c r="W512">
        <v>0.9</v>
      </c>
      <c r="X512" t="s">
        <v>5998</v>
      </c>
      <c r="Y512" t="s">
        <v>6001</v>
      </c>
    </row>
    <row r="513" spans="1:25" x14ac:dyDescent="0.2">
      <c r="A513">
        <v>2013</v>
      </c>
      <c r="B513" t="s">
        <v>6028</v>
      </c>
      <c r="C513">
        <v>24</v>
      </c>
      <c r="D513">
        <v>3</v>
      </c>
      <c r="E513">
        <v>50</v>
      </c>
      <c r="F513">
        <v>3</v>
      </c>
      <c r="G513">
        <v>0</v>
      </c>
      <c r="H513">
        <v>1</v>
      </c>
      <c r="I513">
        <v>0</v>
      </c>
      <c r="J513">
        <v>53362</v>
      </c>
      <c r="K513">
        <v>0</v>
      </c>
      <c r="L513">
        <v>4095</v>
      </c>
      <c r="M513">
        <v>797</v>
      </c>
      <c r="N513" s="7">
        <v>49267</v>
      </c>
      <c r="O513">
        <v>797</v>
      </c>
      <c r="P513">
        <v>7.7</v>
      </c>
      <c r="Q513">
        <v>1.5</v>
      </c>
      <c r="R513">
        <v>92.3</v>
      </c>
      <c r="S513">
        <v>1.5</v>
      </c>
      <c r="T513">
        <v>7.7</v>
      </c>
      <c r="U513">
        <v>1.5</v>
      </c>
      <c r="V513">
        <v>92.3</v>
      </c>
      <c r="W513">
        <v>1.5</v>
      </c>
      <c r="X513" t="s">
        <v>5998</v>
      </c>
      <c r="Y513" t="s">
        <v>6001</v>
      </c>
    </row>
    <row r="514" spans="1:25" x14ac:dyDescent="0.2">
      <c r="A514">
        <v>2013</v>
      </c>
      <c r="B514" t="s">
        <v>6028</v>
      </c>
      <c r="C514">
        <v>24</v>
      </c>
      <c r="D514">
        <v>3</v>
      </c>
      <c r="E514">
        <v>50</v>
      </c>
      <c r="F514">
        <v>3</v>
      </c>
      <c r="G514">
        <v>0</v>
      </c>
      <c r="H514">
        <v>1</v>
      </c>
      <c r="I514">
        <v>1</v>
      </c>
      <c r="J514">
        <v>5769</v>
      </c>
      <c r="K514">
        <v>523</v>
      </c>
      <c r="L514">
        <v>1526</v>
      </c>
      <c r="M514">
        <v>392</v>
      </c>
      <c r="N514" s="7">
        <v>4243</v>
      </c>
      <c r="O514">
        <v>513</v>
      </c>
      <c r="P514">
        <v>26.5</v>
      </c>
      <c r="Q514">
        <v>6.2</v>
      </c>
      <c r="R514">
        <v>73.5</v>
      </c>
      <c r="S514">
        <v>6.2</v>
      </c>
      <c r="T514">
        <v>2.9</v>
      </c>
      <c r="U514">
        <v>0.7</v>
      </c>
      <c r="V514">
        <v>8</v>
      </c>
      <c r="W514">
        <v>1</v>
      </c>
      <c r="X514" t="s">
        <v>5998</v>
      </c>
      <c r="Y514" t="s">
        <v>6001</v>
      </c>
    </row>
    <row r="515" spans="1:25" x14ac:dyDescent="0.2">
      <c r="A515">
        <v>2013</v>
      </c>
      <c r="B515" t="s">
        <v>6028</v>
      </c>
      <c r="C515">
        <v>24</v>
      </c>
      <c r="D515">
        <v>3</v>
      </c>
      <c r="E515">
        <v>50</v>
      </c>
      <c r="F515">
        <v>3</v>
      </c>
      <c r="G515">
        <v>0</v>
      </c>
      <c r="H515">
        <v>1</v>
      </c>
      <c r="I515">
        <v>2</v>
      </c>
      <c r="J515">
        <v>7554</v>
      </c>
      <c r="K515">
        <v>597</v>
      </c>
      <c r="L515">
        <v>1871</v>
      </c>
      <c r="M515">
        <v>446</v>
      </c>
      <c r="N515" s="7">
        <v>5683</v>
      </c>
      <c r="O515">
        <v>603</v>
      </c>
      <c r="P515">
        <v>24.8</v>
      </c>
      <c r="Q515">
        <v>5.5</v>
      </c>
      <c r="R515">
        <v>75.2</v>
      </c>
      <c r="S515">
        <v>5.5</v>
      </c>
      <c r="T515">
        <v>3.5</v>
      </c>
      <c r="U515">
        <v>0.8</v>
      </c>
      <c r="V515">
        <v>10.6</v>
      </c>
      <c r="W515">
        <v>1.1000000000000001</v>
      </c>
      <c r="X515" t="s">
        <v>5998</v>
      </c>
      <c r="Y515" t="s">
        <v>6001</v>
      </c>
    </row>
    <row r="516" spans="1:25" x14ac:dyDescent="0.2">
      <c r="A516">
        <v>2013</v>
      </c>
      <c r="B516" t="s">
        <v>6028</v>
      </c>
      <c r="C516">
        <v>24</v>
      </c>
      <c r="D516">
        <v>3</v>
      </c>
      <c r="E516">
        <v>50</v>
      </c>
      <c r="F516">
        <v>3</v>
      </c>
      <c r="G516">
        <v>0</v>
      </c>
      <c r="H516">
        <v>1</v>
      </c>
      <c r="I516">
        <v>3</v>
      </c>
      <c r="J516">
        <v>3770</v>
      </c>
      <c r="K516">
        <v>454</v>
      </c>
      <c r="L516">
        <v>1026</v>
      </c>
      <c r="M516">
        <v>303</v>
      </c>
      <c r="N516" s="7">
        <v>2744</v>
      </c>
      <c r="O516">
        <v>421</v>
      </c>
      <c r="P516">
        <v>27.2</v>
      </c>
      <c r="Q516">
        <v>7.2</v>
      </c>
      <c r="R516">
        <v>72.8</v>
      </c>
      <c r="S516">
        <v>7.2</v>
      </c>
      <c r="T516">
        <v>1.9</v>
      </c>
      <c r="U516">
        <v>0.6</v>
      </c>
      <c r="V516">
        <v>5.0999999999999996</v>
      </c>
      <c r="W516">
        <v>0.8</v>
      </c>
      <c r="X516" t="s">
        <v>5998</v>
      </c>
      <c r="Y516" t="s">
        <v>6001</v>
      </c>
    </row>
    <row r="517" spans="1:25" x14ac:dyDescent="0.2">
      <c r="A517">
        <v>2013</v>
      </c>
      <c r="B517" t="s">
        <v>6028</v>
      </c>
      <c r="C517">
        <v>24</v>
      </c>
      <c r="D517">
        <v>3</v>
      </c>
      <c r="E517">
        <v>50</v>
      </c>
      <c r="F517">
        <v>3</v>
      </c>
      <c r="G517">
        <v>0</v>
      </c>
      <c r="H517">
        <v>1</v>
      </c>
      <c r="I517">
        <v>4</v>
      </c>
      <c r="J517">
        <v>15044</v>
      </c>
      <c r="K517">
        <v>778</v>
      </c>
      <c r="L517">
        <v>2758</v>
      </c>
      <c r="M517">
        <v>561</v>
      </c>
      <c r="N517" s="7">
        <v>12286</v>
      </c>
      <c r="O517">
        <v>827</v>
      </c>
      <c r="P517">
        <v>18.3</v>
      </c>
      <c r="Q517">
        <v>3.6</v>
      </c>
      <c r="R517">
        <v>81.7</v>
      </c>
      <c r="S517">
        <v>3.6</v>
      </c>
      <c r="T517">
        <v>5.2</v>
      </c>
      <c r="U517">
        <v>1.1000000000000001</v>
      </c>
      <c r="V517">
        <v>23</v>
      </c>
      <c r="W517">
        <v>1.5</v>
      </c>
      <c r="X517" t="s">
        <v>5998</v>
      </c>
      <c r="Y517" t="s">
        <v>6001</v>
      </c>
    </row>
    <row r="518" spans="1:25" x14ac:dyDescent="0.2">
      <c r="A518">
        <v>2013</v>
      </c>
      <c r="B518" t="s">
        <v>6028</v>
      </c>
      <c r="C518">
        <v>24</v>
      </c>
      <c r="D518">
        <v>3</v>
      </c>
      <c r="E518">
        <v>50</v>
      </c>
      <c r="F518">
        <v>3</v>
      </c>
      <c r="G518">
        <v>0</v>
      </c>
      <c r="H518">
        <v>1</v>
      </c>
      <c r="I518">
        <v>5</v>
      </c>
      <c r="J518">
        <v>11274</v>
      </c>
      <c r="K518">
        <v>668</v>
      </c>
      <c r="L518">
        <v>1732</v>
      </c>
      <c r="M518">
        <v>339</v>
      </c>
      <c r="N518" s="7">
        <v>9542</v>
      </c>
      <c r="O518">
        <v>655</v>
      </c>
      <c r="P518">
        <v>15.4</v>
      </c>
      <c r="Q518">
        <v>2.9</v>
      </c>
      <c r="R518">
        <v>84.6</v>
      </c>
      <c r="S518">
        <v>2.9</v>
      </c>
      <c r="T518">
        <v>3.2</v>
      </c>
      <c r="U518">
        <v>0.6</v>
      </c>
      <c r="V518">
        <v>17.899999999999999</v>
      </c>
      <c r="W518">
        <v>1.2</v>
      </c>
      <c r="X518" t="s">
        <v>5998</v>
      </c>
      <c r="Y518" t="s">
        <v>6001</v>
      </c>
    </row>
    <row r="519" spans="1:25" x14ac:dyDescent="0.2">
      <c r="A519">
        <v>2013</v>
      </c>
      <c r="B519" t="s">
        <v>6028</v>
      </c>
      <c r="C519">
        <v>24</v>
      </c>
      <c r="D519">
        <v>3</v>
      </c>
      <c r="E519">
        <v>50</v>
      </c>
      <c r="F519">
        <v>3</v>
      </c>
      <c r="G519">
        <v>0</v>
      </c>
      <c r="H519">
        <v>2</v>
      </c>
      <c r="I519">
        <v>0</v>
      </c>
      <c r="J519">
        <v>58138</v>
      </c>
      <c r="K519">
        <v>0</v>
      </c>
      <c r="L519">
        <v>3979</v>
      </c>
      <c r="M519">
        <v>786</v>
      </c>
      <c r="N519" s="7">
        <v>54159</v>
      </c>
      <c r="O519">
        <v>786</v>
      </c>
      <c r="P519">
        <v>6.8</v>
      </c>
      <c r="Q519">
        <v>1.4</v>
      </c>
      <c r="R519">
        <v>93.2</v>
      </c>
      <c r="S519">
        <v>1.4</v>
      </c>
      <c r="T519">
        <v>6.8</v>
      </c>
      <c r="U519">
        <v>1.4</v>
      </c>
      <c r="V519">
        <v>93.2</v>
      </c>
      <c r="W519">
        <v>1.4</v>
      </c>
      <c r="X519" t="s">
        <v>5998</v>
      </c>
      <c r="Y519" t="s">
        <v>6001</v>
      </c>
    </row>
    <row r="520" spans="1:25" x14ac:dyDescent="0.2">
      <c r="A520">
        <v>2013</v>
      </c>
      <c r="B520" t="s">
        <v>6028</v>
      </c>
      <c r="C520">
        <v>24</v>
      </c>
      <c r="D520">
        <v>3</v>
      </c>
      <c r="E520">
        <v>50</v>
      </c>
      <c r="F520">
        <v>3</v>
      </c>
      <c r="G520">
        <v>0</v>
      </c>
      <c r="H520">
        <v>2</v>
      </c>
      <c r="I520">
        <v>1</v>
      </c>
      <c r="J520">
        <v>7514</v>
      </c>
      <c r="K520">
        <v>630</v>
      </c>
      <c r="L520">
        <v>1582</v>
      </c>
      <c r="M520">
        <v>414</v>
      </c>
      <c r="N520" s="7">
        <v>5932</v>
      </c>
      <c r="O520">
        <v>640</v>
      </c>
      <c r="P520">
        <v>21.1</v>
      </c>
      <c r="Q520">
        <v>5.2</v>
      </c>
      <c r="R520">
        <v>78.900000000000006</v>
      </c>
      <c r="S520">
        <v>5.2</v>
      </c>
      <c r="T520">
        <v>2.7</v>
      </c>
      <c r="U520">
        <v>0.7</v>
      </c>
      <c r="V520">
        <v>10.199999999999999</v>
      </c>
      <c r="W520">
        <v>1.1000000000000001</v>
      </c>
      <c r="X520" t="s">
        <v>5998</v>
      </c>
      <c r="Y520" t="s">
        <v>6001</v>
      </c>
    </row>
    <row r="521" spans="1:25" x14ac:dyDescent="0.2">
      <c r="A521">
        <v>2013</v>
      </c>
      <c r="B521" t="s">
        <v>6028</v>
      </c>
      <c r="C521">
        <v>24</v>
      </c>
      <c r="D521">
        <v>3</v>
      </c>
      <c r="E521">
        <v>50</v>
      </c>
      <c r="F521">
        <v>3</v>
      </c>
      <c r="G521">
        <v>0</v>
      </c>
      <c r="H521">
        <v>2</v>
      </c>
      <c r="I521">
        <v>2</v>
      </c>
      <c r="J521">
        <v>10146</v>
      </c>
      <c r="K521">
        <v>704</v>
      </c>
      <c r="L521">
        <v>1993</v>
      </c>
      <c r="M521">
        <v>479</v>
      </c>
      <c r="N521" s="7">
        <v>8153</v>
      </c>
      <c r="O521">
        <v>745</v>
      </c>
      <c r="P521">
        <v>19.600000000000001</v>
      </c>
      <c r="Q521">
        <v>4.5999999999999996</v>
      </c>
      <c r="R521">
        <v>80.400000000000006</v>
      </c>
      <c r="S521">
        <v>4.5999999999999996</v>
      </c>
      <c r="T521">
        <v>3.4</v>
      </c>
      <c r="U521">
        <v>0.8</v>
      </c>
      <c r="V521">
        <v>14</v>
      </c>
      <c r="W521">
        <v>1.3</v>
      </c>
      <c r="X521" t="s">
        <v>5998</v>
      </c>
      <c r="Y521" t="s">
        <v>6001</v>
      </c>
    </row>
    <row r="522" spans="1:25" x14ac:dyDescent="0.2">
      <c r="A522">
        <v>2013</v>
      </c>
      <c r="B522" t="s">
        <v>6028</v>
      </c>
      <c r="C522">
        <v>24</v>
      </c>
      <c r="D522">
        <v>3</v>
      </c>
      <c r="E522">
        <v>50</v>
      </c>
      <c r="F522">
        <v>3</v>
      </c>
      <c r="G522">
        <v>0</v>
      </c>
      <c r="H522">
        <v>2</v>
      </c>
      <c r="I522">
        <v>3</v>
      </c>
      <c r="J522">
        <v>4881</v>
      </c>
      <c r="K522">
        <v>546</v>
      </c>
      <c r="L522">
        <v>1023</v>
      </c>
      <c r="M522">
        <v>310</v>
      </c>
      <c r="N522" s="7">
        <v>3858</v>
      </c>
      <c r="O522">
        <v>527</v>
      </c>
      <c r="P522">
        <v>21</v>
      </c>
      <c r="Q522">
        <v>5.9</v>
      </c>
      <c r="R522">
        <v>79</v>
      </c>
      <c r="S522">
        <v>5.9</v>
      </c>
      <c r="T522">
        <v>1.8</v>
      </c>
      <c r="U522">
        <v>0.5</v>
      </c>
      <c r="V522">
        <v>6.6</v>
      </c>
      <c r="W522">
        <v>0.9</v>
      </c>
      <c r="X522" t="s">
        <v>5998</v>
      </c>
      <c r="Y522" t="s">
        <v>6001</v>
      </c>
    </row>
    <row r="523" spans="1:25" x14ac:dyDescent="0.2">
      <c r="A523">
        <v>2013</v>
      </c>
      <c r="B523" t="s">
        <v>6028</v>
      </c>
      <c r="C523">
        <v>24</v>
      </c>
      <c r="D523">
        <v>3</v>
      </c>
      <c r="E523">
        <v>50</v>
      </c>
      <c r="F523">
        <v>3</v>
      </c>
      <c r="G523">
        <v>0</v>
      </c>
      <c r="H523">
        <v>2</v>
      </c>
      <c r="I523">
        <v>4</v>
      </c>
      <c r="J523">
        <v>19102</v>
      </c>
      <c r="K523">
        <v>877</v>
      </c>
      <c r="L523">
        <v>2868</v>
      </c>
      <c r="M523">
        <v>597</v>
      </c>
      <c r="N523" s="7">
        <v>16234</v>
      </c>
      <c r="O523">
        <v>958</v>
      </c>
      <c r="P523">
        <v>15</v>
      </c>
      <c r="Q523">
        <v>3.1</v>
      </c>
      <c r="R523">
        <v>85</v>
      </c>
      <c r="S523">
        <v>3.1</v>
      </c>
      <c r="T523">
        <v>4.9000000000000004</v>
      </c>
      <c r="U523">
        <v>1</v>
      </c>
      <c r="V523">
        <v>27.9</v>
      </c>
      <c r="W523">
        <v>1.6</v>
      </c>
      <c r="X523" t="s">
        <v>5998</v>
      </c>
      <c r="Y523" t="s">
        <v>6001</v>
      </c>
    </row>
    <row r="524" spans="1:25" x14ac:dyDescent="0.2">
      <c r="A524">
        <v>2013</v>
      </c>
      <c r="B524" t="s">
        <v>6028</v>
      </c>
      <c r="C524">
        <v>24</v>
      </c>
      <c r="D524">
        <v>3</v>
      </c>
      <c r="E524">
        <v>50</v>
      </c>
      <c r="F524">
        <v>3</v>
      </c>
      <c r="G524">
        <v>0</v>
      </c>
      <c r="H524">
        <v>2</v>
      </c>
      <c r="I524">
        <v>5</v>
      </c>
      <c r="J524">
        <v>14221</v>
      </c>
      <c r="K524">
        <v>725</v>
      </c>
      <c r="L524">
        <v>1845</v>
      </c>
      <c r="M524">
        <v>363</v>
      </c>
      <c r="N524" s="7">
        <v>12376</v>
      </c>
      <c r="O524">
        <v>730</v>
      </c>
      <c r="P524">
        <v>13</v>
      </c>
      <c r="Q524">
        <v>2.5</v>
      </c>
      <c r="R524">
        <v>87</v>
      </c>
      <c r="S524">
        <v>2.5</v>
      </c>
      <c r="T524">
        <v>3.2</v>
      </c>
      <c r="U524">
        <v>0.6</v>
      </c>
      <c r="V524">
        <v>21.3</v>
      </c>
      <c r="W524">
        <v>1.3</v>
      </c>
      <c r="X524" t="s">
        <v>5998</v>
      </c>
      <c r="Y524" t="s">
        <v>6001</v>
      </c>
    </row>
    <row r="525" spans="1:25" x14ac:dyDescent="0.2">
      <c r="A525">
        <v>2013</v>
      </c>
      <c r="B525" t="s">
        <v>6028</v>
      </c>
      <c r="C525">
        <v>24</v>
      </c>
      <c r="D525">
        <v>3</v>
      </c>
      <c r="E525">
        <v>50</v>
      </c>
      <c r="F525">
        <v>4</v>
      </c>
      <c r="G525">
        <v>0</v>
      </c>
      <c r="H525">
        <v>0</v>
      </c>
      <c r="I525">
        <v>0</v>
      </c>
      <c r="J525">
        <v>130554</v>
      </c>
      <c r="K525">
        <v>0</v>
      </c>
      <c r="L525">
        <v>5296</v>
      </c>
      <c r="M525">
        <v>852</v>
      </c>
      <c r="N525" s="7">
        <v>125258</v>
      </c>
      <c r="O525">
        <v>852</v>
      </c>
      <c r="P525">
        <v>4.0999999999999996</v>
      </c>
      <c r="Q525">
        <v>0.7</v>
      </c>
      <c r="R525">
        <v>95.9</v>
      </c>
      <c r="S525">
        <v>0.7</v>
      </c>
      <c r="T525">
        <v>4.0999999999999996</v>
      </c>
      <c r="U525">
        <v>0.7</v>
      </c>
      <c r="V525">
        <v>95.9</v>
      </c>
      <c r="W525">
        <v>0.7</v>
      </c>
      <c r="X525" t="s">
        <v>5998</v>
      </c>
      <c r="Y525" t="s">
        <v>6001</v>
      </c>
    </row>
    <row r="526" spans="1:25" x14ac:dyDescent="0.2">
      <c r="A526">
        <v>2013</v>
      </c>
      <c r="B526" t="s">
        <v>6028</v>
      </c>
      <c r="C526">
        <v>24</v>
      </c>
      <c r="D526">
        <v>3</v>
      </c>
      <c r="E526">
        <v>50</v>
      </c>
      <c r="F526">
        <v>4</v>
      </c>
      <c r="G526">
        <v>0</v>
      </c>
      <c r="H526">
        <v>0</v>
      </c>
      <c r="I526">
        <v>1</v>
      </c>
      <c r="J526">
        <v>29837</v>
      </c>
      <c r="K526">
        <v>1609</v>
      </c>
      <c r="L526">
        <v>2118</v>
      </c>
      <c r="M526">
        <v>465</v>
      </c>
      <c r="N526" s="7">
        <v>27719</v>
      </c>
      <c r="O526">
        <v>1548</v>
      </c>
      <c r="P526">
        <v>7.1</v>
      </c>
      <c r="Q526">
        <v>1.5</v>
      </c>
      <c r="R526">
        <v>92.9</v>
      </c>
      <c r="S526">
        <v>1.5</v>
      </c>
      <c r="T526">
        <v>1.6</v>
      </c>
      <c r="U526">
        <v>0.4</v>
      </c>
      <c r="V526">
        <v>21.2</v>
      </c>
      <c r="W526">
        <v>1.2</v>
      </c>
      <c r="X526" t="s">
        <v>5998</v>
      </c>
      <c r="Y526" t="s">
        <v>6001</v>
      </c>
    </row>
    <row r="527" spans="1:25" x14ac:dyDescent="0.2">
      <c r="A527">
        <v>2013</v>
      </c>
      <c r="B527" t="s">
        <v>6028</v>
      </c>
      <c r="C527">
        <v>24</v>
      </c>
      <c r="D527">
        <v>3</v>
      </c>
      <c r="E527">
        <v>50</v>
      </c>
      <c r="F527">
        <v>4</v>
      </c>
      <c r="G527">
        <v>0</v>
      </c>
      <c r="H527">
        <v>0</v>
      </c>
      <c r="I527">
        <v>2</v>
      </c>
      <c r="J527">
        <v>39864</v>
      </c>
      <c r="K527">
        <v>1697</v>
      </c>
      <c r="L527">
        <v>2768</v>
      </c>
      <c r="M527">
        <v>555</v>
      </c>
      <c r="N527" s="7">
        <v>37096</v>
      </c>
      <c r="O527">
        <v>1661</v>
      </c>
      <c r="P527">
        <v>6.9</v>
      </c>
      <c r="Q527">
        <v>1.4</v>
      </c>
      <c r="R527">
        <v>93.1</v>
      </c>
      <c r="S527">
        <v>1.4</v>
      </c>
      <c r="T527">
        <v>2.1</v>
      </c>
      <c r="U527">
        <v>0.4</v>
      </c>
      <c r="V527">
        <v>28.4</v>
      </c>
      <c r="W527">
        <v>1.3</v>
      </c>
      <c r="X527" t="s">
        <v>5998</v>
      </c>
      <c r="Y527" t="s">
        <v>6001</v>
      </c>
    </row>
    <row r="528" spans="1:25" x14ac:dyDescent="0.2">
      <c r="A528">
        <v>2013</v>
      </c>
      <c r="B528" t="s">
        <v>6028</v>
      </c>
      <c r="C528">
        <v>24</v>
      </c>
      <c r="D528">
        <v>3</v>
      </c>
      <c r="E528">
        <v>50</v>
      </c>
      <c r="F528">
        <v>4</v>
      </c>
      <c r="G528">
        <v>0</v>
      </c>
      <c r="H528">
        <v>0</v>
      </c>
      <c r="I528">
        <v>3</v>
      </c>
      <c r="J528">
        <v>17731</v>
      </c>
      <c r="K528">
        <v>1332</v>
      </c>
      <c r="L528">
        <v>1181</v>
      </c>
      <c r="M528">
        <v>305</v>
      </c>
      <c r="N528" s="7">
        <v>16550</v>
      </c>
      <c r="O528">
        <v>1275</v>
      </c>
      <c r="P528">
        <v>6.7</v>
      </c>
      <c r="Q528">
        <v>1.6</v>
      </c>
      <c r="R528">
        <v>93.3</v>
      </c>
      <c r="S528">
        <v>1.6</v>
      </c>
      <c r="T528">
        <v>0.9</v>
      </c>
      <c r="U528">
        <v>0.2</v>
      </c>
      <c r="V528">
        <v>12.7</v>
      </c>
      <c r="W528">
        <v>1</v>
      </c>
      <c r="X528" t="s">
        <v>5998</v>
      </c>
      <c r="Y528" t="s">
        <v>6001</v>
      </c>
    </row>
    <row r="529" spans="1:25" x14ac:dyDescent="0.2">
      <c r="A529">
        <v>2013</v>
      </c>
      <c r="B529" t="s">
        <v>6028</v>
      </c>
      <c r="C529">
        <v>24</v>
      </c>
      <c r="D529">
        <v>3</v>
      </c>
      <c r="E529">
        <v>50</v>
      </c>
      <c r="F529">
        <v>4</v>
      </c>
      <c r="G529">
        <v>0</v>
      </c>
      <c r="H529">
        <v>0</v>
      </c>
      <c r="I529">
        <v>4</v>
      </c>
      <c r="J529">
        <v>68240</v>
      </c>
      <c r="K529">
        <v>1941</v>
      </c>
      <c r="L529">
        <v>4095</v>
      </c>
      <c r="M529">
        <v>703</v>
      </c>
      <c r="N529" s="7">
        <v>64145</v>
      </c>
      <c r="O529">
        <v>1935</v>
      </c>
      <c r="P529">
        <v>6</v>
      </c>
      <c r="Q529">
        <v>1</v>
      </c>
      <c r="R529">
        <v>94</v>
      </c>
      <c r="S529">
        <v>1</v>
      </c>
      <c r="T529">
        <v>3.1</v>
      </c>
      <c r="U529">
        <v>0.5</v>
      </c>
      <c r="V529">
        <v>49.1</v>
      </c>
      <c r="W529">
        <v>1.5</v>
      </c>
      <c r="X529" t="s">
        <v>5998</v>
      </c>
      <c r="Y529" t="s">
        <v>6001</v>
      </c>
    </row>
    <row r="530" spans="1:25" x14ac:dyDescent="0.2">
      <c r="A530">
        <v>2013</v>
      </c>
      <c r="B530" t="s">
        <v>6028</v>
      </c>
      <c r="C530">
        <v>24</v>
      </c>
      <c r="D530">
        <v>3</v>
      </c>
      <c r="E530">
        <v>50</v>
      </c>
      <c r="F530">
        <v>4</v>
      </c>
      <c r="G530">
        <v>0</v>
      </c>
      <c r="H530">
        <v>0</v>
      </c>
      <c r="I530">
        <v>5</v>
      </c>
      <c r="J530">
        <v>50509</v>
      </c>
      <c r="K530">
        <v>1745</v>
      </c>
      <c r="L530">
        <v>2914</v>
      </c>
      <c r="M530">
        <v>475</v>
      </c>
      <c r="N530" s="7">
        <v>47595</v>
      </c>
      <c r="O530">
        <v>1705</v>
      </c>
      <c r="P530">
        <v>5.8</v>
      </c>
      <c r="Q530">
        <v>0.9</v>
      </c>
      <c r="R530">
        <v>94.2</v>
      </c>
      <c r="S530">
        <v>0.9</v>
      </c>
      <c r="T530">
        <v>2.2000000000000002</v>
      </c>
      <c r="U530">
        <v>0.4</v>
      </c>
      <c r="V530">
        <v>36.5</v>
      </c>
      <c r="W530">
        <v>1.3</v>
      </c>
      <c r="X530" t="s">
        <v>5998</v>
      </c>
      <c r="Y530" t="s">
        <v>6001</v>
      </c>
    </row>
    <row r="531" spans="1:25" x14ac:dyDescent="0.2">
      <c r="A531" s="7">
        <v>2013</v>
      </c>
      <c r="B531" s="7" t="s">
        <v>6028</v>
      </c>
      <c r="C531" s="7">
        <v>24</v>
      </c>
      <c r="D531" s="7">
        <v>5</v>
      </c>
      <c r="E531" s="7">
        <v>50</v>
      </c>
      <c r="F531" s="7">
        <v>0</v>
      </c>
      <c r="G531" s="7">
        <v>0</v>
      </c>
      <c r="H531" s="7">
        <v>0</v>
      </c>
      <c r="I531" s="7">
        <v>0</v>
      </c>
      <c r="J531" s="7">
        <v>679299</v>
      </c>
      <c r="K531" s="7">
        <v>0</v>
      </c>
      <c r="L531" s="7">
        <v>77706</v>
      </c>
      <c r="M531" s="7">
        <v>4341</v>
      </c>
      <c r="N531" s="7">
        <v>601593</v>
      </c>
      <c r="O531">
        <v>4341</v>
      </c>
      <c r="P531">
        <v>11.4</v>
      </c>
      <c r="Q531">
        <v>0.6</v>
      </c>
      <c r="R531">
        <v>88.6</v>
      </c>
      <c r="S531">
        <v>0.6</v>
      </c>
      <c r="T531">
        <v>11.4</v>
      </c>
      <c r="U531">
        <v>0.6</v>
      </c>
      <c r="V531">
        <v>88.6</v>
      </c>
      <c r="W531">
        <v>0.6</v>
      </c>
      <c r="X531" t="s">
        <v>5998</v>
      </c>
      <c r="Y531" t="s">
        <v>6002</v>
      </c>
    </row>
    <row r="532" spans="1:25" x14ac:dyDescent="0.2">
      <c r="A532">
        <v>2013</v>
      </c>
      <c r="B532" t="s">
        <v>6028</v>
      </c>
      <c r="C532">
        <v>24</v>
      </c>
      <c r="D532">
        <v>5</v>
      </c>
      <c r="E532">
        <v>50</v>
      </c>
      <c r="F532">
        <v>0</v>
      </c>
      <c r="G532">
        <v>0</v>
      </c>
      <c r="H532">
        <v>0</v>
      </c>
      <c r="I532">
        <v>1</v>
      </c>
      <c r="J532">
        <v>158050</v>
      </c>
      <c r="K532">
        <v>3774</v>
      </c>
      <c r="L532">
        <v>34530</v>
      </c>
      <c r="M532">
        <v>2561</v>
      </c>
      <c r="N532" s="7">
        <v>123520</v>
      </c>
      <c r="O532">
        <v>3794</v>
      </c>
      <c r="P532">
        <v>21.8</v>
      </c>
      <c r="Q532">
        <v>1.5</v>
      </c>
      <c r="R532">
        <v>78.2</v>
      </c>
      <c r="S532">
        <v>1.5</v>
      </c>
      <c r="T532">
        <v>5.0999999999999996</v>
      </c>
      <c r="U532">
        <v>0.4</v>
      </c>
      <c r="V532">
        <v>18.2</v>
      </c>
      <c r="W532">
        <v>0.6</v>
      </c>
      <c r="X532" t="s">
        <v>5998</v>
      </c>
      <c r="Y532" t="s">
        <v>6002</v>
      </c>
    </row>
    <row r="533" spans="1:25" x14ac:dyDescent="0.2">
      <c r="A533">
        <v>2013</v>
      </c>
      <c r="B533" t="s">
        <v>6028</v>
      </c>
      <c r="C533">
        <v>24</v>
      </c>
      <c r="D533">
        <v>5</v>
      </c>
      <c r="E533">
        <v>50</v>
      </c>
      <c r="F533">
        <v>0</v>
      </c>
      <c r="G533">
        <v>0</v>
      </c>
      <c r="H533">
        <v>0</v>
      </c>
      <c r="I533">
        <v>2</v>
      </c>
      <c r="J533">
        <v>208739</v>
      </c>
      <c r="K533">
        <v>3972</v>
      </c>
      <c r="L533">
        <v>43630</v>
      </c>
      <c r="M533">
        <v>2946</v>
      </c>
      <c r="N533" s="7">
        <v>165109</v>
      </c>
      <c r="O533">
        <v>4196</v>
      </c>
      <c r="P533">
        <v>20.9</v>
      </c>
      <c r="Q533">
        <v>1.3</v>
      </c>
      <c r="R533">
        <v>79.099999999999994</v>
      </c>
      <c r="S533">
        <v>1.3</v>
      </c>
      <c r="T533">
        <v>6.4</v>
      </c>
      <c r="U533">
        <v>0.4</v>
      </c>
      <c r="V533">
        <v>24.3</v>
      </c>
      <c r="W533">
        <v>0.6</v>
      </c>
      <c r="X533" t="s">
        <v>5998</v>
      </c>
      <c r="Y533" t="s">
        <v>6002</v>
      </c>
    </row>
    <row r="534" spans="1:25" x14ac:dyDescent="0.2">
      <c r="A534">
        <v>2013</v>
      </c>
      <c r="B534" t="s">
        <v>6028</v>
      </c>
      <c r="C534">
        <v>24</v>
      </c>
      <c r="D534">
        <v>5</v>
      </c>
      <c r="E534">
        <v>50</v>
      </c>
      <c r="F534">
        <v>0</v>
      </c>
      <c r="G534">
        <v>0</v>
      </c>
      <c r="H534">
        <v>0</v>
      </c>
      <c r="I534">
        <v>3</v>
      </c>
      <c r="J534">
        <v>100089</v>
      </c>
      <c r="K534">
        <v>3468</v>
      </c>
      <c r="L534">
        <v>21698</v>
      </c>
      <c r="M534">
        <v>1917</v>
      </c>
      <c r="N534" s="7">
        <v>78391</v>
      </c>
      <c r="O534">
        <v>3303</v>
      </c>
      <c r="P534">
        <v>21.7</v>
      </c>
      <c r="Q534">
        <v>1.8</v>
      </c>
      <c r="R534">
        <v>78.3</v>
      </c>
      <c r="S534">
        <v>1.8</v>
      </c>
      <c r="T534">
        <v>3.2</v>
      </c>
      <c r="U534">
        <v>0.3</v>
      </c>
      <c r="V534">
        <v>11.5</v>
      </c>
      <c r="W534">
        <v>0.5</v>
      </c>
      <c r="X534" t="s">
        <v>5998</v>
      </c>
      <c r="Y534" t="s">
        <v>6002</v>
      </c>
    </row>
    <row r="535" spans="1:25" x14ac:dyDescent="0.2">
      <c r="A535">
        <v>2013</v>
      </c>
      <c r="B535" t="s">
        <v>6028</v>
      </c>
      <c r="C535">
        <v>24</v>
      </c>
      <c r="D535">
        <v>5</v>
      </c>
      <c r="E535">
        <v>50</v>
      </c>
      <c r="F535">
        <v>0</v>
      </c>
      <c r="G535">
        <v>0</v>
      </c>
      <c r="H535">
        <v>0</v>
      </c>
      <c r="I535">
        <v>4</v>
      </c>
      <c r="J535">
        <v>354963</v>
      </c>
      <c r="K535">
        <v>4488</v>
      </c>
      <c r="L535">
        <v>61627</v>
      </c>
      <c r="M535">
        <v>3596</v>
      </c>
      <c r="N535" s="7">
        <v>293336</v>
      </c>
      <c r="O535">
        <v>5031</v>
      </c>
      <c r="P535">
        <v>17.399999999999999</v>
      </c>
      <c r="Q535">
        <v>1</v>
      </c>
      <c r="R535">
        <v>82.6</v>
      </c>
      <c r="S535">
        <v>1</v>
      </c>
      <c r="T535">
        <v>9.1</v>
      </c>
      <c r="U535">
        <v>0.5</v>
      </c>
      <c r="V535">
        <v>43.2</v>
      </c>
      <c r="W535">
        <v>0.7</v>
      </c>
      <c r="X535" t="s">
        <v>5998</v>
      </c>
      <c r="Y535" t="s">
        <v>6002</v>
      </c>
    </row>
    <row r="536" spans="1:25" x14ac:dyDescent="0.2">
      <c r="A536">
        <v>2013</v>
      </c>
      <c r="B536" t="s">
        <v>6028</v>
      </c>
      <c r="C536">
        <v>24</v>
      </c>
      <c r="D536">
        <v>5</v>
      </c>
      <c r="E536">
        <v>50</v>
      </c>
      <c r="F536">
        <v>0</v>
      </c>
      <c r="G536">
        <v>0</v>
      </c>
      <c r="H536">
        <v>0</v>
      </c>
      <c r="I536">
        <v>5</v>
      </c>
      <c r="J536">
        <v>254874</v>
      </c>
      <c r="K536">
        <v>3901</v>
      </c>
      <c r="L536">
        <v>39929</v>
      </c>
      <c r="M536">
        <v>2286</v>
      </c>
      <c r="N536" s="7">
        <v>214945</v>
      </c>
      <c r="O536">
        <v>3945</v>
      </c>
      <c r="P536">
        <v>15.7</v>
      </c>
      <c r="Q536">
        <v>0.9</v>
      </c>
      <c r="R536">
        <v>84.3</v>
      </c>
      <c r="S536">
        <v>0.9</v>
      </c>
      <c r="T536">
        <v>5.9</v>
      </c>
      <c r="U536">
        <v>0.3</v>
      </c>
      <c r="V536">
        <v>31.6</v>
      </c>
      <c r="W536">
        <v>0.6</v>
      </c>
      <c r="X536" t="s">
        <v>5998</v>
      </c>
      <c r="Y536" t="s">
        <v>6002</v>
      </c>
    </row>
    <row r="537" spans="1:25" x14ac:dyDescent="0.2">
      <c r="A537">
        <v>2013</v>
      </c>
      <c r="B537" t="s">
        <v>6028</v>
      </c>
      <c r="C537">
        <v>24</v>
      </c>
      <c r="D537">
        <v>5</v>
      </c>
      <c r="E537">
        <v>50</v>
      </c>
      <c r="F537">
        <v>0</v>
      </c>
      <c r="G537">
        <v>0</v>
      </c>
      <c r="H537">
        <v>1</v>
      </c>
      <c r="I537">
        <v>0</v>
      </c>
      <c r="J537">
        <v>328603</v>
      </c>
      <c r="K537">
        <v>0</v>
      </c>
      <c r="L537">
        <v>41881</v>
      </c>
      <c r="M537">
        <v>3219</v>
      </c>
      <c r="N537" s="7">
        <v>286722</v>
      </c>
      <c r="O537">
        <v>3219</v>
      </c>
      <c r="P537">
        <v>12.7</v>
      </c>
      <c r="Q537">
        <v>1</v>
      </c>
      <c r="R537">
        <v>87.3</v>
      </c>
      <c r="S537">
        <v>1</v>
      </c>
      <c r="T537">
        <v>12.7</v>
      </c>
      <c r="U537">
        <v>1</v>
      </c>
      <c r="V537">
        <v>87.3</v>
      </c>
      <c r="W537">
        <v>1</v>
      </c>
      <c r="X537" t="s">
        <v>5998</v>
      </c>
      <c r="Y537" t="s">
        <v>6002</v>
      </c>
    </row>
    <row r="538" spans="1:25" x14ac:dyDescent="0.2">
      <c r="A538">
        <v>2013</v>
      </c>
      <c r="B538" t="s">
        <v>6028</v>
      </c>
      <c r="C538">
        <v>24</v>
      </c>
      <c r="D538">
        <v>5</v>
      </c>
      <c r="E538">
        <v>50</v>
      </c>
      <c r="F538">
        <v>0</v>
      </c>
      <c r="G538">
        <v>0</v>
      </c>
      <c r="H538">
        <v>1</v>
      </c>
      <c r="I538">
        <v>1</v>
      </c>
      <c r="J538">
        <v>71227</v>
      </c>
      <c r="K538">
        <v>2716</v>
      </c>
      <c r="L538">
        <v>17393</v>
      </c>
      <c r="M538">
        <v>1802</v>
      </c>
      <c r="N538" s="7">
        <v>53834</v>
      </c>
      <c r="O538">
        <v>2649</v>
      </c>
      <c r="P538">
        <v>24.4</v>
      </c>
      <c r="Q538">
        <v>2.4</v>
      </c>
      <c r="R538">
        <v>75.599999999999994</v>
      </c>
      <c r="S538">
        <v>2.4</v>
      </c>
      <c r="T538">
        <v>5.3</v>
      </c>
      <c r="U538">
        <v>0.5</v>
      </c>
      <c r="V538">
        <v>16.399999999999999</v>
      </c>
      <c r="W538">
        <v>0.8</v>
      </c>
      <c r="X538" t="s">
        <v>5998</v>
      </c>
      <c r="Y538" t="s">
        <v>6002</v>
      </c>
    </row>
    <row r="539" spans="1:25" x14ac:dyDescent="0.2">
      <c r="A539">
        <v>2013</v>
      </c>
      <c r="B539" t="s">
        <v>6028</v>
      </c>
      <c r="C539">
        <v>24</v>
      </c>
      <c r="D539">
        <v>5</v>
      </c>
      <c r="E539">
        <v>50</v>
      </c>
      <c r="F539">
        <v>0</v>
      </c>
      <c r="G539">
        <v>0</v>
      </c>
      <c r="H539">
        <v>1</v>
      </c>
      <c r="I539">
        <v>2</v>
      </c>
      <c r="J539">
        <v>95343</v>
      </c>
      <c r="K539">
        <v>2850</v>
      </c>
      <c r="L539">
        <v>22342</v>
      </c>
      <c r="M539">
        <v>2094</v>
      </c>
      <c r="N539" s="7">
        <v>73001</v>
      </c>
      <c r="O539">
        <v>2925</v>
      </c>
      <c r="P539">
        <v>23.4</v>
      </c>
      <c r="Q539">
        <v>2.1</v>
      </c>
      <c r="R539">
        <v>76.599999999999994</v>
      </c>
      <c r="S539">
        <v>2.1</v>
      </c>
      <c r="T539">
        <v>6.8</v>
      </c>
      <c r="U539">
        <v>0.6</v>
      </c>
      <c r="V539">
        <v>22.2</v>
      </c>
      <c r="W539">
        <v>0.9</v>
      </c>
      <c r="X539" t="s">
        <v>5998</v>
      </c>
      <c r="Y539" t="s">
        <v>6002</v>
      </c>
    </row>
    <row r="540" spans="1:25" x14ac:dyDescent="0.2">
      <c r="A540">
        <v>2013</v>
      </c>
      <c r="B540" t="s">
        <v>6028</v>
      </c>
      <c r="C540">
        <v>24</v>
      </c>
      <c r="D540">
        <v>5</v>
      </c>
      <c r="E540">
        <v>50</v>
      </c>
      <c r="F540">
        <v>0</v>
      </c>
      <c r="G540">
        <v>0</v>
      </c>
      <c r="H540">
        <v>1</v>
      </c>
      <c r="I540">
        <v>3</v>
      </c>
      <c r="J540">
        <v>44533</v>
      </c>
      <c r="K540">
        <v>2508</v>
      </c>
      <c r="L540">
        <v>10817</v>
      </c>
      <c r="M540">
        <v>1341</v>
      </c>
      <c r="N540" s="7">
        <v>33716</v>
      </c>
      <c r="O540">
        <v>2341</v>
      </c>
      <c r="P540">
        <v>24.3</v>
      </c>
      <c r="Q540">
        <v>2.8</v>
      </c>
      <c r="R540">
        <v>75.7</v>
      </c>
      <c r="S540">
        <v>2.8</v>
      </c>
      <c r="T540">
        <v>3.3</v>
      </c>
      <c r="U540">
        <v>0.4</v>
      </c>
      <c r="V540">
        <v>10.3</v>
      </c>
      <c r="W540">
        <v>0.7</v>
      </c>
      <c r="X540" t="s">
        <v>5998</v>
      </c>
      <c r="Y540" t="s">
        <v>6002</v>
      </c>
    </row>
    <row r="541" spans="1:25" x14ac:dyDescent="0.2">
      <c r="A541">
        <v>2013</v>
      </c>
      <c r="B541" t="s">
        <v>6028</v>
      </c>
      <c r="C541">
        <v>24</v>
      </c>
      <c r="D541">
        <v>5</v>
      </c>
      <c r="E541">
        <v>50</v>
      </c>
      <c r="F541">
        <v>0</v>
      </c>
      <c r="G541">
        <v>0</v>
      </c>
      <c r="H541">
        <v>1</v>
      </c>
      <c r="I541">
        <v>4</v>
      </c>
      <c r="J541">
        <v>166414</v>
      </c>
      <c r="K541">
        <v>3238</v>
      </c>
      <c r="L541">
        <v>32456</v>
      </c>
      <c r="M541">
        <v>2602</v>
      </c>
      <c r="N541" s="7">
        <v>133958</v>
      </c>
      <c r="O541">
        <v>3547</v>
      </c>
      <c r="P541">
        <v>19.5</v>
      </c>
      <c r="Q541">
        <v>1.5</v>
      </c>
      <c r="R541">
        <v>80.5</v>
      </c>
      <c r="S541">
        <v>1.5</v>
      </c>
      <c r="T541">
        <v>9.9</v>
      </c>
      <c r="U541">
        <v>0.8</v>
      </c>
      <c r="V541">
        <v>40.799999999999997</v>
      </c>
      <c r="W541">
        <v>1.1000000000000001</v>
      </c>
      <c r="X541" t="s">
        <v>5998</v>
      </c>
      <c r="Y541" t="s">
        <v>6002</v>
      </c>
    </row>
    <row r="542" spans="1:25" x14ac:dyDescent="0.2">
      <c r="A542">
        <v>2013</v>
      </c>
      <c r="B542" t="s">
        <v>6028</v>
      </c>
      <c r="C542">
        <v>24</v>
      </c>
      <c r="D542">
        <v>5</v>
      </c>
      <c r="E542">
        <v>50</v>
      </c>
      <c r="F542">
        <v>0</v>
      </c>
      <c r="G542">
        <v>0</v>
      </c>
      <c r="H542">
        <v>1</v>
      </c>
      <c r="I542">
        <v>5</v>
      </c>
      <c r="J542">
        <v>121881</v>
      </c>
      <c r="K542">
        <v>2865</v>
      </c>
      <c r="L542">
        <v>21639</v>
      </c>
      <c r="M542">
        <v>1719</v>
      </c>
      <c r="N542" s="7">
        <v>100242</v>
      </c>
      <c r="O542">
        <v>2843</v>
      </c>
      <c r="P542">
        <v>17.8</v>
      </c>
      <c r="Q542">
        <v>1.3</v>
      </c>
      <c r="R542">
        <v>82.2</v>
      </c>
      <c r="S542">
        <v>1.3</v>
      </c>
      <c r="T542">
        <v>6.6</v>
      </c>
      <c r="U542">
        <v>0.5</v>
      </c>
      <c r="V542">
        <v>30.5</v>
      </c>
      <c r="W542">
        <v>0.9</v>
      </c>
      <c r="X542" t="s">
        <v>5998</v>
      </c>
      <c r="Y542" t="s">
        <v>6002</v>
      </c>
    </row>
    <row r="543" spans="1:25" x14ac:dyDescent="0.2">
      <c r="A543">
        <v>2013</v>
      </c>
      <c r="B543" t="s">
        <v>6028</v>
      </c>
      <c r="C543">
        <v>24</v>
      </c>
      <c r="D543">
        <v>5</v>
      </c>
      <c r="E543">
        <v>50</v>
      </c>
      <c r="F543">
        <v>0</v>
      </c>
      <c r="G543">
        <v>0</v>
      </c>
      <c r="H543">
        <v>2</v>
      </c>
      <c r="I543">
        <v>0</v>
      </c>
      <c r="J543">
        <v>350696</v>
      </c>
      <c r="K543">
        <v>0</v>
      </c>
      <c r="L543">
        <v>35825</v>
      </c>
      <c r="M543">
        <v>2895</v>
      </c>
      <c r="N543" s="7">
        <v>314871</v>
      </c>
      <c r="O543">
        <v>2895</v>
      </c>
      <c r="P543">
        <v>10.199999999999999</v>
      </c>
      <c r="Q543">
        <v>0.8</v>
      </c>
      <c r="R543">
        <v>89.8</v>
      </c>
      <c r="S543">
        <v>0.8</v>
      </c>
      <c r="T543">
        <v>10.199999999999999</v>
      </c>
      <c r="U543">
        <v>0.8</v>
      </c>
      <c r="V543">
        <v>89.8</v>
      </c>
      <c r="W543">
        <v>0.8</v>
      </c>
      <c r="X543" t="s">
        <v>5998</v>
      </c>
      <c r="Y543" t="s">
        <v>6002</v>
      </c>
    </row>
    <row r="544" spans="1:25" x14ac:dyDescent="0.2">
      <c r="A544">
        <v>2013</v>
      </c>
      <c r="B544" t="s">
        <v>6028</v>
      </c>
      <c r="C544">
        <v>24</v>
      </c>
      <c r="D544">
        <v>5</v>
      </c>
      <c r="E544">
        <v>50</v>
      </c>
      <c r="F544">
        <v>0</v>
      </c>
      <c r="G544">
        <v>0</v>
      </c>
      <c r="H544">
        <v>2</v>
      </c>
      <c r="I544">
        <v>1</v>
      </c>
      <c r="J544">
        <v>86823</v>
      </c>
      <c r="K544">
        <v>2708</v>
      </c>
      <c r="L544">
        <v>17137</v>
      </c>
      <c r="M544">
        <v>1819</v>
      </c>
      <c r="N544" s="7">
        <v>69686</v>
      </c>
      <c r="O544">
        <v>2765</v>
      </c>
      <c r="P544">
        <v>19.7</v>
      </c>
      <c r="Q544">
        <v>2</v>
      </c>
      <c r="R544">
        <v>80.3</v>
      </c>
      <c r="S544">
        <v>2</v>
      </c>
      <c r="T544">
        <v>4.9000000000000004</v>
      </c>
      <c r="U544">
        <v>0.5</v>
      </c>
      <c r="V544">
        <v>19.899999999999999</v>
      </c>
      <c r="W544">
        <v>0.8</v>
      </c>
      <c r="X544" t="s">
        <v>5998</v>
      </c>
      <c r="Y544" t="s">
        <v>6002</v>
      </c>
    </row>
    <row r="545" spans="1:25" x14ac:dyDescent="0.2">
      <c r="A545">
        <v>2013</v>
      </c>
      <c r="B545" t="s">
        <v>6028</v>
      </c>
      <c r="C545">
        <v>24</v>
      </c>
      <c r="D545">
        <v>5</v>
      </c>
      <c r="E545">
        <v>50</v>
      </c>
      <c r="F545">
        <v>0</v>
      </c>
      <c r="G545">
        <v>0</v>
      </c>
      <c r="H545">
        <v>2</v>
      </c>
      <c r="I545">
        <v>2</v>
      </c>
      <c r="J545">
        <v>113396</v>
      </c>
      <c r="K545">
        <v>2861</v>
      </c>
      <c r="L545">
        <v>21288</v>
      </c>
      <c r="M545">
        <v>2071</v>
      </c>
      <c r="N545" s="7">
        <v>92108</v>
      </c>
      <c r="O545">
        <v>3064</v>
      </c>
      <c r="P545">
        <v>18.8</v>
      </c>
      <c r="Q545">
        <v>1.8</v>
      </c>
      <c r="R545">
        <v>81.2</v>
      </c>
      <c r="S545">
        <v>1.8</v>
      </c>
      <c r="T545">
        <v>6.1</v>
      </c>
      <c r="U545">
        <v>0.6</v>
      </c>
      <c r="V545">
        <v>26.3</v>
      </c>
      <c r="W545">
        <v>0.9</v>
      </c>
      <c r="X545" t="s">
        <v>5998</v>
      </c>
      <c r="Y545" t="s">
        <v>6002</v>
      </c>
    </row>
    <row r="546" spans="1:25" x14ac:dyDescent="0.2">
      <c r="A546">
        <v>2013</v>
      </c>
      <c r="B546" t="s">
        <v>6028</v>
      </c>
      <c r="C546">
        <v>24</v>
      </c>
      <c r="D546">
        <v>5</v>
      </c>
      <c r="E546">
        <v>50</v>
      </c>
      <c r="F546">
        <v>0</v>
      </c>
      <c r="G546">
        <v>0</v>
      </c>
      <c r="H546">
        <v>2</v>
      </c>
      <c r="I546">
        <v>3</v>
      </c>
      <c r="J546">
        <v>55556</v>
      </c>
      <c r="K546">
        <v>2448</v>
      </c>
      <c r="L546">
        <v>10881</v>
      </c>
      <c r="M546">
        <v>1368</v>
      </c>
      <c r="N546" s="7">
        <v>44675</v>
      </c>
      <c r="O546">
        <v>2363</v>
      </c>
      <c r="P546">
        <v>19.600000000000001</v>
      </c>
      <c r="Q546">
        <v>2.2999999999999998</v>
      </c>
      <c r="R546">
        <v>80.400000000000006</v>
      </c>
      <c r="S546">
        <v>2.2999999999999998</v>
      </c>
      <c r="T546">
        <v>3.1</v>
      </c>
      <c r="U546">
        <v>0.4</v>
      </c>
      <c r="V546">
        <v>12.7</v>
      </c>
      <c r="W546">
        <v>0.7</v>
      </c>
      <c r="X546" t="s">
        <v>5998</v>
      </c>
      <c r="Y546" t="s">
        <v>6002</v>
      </c>
    </row>
    <row r="547" spans="1:25" x14ac:dyDescent="0.2">
      <c r="A547">
        <v>2013</v>
      </c>
      <c r="B547" t="s">
        <v>6028</v>
      </c>
      <c r="C547">
        <v>24</v>
      </c>
      <c r="D547">
        <v>5</v>
      </c>
      <c r="E547">
        <v>50</v>
      </c>
      <c r="F547">
        <v>0</v>
      </c>
      <c r="G547">
        <v>0</v>
      </c>
      <c r="H547">
        <v>2</v>
      </c>
      <c r="I547">
        <v>4</v>
      </c>
      <c r="J547">
        <v>188549</v>
      </c>
      <c r="K547">
        <v>3190</v>
      </c>
      <c r="L547">
        <v>29171</v>
      </c>
      <c r="M547">
        <v>2474</v>
      </c>
      <c r="N547" s="7">
        <v>159378</v>
      </c>
      <c r="O547">
        <v>3612</v>
      </c>
      <c r="P547">
        <v>15.5</v>
      </c>
      <c r="Q547">
        <v>1.3</v>
      </c>
      <c r="R547">
        <v>84.5</v>
      </c>
      <c r="S547">
        <v>1.3</v>
      </c>
      <c r="T547">
        <v>8.3000000000000007</v>
      </c>
      <c r="U547">
        <v>0.7</v>
      </c>
      <c r="V547">
        <v>45.4</v>
      </c>
      <c r="W547">
        <v>1</v>
      </c>
      <c r="X547" t="s">
        <v>5998</v>
      </c>
      <c r="Y547" t="s">
        <v>6002</v>
      </c>
    </row>
    <row r="548" spans="1:25" x14ac:dyDescent="0.2">
      <c r="A548">
        <v>2013</v>
      </c>
      <c r="B548" t="s">
        <v>6028</v>
      </c>
      <c r="C548">
        <v>24</v>
      </c>
      <c r="D548">
        <v>5</v>
      </c>
      <c r="E548">
        <v>50</v>
      </c>
      <c r="F548">
        <v>0</v>
      </c>
      <c r="G548">
        <v>0</v>
      </c>
      <c r="H548">
        <v>2</v>
      </c>
      <c r="I548">
        <v>5</v>
      </c>
      <c r="J548">
        <v>132993</v>
      </c>
      <c r="K548">
        <v>2753</v>
      </c>
      <c r="L548">
        <v>18290</v>
      </c>
      <c r="M548">
        <v>1501</v>
      </c>
      <c r="N548" s="7">
        <v>114703</v>
      </c>
      <c r="O548">
        <v>2813</v>
      </c>
      <c r="P548">
        <v>13.8</v>
      </c>
      <c r="Q548">
        <v>1.1000000000000001</v>
      </c>
      <c r="R548">
        <v>86.2</v>
      </c>
      <c r="S548">
        <v>1.1000000000000001</v>
      </c>
      <c r="T548">
        <v>5.2</v>
      </c>
      <c r="U548">
        <v>0.4</v>
      </c>
      <c r="V548">
        <v>32.700000000000003</v>
      </c>
      <c r="W548">
        <v>0.8</v>
      </c>
      <c r="X548" t="s">
        <v>5998</v>
      </c>
      <c r="Y548" t="s">
        <v>6002</v>
      </c>
    </row>
    <row r="549" spans="1:25" x14ac:dyDescent="0.2">
      <c r="A549">
        <v>2013</v>
      </c>
      <c r="B549" t="s">
        <v>6028</v>
      </c>
      <c r="C549">
        <v>24</v>
      </c>
      <c r="D549">
        <v>5</v>
      </c>
      <c r="E549">
        <v>50</v>
      </c>
      <c r="F549">
        <v>1</v>
      </c>
      <c r="G549">
        <v>0</v>
      </c>
      <c r="H549">
        <v>0</v>
      </c>
      <c r="I549">
        <v>0</v>
      </c>
      <c r="J549">
        <v>504438</v>
      </c>
      <c r="K549">
        <v>0</v>
      </c>
      <c r="L549">
        <v>69082</v>
      </c>
      <c r="M549">
        <v>4106</v>
      </c>
      <c r="N549" s="7">
        <v>435356</v>
      </c>
      <c r="O549">
        <v>4106</v>
      </c>
      <c r="P549">
        <v>13.7</v>
      </c>
      <c r="Q549">
        <v>0.8</v>
      </c>
      <c r="R549">
        <v>86.3</v>
      </c>
      <c r="S549">
        <v>0.8</v>
      </c>
      <c r="T549">
        <v>13.7</v>
      </c>
      <c r="U549">
        <v>0.8</v>
      </c>
      <c r="V549">
        <v>86.3</v>
      </c>
      <c r="W549">
        <v>0.8</v>
      </c>
      <c r="X549" t="s">
        <v>5998</v>
      </c>
      <c r="Y549" t="s">
        <v>6002</v>
      </c>
    </row>
    <row r="550" spans="1:25" x14ac:dyDescent="0.2">
      <c r="A550">
        <v>2013</v>
      </c>
      <c r="B550" t="s">
        <v>6028</v>
      </c>
      <c r="C550">
        <v>24</v>
      </c>
      <c r="D550">
        <v>5</v>
      </c>
      <c r="E550">
        <v>50</v>
      </c>
      <c r="F550">
        <v>1</v>
      </c>
      <c r="G550">
        <v>0</v>
      </c>
      <c r="H550">
        <v>0</v>
      </c>
      <c r="I550">
        <v>1</v>
      </c>
      <c r="J550">
        <v>103316</v>
      </c>
      <c r="K550">
        <v>2863</v>
      </c>
      <c r="L550">
        <v>30377</v>
      </c>
      <c r="M550">
        <v>2396</v>
      </c>
      <c r="N550" s="7">
        <v>72939</v>
      </c>
      <c r="O550">
        <v>2936</v>
      </c>
      <c r="P550">
        <v>29.4</v>
      </c>
      <c r="Q550">
        <v>2.1</v>
      </c>
      <c r="R550">
        <v>70.599999999999994</v>
      </c>
      <c r="S550">
        <v>2.1</v>
      </c>
      <c r="T550">
        <v>6</v>
      </c>
      <c r="U550">
        <v>0.5</v>
      </c>
      <c r="V550">
        <v>14.5</v>
      </c>
      <c r="W550">
        <v>0.6</v>
      </c>
      <c r="X550" t="s">
        <v>5998</v>
      </c>
      <c r="Y550" t="s">
        <v>6002</v>
      </c>
    </row>
    <row r="551" spans="1:25" x14ac:dyDescent="0.2">
      <c r="A551">
        <v>2013</v>
      </c>
      <c r="B551" t="s">
        <v>6028</v>
      </c>
      <c r="C551">
        <v>24</v>
      </c>
      <c r="D551">
        <v>5</v>
      </c>
      <c r="E551">
        <v>50</v>
      </c>
      <c r="F551">
        <v>1</v>
      </c>
      <c r="G551">
        <v>0</v>
      </c>
      <c r="H551">
        <v>0</v>
      </c>
      <c r="I551">
        <v>2</v>
      </c>
      <c r="J551">
        <v>138104</v>
      </c>
      <c r="K551">
        <v>3080</v>
      </c>
      <c r="L551">
        <v>38429</v>
      </c>
      <c r="M551">
        <v>2757</v>
      </c>
      <c r="N551" s="7">
        <v>99675</v>
      </c>
      <c r="O551">
        <v>3370</v>
      </c>
      <c r="P551">
        <v>27.8</v>
      </c>
      <c r="Q551">
        <v>1.9</v>
      </c>
      <c r="R551">
        <v>72.2</v>
      </c>
      <c r="S551">
        <v>1.9</v>
      </c>
      <c r="T551">
        <v>7.6</v>
      </c>
      <c r="U551">
        <v>0.5</v>
      </c>
      <c r="V551">
        <v>19.8</v>
      </c>
      <c r="W551">
        <v>0.7</v>
      </c>
      <c r="X551" t="s">
        <v>5998</v>
      </c>
      <c r="Y551" t="s">
        <v>6002</v>
      </c>
    </row>
    <row r="552" spans="1:25" x14ac:dyDescent="0.2">
      <c r="A552">
        <v>2013</v>
      </c>
      <c r="B552" t="s">
        <v>6028</v>
      </c>
      <c r="C552">
        <v>24</v>
      </c>
      <c r="D552">
        <v>5</v>
      </c>
      <c r="E552">
        <v>50</v>
      </c>
      <c r="F552">
        <v>1</v>
      </c>
      <c r="G552">
        <v>0</v>
      </c>
      <c r="H552">
        <v>0</v>
      </c>
      <c r="I552">
        <v>3</v>
      </c>
      <c r="J552">
        <v>66310</v>
      </c>
      <c r="K552">
        <v>2559</v>
      </c>
      <c r="L552">
        <v>19286</v>
      </c>
      <c r="M552">
        <v>1810</v>
      </c>
      <c r="N552" s="7">
        <v>47024</v>
      </c>
      <c r="O552">
        <v>2422</v>
      </c>
      <c r="P552">
        <v>29.1</v>
      </c>
      <c r="Q552">
        <v>2.5</v>
      </c>
      <c r="R552">
        <v>70.900000000000006</v>
      </c>
      <c r="S552">
        <v>2.5</v>
      </c>
      <c r="T552">
        <v>3.8</v>
      </c>
      <c r="U552">
        <v>0.4</v>
      </c>
      <c r="V552">
        <v>9.3000000000000007</v>
      </c>
      <c r="W552">
        <v>0.5</v>
      </c>
      <c r="X552" t="s">
        <v>5998</v>
      </c>
      <c r="Y552" t="s">
        <v>6002</v>
      </c>
    </row>
    <row r="553" spans="1:25" x14ac:dyDescent="0.2">
      <c r="A553">
        <v>2013</v>
      </c>
      <c r="B553" t="s">
        <v>6028</v>
      </c>
      <c r="C553">
        <v>24</v>
      </c>
      <c r="D553">
        <v>5</v>
      </c>
      <c r="E553">
        <v>50</v>
      </c>
      <c r="F553">
        <v>1</v>
      </c>
      <c r="G553">
        <v>0</v>
      </c>
      <c r="H553">
        <v>0</v>
      </c>
      <c r="I553">
        <v>4</v>
      </c>
      <c r="J553">
        <v>245140</v>
      </c>
      <c r="K553">
        <v>3665</v>
      </c>
      <c r="L553">
        <v>54452</v>
      </c>
      <c r="M553">
        <v>3375</v>
      </c>
      <c r="N553" s="7">
        <v>190688</v>
      </c>
      <c r="O553">
        <v>4276</v>
      </c>
      <c r="P553">
        <v>22.2</v>
      </c>
      <c r="Q553">
        <v>1.3</v>
      </c>
      <c r="R553">
        <v>77.8</v>
      </c>
      <c r="S553">
        <v>1.3</v>
      </c>
      <c r="T553">
        <v>10.8</v>
      </c>
      <c r="U553">
        <v>0.7</v>
      </c>
      <c r="V553">
        <v>37.799999999999997</v>
      </c>
      <c r="W553">
        <v>0.8</v>
      </c>
      <c r="X553" t="s">
        <v>5998</v>
      </c>
      <c r="Y553" t="s">
        <v>6002</v>
      </c>
    </row>
    <row r="554" spans="1:25" x14ac:dyDescent="0.2">
      <c r="A554">
        <v>2013</v>
      </c>
      <c r="B554" t="s">
        <v>6028</v>
      </c>
      <c r="C554">
        <v>24</v>
      </c>
      <c r="D554">
        <v>5</v>
      </c>
      <c r="E554">
        <v>50</v>
      </c>
      <c r="F554">
        <v>1</v>
      </c>
      <c r="G554">
        <v>0</v>
      </c>
      <c r="H554">
        <v>0</v>
      </c>
      <c r="I554">
        <v>5</v>
      </c>
      <c r="J554">
        <v>178830</v>
      </c>
      <c r="K554">
        <v>3173</v>
      </c>
      <c r="L554">
        <v>35166</v>
      </c>
      <c r="M554">
        <v>2156</v>
      </c>
      <c r="N554" s="7">
        <v>143664</v>
      </c>
      <c r="O554">
        <v>3256</v>
      </c>
      <c r="P554">
        <v>19.7</v>
      </c>
      <c r="Q554">
        <v>1.2</v>
      </c>
      <c r="R554">
        <v>80.3</v>
      </c>
      <c r="S554">
        <v>1.2</v>
      </c>
      <c r="T554">
        <v>7</v>
      </c>
      <c r="U554">
        <v>0.4</v>
      </c>
      <c r="V554">
        <v>28.5</v>
      </c>
      <c r="W554">
        <v>0.6</v>
      </c>
      <c r="X554" t="s">
        <v>5998</v>
      </c>
      <c r="Y554" t="s">
        <v>6002</v>
      </c>
    </row>
    <row r="555" spans="1:25" x14ac:dyDescent="0.2">
      <c r="A555">
        <v>2013</v>
      </c>
      <c r="B555" t="s">
        <v>6028</v>
      </c>
      <c r="C555">
        <v>24</v>
      </c>
      <c r="D555">
        <v>5</v>
      </c>
      <c r="E555">
        <v>50</v>
      </c>
      <c r="F555">
        <v>1</v>
      </c>
      <c r="G555">
        <v>0</v>
      </c>
      <c r="H555">
        <v>1</v>
      </c>
      <c r="I555">
        <v>0</v>
      </c>
      <c r="J555">
        <v>239867</v>
      </c>
      <c r="K555">
        <v>0</v>
      </c>
      <c r="L555">
        <v>37189</v>
      </c>
      <c r="M555">
        <v>3022</v>
      </c>
      <c r="N555" s="7">
        <v>202678</v>
      </c>
      <c r="O555">
        <v>3022</v>
      </c>
      <c r="P555">
        <v>15.5</v>
      </c>
      <c r="Q555">
        <v>1.3</v>
      </c>
      <c r="R555">
        <v>84.5</v>
      </c>
      <c r="S555">
        <v>1.3</v>
      </c>
      <c r="T555">
        <v>15.5</v>
      </c>
      <c r="U555">
        <v>1.3</v>
      </c>
      <c r="V555">
        <v>84.5</v>
      </c>
      <c r="W555">
        <v>1.3</v>
      </c>
      <c r="X555" t="s">
        <v>5998</v>
      </c>
      <c r="Y555" t="s">
        <v>6002</v>
      </c>
    </row>
    <row r="556" spans="1:25" x14ac:dyDescent="0.2">
      <c r="A556">
        <v>2013</v>
      </c>
      <c r="B556" t="s">
        <v>6028</v>
      </c>
      <c r="C556">
        <v>24</v>
      </c>
      <c r="D556">
        <v>5</v>
      </c>
      <c r="E556">
        <v>50</v>
      </c>
      <c r="F556">
        <v>1</v>
      </c>
      <c r="G556">
        <v>0</v>
      </c>
      <c r="H556">
        <v>1</v>
      </c>
      <c r="I556">
        <v>1</v>
      </c>
      <c r="J556">
        <v>43911</v>
      </c>
      <c r="K556">
        <v>1907</v>
      </c>
      <c r="L556">
        <v>15149</v>
      </c>
      <c r="M556">
        <v>1660</v>
      </c>
      <c r="N556" s="7">
        <v>28762</v>
      </c>
      <c r="O556">
        <v>1878</v>
      </c>
      <c r="P556">
        <v>34.5</v>
      </c>
      <c r="Q556">
        <v>3.4</v>
      </c>
      <c r="R556">
        <v>65.5</v>
      </c>
      <c r="S556">
        <v>3.4</v>
      </c>
      <c r="T556">
        <v>6.3</v>
      </c>
      <c r="U556">
        <v>0.7</v>
      </c>
      <c r="V556">
        <v>12</v>
      </c>
      <c r="W556">
        <v>0.8</v>
      </c>
      <c r="X556" t="s">
        <v>5998</v>
      </c>
      <c r="Y556" t="s">
        <v>6002</v>
      </c>
    </row>
    <row r="557" spans="1:25" x14ac:dyDescent="0.2">
      <c r="A557">
        <v>2013</v>
      </c>
      <c r="B557" t="s">
        <v>6028</v>
      </c>
      <c r="C557">
        <v>24</v>
      </c>
      <c r="D557">
        <v>5</v>
      </c>
      <c r="E557">
        <v>50</v>
      </c>
      <c r="F557">
        <v>1</v>
      </c>
      <c r="G557">
        <v>0</v>
      </c>
      <c r="H557">
        <v>1</v>
      </c>
      <c r="I557">
        <v>2</v>
      </c>
      <c r="J557">
        <v>59712</v>
      </c>
      <c r="K557">
        <v>2074</v>
      </c>
      <c r="L557">
        <v>19530</v>
      </c>
      <c r="M557">
        <v>1931</v>
      </c>
      <c r="N557" s="7">
        <v>40182</v>
      </c>
      <c r="O557">
        <v>2197</v>
      </c>
      <c r="P557">
        <v>32.700000000000003</v>
      </c>
      <c r="Q557">
        <v>3</v>
      </c>
      <c r="R557">
        <v>67.3</v>
      </c>
      <c r="S557">
        <v>3</v>
      </c>
      <c r="T557">
        <v>8.1</v>
      </c>
      <c r="U557">
        <v>0.8</v>
      </c>
      <c r="V557">
        <v>16.8</v>
      </c>
      <c r="W557">
        <v>0.9</v>
      </c>
      <c r="X557" t="s">
        <v>5998</v>
      </c>
      <c r="Y557" t="s">
        <v>6002</v>
      </c>
    </row>
    <row r="558" spans="1:25" x14ac:dyDescent="0.2">
      <c r="A558">
        <v>2013</v>
      </c>
      <c r="B558" t="s">
        <v>6028</v>
      </c>
      <c r="C558">
        <v>24</v>
      </c>
      <c r="D558">
        <v>5</v>
      </c>
      <c r="E558">
        <v>50</v>
      </c>
      <c r="F558">
        <v>1</v>
      </c>
      <c r="G558">
        <v>0</v>
      </c>
      <c r="H558">
        <v>1</v>
      </c>
      <c r="I558">
        <v>3</v>
      </c>
      <c r="J558">
        <v>27783</v>
      </c>
      <c r="K558">
        <v>1677</v>
      </c>
      <c r="L558">
        <v>9517</v>
      </c>
      <c r="M558">
        <v>1247</v>
      </c>
      <c r="N558" s="7">
        <v>18266</v>
      </c>
      <c r="O558">
        <v>1531</v>
      </c>
      <c r="P558">
        <v>34.299999999999997</v>
      </c>
      <c r="Q558">
        <v>3.9</v>
      </c>
      <c r="R558">
        <v>65.7</v>
      </c>
      <c r="S558">
        <v>3.9</v>
      </c>
      <c r="T558">
        <v>4</v>
      </c>
      <c r="U558">
        <v>0.5</v>
      </c>
      <c r="V558">
        <v>7.6</v>
      </c>
      <c r="W558">
        <v>0.6</v>
      </c>
      <c r="X558" t="s">
        <v>5998</v>
      </c>
      <c r="Y558" t="s">
        <v>6002</v>
      </c>
    </row>
    <row r="559" spans="1:25" x14ac:dyDescent="0.2">
      <c r="A559">
        <v>2013</v>
      </c>
      <c r="B559" t="s">
        <v>6028</v>
      </c>
      <c r="C559">
        <v>24</v>
      </c>
      <c r="D559">
        <v>5</v>
      </c>
      <c r="E559">
        <v>50</v>
      </c>
      <c r="F559">
        <v>1</v>
      </c>
      <c r="G559">
        <v>0</v>
      </c>
      <c r="H559">
        <v>1</v>
      </c>
      <c r="I559">
        <v>4</v>
      </c>
      <c r="J559">
        <v>110781</v>
      </c>
      <c r="K559">
        <v>2569</v>
      </c>
      <c r="L559">
        <v>28572</v>
      </c>
      <c r="M559">
        <v>2416</v>
      </c>
      <c r="N559" s="7">
        <v>82209</v>
      </c>
      <c r="O559">
        <v>2921</v>
      </c>
      <c r="P559">
        <v>25.8</v>
      </c>
      <c r="Q559">
        <v>2.1</v>
      </c>
      <c r="R559">
        <v>74.2</v>
      </c>
      <c r="S559">
        <v>2.1</v>
      </c>
      <c r="T559">
        <v>11.9</v>
      </c>
      <c r="U559">
        <v>1</v>
      </c>
      <c r="V559">
        <v>34.299999999999997</v>
      </c>
      <c r="W559">
        <v>1.2</v>
      </c>
      <c r="X559" t="s">
        <v>5998</v>
      </c>
      <c r="Y559" t="s">
        <v>6002</v>
      </c>
    </row>
    <row r="560" spans="1:25" x14ac:dyDescent="0.2">
      <c r="A560">
        <v>2013</v>
      </c>
      <c r="B560" t="s">
        <v>6028</v>
      </c>
      <c r="C560">
        <v>24</v>
      </c>
      <c r="D560">
        <v>5</v>
      </c>
      <c r="E560">
        <v>50</v>
      </c>
      <c r="F560">
        <v>1</v>
      </c>
      <c r="G560">
        <v>0</v>
      </c>
      <c r="H560">
        <v>1</v>
      </c>
      <c r="I560">
        <v>5</v>
      </c>
      <c r="J560">
        <v>82998</v>
      </c>
      <c r="K560">
        <v>2282</v>
      </c>
      <c r="L560">
        <v>19055</v>
      </c>
      <c r="M560">
        <v>1614</v>
      </c>
      <c r="N560" s="7">
        <v>63943</v>
      </c>
      <c r="O560">
        <v>2278</v>
      </c>
      <c r="P560">
        <v>23</v>
      </c>
      <c r="Q560">
        <v>1.8</v>
      </c>
      <c r="R560">
        <v>77</v>
      </c>
      <c r="S560">
        <v>1.8</v>
      </c>
      <c r="T560">
        <v>7.9</v>
      </c>
      <c r="U560">
        <v>0.7</v>
      </c>
      <c r="V560">
        <v>26.7</v>
      </c>
      <c r="W560">
        <v>0.9</v>
      </c>
      <c r="X560" t="s">
        <v>5998</v>
      </c>
      <c r="Y560" t="s">
        <v>6002</v>
      </c>
    </row>
    <row r="561" spans="1:25" x14ac:dyDescent="0.2">
      <c r="A561">
        <v>2013</v>
      </c>
      <c r="B561" t="s">
        <v>6028</v>
      </c>
      <c r="C561">
        <v>24</v>
      </c>
      <c r="D561">
        <v>5</v>
      </c>
      <c r="E561">
        <v>50</v>
      </c>
      <c r="F561">
        <v>1</v>
      </c>
      <c r="G561">
        <v>0</v>
      </c>
      <c r="H561">
        <v>2</v>
      </c>
      <c r="I561">
        <v>0</v>
      </c>
      <c r="J561">
        <v>264571</v>
      </c>
      <c r="K561">
        <v>0</v>
      </c>
      <c r="L561">
        <v>31893</v>
      </c>
      <c r="M561">
        <v>2760</v>
      </c>
      <c r="N561" s="7">
        <v>232678</v>
      </c>
      <c r="O561">
        <v>2760</v>
      </c>
      <c r="P561">
        <v>12.1</v>
      </c>
      <c r="Q561">
        <v>1</v>
      </c>
      <c r="R561">
        <v>87.9</v>
      </c>
      <c r="S561">
        <v>1</v>
      </c>
      <c r="T561">
        <v>12.1</v>
      </c>
      <c r="U561">
        <v>1</v>
      </c>
      <c r="V561">
        <v>87.9</v>
      </c>
      <c r="W561">
        <v>1</v>
      </c>
      <c r="X561" t="s">
        <v>5998</v>
      </c>
      <c r="Y561" t="s">
        <v>6002</v>
      </c>
    </row>
    <row r="562" spans="1:25" x14ac:dyDescent="0.2">
      <c r="A562">
        <v>2013</v>
      </c>
      <c r="B562" t="s">
        <v>6028</v>
      </c>
      <c r="C562">
        <v>24</v>
      </c>
      <c r="D562">
        <v>5</v>
      </c>
      <c r="E562">
        <v>50</v>
      </c>
      <c r="F562">
        <v>1</v>
      </c>
      <c r="G562">
        <v>0</v>
      </c>
      <c r="H562">
        <v>2</v>
      </c>
      <c r="I562">
        <v>1</v>
      </c>
      <c r="J562">
        <v>59405</v>
      </c>
      <c r="K562">
        <v>2161</v>
      </c>
      <c r="L562">
        <v>15228</v>
      </c>
      <c r="M562">
        <v>1728</v>
      </c>
      <c r="N562" s="7">
        <v>44177</v>
      </c>
      <c r="O562">
        <v>2265</v>
      </c>
      <c r="P562">
        <v>25.6</v>
      </c>
      <c r="Q562">
        <v>2.7</v>
      </c>
      <c r="R562">
        <v>74.400000000000006</v>
      </c>
      <c r="S562">
        <v>2.7</v>
      </c>
      <c r="T562">
        <v>5.8</v>
      </c>
      <c r="U562">
        <v>0.7</v>
      </c>
      <c r="V562">
        <v>16.7</v>
      </c>
      <c r="W562">
        <v>0.9</v>
      </c>
      <c r="X562" t="s">
        <v>5998</v>
      </c>
      <c r="Y562" t="s">
        <v>6002</v>
      </c>
    </row>
    <row r="563" spans="1:25" x14ac:dyDescent="0.2">
      <c r="A563">
        <v>2013</v>
      </c>
      <c r="B563" t="s">
        <v>6028</v>
      </c>
      <c r="C563">
        <v>24</v>
      </c>
      <c r="D563">
        <v>5</v>
      </c>
      <c r="E563">
        <v>50</v>
      </c>
      <c r="F563">
        <v>1</v>
      </c>
      <c r="G563">
        <v>0</v>
      </c>
      <c r="H563">
        <v>2</v>
      </c>
      <c r="I563">
        <v>2</v>
      </c>
      <c r="J563">
        <v>78392</v>
      </c>
      <c r="K563">
        <v>2304</v>
      </c>
      <c r="L563">
        <v>18899</v>
      </c>
      <c r="M563">
        <v>1967</v>
      </c>
      <c r="N563" s="7">
        <v>59493</v>
      </c>
      <c r="O563">
        <v>2566</v>
      </c>
      <c r="P563">
        <v>24.1</v>
      </c>
      <c r="Q563">
        <v>2.4</v>
      </c>
      <c r="R563">
        <v>75.900000000000006</v>
      </c>
      <c r="S563">
        <v>2.4</v>
      </c>
      <c r="T563">
        <v>7.1</v>
      </c>
      <c r="U563">
        <v>0.7</v>
      </c>
      <c r="V563">
        <v>22.5</v>
      </c>
      <c r="W563">
        <v>1</v>
      </c>
      <c r="X563" t="s">
        <v>5998</v>
      </c>
      <c r="Y563" t="s">
        <v>6002</v>
      </c>
    </row>
    <row r="564" spans="1:25" x14ac:dyDescent="0.2">
      <c r="A564">
        <v>2013</v>
      </c>
      <c r="B564" t="s">
        <v>6028</v>
      </c>
      <c r="C564">
        <v>24</v>
      </c>
      <c r="D564">
        <v>5</v>
      </c>
      <c r="E564">
        <v>50</v>
      </c>
      <c r="F564">
        <v>1</v>
      </c>
      <c r="G564">
        <v>0</v>
      </c>
      <c r="H564">
        <v>2</v>
      </c>
      <c r="I564">
        <v>3</v>
      </c>
      <c r="J564">
        <v>38527</v>
      </c>
      <c r="K564">
        <v>1945</v>
      </c>
      <c r="L564">
        <v>9769</v>
      </c>
      <c r="M564">
        <v>1309</v>
      </c>
      <c r="N564" s="7">
        <v>28758</v>
      </c>
      <c r="O564">
        <v>1882</v>
      </c>
      <c r="P564">
        <v>25.4</v>
      </c>
      <c r="Q564">
        <v>3.1</v>
      </c>
      <c r="R564">
        <v>74.599999999999994</v>
      </c>
      <c r="S564">
        <v>3.1</v>
      </c>
      <c r="T564">
        <v>3.7</v>
      </c>
      <c r="U564">
        <v>0.5</v>
      </c>
      <c r="V564">
        <v>10.9</v>
      </c>
      <c r="W564">
        <v>0.7</v>
      </c>
      <c r="X564" t="s">
        <v>5998</v>
      </c>
      <c r="Y564" t="s">
        <v>6002</v>
      </c>
    </row>
    <row r="565" spans="1:25" x14ac:dyDescent="0.2">
      <c r="A565">
        <v>2013</v>
      </c>
      <c r="B565" t="s">
        <v>6028</v>
      </c>
      <c r="C565">
        <v>24</v>
      </c>
      <c r="D565">
        <v>5</v>
      </c>
      <c r="E565">
        <v>50</v>
      </c>
      <c r="F565">
        <v>1</v>
      </c>
      <c r="G565">
        <v>0</v>
      </c>
      <c r="H565">
        <v>2</v>
      </c>
      <c r="I565">
        <v>4</v>
      </c>
      <c r="J565">
        <v>134359</v>
      </c>
      <c r="K565">
        <v>2629</v>
      </c>
      <c r="L565">
        <v>25880</v>
      </c>
      <c r="M565">
        <v>2350</v>
      </c>
      <c r="N565" s="7">
        <v>108479</v>
      </c>
      <c r="O565">
        <v>3118</v>
      </c>
      <c r="P565">
        <v>19.3</v>
      </c>
      <c r="Q565">
        <v>1.7</v>
      </c>
      <c r="R565">
        <v>80.7</v>
      </c>
      <c r="S565">
        <v>1.7</v>
      </c>
      <c r="T565">
        <v>9.8000000000000007</v>
      </c>
      <c r="U565">
        <v>0.9</v>
      </c>
      <c r="V565">
        <v>41</v>
      </c>
      <c r="W565">
        <v>1.2</v>
      </c>
      <c r="X565" t="s">
        <v>5998</v>
      </c>
      <c r="Y565" t="s">
        <v>6002</v>
      </c>
    </row>
    <row r="566" spans="1:25" x14ac:dyDescent="0.2">
      <c r="A566">
        <v>2013</v>
      </c>
      <c r="B566" t="s">
        <v>6028</v>
      </c>
      <c r="C566">
        <v>24</v>
      </c>
      <c r="D566">
        <v>5</v>
      </c>
      <c r="E566">
        <v>50</v>
      </c>
      <c r="F566">
        <v>1</v>
      </c>
      <c r="G566">
        <v>0</v>
      </c>
      <c r="H566">
        <v>2</v>
      </c>
      <c r="I566">
        <v>5</v>
      </c>
      <c r="J566">
        <v>95832</v>
      </c>
      <c r="K566">
        <v>2239</v>
      </c>
      <c r="L566">
        <v>16111</v>
      </c>
      <c r="M566">
        <v>1424</v>
      </c>
      <c r="N566" s="7">
        <v>79721</v>
      </c>
      <c r="O566">
        <v>2333</v>
      </c>
      <c r="P566">
        <v>16.8</v>
      </c>
      <c r="Q566">
        <v>1.4</v>
      </c>
      <c r="R566">
        <v>83.2</v>
      </c>
      <c r="S566">
        <v>1.4</v>
      </c>
      <c r="T566">
        <v>6.1</v>
      </c>
      <c r="U566">
        <v>0.5</v>
      </c>
      <c r="V566">
        <v>30.1</v>
      </c>
      <c r="W566">
        <v>0.9</v>
      </c>
      <c r="X566" t="s">
        <v>5998</v>
      </c>
      <c r="Y566" t="s">
        <v>6002</v>
      </c>
    </row>
    <row r="567" spans="1:25" x14ac:dyDescent="0.2">
      <c r="A567">
        <v>2013</v>
      </c>
      <c r="B567" t="s">
        <v>6028</v>
      </c>
      <c r="C567">
        <v>24</v>
      </c>
      <c r="D567">
        <v>5</v>
      </c>
      <c r="E567">
        <v>50</v>
      </c>
      <c r="F567">
        <v>2</v>
      </c>
      <c r="G567">
        <v>0</v>
      </c>
      <c r="H567">
        <v>0</v>
      </c>
      <c r="I567">
        <v>0</v>
      </c>
      <c r="J567">
        <v>275120</v>
      </c>
      <c r="K567">
        <v>0</v>
      </c>
      <c r="L567">
        <v>30487</v>
      </c>
      <c r="M567">
        <v>2406</v>
      </c>
      <c r="N567" s="7">
        <v>244633</v>
      </c>
      <c r="O567">
        <v>2406</v>
      </c>
      <c r="P567">
        <v>11.1</v>
      </c>
      <c r="Q567">
        <v>0.9</v>
      </c>
      <c r="R567">
        <v>88.9</v>
      </c>
      <c r="S567">
        <v>0.9</v>
      </c>
      <c r="T567">
        <v>11.1</v>
      </c>
      <c r="U567">
        <v>0.9</v>
      </c>
      <c r="V567">
        <v>88.9</v>
      </c>
      <c r="W567">
        <v>0.9</v>
      </c>
      <c r="X567" t="s">
        <v>5998</v>
      </c>
      <c r="Y567" t="s">
        <v>6002</v>
      </c>
    </row>
    <row r="568" spans="1:25" x14ac:dyDescent="0.2">
      <c r="A568">
        <v>2013</v>
      </c>
      <c r="B568" t="s">
        <v>6028</v>
      </c>
      <c r="C568">
        <v>24</v>
      </c>
      <c r="D568">
        <v>5</v>
      </c>
      <c r="E568">
        <v>50</v>
      </c>
      <c r="F568">
        <v>2</v>
      </c>
      <c r="G568">
        <v>0</v>
      </c>
      <c r="H568">
        <v>0</v>
      </c>
      <c r="I568">
        <v>1</v>
      </c>
      <c r="J568">
        <v>46445</v>
      </c>
      <c r="K568">
        <v>1775</v>
      </c>
      <c r="L568">
        <v>13060</v>
      </c>
      <c r="M568">
        <v>1369</v>
      </c>
      <c r="N568" s="7">
        <v>33385</v>
      </c>
      <c r="O568">
        <v>1762</v>
      </c>
      <c r="P568">
        <v>28.1</v>
      </c>
      <c r="Q568">
        <v>2.7</v>
      </c>
      <c r="R568">
        <v>71.900000000000006</v>
      </c>
      <c r="S568">
        <v>2.7</v>
      </c>
      <c r="T568">
        <v>4.7</v>
      </c>
      <c r="U568">
        <v>0.5</v>
      </c>
      <c r="V568">
        <v>12.1</v>
      </c>
      <c r="W568">
        <v>0.6</v>
      </c>
      <c r="X568" t="s">
        <v>5998</v>
      </c>
      <c r="Y568" t="s">
        <v>6002</v>
      </c>
    </row>
    <row r="569" spans="1:25" x14ac:dyDescent="0.2">
      <c r="A569">
        <v>2013</v>
      </c>
      <c r="B569" t="s">
        <v>6028</v>
      </c>
      <c r="C569">
        <v>24</v>
      </c>
      <c r="D569">
        <v>5</v>
      </c>
      <c r="E569">
        <v>50</v>
      </c>
      <c r="F569">
        <v>2</v>
      </c>
      <c r="G569">
        <v>0</v>
      </c>
      <c r="H569">
        <v>0</v>
      </c>
      <c r="I569">
        <v>2</v>
      </c>
      <c r="J569">
        <v>61971</v>
      </c>
      <c r="K569">
        <v>1918</v>
      </c>
      <c r="L569">
        <v>16310</v>
      </c>
      <c r="M569">
        <v>1561</v>
      </c>
      <c r="N569" s="7">
        <v>45661</v>
      </c>
      <c r="O569">
        <v>2017</v>
      </c>
      <c r="P569">
        <v>26.3</v>
      </c>
      <c r="Q569">
        <v>2.4</v>
      </c>
      <c r="R569">
        <v>73.7</v>
      </c>
      <c r="S569">
        <v>2.4</v>
      </c>
      <c r="T569">
        <v>5.9</v>
      </c>
      <c r="U569">
        <v>0.6</v>
      </c>
      <c r="V569">
        <v>16.600000000000001</v>
      </c>
      <c r="W569">
        <v>0.7</v>
      </c>
      <c r="X569" t="s">
        <v>5998</v>
      </c>
      <c r="Y569" t="s">
        <v>6002</v>
      </c>
    </row>
    <row r="570" spans="1:25" x14ac:dyDescent="0.2">
      <c r="A570">
        <v>2013</v>
      </c>
      <c r="B570" t="s">
        <v>6028</v>
      </c>
      <c r="C570">
        <v>24</v>
      </c>
      <c r="D570">
        <v>5</v>
      </c>
      <c r="E570">
        <v>50</v>
      </c>
      <c r="F570">
        <v>2</v>
      </c>
      <c r="G570">
        <v>0</v>
      </c>
      <c r="H570">
        <v>0</v>
      </c>
      <c r="I570">
        <v>3</v>
      </c>
      <c r="J570">
        <v>30032</v>
      </c>
      <c r="K570">
        <v>1582</v>
      </c>
      <c r="L570">
        <v>8460</v>
      </c>
      <c r="M570">
        <v>1051</v>
      </c>
      <c r="N570" s="7">
        <v>21572</v>
      </c>
      <c r="O570">
        <v>1462</v>
      </c>
      <c r="P570">
        <v>28.2</v>
      </c>
      <c r="Q570">
        <v>3.1</v>
      </c>
      <c r="R570">
        <v>71.8</v>
      </c>
      <c r="S570">
        <v>3.1</v>
      </c>
      <c r="T570">
        <v>3.1</v>
      </c>
      <c r="U570">
        <v>0.4</v>
      </c>
      <c r="V570">
        <v>7.8</v>
      </c>
      <c r="W570">
        <v>0.5</v>
      </c>
      <c r="X570" t="s">
        <v>5998</v>
      </c>
      <c r="Y570" t="s">
        <v>6002</v>
      </c>
    </row>
    <row r="571" spans="1:25" x14ac:dyDescent="0.2">
      <c r="A571">
        <v>2013</v>
      </c>
      <c r="B571" t="s">
        <v>6028</v>
      </c>
      <c r="C571">
        <v>24</v>
      </c>
      <c r="D571">
        <v>5</v>
      </c>
      <c r="E571">
        <v>50</v>
      </c>
      <c r="F571">
        <v>2</v>
      </c>
      <c r="G571">
        <v>0</v>
      </c>
      <c r="H571">
        <v>0</v>
      </c>
      <c r="I571">
        <v>4</v>
      </c>
      <c r="J571">
        <v>114788</v>
      </c>
      <c r="K571">
        <v>2365</v>
      </c>
      <c r="L571">
        <v>23325</v>
      </c>
      <c r="M571">
        <v>1921</v>
      </c>
      <c r="N571" s="7">
        <v>91463</v>
      </c>
      <c r="O571">
        <v>2621</v>
      </c>
      <c r="P571">
        <v>20.3</v>
      </c>
      <c r="Q571">
        <v>1.6</v>
      </c>
      <c r="R571">
        <v>79.7</v>
      </c>
      <c r="S571">
        <v>1.6</v>
      </c>
      <c r="T571">
        <v>8.5</v>
      </c>
      <c r="U571">
        <v>0.7</v>
      </c>
      <c r="V571">
        <v>33.200000000000003</v>
      </c>
      <c r="W571">
        <v>1</v>
      </c>
      <c r="X571" t="s">
        <v>5998</v>
      </c>
      <c r="Y571" t="s">
        <v>6002</v>
      </c>
    </row>
    <row r="572" spans="1:25" x14ac:dyDescent="0.2">
      <c r="A572">
        <v>2013</v>
      </c>
      <c r="B572" t="s">
        <v>6028</v>
      </c>
      <c r="C572">
        <v>24</v>
      </c>
      <c r="D572">
        <v>5</v>
      </c>
      <c r="E572">
        <v>50</v>
      </c>
      <c r="F572">
        <v>2</v>
      </c>
      <c r="G572">
        <v>0</v>
      </c>
      <c r="H572">
        <v>0</v>
      </c>
      <c r="I572">
        <v>5</v>
      </c>
      <c r="J572">
        <v>84756</v>
      </c>
      <c r="K572">
        <v>2007</v>
      </c>
      <c r="L572">
        <v>14865</v>
      </c>
      <c r="M572">
        <v>1188</v>
      </c>
      <c r="N572" s="7">
        <v>69891</v>
      </c>
      <c r="O572">
        <v>2018</v>
      </c>
      <c r="P572">
        <v>17.5</v>
      </c>
      <c r="Q572">
        <v>1.3</v>
      </c>
      <c r="R572">
        <v>82.5</v>
      </c>
      <c r="S572">
        <v>1.3</v>
      </c>
      <c r="T572">
        <v>5.4</v>
      </c>
      <c r="U572">
        <v>0.4</v>
      </c>
      <c r="V572">
        <v>25.4</v>
      </c>
      <c r="W572">
        <v>0.7</v>
      </c>
      <c r="X572" t="s">
        <v>5998</v>
      </c>
      <c r="Y572" t="s">
        <v>6002</v>
      </c>
    </row>
    <row r="573" spans="1:25" x14ac:dyDescent="0.2">
      <c r="A573">
        <v>2013</v>
      </c>
      <c r="B573" t="s">
        <v>6028</v>
      </c>
      <c r="C573">
        <v>24</v>
      </c>
      <c r="D573">
        <v>5</v>
      </c>
      <c r="E573">
        <v>50</v>
      </c>
      <c r="F573">
        <v>2</v>
      </c>
      <c r="G573">
        <v>0</v>
      </c>
      <c r="H573">
        <v>1</v>
      </c>
      <c r="I573">
        <v>0</v>
      </c>
      <c r="J573">
        <v>128818</v>
      </c>
      <c r="K573">
        <v>0</v>
      </c>
      <c r="L573">
        <v>14777</v>
      </c>
      <c r="M573">
        <v>1679</v>
      </c>
      <c r="N573" s="7">
        <v>114041</v>
      </c>
      <c r="O573">
        <v>1679</v>
      </c>
      <c r="P573">
        <v>11.5</v>
      </c>
      <c r="Q573">
        <v>1.3</v>
      </c>
      <c r="R573">
        <v>88.5</v>
      </c>
      <c r="S573">
        <v>1.3</v>
      </c>
      <c r="T573">
        <v>11.5</v>
      </c>
      <c r="U573">
        <v>1.3</v>
      </c>
      <c r="V573">
        <v>88.5</v>
      </c>
      <c r="W573">
        <v>1.3</v>
      </c>
      <c r="X573" t="s">
        <v>5998</v>
      </c>
      <c r="Y573" t="s">
        <v>6002</v>
      </c>
    </row>
    <row r="574" spans="1:25" x14ac:dyDescent="0.2">
      <c r="A574">
        <v>2013</v>
      </c>
      <c r="B574" t="s">
        <v>6028</v>
      </c>
      <c r="C574">
        <v>24</v>
      </c>
      <c r="D574">
        <v>5</v>
      </c>
      <c r="E574">
        <v>50</v>
      </c>
      <c r="F574">
        <v>2</v>
      </c>
      <c r="G574">
        <v>0</v>
      </c>
      <c r="H574">
        <v>1</v>
      </c>
      <c r="I574">
        <v>1</v>
      </c>
      <c r="J574">
        <v>19863</v>
      </c>
      <c r="K574">
        <v>1150</v>
      </c>
      <c r="L574">
        <v>5905</v>
      </c>
      <c r="M574">
        <v>901</v>
      </c>
      <c r="N574" s="7">
        <v>13958</v>
      </c>
      <c r="O574">
        <v>1106</v>
      </c>
      <c r="P574">
        <v>29.7</v>
      </c>
      <c r="Q574">
        <v>4.0999999999999996</v>
      </c>
      <c r="R574">
        <v>70.3</v>
      </c>
      <c r="S574">
        <v>4.0999999999999996</v>
      </c>
      <c r="T574">
        <v>4.5999999999999996</v>
      </c>
      <c r="U574">
        <v>0.7</v>
      </c>
      <c r="V574">
        <v>10.8</v>
      </c>
      <c r="W574">
        <v>0.9</v>
      </c>
      <c r="X574" t="s">
        <v>5998</v>
      </c>
      <c r="Y574" t="s">
        <v>6002</v>
      </c>
    </row>
    <row r="575" spans="1:25" x14ac:dyDescent="0.2">
      <c r="A575">
        <v>2013</v>
      </c>
      <c r="B575" t="s">
        <v>6028</v>
      </c>
      <c r="C575">
        <v>24</v>
      </c>
      <c r="D575">
        <v>5</v>
      </c>
      <c r="E575">
        <v>50</v>
      </c>
      <c r="F575">
        <v>2</v>
      </c>
      <c r="G575">
        <v>0</v>
      </c>
      <c r="H575">
        <v>1</v>
      </c>
      <c r="I575">
        <v>2</v>
      </c>
      <c r="J575">
        <v>26709</v>
      </c>
      <c r="K575">
        <v>1258</v>
      </c>
      <c r="L575">
        <v>7460</v>
      </c>
      <c r="M575">
        <v>1036</v>
      </c>
      <c r="N575" s="7">
        <v>19249</v>
      </c>
      <c r="O575">
        <v>1284</v>
      </c>
      <c r="P575">
        <v>27.9</v>
      </c>
      <c r="Q575">
        <v>3.6</v>
      </c>
      <c r="R575">
        <v>72.099999999999994</v>
      </c>
      <c r="S575">
        <v>3.6</v>
      </c>
      <c r="T575">
        <v>5.8</v>
      </c>
      <c r="U575">
        <v>0.8</v>
      </c>
      <c r="V575">
        <v>14.9</v>
      </c>
      <c r="W575">
        <v>1</v>
      </c>
      <c r="X575" t="s">
        <v>5998</v>
      </c>
      <c r="Y575" t="s">
        <v>6002</v>
      </c>
    </row>
    <row r="576" spans="1:25" x14ac:dyDescent="0.2">
      <c r="A576">
        <v>2013</v>
      </c>
      <c r="B576" t="s">
        <v>6028</v>
      </c>
      <c r="C576">
        <v>24</v>
      </c>
      <c r="D576">
        <v>5</v>
      </c>
      <c r="E576">
        <v>50</v>
      </c>
      <c r="F576">
        <v>2</v>
      </c>
      <c r="G576">
        <v>0</v>
      </c>
      <c r="H576">
        <v>1</v>
      </c>
      <c r="I576">
        <v>3</v>
      </c>
      <c r="J576">
        <v>12448</v>
      </c>
      <c r="K576">
        <v>1003</v>
      </c>
      <c r="L576">
        <v>3729</v>
      </c>
      <c r="M576">
        <v>678</v>
      </c>
      <c r="N576" s="7">
        <v>8719</v>
      </c>
      <c r="O576">
        <v>900</v>
      </c>
      <c r="P576">
        <v>30</v>
      </c>
      <c r="Q576">
        <v>4.8</v>
      </c>
      <c r="R576">
        <v>70</v>
      </c>
      <c r="S576">
        <v>4.8</v>
      </c>
      <c r="T576">
        <v>2.9</v>
      </c>
      <c r="U576">
        <v>0.5</v>
      </c>
      <c r="V576">
        <v>6.8</v>
      </c>
      <c r="W576">
        <v>0.7</v>
      </c>
      <c r="X576" t="s">
        <v>5998</v>
      </c>
      <c r="Y576" t="s">
        <v>6002</v>
      </c>
    </row>
    <row r="577" spans="1:25" x14ac:dyDescent="0.2">
      <c r="A577">
        <v>2013</v>
      </c>
      <c r="B577" t="s">
        <v>6028</v>
      </c>
      <c r="C577">
        <v>24</v>
      </c>
      <c r="D577">
        <v>5</v>
      </c>
      <c r="E577">
        <v>50</v>
      </c>
      <c r="F577">
        <v>2</v>
      </c>
      <c r="G577">
        <v>0</v>
      </c>
      <c r="H577">
        <v>1</v>
      </c>
      <c r="I577">
        <v>4</v>
      </c>
      <c r="J577">
        <v>51150</v>
      </c>
      <c r="K577">
        <v>1635</v>
      </c>
      <c r="L577">
        <v>10994</v>
      </c>
      <c r="M577">
        <v>1303</v>
      </c>
      <c r="N577" s="7">
        <v>40156</v>
      </c>
      <c r="O577">
        <v>1761</v>
      </c>
      <c r="P577">
        <v>21.5</v>
      </c>
      <c r="Q577">
        <v>2.4</v>
      </c>
      <c r="R577">
        <v>78.5</v>
      </c>
      <c r="S577">
        <v>2.4</v>
      </c>
      <c r="T577">
        <v>8.5</v>
      </c>
      <c r="U577">
        <v>1</v>
      </c>
      <c r="V577">
        <v>31.2</v>
      </c>
      <c r="W577">
        <v>1.4</v>
      </c>
      <c r="X577" t="s">
        <v>5998</v>
      </c>
      <c r="Y577" t="s">
        <v>6002</v>
      </c>
    </row>
    <row r="578" spans="1:25" x14ac:dyDescent="0.2">
      <c r="A578">
        <v>2013</v>
      </c>
      <c r="B578" t="s">
        <v>6028</v>
      </c>
      <c r="C578">
        <v>24</v>
      </c>
      <c r="D578">
        <v>5</v>
      </c>
      <c r="E578">
        <v>50</v>
      </c>
      <c r="F578">
        <v>2</v>
      </c>
      <c r="G578">
        <v>0</v>
      </c>
      <c r="H578">
        <v>1</v>
      </c>
      <c r="I578">
        <v>5</v>
      </c>
      <c r="J578">
        <v>38702</v>
      </c>
      <c r="K578">
        <v>1424</v>
      </c>
      <c r="L578">
        <v>7265</v>
      </c>
      <c r="M578">
        <v>835</v>
      </c>
      <c r="N578" s="7">
        <v>31437</v>
      </c>
      <c r="O578">
        <v>1406</v>
      </c>
      <c r="P578">
        <v>18.8</v>
      </c>
      <c r="Q578">
        <v>2</v>
      </c>
      <c r="R578">
        <v>81.2</v>
      </c>
      <c r="S578">
        <v>2</v>
      </c>
      <c r="T578">
        <v>5.6</v>
      </c>
      <c r="U578">
        <v>0.6</v>
      </c>
      <c r="V578">
        <v>24.4</v>
      </c>
      <c r="W578">
        <v>1.1000000000000001</v>
      </c>
      <c r="X578" t="s">
        <v>5998</v>
      </c>
      <c r="Y578" t="s">
        <v>6002</v>
      </c>
    </row>
    <row r="579" spans="1:25" x14ac:dyDescent="0.2">
      <c r="A579">
        <v>2013</v>
      </c>
      <c r="B579" t="s">
        <v>6028</v>
      </c>
      <c r="C579">
        <v>24</v>
      </c>
      <c r="D579">
        <v>5</v>
      </c>
      <c r="E579">
        <v>50</v>
      </c>
      <c r="F579">
        <v>2</v>
      </c>
      <c r="G579">
        <v>0</v>
      </c>
      <c r="H579">
        <v>2</v>
      </c>
      <c r="I579">
        <v>0</v>
      </c>
      <c r="J579">
        <v>146302</v>
      </c>
      <c r="K579">
        <v>0</v>
      </c>
      <c r="L579">
        <v>15710</v>
      </c>
      <c r="M579">
        <v>1720</v>
      </c>
      <c r="N579" s="7">
        <v>130592</v>
      </c>
      <c r="O579">
        <v>1720</v>
      </c>
      <c r="P579">
        <v>10.7</v>
      </c>
      <c r="Q579">
        <v>1.2</v>
      </c>
      <c r="R579">
        <v>89.3</v>
      </c>
      <c r="S579">
        <v>1.2</v>
      </c>
      <c r="T579">
        <v>10.7</v>
      </c>
      <c r="U579">
        <v>1.2</v>
      </c>
      <c r="V579">
        <v>89.3</v>
      </c>
      <c r="W579">
        <v>1.2</v>
      </c>
      <c r="X579" t="s">
        <v>5998</v>
      </c>
      <c r="Y579" t="s">
        <v>6002</v>
      </c>
    </row>
    <row r="580" spans="1:25" x14ac:dyDescent="0.2">
      <c r="A580">
        <v>2013</v>
      </c>
      <c r="B580" t="s">
        <v>6028</v>
      </c>
      <c r="C580">
        <v>24</v>
      </c>
      <c r="D580">
        <v>5</v>
      </c>
      <c r="E580">
        <v>50</v>
      </c>
      <c r="F580">
        <v>2</v>
      </c>
      <c r="G580">
        <v>0</v>
      </c>
      <c r="H580">
        <v>2</v>
      </c>
      <c r="I580">
        <v>1</v>
      </c>
      <c r="J580">
        <v>26582</v>
      </c>
      <c r="K580">
        <v>1361</v>
      </c>
      <c r="L580">
        <v>7155</v>
      </c>
      <c r="M580">
        <v>1029</v>
      </c>
      <c r="N580" s="7">
        <v>19427</v>
      </c>
      <c r="O580">
        <v>1372</v>
      </c>
      <c r="P580">
        <v>26.9</v>
      </c>
      <c r="Q580">
        <v>3.6</v>
      </c>
      <c r="R580">
        <v>73.099999999999994</v>
      </c>
      <c r="S580">
        <v>3.6</v>
      </c>
      <c r="T580">
        <v>4.9000000000000004</v>
      </c>
      <c r="U580">
        <v>0.7</v>
      </c>
      <c r="V580">
        <v>13.3</v>
      </c>
      <c r="W580">
        <v>0.9</v>
      </c>
      <c r="X580" t="s">
        <v>5998</v>
      </c>
      <c r="Y580" t="s">
        <v>6002</v>
      </c>
    </row>
    <row r="581" spans="1:25" x14ac:dyDescent="0.2">
      <c r="A581">
        <v>2013</v>
      </c>
      <c r="B581" t="s">
        <v>6028</v>
      </c>
      <c r="C581">
        <v>24</v>
      </c>
      <c r="D581">
        <v>5</v>
      </c>
      <c r="E581">
        <v>50</v>
      </c>
      <c r="F581">
        <v>2</v>
      </c>
      <c r="G581">
        <v>0</v>
      </c>
      <c r="H581">
        <v>2</v>
      </c>
      <c r="I581">
        <v>2</v>
      </c>
      <c r="J581">
        <v>35262</v>
      </c>
      <c r="K581">
        <v>1454</v>
      </c>
      <c r="L581">
        <v>8850</v>
      </c>
      <c r="M581">
        <v>1165</v>
      </c>
      <c r="N581" s="7">
        <v>26412</v>
      </c>
      <c r="O581">
        <v>1554</v>
      </c>
      <c r="P581">
        <v>25.1</v>
      </c>
      <c r="Q581">
        <v>3.1</v>
      </c>
      <c r="R581">
        <v>74.900000000000006</v>
      </c>
      <c r="S581">
        <v>3.1</v>
      </c>
      <c r="T581">
        <v>6</v>
      </c>
      <c r="U581">
        <v>0.8</v>
      </c>
      <c r="V581">
        <v>18.100000000000001</v>
      </c>
      <c r="W581">
        <v>1.1000000000000001</v>
      </c>
      <c r="X581" t="s">
        <v>5998</v>
      </c>
      <c r="Y581" t="s">
        <v>6002</v>
      </c>
    </row>
    <row r="582" spans="1:25" x14ac:dyDescent="0.2">
      <c r="A582">
        <v>2013</v>
      </c>
      <c r="B582" t="s">
        <v>6028</v>
      </c>
      <c r="C582">
        <v>24</v>
      </c>
      <c r="D582">
        <v>5</v>
      </c>
      <c r="E582">
        <v>50</v>
      </c>
      <c r="F582">
        <v>2</v>
      </c>
      <c r="G582">
        <v>0</v>
      </c>
      <c r="H582">
        <v>2</v>
      </c>
      <c r="I582">
        <v>3</v>
      </c>
      <c r="J582">
        <v>17584</v>
      </c>
      <c r="K582">
        <v>1233</v>
      </c>
      <c r="L582">
        <v>4731</v>
      </c>
      <c r="M582">
        <v>802</v>
      </c>
      <c r="N582" s="7">
        <v>12853</v>
      </c>
      <c r="O582">
        <v>1155</v>
      </c>
      <c r="P582">
        <v>26.9</v>
      </c>
      <c r="Q582">
        <v>4.0999999999999996</v>
      </c>
      <c r="R582">
        <v>73.099999999999994</v>
      </c>
      <c r="S582">
        <v>4.0999999999999996</v>
      </c>
      <c r="T582">
        <v>3.2</v>
      </c>
      <c r="U582">
        <v>0.5</v>
      </c>
      <c r="V582">
        <v>8.8000000000000007</v>
      </c>
      <c r="W582">
        <v>0.8</v>
      </c>
      <c r="X582" t="s">
        <v>5998</v>
      </c>
      <c r="Y582" t="s">
        <v>6002</v>
      </c>
    </row>
    <row r="583" spans="1:25" x14ac:dyDescent="0.2">
      <c r="A583">
        <v>2013</v>
      </c>
      <c r="B583" t="s">
        <v>6028</v>
      </c>
      <c r="C583">
        <v>24</v>
      </c>
      <c r="D583">
        <v>5</v>
      </c>
      <c r="E583">
        <v>50</v>
      </c>
      <c r="F583">
        <v>2</v>
      </c>
      <c r="G583">
        <v>0</v>
      </c>
      <c r="H583">
        <v>2</v>
      </c>
      <c r="I583">
        <v>4</v>
      </c>
      <c r="J583">
        <v>63638</v>
      </c>
      <c r="K583">
        <v>1717</v>
      </c>
      <c r="L583">
        <v>12331</v>
      </c>
      <c r="M583">
        <v>1409</v>
      </c>
      <c r="N583" s="7">
        <v>51307</v>
      </c>
      <c r="O583">
        <v>1946</v>
      </c>
      <c r="P583">
        <v>19.399999999999999</v>
      </c>
      <c r="Q583">
        <v>2.2000000000000002</v>
      </c>
      <c r="R583">
        <v>80.599999999999994</v>
      </c>
      <c r="S583">
        <v>2.2000000000000002</v>
      </c>
      <c r="T583">
        <v>8.4</v>
      </c>
      <c r="U583">
        <v>1</v>
      </c>
      <c r="V583">
        <v>35.1</v>
      </c>
      <c r="W583">
        <v>1.3</v>
      </c>
      <c r="X583" t="s">
        <v>5998</v>
      </c>
      <c r="Y583" t="s">
        <v>6002</v>
      </c>
    </row>
    <row r="584" spans="1:25" x14ac:dyDescent="0.2">
      <c r="A584">
        <v>2013</v>
      </c>
      <c r="B584" t="s">
        <v>6028</v>
      </c>
      <c r="C584">
        <v>24</v>
      </c>
      <c r="D584">
        <v>5</v>
      </c>
      <c r="E584">
        <v>50</v>
      </c>
      <c r="F584">
        <v>2</v>
      </c>
      <c r="G584">
        <v>0</v>
      </c>
      <c r="H584">
        <v>2</v>
      </c>
      <c r="I584">
        <v>5</v>
      </c>
      <c r="J584">
        <v>46054</v>
      </c>
      <c r="K584">
        <v>1424</v>
      </c>
      <c r="L584">
        <v>7600</v>
      </c>
      <c r="M584">
        <v>846</v>
      </c>
      <c r="N584" s="7">
        <v>38454</v>
      </c>
      <c r="O584">
        <v>1452</v>
      </c>
      <c r="P584">
        <v>16.5</v>
      </c>
      <c r="Q584">
        <v>1.8</v>
      </c>
      <c r="R584">
        <v>83.5</v>
      </c>
      <c r="S584">
        <v>1.8</v>
      </c>
      <c r="T584">
        <v>5.2</v>
      </c>
      <c r="U584">
        <v>0.6</v>
      </c>
      <c r="V584">
        <v>26.3</v>
      </c>
      <c r="W584">
        <v>1</v>
      </c>
      <c r="X584" t="s">
        <v>5998</v>
      </c>
      <c r="Y584" t="s">
        <v>6002</v>
      </c>
    </row>
    <row r="585" spans="1:25" x14ac:dyDescent="0.2">
      <c r="A585">
        <v>2013</v>
      </c>
      <c r="B585" t="s">
        <v>6028</v>
      </c>
      <c r="C585">
        <v>24</v>
      </c>
      <c r="D585">
        <v>5</v>
      </c>
      <c r="E585">
        <v>50</v>
      </c>
      <c r="F585">
        <v>3</v>
      </c>
      <c r="G585">
        <v>0</v>
      </c>
      <c r="H585">
        <v>0</v>
      </c>
      <c r="I585">
        <v>0</v>
      </c>
      <c r="J585">
        <v>167551</v>
      </c>
      <c r="K585">
        <v>0</v>
      </c>
      <c r="L585">
        <v>16872</v>
      </c>
      <c r="M585">
        <v>1809</v>
      </c>
      <c r="N585" s="7">
        <v>150679</v>
      </c>
      <c r="O585">
        <v>1809</v>
      </c>
      <c r="P585">
        <v>10.1</v>
      </c>
      <c r="Q585">
        <v>1.1000000000000001</v>
      </c>
      <c r="R585">
        <v>89.9</v>
      </c>
      <c r="S585">
        <v>1.1000000000000001</v>
      </c>
      <c r="T585">
        <v>10.1</v>
      </c>
      <c r="U585">
        <v>1.1000000000000001</v>
      </c>
      <c r="V585">
        <v>89.9</v>
      </c>
      <c r="W585">
        <v>1.1000000000000001</v>
      </c>
      <c r="X585" t="s">
        <v>5998</v>
      </c>
      <c r="Y585" t="s">
        <v>6002</v>
      </c>
    </row>
    <row r="586" spans="1:25" x14ac:dyDescent="0.2">
      <c r="A586">
        <v>2013</v>
      </c>
      <c r="B586" t="s">
        <v>6028</v>
      </c>
      <c r="C586">
        <v>24</v>
      </c>
      <c r="D586">
        <v>5</v>
      </c>
      <c r="E586">
        <v>50</v>
      </c>
      <c r="F586">
        <v>3</v>
      </c>
      <c r="G586">
        <v>0</v>
      </c>
      <c r="H586">
        <v>0</v>
      </c>
      <c r="I586">
        <v>1</v>
      </c>
      <c r="J586">
        <v>26601</v>
      </c>
      <c r="K586">
        <v>1303</v>
      </c>
      <c r="L586">
        <v>7066</v>
      </c>
      <c r="M586">
        <v>1023</v>
      </c>
      <c r="N586" s="7">
        <v>19535</v>
      </c>
      <c r="O586">
        <v>1330</v>
      </c>
      <c r="P586">
        <v>26.6</v>
      </c>
      <c r="Q586">
        <v>3.6</v>
      </c>
      <c r="R586">
        <v>73.400000000000006</v>
      </c>
      <c r="S586">
        <v>3.6</v>
      </c>
      <c r="T586">
        <v>4.2</v>
      </c>
      <c r="U586">
        <v>0.6</v>
      </c>
      <c r="V586">
        <v>11.7</v>
      </c>
      <c r="W586">
        <v>0.8</v>
      </c>
      <c r="X586" t="s">
        <v>5998</v>
      </c>
      <c r="Y586" t="s">
        <v>6002</v>
      </c>
    </row>
    <row r="587" spans="1:25" x14ac:dyDescent="0.2">
      <c r="A587">
        <v>2013</v>
      </c>
      <c r="B587" t="s">
        <v>6028</v>
      </c>
      <c r="C587">
        <v>24</v>
      </c>
      <c r="D587">
        <v>5</v>
      </c>
      <c r="E587">
        <v>50</v>
      </c>
      <c r="F587">
        <v>3</v>
      </c>
      <c r="G587">
        <v>0</v>
      </c>
      <c r="H587">
        <v>0</v>
      </c>
      <c r="I587">
        <v>2</v>
      </c>
      <c r="J587">
        <v>35453</v>
      </c>
      <c r="K587">
        <v>1413</v>
      </c>
      <c r="L587">
        <v>8827</v>
      </c>
      <c r="M587">
        <v>1162</v>
      </c>
      <c r="N587" s="7">
        <v>26626</v>
      </c>
      <c r="O587">
        <v>1530</v>
      </c>
      <c r="P587">
        <v>24.9</v>
      </c>
      <c r="Q587">
        <v>3.1</v>
      </c>
      <c r="R587">
        <v>75.099999999999994</v>
      </c>
      <c r="S587">
        <v>3.1</v>
      </c>
      <c r="T587">
        <v>5.3</v>
      </c>
      <c r="U587">
        <v>0.7</v>
      </c>
      <c r="V587">
        <v>15.9</v>
      </c>
      <c r="W587">
        <v>0.9</v>
      </c>
      <c r="X587" t="s">
        <v>5998</v>
      </c>
      <c r="Y587" t="s">
        <v>6002</v>
      </c>
    </row>
    <row r="588" spans="1:25" x14ac:dyDescent="0.2">
      <c r="A588">
        <v>2013</v>
      </c>
      <c r="B588" t="s">
        <v>6028</v>
      </c>
      <c r="C588">
        <v>24</v>
      </c>
      <c r="D588">
        <v>5</v>
      </c>
      <c r="E588">
        <v>50</v>
      </c>
      <c r="F588">
        <v>3</v>
      </c>
      <c r="G588">
        <v>0</v>
      </c>
      <c r="H588">
        <v>0</v>
      </c>
      <c r="I588">
        <v>3</v>
      </c>
      <c r="J588">
        <v>17229</v>
      </c>
      <c r="K588">
        <v>1155</v>
      </c>
      <c r="L588">
        <v>4565</v>
      </c>
      <c r="M588">
        <v>784</v>
      </c>
      <c r="N588" s="7">
        <v>12664</v>
      </c>
      <c r="O588">
        <v>1100</v>
      </c>
      <c r="P588">
        <v>26.5</v>
      </c>
      <c r="Q588">
        <v>4.2</v>
      </c>
      <c r="R588">
        <v>73.5</v>
      </c>
      <c r="S588">
        <v>4.2</v>
      </c>
      <c r="T588">
        <v>2.7</v>
      </c>
      <c r="U588">
        <v>0.5</v>
      </c>
      <c r="V588">
        <v>7.6</v>
      </c>
      <c r="W588">
        <v>0.7</v>
      </c>
      <c r="X588" t="s">
        <v>5998</v>
      </c>
      <c r="Y588" t="s">
        <v>6002</v>
      </c>
    </row>
    <row r="589" spans="1:25" x14ac:dyDescent="0.2">
      <c r="A589">
        <v>2013</v>
      </c>
      <c r="B589" t="s">
        <v>6028</v>
      </c>
      <c r="C589">
        <v>24</v>
      </c>
      <c r="D589">
        <v>5</v>
      </c>
      <c r="E589">
        <v>50</v>
      </c>
      <c r="F589">
        <v>3</v>
      </c>
      <c r="G589">
        <v>0</v>
      </c>
      <c r="H589">
        <v>0</v>
      </c>
      <c r="I589">
        <v>4</v>
      </c>
      <c r="J589">
        <v>65266</v>
      </c>
      <c r="K589">
        <v>1677</v>
      </c>
      <c r="L589">
        <v>12619</v>
      </c>
      <c r="M589">
        <v>1419</v>
      </c>
      <c r="N589" s="7">
        <v>52647</v>
      </c>
      <c r="O589">
        <v>1923</v>
      </c>
      <c r="P589">
        <v>19.3</v>
      </c>
      <c r="Q589">
        <v>2.1</v>
      </c>
      <c r="R589">
        <v>80.7</v>
      </c>
      <c r="S589">
        <v>2.1</v>
      </c>
      <c r="T589">
        <v>7.5</v>
      </c>
      <c r="U589">
        <v>0.8</v>
      </c>
      <c r="V589">
        <v>31.4</v>
      </c>
      <c r="W589">
        <v>1.1000000000000001</v>
      </c>
      <c r="X589" t="s">
        <v>5998</v>
      </c>
      <c r="Y589" t="s">
        <v>6002</v>
      </c>
    </row>
    <row r="590" spans="1:25" x14ac:dyDescent="0.2">
      <c r="A590">
        <v>2013</v>
      </c>
      <c r="B590" t="s">
        <v>6028</v>
      </c>
      <c r="C590">
        <v>24</v>
      </c>
      <c r="D590">
        <v>5</v>
      </c>
      <c r="E590">
        <v>50</v>
      </c>
      <c r="F590">
        <v>3</v>
      </c>
      <c r="G590">
        <v>0</v>
      </c>
      <c r="H590">
        <v>0</v>
      </c>
      <c r="I590">
        <v>5</v>
      </c>
      <c r="J590">
        <v>48037</v>
      </c>
      <c r="K590">
        <v>1378</v>
      </c>
      <c r="L590">
        <v>8054</v>
      </c>
      <c r="M590">
        <v>865</v>
      </c>
      <c r="N590" s="7">
        <v>39983</v>
      </c>
      <c r="O590">
        <v>1426</v>
      </c>
      <c r="P590">
        <v>16.8</v>
      </c>
      <c r="Q590">
        <v>1.7</v>
      </c>
      <c r="R590">
        <v>83.2</v>
      </c>
      <c r="S590">
        <v>1.7</v>
      </c>
      <c r="T590">
        <v>4.8</v>
      </c>
      <c r="U590">
        <v>0.5</v>
      </c>
      <c r="V590">
        <v>23.9</v>
      </c>
      <c r="W590">
        <v>0.9</v>
      </c>
      <c r="X590" t="s">
        <v>5998</v>
      </c>
      <c r="Y590" t="s">
        <v>6002</v>
      </c>
    </row>
    <row r="591" spans="1:25" x14ac:dyDescent="0.2">
      <c r="A591">
        <v>2013</v>
      </c>
      <c r="B591" t="s">
        <v>6028</v>
      </c>
      <c r="C591">
        <v>24</v>
      </c>
      <c r="D591">
        <v>5</v>
      </c>
      <c r="E591">
        <v>50</v>
      </c>
      <c r="F591">
        <v>3</v>
      </c>
      <c r="G591">
        <v>0</v>
      </c>
      <c r="H591">
        <v>1</v>
      </c>
      <c r="I591">
        <v>0</v>
      </c>
      <c r="J591">
        <v>78018</v>
      </c>
      <c r="K591">
        <v>0</v>
      </c>
      <c r="L591">
        <v>8047</v>
      </c>
      <c r="M591">
        <v>1264</v>
      </c>
      <c r="N591" s="7">
        <v>69971</v>
      </c>
      <c r="O591">
        <v>1264</v>
      </c>
      <c r="P591">
        <v>10.3</v>
      </c>
      <c r="Q591">
        <v>1.6</v>
      </c>
      <c r="R591">
        <v>89.7</v>
      </c>
      <c r="S591">
        <v>1.6</v>
      </c>
      <c r="T591">
        <v>10.3</v>
      </c>
      <c r="U591">
        <v>1.6</v>
      </c>
      <c r="V591">
        <v>89.7</v>
      </c>
      <c r="W591">
        <v>1.6</v>
      </c>
      <c r="X591" t="s">
        <v>5998</v>
      </c>
      <c r="Y591" t="s">
        <v>6002</v>
      </c>
    </row>
    <row r="592" spans="1:25" x14ac:dyDescent="0.2">
      <c r="A592">
        <v>2013</v>
      </c>
      <c r="B592" t="s">
        <v>6028</v>
      </c>
      <c r="C592">
        <v>24</v>
      </c>
      <c r="D592">
        <v>5</v>
      </c>
      <c r="E592">
        <v>50</v>
      </c>
      <c r="F592">
        <v>3</v>
      </c>
      <c r="G592">
        <v>0</v>
      </c>
      <c r="H592">
        <v>1</v>
      </c>
      <c r="I592">
        <v>1</v>
      </c>
      <c r="J592">
        <v>11757</v>
      </c>
      <c r="K592">
        <v>871</v>
      </c>
      <c r="L592">
        <v>3208</v>
      </c>
      <c r="M592">
        <v>681</v>
      </c>
      <c r="N592" s="7">
        <v>8549</v>
      </c>
      <c r="O592">
        <v>862</v>
      </c>
      <c r="P592">
        <v>27.3</v>
      </c>
      <c r="Q592">
        <v>5.3</v>
      </c>
      <c r="R592">
        <v>72.7</v>
      </c>
      <c r="S592">
        <v>5.3</v>
      </c>
      <c r="T592">
        <v>4.0999999999999996</v>
      </c>
      <c r="U592">
        <v>0.9</v>
      </c>
      <c r="V592">
        <v>11</v>
      </c>
      <c r="W592">
        <v>1.1000000000000001</v>
      </c>
      <c r="X592" t="s">
        <v>5998</v>
      </c>
      <c r="Y592" t="s">
        <v>6002</v>
      </c>
    </row>
    <row r="593" spans="1:25" x14ac:dyDescent="0.2">
      <c r="A593">
        <v>2013</v>
      </c>
      <c r="B593" t="s">
        <v>6028</v>
      </c>
      <c r="C593">
        <v>24</v>
      </c>
      <c r="D593">
        <v>5</v>
      </c>
      <c r="E593">
        <v>50</v>
      </c>
      <c r="F593">
        <v>3</v>
      </c>
      <c r="G593">
        <v>0</v>
      </c>
      <c r="H593">
        <v>1</v>
      </c>
      <c r="I593">
        <v>2</v>
      </c>
      <c r="J593">
        <v>15505</v>
      </c>
      <c r="K593">
        <v>943</v>
      </c>
      <c r="L593">
        <v>3997</v>
      </c>
      <c r="M593">
        <v>775</v>
      </c>
      <c r="N593" s="7">
        <v>11508</v>
      </c>
      <c r="O593">
        <v>988</v>
      </c>
      <c r="P593">
        <v>25.8</v>
      </c>
      <c r="Q593">
        <v>4.7</v>
      </c>
      <c r="R593">
        <v>74.2</v>
      </c>
      <c r="S593">
        <v>4.7</v>
      </c>
      <c r="T593">
        <v>5.0999999999999996</v>
      </c>
      <c r="U593">
        <v>1</v>
      </c>
      <c r="V593">
        <v>14.8</v>
      </c>
      <c r="W593">
        <v>1.3</v>
      </c>
      <c r="X593" t="s">
        <v>5998</v>
      </c>
      <c r="Y593" t="s">
        <v>6002</v>
      </c>
    </row>
    <row r="594" spans="1:25" x14ac:dyDescent="0.2">
      <c r="A594">
        <v>2013</v>
      </c>
      <c r="B594" t="s">
        <v>6028</v>
      </c>
      <c r="C594">
        <v>24</v>
      </c>
      <c r="D594">
        <v>5</v>
      </c>
      <c r="E594">
        <v>50</v>
      </c>
      <c r="F594">
        <v>3</v>
      </c>
      <c r="G594">
        <v>0</v>
      </c>
      <c r="H594">
        <v>1</v>
      </c>
      <c r="I594">
        <v>3</v>
      </c>
      <c r="J594">
        <v>7437</v>
      </c>
      <c r="K594">
        <v>769</v>
      </c>
      <c r="L594">
        <v>2034</v>
      </c>
      <c r="M594">
        <v>516</v>
      </c>
      <c r="N594" s="7">
        <v>5403</v>
      </c>
      <c r="O594">
        <v>709</v>
      </c>
      <c r="P594">
        <v>27.3</v>
      </c>
      <c r="Q594">
        <v>6.2</v>
      </c>
      <c r="R594">
        <v>72.7</v>
      </c>
      <c r="S594">
        <v>6.2</v>
      </c>
      <c r="T594">
        <v>2.6</v>
      </c>
      <c r="U594">
        <v>0.7</v>
      </c>
      <c r="V594">
        <v>6.9</v>
      </c>
      <c r="W594">
        <v>0.9</v>
      </c>
      <c r="X594" t="s">
        <v>5998</v>
      </c>
      <c r="Y594" t="s">
        <v>6002</v>
      </c>
    </row>
    <row r="595" spans="1:25" x14ac:dyDescent="0.2">
      <c r="A595">
        <v>2013</v>
      </c>
      <c r="B595" t="s">
        <v>6028</v>
      </c>
      <c r="C595">
        <v>24</v>
      </c>
      <c r="D595">
        <v>5</v>
      </c>
      <c r="E595">
        <v>50</v>
      </c>
      <c r="F595">
        <v>3</v>
      </c>
      <c r="G595">
        <v>0</v>
      </c>
      <c r="H595">
        <v>1</v>
      </c>
      <c r="I595">
        <v>4</v>
      </c>
      <c r="J595">
        <v>28792</v>
      </c>
      <c r="K595">
        <v>1136</v>
      </c>
      <c r="L595">
        <v>5821</v>
      </c>
      <c r="M595">
        <v>958</v>
      </c>
      <c r="N595" s="7">
        <v>22971</v>
      </c>
      <c r="O595">
        <v>1269</v>
      </c>
      <c r="P595">
        <v>20.2</v>
      </c>
      <c r="Q595">
        <v>3.2</v>
      </c>
      <c r="R595">
        <v>79.8</v>
      </c>
      <c r="S595">
        <v>3.2</v>
      </c>
      <c r="T595">
        <v>7.5</v>
      </c>
      <c r="U595">
        <v>1.2</v>
      </c>
      <c r="V595">
        <v>29.4</v>
      </c>
      <c r="W595">
        <v>1.6</v>
      </c>
      <c r="X595" t="s">
        <v>5998</v>
      </c>
      <c r="Y595" t="s">
        <v>6002</v>
      </c>
    </row>
    <row r="596" spans="1:25" x14ac:dyDescent="0.2">
      <c r="A596">
        <v>2013</v>
      </c>
      <c r="B596" t="s">
        <v>6028</v>
      </c>
      <c r="C596">
        <v>24</v>
      </c>
      <c r="D596">
        <v>5</v>
      </c>
      <c r="E596">
        <v>50</v>
      </c>
      <c r="F596">
        <v>3</v>
      </c>
      <c r="G596">
        <v>0</v>
      </c>
      <c r="H596">
        <v>1</v>
      </c>
      <c r="I596">
        <v>5</v>
      </c>
      <c r="J596">
        <v>21355</v>
      </c>
      <c r="K596">
        <v>923</v>
      </c>
      <c r="L596">
        <v>3787</v>
      </c>
      <c r="M596">
        <v>593</v>
      </c>
      <c r="N596" s="7">
        <v>17568</v>
      </c>
      <c r="O596">
        <v>950</v>
      </c>
      <c r="P596">
        <v>17.7</v>
      </c>
      <c r="Q596">
        <v>2.7</v>
      </c>
      <c r="R596">
        <v>82.3</v>
      </c>
      <c r="S596">
        <v>2.7</v>
      </c>
      <c r="T596">
        <v>4.9000000000000004</v>
      </c>
      <c r="U596">
        <v>0.8</v>
      </c>
      <c r="V596">
        <v>22.5</v>
      </c>
      <c r="W596">
        <v>1.2</v>
      </c>
      <c r="X596" t="s">
        <v>5998</v>
      </c>
      <c r="Y596" t="s">
        <v>6002</v>
      </c>
    </row>
    <row r="597" spans="1:25" x14ac:dyDescent="0.2">
      <c r="A597">
        <v>2013</v>
      </c>
      <c r="B597" t="s">
        <v>6028</v>
      </c>
      <c r="C597">
        <v>24</v>
      </c>
      <c r="D597">
        <v>5</v>
      </c>
      <c r="E597">
        <v>50</v>
      </c>
      <c r="F597">
        <v>3</v>
      </c>
      <c r="G597">
        <v>0</v>
      </c>
      <c r="H597">
        <v>2</v>
      </c>
      <c r="I597">
        <v>0</v>
      </c>
      <c r="J597">
        <v>89533</v>
      </c>
      <c r="K597">
        <v>0</v>
      </c>
      <c r="L597">
        <v>8825</v>
      </c>
      <c r="M597">
        <v>1313</v>
      </c>
      <c r="N597" s="7">
        <v>80708</v>
      </c>
      <c r="O597">
        <v>1313</v>
      </c>
      <c r="P597">
        <v>9.9</v>
      </c>
      <c r="Q597">
        <v>1.5</v>
      </c>
      <c r="R597">
        <v>90.1</v>
      </c>
      <c r="S597">
        <v>1.5</v>
      </c>
      <c r="T597">
        <v>9.9</v>
      </c>
      <c r="U597">
        <v>1.5</v>
      </c>
      <c r="V597">
        <v>90.1</v>
      </c>
      <c r="W597">
        <v>1.5</v>
      </c>
      <c r="X597" t="s">
        <v>5998</v>
      </c>
      <c r="Y597" t="s">
        <v>6002</v>
      </c>
    </row>
    <row r="598" spans="1:25" x14ac:dyDescent="0.2">
      <c r="A598">
        <v>2013</v>
      </c>
      <c r="B598" t="s">
        <v>6028</v>
      </c>
      <c r="C598">
        <v>24</v>
      </c>
      <c r="D598">
        <v>5</v>
      </c>
      <c r="E598">
        <v>50</v>
      </c>
      <c r="F598">
        <v>3</v>
      </c>
      <c r="G598">
        <v>0</v>
      </c>
      <c r="H598">
        <v>2</v>
      </c>
      <c r="I598">
        <v>1</v>
      </c>
      <c r="J598">
        <v>14844</v>
      </c>
      <c r="K598">
        <v>971</v>
      </c>
      <c r="L598">
        <v>3858</v>
      </c>
      <c r="M598">
        <v>770</v>
      </c>
      <c r="N598" s="7">
        <v>10986</v>
      </c>
      <c r="O598">
        <v>1015</v>
      </c>
      <c r="P598">
        <v>26</v>
      </c>
      <c r="Q598">
        <v>4.9000000000000004</v>
      </c>
      <c r="R598">
        <v>74</v>
      </c>
      <c r="S598">
        <v>4.9000000000000004</v>
      </c>
      <c r="T598">
        <v>4.3</v>
      </c>
      <c r="U598">
        <v>0.9</v>
      </c>
      <c r="V598">
        <v>12.3</v>
      </c>
      <c r="W598">
        <v>1.1000000000000001</v>
      </c>
      <c r="X598" t="s">
        <v>5998</v>
      </c>
      <c r="Y598" t="s">
        <v>6002</v>
      </c>
    </row>
    <row r="599" spans="1:25" x14ac:dyDescent="0.2">
      <c r="A599">
        <v>2013</v>
      </c>
      <c r="B599" t="s">
        <v>6028</v>
      </c>
      <c r="C599">
        <v>24</v>
      </c>
      <c r="D599">
        <v>5</v>
      </c>
      <c r="E599">
        <v>50</v>
      </c>
      <c r="F599">
        <v>3</v>
      </c>
      <c r="G599">
        <v>0</v>
      </c>
      <c r="H599">
        <v>2</v>
      </c>
      <c r="I599">
        <v>2</v>
      </c>
      <c r="J599">
        <v>19948</v>
      </c>
      <c r="K599">
        <v>1055</v>
      </c>
      <c r="L599">
        <v>4830</v>
      </c>
      <c r="M599">
        <v>877</v>
      </c>
      <c r="N599" s="7">
        <v>15118</v>
      </c>
      <c r="O599">
        <v>1169</v>
      </c>
      <c r="P599">
        <v>24.2</v>
      </c>
      <c r="Q599">
        <v>4.2</v>
      </c>
      <c r="R599">
        <v>75.8</v>
      </c>
      <c r="S599">
        <v>4.2</v>
      </c>
      <c r="T599">
        <v>5.4</v>
      </c>
      <c r="U599">
        <v>1</v>
      </c>
      <c r="V599">
        <v>16.899999999999999</v>
      </c>
      <c r="W599">
        <v>1.3</v>
      </c>
      <c r="X599" t="s">
        <v>5998</v>
      </c>
      <c r="Y599" t="s">
        <v>6002</v>
      </c>
    </row>
    <row r="600" spans="1:25" x14ac:dyDescent="0.2">
      <c r="A600">
        <v>2013</v>
      </c>
      <c r="B600" t="s">
        <v>6028</v>
      </c>
      <c r="C600">
        <v>24</v>
      </c>
      <c r="D600">
        <v>5</v>
      </c>
      <c r="E600">
        <v>50</v>
      </c>
      <c r="F600">
        <v>3</v>
      </c>
      <c r="G600">
        <v>0</v>
      </c>
      <c r="H600">
        <v>2</v>
      </c>
      <c r="I600">
        <v>3</v>
      </c>
      <c r="J600">
        <v>9792</v>
      </c>
      <c r="K600">
        <v>865</v>
      </c>
      <c r="L600">
        <v>2531</v>
      </c>
      <c r="M600">
        <v>596</v>
      </c>
      <c r="N600" s="7">
        <v>7261</v>
      </c>
      <c r="O600">
        <v>844</v>
      </c>
      <c r="P600">
        <v>25.8</v>
      </c>
      <c r="Q600">
        <v>5.6</v>
      </c>
      <c r="R600">
        <v>74.2</v>
      </c>
      <c r="S600">
        <v>5.6</v>
      </c>
      <c r="T600">
        <v>2.8</v>
      </c>
      <c r="U600">
        <v>0.7</v>
      </c>
      <c r="V600">
        <v>8.1</v>
      </c>
      <c r="W600">
        <v>0.9</v>
      </c>
      <c r="X600" t="s">
        <v>5998</v>
      </c>
      <c r="Y600" t="s">
        <v>6002</v>
      </c>
    </row>
    <row r="601" spans="1:25" x14ac:dyDescent="0.2">
      <c r="A601">
        <v>2013</v>
      </c>
      <c r="B601" t="s">
        <v>6028</v>
      </c>
      <c r="C601">
        <v>24</v>
      </c>
      <c r="D601">
        <v>5</v>
      </c>
      <c r="E601">
        <v>50</v>
      </c>
      <c r="F601">
        <v>3</v>
      </c>
      <c r="G601">
        <v>0</v>
      </c>
      <c r="H601">
        <v>2</v>
      </c>
      <c r="I601">
        <v>4</v>
      </c>
      <c r="J601">
        <v>36474</v>
      </c>
      <c r="K601">
        <v>1238</v>
      </c>
      <c r="L601">
        <v>6798</v>
      </c>
      <c r="M601">
        <v>1061</v>
      </c>
      <c r="N601" s="7">
        <v>29676</v>
      </c>
      <c r="O601">
        <v>1451</v>
      </c>
      <c r="P601">
        <v>18.600000000000001</v>
      </c>
      <c r="Q601">
        <v>2.8</v>
      </c>
      <c r="R601">
        <v>81.400000000000006</v>
      </c>
      <c r="S601">
        <v>2.8</v>
      </c>
      <c r="T601">
        <v>7.6</v>
      </c>
      <c r="U601">
        <v>1.2</v>
      </c>
      <c r="V601">
        <v>33.1</v>
      </c>
      <c r="W601">
        <v>1.6</v>
      </c>
      <c r="X601" t="s">
        <v>5998</v>
      </c>
      <c r="Y601" t="s">
        <v>6002</v>
      </c>
    </row>
    <row r="602" spans="1:25" x14ac:dyDescent="0.2">
      <c r="A602">
        <v>2013</v>
      </c>
      <c r="B602" t="s">
        <v>6028</v>
      </c>
      <c r="C602">
        <v>24</v>
      </c>
      <c r="D602">
        <v>5</v>
      </c>
      <c r="E602">
        <v>50</v>
      </c>
      <c r="F602">
        <v>3</v>
      </c>
      <c r="G602">
        <v>0</v>
      </c>
      <c r="H602">
        <v>2</v>
      </c>
      <c r="I602">
        <v>5</v>
      </c>
      <c r="J602">
        <v>26682</v>
      </c>
      <c r="K602">
        <v>1028</v>
      </c>
      <c r="L602">
        <v>4267</v>
      </c>
      <c r="M602">
        <v>639</v>
      </c>
      <c r="N602" s="7">
        <v>22415</v>
      </c>
      <c r="O602">
        <v>1069</v>
      </c>
      <c r="P602">
        <v>16</v>
      </c>
      <c r="Q602">
        <v>2.2999999999999998</v>
      </c>
      <c r="R602">
        <v>84</v>
      </c>
      <c r="S602">
        <v>2.2999999999999998</v>
      </c>
      <c r="T602">
        <v>4.8</v>
      </c>
      <c r="U602">
        <v>0.7</v>
      </c>
      <c r="V602">
        <v>25</v>
      </c>
      <c r="W602">
        <v>1.2</v>
      </c>
      <c r="X602" t="s">
        <v>5998</v>
      </c>
      <c r="Y602" t="s">
        <v>6002</v>
      </c>
    </row>
    <row r="603" spans="1:25" x14ac:dyDescent="0.2">
      <c r="A603">
        <v>2013</v>
      </c>
      <c r="B603" t="s">
        <v>6028</v>
      </c>
      <c r="C603">
        <v>24</v>
      </c>
      <c r="D603">
        <v>5</v>
      </c>
      <c r="E603">
        <v>50</v>
      </c>
      <c r="F603">
        <v>4</v>
      </c>
      <c r="G603">
        <v>0</v>
      </c>
      <c r="H603">
        <v>0</v>
      </c>
      <c r="I603">
        <v>0</v>
      </c>
      <c r="J603">
        <v>183929</v>
      </c>
      <c r="K603">
        <v>0</v>
      </c>
      <c r="L603">
        <v>9633</v>
      </c>
      <c r="M603">
        <v>1393</v>
      </c>
      <c r="N603" s="7">
        <v>174296</v>
      </c>
      <c r="O603">
        <v>1393</v>
      </c>
      <c r="P603">
        <v>5.2</v>
      </c>
      <c r="Q603">
        <v>0.8</v>
      </c>
      <c r="R603">
        <v>94.8</v>
      </c>
      <c r="S603">
        <v>0.8</v>
      </c>
      <c r="T603">
        <v>5.2</v>
      </c>
      <c r="U603">
        <v>0.8</v>
      </c>
      <c r="V603">
        <v>94.8</v>
      </c>
      <c r="W603">
        <v>0.8</v>
      </c>
      <c r="X603" t="s">
        <v>5998</v>
      </c>
      <c r="Y603" t="s">
        <v>6002</v>
      </c>
    </row>
    <row r="604" spans="1:25" x14ac:dyDescent="0.2">
      <c r="A604">
        <v>2013</v>
      </c>
      <c r="B604" t="s">
        <v>6028</v>
      </c>
      <c r="C604">
        <v>24</v>
      </c>
      <c r="D604">
        <v>5</v>
      </c>
      <c r="E604">
        <v>50</v>
      </c>
      <c r="F604">
        <v>4</v>
      </c>
      <c r="G604">
        <v>0</v>
      </c>
      <c r="H604">
        <v>0</v>
      </c>
      <c r="I604">
        <v>1</v>
      </c>
      <c r="J604">
        <v>57638</v>
      </c>
      <c r="K604">
        <v>2502</v>
      </c>
      <c r="L604">
        <v>4699</v>
      </c>
      <c r="M604">
        <v>900</v>
      </c>
      <c r="N604" s="7">
        <v>52939</v>
      </c>
      <c r="O604">
        <v>2432</v>
      </c>
      <c r="P604">
        <v>8.1999999999999993</v>
      </c>
      <c r="Q604">
        <v>1.5</v>
      </c>
      <c r="R604">
        <v>91.8</v>
      </c>
      <c r="S604">
        <v>1.5</v>
      </c>
      <c r="T604">
        <v>2.6</v>
      </c>
      <c r="U604">
        <v>0.5</v>
      </c>
      <c r="V604">
        <v>28.8</v>
      </c>
      <c r="W604">
        <v>1.3</v>
      </c>
      <c r="X604" t="s">
        <v>5998</v>
      </c>
      <c r="Y604" t="s">
        <v>6002</v>
      </c>
    </row>
    <row r="605" spans="1:25" x14ac:dyDescent="0.2">
      <c r="A605">
        <v>2013</v>
      </c>
      <c r="B605" t="s">
        <v>6028</v>
      </c>
      <c r="C605">
        <v>24</v>
      </c>
      <c r="D605">
        <v>5</v>
      </c>
      <c r="E605">
        <v>50</v>
      </c>
      <c r="F605">
        <v>4</v>
      </c>
      <c r="G605">
        <v>0</v>
      </c>
      <c r="H605">
        <v>0</v>
      </c>
      <c r="I605">
        <v>2</v>
      </c>
      <c r="J605">
        <v>74261</v>
      </c>
      <c r="K605">
        <v>2546</v>
      </c>
      <c r="L605">
        <v>5850</v>
      </c>
      <c r="M605">
        <v>1033</v>
      </c>
      <c r="N605" s="7">
        <v>68411</v>
      </c>
      <c r="O605">
        <v>2530</v>
      </c>
      <c r="P605">
        <v>7.9</v>
      </c>
      <c r="Q605">
        <v>1.4</v>
      </c>
      <c r="R605">
        <v>92.1</v>
      </c>
      <c r="S605">
        <v>1.4</v>
      </c>
      <c r="T605">
        <v>3.2</v>
      </c>
      <c r="U605">
        <v>0.6</v>
      </c>
      <c r="V605">
        <v>37.200000000000003</v>
      </c>
      <c r="W605">
        <v>1.4</v>
      </c>
      <c r="X605" t="s">
        <v>5998</v>
      </c>
      <c r="Y605" t="s">
        <v>6002</v>
      </c>
    </row>
    <row r="606" spans="1:25" x14ac:dyDescent="0.2">
      <c r="A606">
        <v>2013</v>
      </c>
      <c r="B606" t="s">
        <v>6028</v>
      </c>
      <c r="C606">
        <v>24</v>
      </c>
      <c r="D606">
        <v>5</v>
      </c>
      <c r="E606">
        <v>50</v>
      </c>
      <c r="F606">
        <v>4</v>
      </c>
      <c r="G606">
        <v>0</v>
      </c>
      <c r="H606">
        <v>0</v>
      </c>
      <c r="I606">
        <v>3</v>
      </c>
      <c r="J606">
        <v>35768</v>
      </c>
      <c r="K606">
        <v>2387</v>
      </c>
      <c r="L606">
        <v>2793</v>
      </c>
      <c r="M606">
        <v>639</v>
      </c>
      <c r="N606" s="7">
        <v>32975</v>
      </c>
      <c r="O606">
        <v>2272</v>
      </c>
      <c r="P606">
        <v>7.8</v>
      </c>
      <c r="Q606">
        <v>1.7</v>
      </c>
      <c r="R606">
        <v>92.2</v>
      </c>
      <c r="S606">
        <v>1.7</v>
      </c>
      <c r="T606">
        <v>1.5</v>
      </c>
      <c r="U606">
        <v>0.3</v>
      </c>
      <c r="V606">
        <v>17.899999999999999</v>
      </c>
      <c r="W606">
        <v>1.2</v>
      </c>
      <c r="X606" t="s">
        <v>5998</v>
      </c>
      <c r="Y606" t="s">
        <v>6002</v>
      </c>
    </row>
    <row r="607" spans="1:25" x14ac:dyDescent="0.2">
      <c r="A607">
        <v>2013</v>
      </c>
      <c r="B607" t="s">
        <v>6028</v>
      </c>
      <c r="C607">
        <v>24</v>
      </c>
      <c r="D607">
        <v>5</v>
      </c>
      <c r="E607">
        <v>50</v>
      </c>
      <c r="F607">
        <v>4</v>
      </c>
      <c r="G607">
        <v>0</v>
      </c>
      <c r="H607">
        <v>0</v>
      </c>
      <c r="I607">
        <v>4</v>
      </c>
      <c r="J607">
        <v>115395</v>
      </c>
      <c r="K607">
        <v>2629</v>
      </c>
      <c r="L607">
        <v>8036</v>
      </c>
      <c r="M607">
        <v>1231</v>
      </c>
      <c r="N607" s="7">
        <v>107359</v>
      </c>
      <c r="O607">
        <v>2688</v>
      </c>
      <c r="P607">
        <v>7</v>
      </c>
      <c r="Q607">
        <v>1</v>
      </c>
      <c r="R607">
        <v>93</v>
      </c>
      <c r="S607">
        <v>1</v>
      </c>
      <c r="T607">
        <v>4.4000000000000004</v>
      </c>
      <c r="U607">
        <v>0.7</v>
      </c>
      <c r="V607">
        <v>58.4</v>
      </c>
      <c r="W607">
        <v>1.5</v>
      </c>
      <c r="X607" t="s">
        <v>5998</v>
      </c>
      <c r="Y607" t="s">
        <v>6002</v>
      </c>
    </row>
    <row r="608" spans="1:25" x14ac:dyDescent="0.2">
      <c r="A608">
        <v>2013</v>
      </c>
      <c r="B608" t="s">
        <v>6028</v>
      </c>
      <c r="C608">
        <v>24</v>
      </c>
      <c r="D608">
        <v>5</v>
      </c>
      <c r="E608">
        <v>50</v>
      </c>
      <c r="F608">
        <v>4</v>
      </c>
      <c r="G608">
        <v>0</v>
      </c>
      <c r="H608">
        <v>0</v>
      </c>
      <c r="I608">
        <v>5</v>
      </c>
      <c r="J608">
        <v>79627</v>
      </c>
      <c r="K608">
        <v>2277</v>
      </c>
      <c r="L608">
        <v>5243</v>
      </c>
      <c r="M608">
        <v>750</v>
      </c>
      <c r="N608" s="7">
        <v>74384</v>
      </c>
      <c r="O608">
        <v>2247</v>
      </c>
      <c r="P608">
        <v>6.6</v>
      </c>
      <c r="Q608">
        <v>0.9</v>
      </c>
      <c r="R608">
        <v>93.4</v>
      </c>
      <c r="S608">
        <v>0.9</v>
      </c>
      <c r="T608">
        <v>2.9</v>
      </c>
      <c r="U608">
        <v>0.4</v>
      </c>
      <c r="V608">
        <v>40.4</v>
      </c>
      <c r="W608">
        <v>1.2</v>
      </c>
      <c r="X608" t="s">
        <v>5998</v>
      </c>
      <c r="Y608" t="s">
        <v>6002</v>
      </c>
    </row>
    <row r="609" spans="1:25" x14ac:dyDescent="0.2">
      <c r="A609" s="7">
        <v>2013</v>
      </c>
      <c r="B609" s="7" t="s">
        <v>6028</v>
      </c>
      <c r="C609" s="7">
        <v>24</v>
      </c>
      <c r="D609" s="7">
        <v>9</v>
      </c>
      <c r="E609" s="7">
        <v>50</v>
      </c>
      <c r="F609" s="7">
        <v>0</v>
      </c>
      <c r="G609" s="7">
        <v>0</v>
      </c>
      <c r="H609" s="7">
        <v>0</v>
      </c>
      <c r="I609" s="7">
        <v>0</v>
      </c>
      <c r="J609" s="7">
        <v>78312</v>
      </c>
      <c r="K609" s="7">
        <v>0</v>
      </c>
      <c r="L609" s="7">
        <v>6212</v>
      </c>
      <c r="M609" s="7">
        <v>574</v>
      </c>
      <c r="N609" s="7">
        <v>72100</v>
      </c>
      <c r="O609">
        <v>574</v>
      </c>
      <c r="P609">
        <v>7.9</v>
      </c>
      <c r="Q609">
        <v>0.7</v>
      </c>
      <c r="R609">
        <v>92.1</v>
      </c>
      <c r="S609">
        <v>0.7</v>
      </c>
      <c r="T609">
        <v>7.9</v>
      </c>
      <c r="U609">
        <v>0.7</v>
      </c>
      <c r="V609">
        <v>92.1</v>
      </c>
      <c r="W609">
        <v>0.7</v>
      </c>
      <c r="X609" t="s">
        <v>5998</v>
      </c>
      <c r="Y609" t="s">
        <v>6003</v>
      </c>
    </row>
    <row r="610" spans="1:25" x14ac:dyDescent="0.2">
      <c r="A610">
        <v>2013</v>
      </c>
      <c r="B610" t="s">
        <v>6028</v>
      </c>
      <c r="C610">
        <v>24</v>
      </c>
      <c r="D610">
        <v>9</v>
      </c>
      <c r="E610">
        <v>50</v>
      </c>
      <c r="F610">
        <v>0</v>
      </c>
      <c r="G610">
        <v>0</v>
      </c>
      <c r="H610">
        <v>0</v>
      </c>
      <c r="I610">
        <v>1</v>
      </c>
      <c r="J610">
        <v>12066</v>
      </c>
      <c r="K610">
        <v>547</v>
      </c>
      <c r="L610">
        <v>2478</v>
      </c>
      <c r="M610">
        <v>304</v>
      </c>
      <c r="N610" s="7">
        <v>9588</v>
      </c>
      <c r="O610">
        <v>496</v>
      </c>
      <c r="P610">
        <v>20.5</v>
      </c>
      <c r="Q610">
        <v>2.2999999999999998</v>
      </c>
      <c r="R610">
        <v>79.5</v>
      </c>
      <c r="S610">
        <v>2.2999999999999998</v>
      </c>
      <c r="T610">
        <v>3.2</v>
      </c>
      <c r="U610">
        <v>0.4</v>
      </c>
      <c r="V610">
        <v>12.2</v>
      </c>
      <c r="W610">
        <v>0.6</v>
      </c>
      <c r="X610" t="s">
        <v>5998</v>
      </c>
      <c r="Y610" t="s">
        <v>6003</v>
      </c>
    </row>
    <row r="611" spans="1:25" x14ac:dyDescent="0.2">
      <c r="A611">
        <v>2013</v>
      </c>
      <c r="B611" t="s">
        <v>6028</v>
      </c>
      <c r="C611">
        <v>24</v>
      </c>
      <c r="D611">
        <v>9</v>
      </c>
      <c r="E611">
        <v>50</v>
      </c>
      <c r="F611">
        <v>0</v>
      </c>
      <c r="G611">
        <v>0</v>
      </c>
      <c r="H611">
        <v>0</v>
      </c>
      <c r="I611">
        <v>2</v>
      </c>
      <c r="J611">
        <v>16537</v>
      </c>
      <c r="K611">
        <v>607</v>
      </c>
      <c r="L611">
        <v>3153</v>
      </c>
      <c r="M611">
        <v>357</v>
      </c>
      <c r="N611" s="7">
        <v>13384</v>
      </c>
      <c r="O611">
        <v>568</v>
      </c>
      <c r="P611">
        <v>19.100000000000001</v>
      </c>
      <c r="Q611">
        <v>2</v>
      </c>
      <c r="R611">
        <v>80.900000000000006</v>
      </c>
      <c r="S611">
        <v>2</v>
      </c>
      <c r="T611">
        <v>4</v>
      </c>
      <c r="U611">
        <v>0.5</v>
      </c>
      <c r="V611">
        <v>17.100000000000001</v>
      </c>
      <c r="W611">
        <v>0.7</v>
      </c>
      <c r="X611" t="s">
        <v>5998</v>
      </c>
      <c r="Y611" t="s">
        <v>6003</v>
      </c>
    </row>
    <row r="612" spans="1:25" x14ac:dyDescent="0.2">
      <c r="A612">
        <v>2013</v>
      </c>
      <c r="B612" t="s">
        <v>6028</v>
      </c>
      <c r="C612">
        <v>24</v>
      </c>
      <c r="D612">
        <v>9</v>
      </c>
      <c r="E612">
        <v>50</v>
      </c>
      <c r="F612">
        <v>0</v>
      </c>
      <c r="G612">
        <v>0</v>
      </c>
      <c r="H612">
        <v>0</v>
      </c>
      <c r="I612">
        <v>3</v>
      </c>
      <c r="J612">
        <v>7243</v>
      </c>
      <c r="K612">
        <v>468</v>
      </c>
      <c r="L612">
        <v>1535</v>
      </c>
      <c r="M612">
        <v>221</v>
      </c>
      <c r="N612" s="7">
        <v>5708</v>
      </c>
      <c r="O612">
        <v>412</v>
      </c>
      <c r="P612">
        <v>21.2</v>
      </c>
      <c r="Q612">
        <v>2.7</v>
      </c>
      <c r="R612">
        <v>78.8</v>
      </c>
      <c r="S612">
        <v>2.7</v>
      </c>
      <c r="T612">
        <v>2</v>
      </c>
      <c r="U612">
        <v>0.3</v>
      </c>
      <c r="V612">
        <v>7.3</v>
      </c>
      <c r="W612">
        <v>0.5</v>
      </c>
      <c r="X612" t="s">
        <v>5998</v>
      </c>
      <c r="Y612" t="s">
        <v>6003</v>
      </c>
    </row>
    <row r="613" spans="1:25" x14ac:dyDescent="0.2">
      <c r="A613">
        <v>2013</v>
      </c>
      <c r="B613" t="s">
        <v>6028</v>
      </c>
      <c r="C613">
        <v>24</v>
      </c>
      <c r="D613">
        <v>9</v>
      </c>
      <c r="E613">
        <v>50</v>
      </c>
      <c r="F613">
        <v>0</v>
      </c>
      <c r="G613">
        <v>0</v>
      </c>
      <c r="H613">
        <v>0</v>
      </c>
      <c r="I613">
        <v>4</v>
      </c>
      <c r="J613">
        <v>32323</v>
      </c>
      <c r="K613">
        <v>810</v>
      </c>
      <c r="L613">
        <v>4500</v>
      </c>
      <c r="M613">
        <v>442</v>
      </c>
      <c r="N613" s="7">
        <v>27823</v>
      </c>
      <c r="O613">
        <v>798</v>
      </c>
      <c r="P613">
        <v>13.9</v>
      </c>
      <c r="Q613">
        <v>1.3</v>
      </c>
      <c r="R613">
        <v>86.1</v>
      </c>
      <c r="S613">
        <v>1.3</v>
      </c>
      <c r="T613">
        <v>5.7</v>
      </c>
      <c r="U613">
        <v>0.6</v>
      </c>
      <c r="V613">
        <v>35.5</v>
      </c>
      <c r="W613">
        <v>1</v>
      </c>
      <c r="X613" t="s">
        <v>5998</v>
      </c>
      <c r="Y613" t="s">
        <v>6003</v>
      </c>
    </row>
    <row r="614" spans="1:25" x14ac:dyDescent="0.2">
      <c r="A614">
        <v>2013</v>
      </c>
      <c r="B614" t="s">
        <v>6028</v>
      </c>
      <c r="C614">
        <v>24</v>
      </c>
      <c r="D614">
        <v>9</v>
      </c>
      <c r="E614">
        <v>50</v>
      </c>
      <c r="F614">
        <v>0</v>
      </c>
      <c r="G614">
        <v>0</v>
      </c>
      <c r="H614">
        <v>0</v>
      </c>
      <c r="I614">
        <v>5</v>
      </c>
      <c r="J614">
        <v>25080</v>
      </c>
      <c r="K614">
        <v>722</v>
      </c>
      <c r="L614">
        <v>2965</v>
      </c>
      <c r="M614">
        <v>280</v>
      </c>
      <c r="N614" s="7">
        <v>22115</v>
      </c>
      <c r="O614">
        <v>690</v>
      </c>
      <c r="P614">
        <v>11.8</v>
      </c>
      <c r="Q614">
        <v>1.1000000000000001</v>
      </c>
      <c r="R614">
        <v>88.2</v>
      </c>
      <c r="S614">
        <v>1.1000000000000001</v>
      </c>
      <c r="T614">
        <v>3.8</v>
      </c>
      <c r="U614">
        <v>0.4</v>
      </c>
      <c r="V614">
        <v>28.2</v>
      </c>
      <c r="W614">
        <v>0.9</v>
      </c>
      <c r="X614" t="s">
        <v>5998</v>
      </c>
      <c r="Y614" t="s">
        <v>6003</v>
      </c>
    </row>
    <row r="615" spans="1:25" x14ac:dyDescent="0.2">
      <c r="A615">
        <v>2013</v>
      </c>
      <c r="B615" t="s">
        <v>6028</v>
      </c>
      <c r="C615">
        <v>24</v>
      </c>
      <c r="D615">
        <v>9</v>
      </c>
      <c r="E615">
        <v>50</v>
      </c>
      <c r="F615">
        <v>0</v>
      </c>
      <c r="G615">
        <v>0</v>
      </c>
      <c r="H615">
        <v>1</v>
      </c>
      <c r="I615">
        <v>0</v>
      </c>
      <c r="J615">
        <v>39012</v>
      </c>
      <c r="K615">
        <v>0</v>
      </c>
      <c r="L615">
        <v>3399</v>
      </c>
      <c r="M615">
        <v>431</v>
      </c>
      <c r="N615" s="7">
        <v>35613</v>
      </c>
      <c r="O615">
        <v>431</v>
      </c>
      <c r="P615">
        <v>8.6999999999999993</v>
      </c>
      <c r="Q615">
        <v>1.1000000000000001</v>
      </c>
      <c r="R615">
        <v>91.3</v>
      </c>
      <c r="S615">
        <v>1.1000000000000001</v>
      </c>
      <c r="T615">
        <v>8.6999999999999993</v>
      </c>
      <c r="U615">
        <v>1.1000000000000001</v>
      </c>
      <c r="V615">
        <v>91.3</v>
      </c>
      <c r="W615">
        <v>1.1000000000000001</v>
      </c>
      <c r="X615" t="s">
        <v>5998</v>
      </c>
      <c r="Y615" t="s">
        <v>6003</v>
      </c>
    </row>
    <row r="616" spans="1:25" x14ac:dyDescent="0.2">
      <c r="A616">
        <v>2013</v>
      </c>
      <c r="B616" t="s">
        <v>6028</v>
      </c>
      <c r="C616">
        <v>24</v>
      </c>
      <c r="D616">
        <v>9</v>
      </c>
      <c r="E616">
        <v>50</v>
      </c>
      <c r="F616">
        <v>0</v>
      </c>
      <c r="G616">
        <v>0</v>
      </c>
      <c r="H616">
        <v>1</v>
      </c>
      <c r="I616">
        <v>1</v>
      </c>
      <c r="J616">
        <v>5493</v>
      </c>
      <c r="K616">
        <v>395</v>
      </c>
      <c r="L616">
        <v>1283</v>
      </c>
      <c r="M616">
        <v>218</v>
      </c>
      <c r="N616" s="7">
        <v>4210</v>
      </c>
      <c r="O616">
        <v>339</v>
      </c>
      <c r="P616">
        <v>23.4</v>
      </c>
      <c r="Q616">
        <v>3.4</v>
      </c>
      <c r="R616">
        <v>76.599999999999994</v>
      </c>
      <c r="S616">
        <v>3.4</v>
      </c>
      <c r="T616">
        <v>3.3</v>
      </c>
      <c r="U616">
        <v>0.6</v>
      </c>
      <c r="V616">
        <v>10.8</v>
      </c>
      <c r="W616">
        <v>0.9</v>
      </c>
      <c r="X616" t="s">
        <v>5998</v>
      </c>
      <c r="Y616" t="s">
        <v>6003</v>
      </c>
    </row>
    <row r="617" spans="1:25" x14ac:dyDescent="0.2">
      <c r="A617">
        <v>2013</v>
      </c>
      <c r="B617" t="s">
        <v>6028</v>
      </c>
      <c r="C617">
        <v>24</v>
      </c>
      <c r="D617">
        <v>9</v>
      </c>
      <c r="E617">
        <v>50</v>
      </c>
      <c r="F617">
        <v>0</v>
      </c>
      <c r="G617">
        <v>0</v>
      </c>
      <c r="H617">
        <v>1</v>
      </c>
      <c r="I617">
        <v>2</v>
      </c>
      <c r="J617">
        <v>7582</v>
      </c>
      <c r="K617">
        <v>443</v>
      </c>
      <c r="L617">
        <v>1646</v>
      </c>
      <c r="M617">
        <v>257</v>
      </c>
      <c r="N617" s="7">
        <v>5936</v>
      </c>
      <c r="O617">
        <v>394</v>
      </c>
      <c r="P617">
        <v>21.7</v>
      </c>
      <c r="Q617">
        <v>3</v>
      </c>
      <c r="R617">
        <v>78.3</v>
      </c>
      <c r="S617">
        <v>3</v>
      </c>
      <c r="T617">
        <v>4.2</v>
      </c>
      <c r="U617">
        <v>0.7</v>
      </c>
      <c r="V617">
        <v>15.2</v>
      </c>
      <c r="W617">
        <v>1</v>
      </c>
      <c r="X617" t="s">
        <v>5998</v>
      </c>
      <c r="Y617" t="s">
        <v>6003</v>
      </c>
    </row>
    <row r="618" spans="1:25" x14ac:dyDescent="0.2">
      <c r="A618">
        <v>2013</v>
      </c>
      <c r="B618" t="s">
        <v>6028</v>
      </c>
      <c r="C618">
        <v>24</v>
      </c>
      <c r="D618">
        <v>9</v>
      </c>
      <c r="E618">
        <v>50</v>
      </c>
      <c r="F618">
        <v>0</v>
      </c>
      <c r="G618">
        <v>0</v>
      </c>
      <c r="H618">
        <v>1</v>
      </c>
      <c r="I618">
        <v>3</v>
      </c>
      <c r="J618">
        <v>3188</v>
      </c>
      <c r="K618">
        <v>331</v>
      </c>
      <c r="L618">
        <v>777</v>
      </c>
      <c r="M618">
        <v>157</v>
      </c>
      <c r="N618" s="7">
        <v>2411</v>
      </c>
      <c r="O618">
        <v>277</v>
      </c>
      <c r="P618">
        <v>24.4</v>
      </c>
      <c r="Q618">
        <v>4.0999999999999996</v>
      </c>
      <c r="R618">
        <v>75.599999999999994</v>
      </c>
      <c r="S618">
        <v>4.0999999999999996</v>
      </c>
      <c r="T618">
        <v>2</v>
      </c>
      <c r="U618">
        <v>0.4</v>
      </c>
      <c r="V618">
        <v>6.2</v>
      </c>
      <c r="W618">
        <v>0.7</v>
      </c>
      <c r="X618" t="s">
        <v>5998</v>
      </c>
      <c r="Y618" t="s">
        <v>6003</v>
      </c>
    </row>
    <row r="619" spans="1:25" x14ac:dyDescent="0.2">
      <c r="A619">
        <v>2013</v>
      </c>
      <c r="B619" t="s">
        <v>6028</v>
      </c>
      <c r="C619">
        <v>24</v>
      </c>
      <c r="D619">
        <v>9</v>
      </c>
      <c r="E619">
        <v>50</v>
      </c>
      <c r="F619">
        <v>0</v>
      </c>
      <c r="G619">
        <v>0</v>
      </c>
      <c r="H619">
        <v>1</v>
      </c>
      <c r="I619">
        <v>4</v>
      </c>
      <c r="J619">
        <v>15269</v>
      </c>
      <c r="K619">
        <v>590</v>
      </c>
      <c r="L619">
        <v>2395</v>
      </c>
      <c r="M619">
        <v>323</v>
      </c>
      <c r="N619" s="7">
        <v>12874</v>
      </c>
      <c r="O619">
        <v>563</v>
      </c>
      <c r="P619">
        <v>15.7</v>
      </c>
      <c r="Q619">
        <v>2</v>
      </c>
      <c r="R619">
        <v>84.3</v>
      </c>
      <c r="S619">
        <v>2</v>
      </c>
      <c r="T619">
        <v>6.1</v>
      </c>
      <c r="U619">
        <v>0.8</v>
      </c>
      <c r="V619">
        <v>33</v>
      </c>
      <c r="W619">
        <v>1.4</v>
      </c>
      <c r="X619" t="s">
        <v>5998</v>
      </c>
      <c r="Y619" t="s">
        <v>6003</v>
      </c>
    </row>
    <row r="620" spans="1:25" x14ac:dyDescent="0.2">
      <c r="A620">
        <v>2013</v>
      </c>
      <c r="B620" t="s">
        <v>6028</v>
      </c>
      <c r="C620">
        <v>24</v>
      </c>
      <c r="D620">
        <v>9</v>
      </c>
      <c r="E620">
        <v>50</v>
      </c>
      <c r="F620">
        <v>0</v>
      </c>
      <c r="G620">
        <v>0</v>
      </c>
      <c r="H620">
        <v>1</v>
      </c>
      <c r="I620">
        <v>5</v>
      </c>
      <c r="J620">
        <v>12081</v>
      </c>
      <c r="K620">
        <v>522</v>
      </c>
      <c r="L620">
        <v>1618</v>
      </c>
      <c r="M620">
        <v>213</v>
      </c>
      <c r="N620" s="7">
        <v>10463</v>
      </c>
      <c r="O620">
        <v>490</v>
      </c>
      <c r="P620">
        <v>13.4</v>
      </c>
      <c r="Q620">
        <v>1.7</v>
      </c>
      <c r="R620">
        <v>86.6</v>
      </c>
      <c r="S620">
        <v>1.7</v>
      </c>
      <c r="T620">
        <v>4.0999999999999996</v>
      </c>
      <c r="U620">
        <v>0.5</v>
      </c>
      <c r="V620">
        <v>26.8</v>
      </c>
      <c r="W620">
        <v>1.3</v>
      </c>
      <c r="X620" t="s">
        <v>5998</v>
      </c>
      <c r="Y620" t="s">
        <v>6003</v>
      </c>
    </row>
    <row r="621" spans="1:25" x14ac:dyDescent="0.2">
      <c r="A621">
        <v>2013</v>
      </c>
      <c r="B621" t="s">
        <v>6028</v>
      </c>
      <c r="C621">
        <v>24</v>
      </c>
      <c r="D621">
        <v>9</v>
      </c>
      <c r="E621">
        <v>50</v>
      </c>
      <c r="F621">
        <v>0</v>
      </c>
      <c r="G621">
        <v>0</v>
      </c>
      <c r="H621">
        <v>2</v>
      </c>
      <c r="I621">
        <v>0</v>
      </c>
      <c r="J621">
        <v>39300</v>
      </c>
      <c r="K621">
        <v>0</v>
      </c>
      <c r="L621">
        <v>2813</v>
      </c>
      <c r="M621">
        <v>371</v>
      </c>
      <c r="N621" s="7">
        <v>36487</v>
      </c>
      <c r="O621">
        <v>371</v>
      </c>
      <c r="P621">
        <v>7.2</v>
      </c>
      <c r="Q621">
        <v>0.9</v>
      </c>
      <c r="R621">
        <v>92.8</v>
      </c>
      <c r="S621">
        <v>0.9</v>
      </c>
      <c r="T621">
        <v>7.2</v>
      </c>
      <c r="U621">
        <v>0.9</v>
      </c>
      <c r="V621">
        <v>92.8</v>
      </c>
      <c r="W621">
        <v>0.9</v>
      </c>
      <c r="X621" t="s">
        <v>5998</v>
      </c>
      <c r="Y621" t="s">
        <v>6003</v>
      </c>
    </row>
    <row r="622" spans="1:25" x14ac:dyDescent="0.2">
      <c r="A622">
        <v>2013</v>
      </c>
      <c r="B622" t="s">
        <v>6028</v>
      </c>
      <c r="C622">
        <v>24</v>
      </c>
      <c r="D622">
        <v>9</v>
      </c>
      <c r="E622">
        <v>50</v>
      </c>
      <c r="F622">
        <v>0</v>
      </c>
      <c r="G622">
        <v>0</v>
      </c>
      <c r="H622">
        <v>2</v>
      </c>
      <c r="I622">
        <v>1</v>
      </c>
      <c r="J622">
        <v>6573</v>
      </c>
      <c r="K622">
        <v>414</v>
      </c>
      <c r="L622">
        <v>1195</v>
      </c>
      <c r="M622">
        <v>210</v>
      </c>
      <c r="N622" s="7">
        <v>5378</v>
      </c>
      <c r="O622">
        <v>382</v>
      </c>
      <c r="P622">
        <v>18.2</v>
      </c>
      <c r="Q622">
        <v>2.9</v>
      </c>
      <c r="R622">
        <v>81.8</v>
      </c>
      <c r="S622">
        <v>2.9</v>
      </c>
      <c r="T622">
        <v>3</v>
      </c>
      <c r="U622">
        <v>0.5</v>
      </c>
      <c r="V622">
        <v>13.7</v>
      </c>
      <c r="W622">
        <v>1</v>
      </c>
      <c r="X622" t="s">
        <v>5998</v>
      </c>
      <c r="Y622" t="s">
        <v>6003</v>
      </c>
    </row>
    <row r="623" spans="1:25" x14ac:dyDescent="0.2">
      <c r="A623">
        <v>2013</v>
      </c>
      <c r="B623" t="s">
        <v>6028</v>
      </c>
      <c r="C623">
        <v>24</v>
      </c>
      <c r="D623">
        <v>9</v>
      </c>
      <c r="E623">
        <v>50</v>
      </c>
      <c r="F623">
        <v>0</v>
      </c>
      <c r="G623">
        <v>0</v>
      </c>
      <c r="H623">
        <v>2</v>
      </c>
      <c r="I623">
        <v>2</v>
      </c>
      <c r="J623">
        <v>8955</v>
      </c>
      <c r="K623">
        <v>460</v>
      </c>
      <c r="L623">
        <v>1507</v>
      </c>
      <c r="M623">
        <v>244</v>
      </c>
      <c r="N623" s="7">
        <v>7448</v>
      </c>
      <c r="O623">
        <v>437</v>
      </c>
      <c r="P623">
        <v>16.8</v>
      </c>
      <c r="Q623">
        <v>2.5</v>
      </c>
      <c r="R623">
        <v>83.2</v>
      </c>
      <c r="S623">
        <v>2.5</v>
      </c>
      <c r="T623">
        <v>3.8</v>
      </c>
      <c r="U623">
        <v>0.6</v>
      </c>
      <c r="V623">
        <v>19</v>
      </c>
      <c r="W623">
        <v>1.1000000000000001</v>
      </c>
      <c r="X623" t="s">
        <v>5998</v>
      </c>
      <c r="Y623" t="s">
        <v>6003</v>
      </c>
    </row>
    <row r="624" spans="1:25" x14ac:dyDescent="0.2">
      <c r="A624">
        <v>2013</v>
      </c>
      <c r="B624" t="s">
        <v>6028</v>
      </c>
      <c r="C624">
        <v>24</v>
      </c>
      <c r="D624">
        <v>9</v>
      </c>
      <c r="E624">
        <v>50</v>
      </c>
      <c r="F624">
        <v>0</v>
      </c>
      <c r="G624">
        <v>0</v>
      </c>
      <c r="H624">
        <v>2</v>
      </c>
      <c r="I624">
        <v>3</v>
      </c>
      <c r="J624">
        <v>4055</v>
      </c>
      <c r="K624">
        <v>352</v>
      </c>
      <c r="L624">
        <v>758</v>
      </c>
      <c r="M624">
        <v>155</v>
      </c>
      <c r="N624" s="7">
        <v>3297</v>
      </c>
      <c r="O624">
        <v>315</v>
      </c>
      <c r="P624">
        <v>18.7</v>
      </c>
      <c r="Q624">
        <v>3.4</v>
      </c>
      <c r="R624">
        <v>81.3</v>
      </c>
      <c r="S624">
        <v>3.4</v>
      </c>
      <c r="T624">
        <v>1.9</v>
      </c>
      <c r="U624">
        <v>0.4</v>
      </c>
      <c r="V624">
        <v>8.4</v>
      </c>
      <c r="W624">
        <v>0.8</v>
      </c>
      <c r="X624" t="s">
        <v>5998</v>
      </c>
      <c r="Y624" t="s">
        <v>6003</v>
      </c>
    </row>
    <row r="625" spans="1:25" x14ac:dyDescent="0.2">
      <c r="A625">
        <v>2013</v>
      </c>
      <c r="B625" t="s">
        <v>6028</v>
      </c>
      <c r="C625">
        <v>24</v>
      </c>
      <c r="D625">
        <v>9</v>
      </c>
      <c r="E625">
        <v>50</v>
      </c>
      <c r="F625">
        <v>0</v>
      </c>
      <c r="G625">
        <v>0</v>
      </c>
      <c r="H625">
        <v>2</v>
      </c>
      <c r="I625">
        <v>4</v>
      </c>
      <c r="J625">
        <v>17054</v>
      </c>
      <c r="K625">
        <v>604</v>
      </c>
      <c r="L625">
        <v>2105</v>
      </c>
      <c r="M625">
        <v>297</v>
      </c>
      <c r="N625" s="7">
        <v>14949</v>
      </c>
      <c r="O625">
        <v>598</v>
      </c>
      <c r="P625">
        <v>12.3</v>
      </c>
      <c r="Q625">
        <v>1.7</v>
      </c>
      <c r="R625">
        <v>87.7</v>
      </c>
      <c r="S625">
        <v>1.7</v>
      </c>
      <c r="T625">
        <v>5.4</v>
      </c>
      <c r="U625">
        <v>0.8</v>
      </c>
      <c r="V625">
        <v>38</v>
      </c>
      <c r="W625">
        <v>1.5</v>
      </c>
      <c r="X625" t="s">
        <v>5998</v>
      </c>
      <c r="Y625" t="s">
        <v>6003</v>
      </c>
    </row>
    <row r="626" spans="1:25" x14ac:dyDescent="0.2">
      <c r="A626">
        <v>2013</v>
      </c>
      <c r="B626" t="s">
        <v>6028</v>
      </c>
      <c r="C626">
        <v>24</v>
      </c>
      <c r="D626">
        <v>9</v>
      </c>
      <c r="E626">
        <v>50</v>
      </c>
      <c r="F626">
        <v>0</v>
      </c>
      <c r="G626">
        <v>0</v>
      </c>
      <c r="H626">
        <v>2</v>
      </c>
      <c r="I626">
        <v>5</v>
      </c>
      <c r="J626">
        <v>12999</v>
      </c>
      <c r="K626">
        <v>547</v>
      </c>
      <c r="L626">
        <v>1347</v>
      </c>
      <c r="M626">
        <v>180</v>
      </c>
      <c r="N626" s="7">
        <v>11652</v>
      </c>
      <c r="O626">
        <v>523</v>
      </c>
      <c r="P626">
        <v>10.4</v>
      </c>
      <c r="Q626">
        <v>1.3</v>
      </c>
      <c r="R626">
        <v>89.6</v>
      </c>
      <c r="S626">
        <v>1.3</v>
      </c>
      <c r="T626">
        <v>3.4</v>
      </c>
      <c r="U626">
        <v>0.5</v>
      </c>
      <c r="V626">
        <v>29.6</v>
      </c>
      <c r="W626">
        <v>1.3</v>
      </c>
      <c r="X626" t="s">
        <v>5998</v>
      </c>
      <c r="Y626" t="s">
        <v>6003</v>
      </c>
    </row>
    <row r="627" spans="1:25" x14ac:dyDescent="0.2">
      <c r="A627">
        <v>2013</v>
      </c>
      <c r="B627" t="s">
        <v>6028</v>
      </c>
      <c r="C627">
        <v>24</v>
      </c>
      <c r="D627">
        <v>9</v>
      </c>
      <c r="E627">
        <v>50</v>
      </c>
      <c r="F627">
        <v>1</v>
      </c>
      <c r="G627">
        <v>0</v>
      </c>
      <c r="H627">
        <v>0</v>
      </c>
      <c r="I627">
        <v>0</v>
      </c>
      <c r="J627">
        <v>56436</v>
      </c>
      <c r="K627">
        <v>0</v>
      </c>
      <c r="L627">
        <v>5400</v>
      </c>
      <c r="M627">
        <v>548</v>
      </c>
      <c r="N627" s="7">
        <v>51036</v>
      </c>
      <c r="O627">
        <v>548</v>
      </c>
      <c r="P627">
        <v>9.6</v>
      </c>
      <c r="Q627">
        <v>1</v>
      </c>
      <c r="R627">
        <v>90.4</v>
      </c>
      <c r="S627">
        <v>1</v>
      </c>
      <c r="T627">
        <v>9.6</v>
      </c>
      <c r="U627">
        <v>1</v>
      </c>
      <c r="V627">
        <v>90.4</v>
      </c>
      <c r="W627">
        <v>1</v>
      </c>
      <c r="X627" t="s">
        <v>5998</v>
      </c>
      <c r="Y627" t="s">
        <v>6003</v>
      </c>
    </row>
    <row r="628" spans="1:25" x14ac:dyDescent="0.2">
      <c r="A628">
        <v>2013</v>
      </c>
      <c r="B628" t="s">
        <v>6028</v>
      </c>
      <c r="C628">
        <v>24</v>
      </c>
      <c r="D628">
        <v>9</v>
      </c>
      <c r="E628">
        <v>50</v>
      </c>
      <c r="F628">
        <v>1</v>
      </c>
      <c r="G628">
        <v>0</v>
      </c>
      <c r="H628">
        <v>0</v>
      </c>
      <c r="I628">
        <v>1</v>
      </c>
      <c r="J628">
        <v>7834</v>
      </c>
      <c r="K628">
        <v>444</v>
      </c>
      <c r="L628">
        <v>2169</v>
      </c>
      <c r="M628">
        <v>292</v>
      </c>
      <c r="N628" s="7">
        <v>5665</v>
      </c>
      <c r="O628">
        <v>388</v>
      </c>
      <c r="P628">
        <v>27.7</v>
      </c>
      <c r="Q628">
        <v>3.2</v>
      </c>
      <c r="R628">
        <v>72.3</v>
      </c>
      <c r="S628">
        <v>3.2</v>
      </c>
      <c r="T628">
        <v>3.8</v>
      </c>
      <c r="U628">
        <v>0.5</v>
      </c>
      <c r="V628">
        <v>10</v>
      </c>
      <c r="W628">
        <v>0.7</v>
      </c>
      <c r="X628" t="s">
        <v>5998</v>
      </c>
      <c r="Y628" t="s">
        <v>6003</v>
      </c>
    </row>
    <row r="629" spans="1:25" x14ac:dyDescent="0.2">
      <c r="A629">
        <v>2013</v>
      </c>
      <c r="B629" t="s">
        <v>6028</v>
      </c>
      <c r="C629">
        <v>24</v>
      </c>
      <c r="D629">
        <v>9</v>
      </c>
      <c r="E629">
        <v>50</v>
      </c>
      <c r="F629">
        <v>1</v>
      </c>
      <c r="G629">
        <v>0</v>
      </c>
      <c r="H629">
        <v>0</v>
      </c>
      <c r="I629">
        <v>2</v>
      </c>
      <c r="J629">
        <v>10810</v>
      </c>
      <c r="K629">
        <v>497</v>
      </c>
      <c r="L629">
        <v>2751</v>
      </c>
      <c r="M629">
        <v>341</v>
      </c>
      <c r="N629" s="7">
        <v>8059</v>
      </c>
      <c r="O629">
        <v>456</v>
      </c>
      <c r="P629">
        <v>25.4</v>
      </c>
      <c r="Q629">
        <v>2.8</v>
      </c>
      <c r="R629">
        <v>74.599999999999994</v>
      </c>
      <c r="S629">
        <v>2.8</v>
      </c>
      <c r="T629">
        <v>4.9000000000000004</v>
      </c>
      <c r="U629">
        <v>0.6</v>
      </c>
      <c r="V629">
        <v>14.3</v>
      </c>
      <c r="W629">
        <v>0.8</v>
      </c>
      <c r="X629" t="s">
        <v>5998</v>
      </c>
      <c r="Y629" t="s">
        <v>6003</v>
      </c>
    </row>
    <row r="630" spans="1:25" x14ac:dyDescent="0.2">
      <c r="A630">
        <v>2013</v>
      </c>
      <c r="B630" t="s">
        <v>6028</v>
      </c>
      <c r="C630">
        <v>24</v>
      </c>
      <c r="D630">
        <v>9</v>
      </c>
      <c r="E630">
        <v>50</v>
      </c>
      <c r="F630">
        <v>1</v>
      </c>
      <c r="G630">
        <v>0</v>
      </c>
      <c r="H630">
        <v>0</v>
      </c>
      <c r="I630">
        <v>3</v>
      </c>
      <c r="J630">
        <v>4705</v>
      </c>
      <c r="K630">
        <v>380</v>
      </c>
      <c r="L630">
        <v>1356</v>
      </c>
      <c r="M630">
        <v>213</v>
      </c>
      <c r="N630" s="7">
        <v>3349</v>
      </c>
      <c r="O630">
        <v>316</v>
      </c>
      <c r="P630">
        <v>28.8</v>
      </c>
      <c r="Q630">
        <v>3.8</v>
      </c>
      <c r="R630">
        <v>71.2</v>
      </c>
      <c r="S630">
        <v>3.8</v>
      </c>
      <c r="T630">
        <v>2.4</v>
      </c>
      <c r="U630">
        <v>0.4</v>
      </c>
      <c r="V630">
        <v>5.9</v>
      </c>
      <c r="W630">
        <v>0.6</v>
      </c>
      <c r="X630" t="s">
        <v>5998</v>
      </c>
      <c r="Y630" t="s">
        <v>6003</v>
      </c>
    </row>
    <row r="631" spans="1:25" x14ac:dyDescent="0.2">
      <c r="A631">
        <v>2013</v>
      </c>
      <c r="B631" t="s">
        <v>6028</v>
      </c>
      <c r="C631">
        <v>24</v>
      </c>
      <c r="D631">
        <v>9</v>
      </c>
      <c r="E631">
        <v>50</v>
      </c>
      <c r="F631">
        <v>1</v>
      </c>
      <c r="G631">
        <v>0</v>
      </c>
      <c r="H631">
        <v>0</v>
      </c>
      <c r="I631">
        <v>4</v>
      </c>
      <c r="J631">
        <v>21103</v>
      </c>
      <c r="K631">
        <v>656</v>
      </c>
      <c r="L631">
        <v>3887</v>
      </c>
      <c r="M631">
        <v>420</v>
      </c>
      <c r="N631" s="7">
        <v>17216</v>
      </c>
      <c r="O631">
        <v>646</v>
      </c>
      <c r="P631">
        <v>18.399999999999999</v>
      </c>
      <c r="Q631">
        <v>1.9</v>
      </c>
      <c r="R631">
        <v>81.599999999999994</v>
      </c>
      <c r="S631">
        <v>1.9</v>
      </c>
      <c r="T631">
        <v>6.9</v>
      </c>
      <c r="U631">
        <v>0.7</v>
      </c>
      <c r="V631">
        <v>30.5</v>
      </c>
      <c r="W631">
        <v>1.1000000000000001</v>
      </c>
      <c r="X631" t="s">
        <v>5998</v>
      </c>
      <c r="Y631" t="s">
        <v>6003</v>
      </c>
    </row>
    <row r="632" spans="1:25" x14ac:dyDescent="0.2">
      <c r="A632">
        <v>2013</v>
      </c>
      <c r="B632" t="s">
        <v>6028</v>
      </c>
      <c r="C632">
        <v>24</v>
      </c>
      <c r="D632">
        <v>9</v>
      </c>
      <c r="E632">
        <v>50</v>
      </c>
      <c r="F632">
        <v>1</v>
      </c>
      <c r="G632">
        <v>0</v>
      </c>
      <c r="H632">
        <v>0</v>
      </c>
      <c r="I632">
        <v>5</v>
      </c>
      <c r="J632">
        <v>16398</v>
      </c>
      <c r="K632">
        <v>572</v>
      </c>
      <c r="L632">
        <v>2531</v>
      </c>
      <c r="M632">
        <v>264</v>
      </c>
      <c r="N632" s="7">
        <v>13867</v>
      </c>
      <c r="O632">
        <v>540</v>
      </c>
      <c r="P632">
        <v>15.4</v>
      </c>
      <c r="Q632">
        <v>1.5</v>
      </c>
      <c r="R632">
        <v>84.6</v>
      </c>
      <c r="S632">
        <v>1.5</v>
      </c>
      <c r="T632">
        <v>4.5</v>
      </c>
      <c r="U632">
        <v>0.5</v>
      </c>
      <c r="V632">
        <v>24.6</v>
      </c>
      <c r="W632">
        <v>1</v>
      </c>
      <c r="X632" t="s">
        <v>5998</v>
      </c>
      <c r="Y632" t="s">
        <v>6003</v>
      </c>
    </row>
    <row r="633" spans="1:25" x14ac:dyDescent="0.2">
      <c r="A633">
        <v>2013</v>
      </c>
      <c r="B633" t="s">
        <v>6028</v>
      </c>
      <c r="C633">
        <v>24</v>
      </c>
      <c r="D633">
        <v>9</v>
      </c>
      <c r="E633">
        <v>50</v>
      </c>
      <c r="F633">
        <v>1</v>
      </c>
      <c r="G633">
        <v>0</v>
      </c>
      <c r="H633">
        <v>1</v>
      </c>
      <c r="I633">
        <v>0</v>
      </c>
      <c r="J633">
        <v>27853</v>
      </c>
      <c r="K633">
        <v>0</v>
      </c>
      <c r="L633">
        <v>2999</v>
      </c>
      <c r="M633">
        <v>413</v>
      </c>
      <c r="N633" s="7">
        <v>24854</v>
      </c>
      <c r="O633">
        <v>413</v>
      </c>
      <c r="P633">
        <v>10.8</v>
      </c>
      <c r="Q633">
        <v>1.5</v>
      </c>
      <c r="R633">
        <v>89.2</v>
      </c>
      <c r="S633">
        <v>1.5</v>
      </c>
      <c r="T633">
        <v>10.8</v>
      </c>
      <c r="U633">
        <v>1.5</v>
      </c>
      <c r="V633">
        <v>89.2</v>
      </c>
      <c r="W633">
        <v>1.5</v>
      </c>
      <c r="X633" t="s">
        <v>5998</v>
      </c>
      <c r="Y633" t="s">
        <v>6003</v>
      </c>
    </row>
    <row r="634" spans="1:25" x14ac:dyDescent="0.2">
      <c r="A634">
        <v>2013</v>
      </c>
      <c r="B634" t="s">
        <v>6028</v>
      </c>
      <c r="C634">
        <v>24</v>
      </c>
      <c r="D634">
        <v>9</v>
      </c>
      <c r="E634">
        <v>50</v>
      </c>
      <c r="F634">
        <v>1</v>
      </c>
      <c r="G634">
        <v>0</v>
      </c>
      <c r="H634">
        <v>1</v>
      </c>
      <c r="I634">
        <v>1</v>
      </c>
      <c r="J634">
        <v>3409</v>
      </c>
      <c r="K634">
        <v>310</v>
      </c>
      <c r="L634">
        <v>1129</v>
      </c>
      <c r="M634">
        <v>209</v>
      </c>
      <c r="N634" s="7">
        <v>2280</v>
      </c>
      <c r="O634">
        <v>247</v>
      </c>
      <c r="P634">
        <v>33.1</v>
      </c>
      <c r="Q634">
        <v>4.9000000000000004</v>
      </c>
      <c r="R634">
        <v>66.900000000000006</v>
      </c>
      <c r="S634">
        <v>4.9000000000000004</v>
      </c>
      <c r="T634">
        <v>4.0999999999999996</v>
      </c>
      <c r="U634">
        <v>0.8</v>
      </c>
      <c r="V634">
        <v>8.1999999999999993</v>
      </c>
      <c r="W634">
        <v>0.9</v>
      </c>
      <c r="X634" t="s">
        <v>5998</v>
      </c>
      <c r="Y634" t="s">
        <v>6003</v>
      </c>
    </row>
    <row r="635" spans="1:25" x14ac:dyDescent="0.2">
      <c r="A635">
        <v>2013</v>
      </c>
      <c r="B635" t="s">
        <v>6028</v>
      </c>
      <c r="C635">
        <v>24</v>
      </c>
      <c r="D635">
        <v>9</v>
      </c>
      <c r="E635">
        <v>50</v>
      </c>
      <c r="F635">
        <v>1</v>
      </c>
      <c r="G635">
        <v>0</v>
      </c>
      <c r="H635">
        <v>1</v>
      </c>
      <c r="I635">
        <v>2</v>
      </c>
      <c r="J635">
        <v>4737</v>
      </c>
      <c r="K635">
        <v>351</v>
      </c>
      <c r="L635">
        <v>1447</v>
      </c>
      <c r="M635">
        <v>246</v>
      </c>
      <c r="N635" s="7">
        <v>3290</v>
      </c>
      <c r="O635">
        <v>295</v>
      </c>
      <c r="P635">
        <v>30.5</v>
      </c>
      <c r="Q635">
        <v>4.3</v>
      </c>
      <c r="R635">
        <v>69.5</v>
      </c>
      <c r="S635">
        <v>4.3</v>
      </c>
      <c r="T635">
        <v>5.2</v>
      </c>
      <c r="U635">
        <v>0.9</v>
      </c>
      <c r="V635">
        <v>11.8</v>
      </c>
      <c r="W635">
        <v>1.1000000000000001</v>
      </c>
      <c r="X635" t="s">
        <v>5998</v>
      </c>
      <c r="Y635" t="s">
        <v>6003</v>
      </c>
    </row>
    <row r="636" spans="1:25" x14ac:dyDescent="0.2">
      <c r="A636">
        <v>2013</v>
      </c>
      <c r="B636" t="s">
        <v>6028</v>
      </c>
      <c r="C636">
        <v>24</v>
      </c>
      <c r="D636">
        <v>9</v>
      </c>
      <c r="E636">
        <v>50</v>
      </c>
      <c r="F636">
        <v>1</v>
      </c>
      <c r="G636">
        <v>0</v>
      </c>
      <c r="H636">
        <v>1</v>
      </c>
      <c r="I636">
        <v>3</v>
      </c>
      <c r="J636">
        <v>1983</v>
      </c>
      <c r="K636">
        <v>259</v>
      </c>
      <c r="L636">
        <v>690</v>
      </c>
      <c r="M636">
        <v>152</v>
      </c>
      <c r="N636" s="7">
        <v>1293</v>
      </c>
      <c r="O636">
        <v>196</v>
      </c>
      <c r="P636">
        <v>34.799999999999997</v>
      </c>
      <c r="Q636">
        <v>5.7</v>
      </c>
      <c r="R636">
        <v>65.2</v>
      </c>
      <c r="S636">
        <v>5.7</v>
      </c>
      <c r="T636">
        <v>2.5</v>
      </c>
      <c r="U636">
        <v>0.5</v>
      </c>
      <c r="V636">
        <v>4.5999999999999996</v>
      </c>
      <c r="W636">
        <v>0.7</v>
      </c>
      <c r="X636" t="s">
        <v>5998</v>
      </c>
      <c r="Y636" t="s">
        <v>6003</v>
      </c>
    </row>
    <row r="637" spans="1:25" x14ac:dyDescent="0.2">
      <c r="A637">
        <v>2013</v>
      </c>
      <c r="B637" t="s">
        <v>6028</v>
      </c>
      <c r="C637">
        <v>24</v>
      </c>
      <c r="D637">
        <v>9</v>
      </c>
      <c r="E637">
        <v>50</v>
      </c>
      <c r="F637">
        <v>1</v>
      </c>
      <c r="G637">
        <v>0</v>
      </c>
      <c r="H637">
        <v>1</v>
      </c>
      <c r="I637">
        <v>4</v>
      </c>
      <c r="J637">
        <v>9673</v>
      </c>
      <c r="K637">
        <v>468</v>
      </c>
      <c r="L637">
        <v>2095</v>
      </c>
      <c r="M637">
        <v>308</v>
      </c>
      <c r="N637" s="7">
        <v>7578</v>
      </c>
      <c r="O637">
        <v>440</v>
      </c>
      <c r="P637">
        <v>21.7</v>
      </c>
      <c r="Q637">
        <v>2.9</v>
      </c>
      <c r="R637">
        <v>78.3</v>
      </c>
      <c r="S637">
        <v>2.9</v>
      </c>
      <c r="T637">
        <v>7.5</v>
      </c>
      <c r="U637">
        <v>1.1000000000000001</v>
      </c>
      <c r="V637">
        <v>27.2</v>
      </c>
      <c r="W637">
        <v>1.6</v>
      </c>
      <c r="X637" t="s">
        <v>5998</v>
      </c>
      <c r="Y637" t="s">
        <v>6003</v>
      </c>
    </row>
    <row r="638" spans="1:25" x14ac:dyDescent="0.2">
      <c r="A638">
        <v>2013</v>
      </c>
      <c r="B638" t="s">
        <v>6028</v>
      </c>
      <c r="C638">
        <v>24</v>
      </c>
      <c r="D638">
        <v>9</v>
      </c>
      <c r="E638">
        <v>50</v>
      </c>
      <c r="F638">
        <v>1</v>
      </c>
      <c r="G638">
        <v>0</v>
      </c>
      <c r="H638">
        <v>1</v>
      </c>
      <c r="I638">
        <v>5</v>
      </c>
      <c r="J638">
        <v>7690</v>
      </c>
      <c r="K638">
        <v>408</v>
      </c>
      <c r="L638">
        <v>1405</v>
      </c>
      <c r="M638">
        <v>202</v>
      </c>
      <c r="N638" s="7">
        <v>6285</v>
      </c>
      <c r="O638">
        <v>374</v>
      </c>
      <c r="P638">
        <v>18.3</v>
      </c>
      <c r="Q638">
        <v>2.4</v>
      </c>
      <c r="R638">
        <v>81.7</v>
      </c>
      <c r="S638">
        <v>2.4</v>
      </c>
      <c r="T638">
        <v>5</v>
      </c>
      <c r="U638">
        <v>0.7</v>
      </c>
      <c r="V638">
        <v>22.6</v>
      </c>
      <c r="W638">
        <v>1.3</v>
      </c>
      <c r="X638" t="s">
        <v>5998</v>
      </c>
      <c r="Y638" t="s">
        <v>6003</v>
      </c>
    </row>
    <row r="639" spans="1:25" x14ac:dyDescent="0.2">
      <c r="A639">
        <v>2013</v>
      </c>
      <c r="B639" t="s">
        <v>6028</v>
      </c>
      <c r="C639">
        <v>24</v>
      </c>
      <c r="D639">
        <v>9</v>
      </c>
      <c r="E639">
        <v>50</v>
      </c>
      <c r="F639">
        <v>1</v>
      </c>
      <c r="G639">
        <v>0</v>
      </c>
      <c r="H639">
        <v>2</v>
      </c>
      <c r="I639">
        <v>0</v>
      </c>
      <c r="J639">
        <v>28583</v>
      </c>
      <c r="K639">
        <v>0</v>
      </c>
      <c r="L639">
        <v>2401</v>
      </c>
      <c r="M639">
        <v>354</v>
      </c>
      <c r="N639" s="7">
        <v>26182</v>
      </c>
      <c r="O639">
        <v>354</v>
      </c>
      <c r="P639">
        <v>8.4</v>
      </c>
      <c r="Q639">
        <v>1.2</v>
      </c>
      <c r="R639">
        <v>91.6</v>
      </c>
      <c r="S639">
        <v>1.2</v>
      </c>
      <c r="T639">
        <v>8.4</v>
      </c>
      <c r="U639">
        <v>1.2</v>
      </c>
      <c r="V639">
        <v>91.6</v>
      </c>
      <c r="W639">
        <v>1.2</v>
      </c>
      <c r="X639" t="s">
        <v>5998</v>
      </c>
      <c r="Y639" t="s">
        <v>6003</v>
      </c>
    </row>
    <row r="640" spans="1:25" x14ac:dyDescent="0.2">
      <c r="A640">
        <v>2013</v>
      </c>
      <c r="B640" t="s">
        <v>6028</v>
      </c>
      <c r="C640">
        <v>24</v>
      </c>
      <c r="D640">
        <v>9</v>
      </c>
      <c r="E640">
        <v>50</v>
      </c>
      <c r="F640">
        <v>1</v>
      </c>
      <c r="G640">
        <v>0</v>
      </c>
      <c r="H640">
        <v>2</v>
      </c>
      <c r="I640">
        <v>1</v>
      </c>
      <c r="J640">
        <v>4425</v>
      </c>
      <c r="K640">
        <v>335</v>
      </c>
      <c r="L640">
        <v>1040</v>
      </c>
      <c r="M640">
        <v>201</v>
      </c>
      <c r="N640" s="7">
        <v>3385</v>
      </c>
      <c r="O640">
        <v>305</v>
      </c>
      <c r="P640">
        <v>23.5</v>
      </c>
      <c r="Q640">
        <v>4.0999999999999996</v>
      </c>
      <c r="R640">
        <v>76.5</v>
      </c>
      <c r="S640">
        <v>4.0999999999999996</v>
      </c>
      <c r="T640">
        <v>3.6</v>
      </c>
      <c r="U640">
        <v>0.7</v>
      </c>
      <c r="V640">
        <v>11.8</v>
      </c>
      <c r="W640">
        <v>1.1000000000000001</v>
      </c>
      <c r="X640" t="s">
        <v>5998</v>
      </c>
      <c r="Y640" t="s">
        <v>6003</v>
      </c>
    </row>
    <row r="641" spans="1:25" x14ac:dyDescent="0.2">
      <c r="A641">
        <v>2013</v>
      </c>
      <c r="B641" t="s">
        <v>6028</v>
      </c>
      <c r="C641">
        <v>24</v>
      </c>
      <c r="D641">
        <v>9</v>
      </c>
      <c r="E641">
        <v>50</v>
      </c>
      <c r="F641">
        <v>1</v>
      </c>
      <c r="G641">
        <v>0</v>
      </c>
      <c r="H641">
        <v>2</v>
      </c>
      <c r="I641">
        <v>2</v>
      </c>
      <c r="J641">
        <v>6073</v>
      </c>
      <c r="K641">
        <v>375</v>
      </c>
      <c r="L641">
        <v>1304</v>
      </c>
      <c r="M641">
        <v>234</v>
      </c>
      <c r="N641" s="7">
        <v>4769</v>
      </c>
      <c r="O641">
        <v>356</v>
      </c>
      <c r="P641">
        <v>21.5</v>
      </c>
      <c r="Q641">
        <v>3.5</v>
      </c>
      <c r="R641">
        <v>78.5</v>
      </c>
      <c r="S641">
        <v>3.5</v>
      </c>
      <c r="T641">
        <v>4.5999999999999996</v>
      </c>
      <c r="U641">
        <v>0.8</v>
      </c>
      <c r="V641">
        <v>16.7</v>
      </c>
      <c r="W641">
        <v>1.2</v>
      </c>
      <c r="X641" t="s">
        <v>5998</v>
      </c>
      <c r="Y641" t="s">
        <v>6003</v>
      </c>
    </row>
    <row r="642" spans="1:25" x14ac:dyDescent="0.2">
      <c r="A642">
        <v>2013</v>
      </c>
      <c r="B642" t="s">
        <v>6028</v>
      </c>
      <c r="C642">
        <v>24</v>
      </c>
      <c r="D642">
        <v>9</v>
      </c>
      <c r="E642">
        <v>50</v>
      </c>
      <c r="F642">
        <v>1</v>
      </c>
      <c r="G642">
        <v>0</v>
      </c>
      <c r="H642">
        <v>2</v>
      </c>
      <c r="I642">
        <v>3</v>
      </c>
      <c r="J642">
        <v>2722</v>
      </c>
      <c r="K642">
        <v>289</v>
      </c>
      <c r="L642">
        <v>666</v>
      </c>
      <c r="M642">
        <v>149</v>
      </c>
      <c r="N642" s="7">
        <v>2056</v>
      </c>
      <c r="O642">
        <v>251</v>
      </c>
      <c r="P642">
        <v>24.5</v>
      </c>
      <c r="Q642">
        <v>4.7</v>
      </c>
      <c r="R642">
        <v>75.5</v>
      </c>
      <c r="S642">
        <v>4.7</v>
      </c>
      <c r="T642">
        <v>2.2999999999999998</v>
      </c>
      <c r="U642">
        <v>0.5</v>
      </c>
      <c r="V642">
        <v>7.2</v>
      </c>
      <c r="W642">
        <v>0.9</v>
      </c>
      <c r="X642" t="s">
        <v>5998</v>
      </c>
      <c r="Y642" t="s">
        <v>6003</v>
      </c>
    </row>
    <row r="643" spans="1:25" x14ac:dyDescent="0.2">
      <c r="A643">
        <v>2013</v>
      </c>
      <c r="B643" t="s">
        <v>6028</v>
      </c>
      <c r="C643">
        <v>24</v>
      </c>
      <c r="D643">
        <v>9</v>
      </c>
      <c r="E643">
        <v>50</v>
      </c>
      <c r="F643">
        <v>1</v>
      </c>
      <c r="G643">
        <v>0</v>
      </c>
      <c r="H643">
        <v>2</v>
      </c>
      <c r="I643">
        <v>4</v>
      </c>
      <c r="J643">
        <v>11430</v>
      </c>
      <c r="K643">
        <v>485</v>
      </c>
      <c r="L643">
        <v>1792</v>
      </c>
      <c r="M643">
        <v>282</v>
      </c>
      <c r="N643" s="7">
        <v>9638</v>
      </c>
      <c r="O643">
        <v>483</v>
      </c>
      <c r="P643">
        <v>15.7</v>
      </c>
      <c r="Q643">
        <v>2.4</v>
      </c>
      <c r="R643">
        <v>84.3</v>
      </c>
      <c r="S643">
        <v>2.4</v>
      </c>
      <c r="T643">
        <v>6.3</v>
      </c>
      <c r="U643">
        <v>1</v>
      </c>
      <c r="V643">
        <v>33.700000000000003</v>
      </c>
      <c r="W643">
        <v>1.7</v>
      </c>
      <c r="X643" t="s">
        <v>5998</v>
      </c>
      <c r="Y643" t="s">
        <v>6003</v>
      </c>
    </row>
    <row r="644" spans="1:25" x14ac:dyDescent="0.2">
      <c r="A644">
        <v>2013</v>
      </c>
      <c r="B644" t="s">
        <v>6028</v>
      </c>
      <c r="C644">
        <v>24</v>
      </c>
      <c r="D644">
        <v>9</v>
      </c>
      <c r="E644">
        <v>50</v>
      </c>
      <c r="F644">
        <v>1</v>
      </c>
      <c r="G644">
        <v>0</v>
      </c>
      <c r="H644">
        <v>2</v>
      </c>
      <c r="I644">
        <v>5</v>
      </c>
      <c r="J644">
        <v>8708</v>
      </c>
      <c r="K644">
        <v>426</v>
      </c>
      <c r="L644">
        <v>1126</v>
      </c>
      <c r="M644">
        <v>169</v>
      </c>
      <c r="N644" s="7">
        <v>7582</v>
      </c>
      <c r="O644">
        <v>404</v>
      </c>
      <c r="P644">
        <v>12.9</v>
      </c>
      <c r="Q644">
        <v>1.8</v>
      </c>
      <c r="R644">
        <v>87.1</v>
      </c>
      <c r="S644">
        <v>1.8</v>
      </c>
      <c r="T644">
        <v>3.9</v>
      </c>
      <c r="U644">
        <v>0.6</v>
      </c>
      <c r="V644">
        <v>26.5</v>
      </c>
      <c r="W644">
        <v>1.4</v>
      </c>
      <c r="X644" t="s">
        <v>5998</v>
      </c>
      <c r="Y644" t="s">
        <v>6003</v>
      </c>
    </row>
    <row r="645" spans="1:25" x14ac:dyDescent="0.2">
      <c r="A645">
        <v>2013</v>
      </c>
      <c r="B645" t="s">
        <v>6028</v>
      </c>
      <c r="C645">
        <v>24</v>
      </c>
      <c r="D645">
        <v>9</v>
      </c>
      <c r="E645">
        <v>50</v>
      </c>
      <c r="F645">
        <v>2</v>
      </c>
      <c r="G645">
        <v>0</v>
      </c>
      <c r="H645">
        <v>0</v>
      </c>
      <c r="I645">
        <v>0</v>
      </c>
      <c r="J645">
        <v>34272</v>
      </c>
      <c r="K645">
        <v>0</v>
      </c>
      <c r="L645">
        <v>2736</v>
      </c>
      <c r="M645">
        <v>349</v>
      </c>
      <c r="N645" s="7">
        <v>31536</v>
      </c>
      <c r="O645">
        <v>349</v>
      </c>
      <c r="P645">
        <v>8</v>
      </c>
      <c r="Q645">
        <v>1</v>
      </c>
      <c r="R645">
        <v>92</v>
      </c>
      <c r="S645">
        <v>1</v>
      </c>
      <c r="T645">
        <v>8</v>
      </c>
      <c r="U645">
        <v>1</v>
      </c>
      <c r="V645">
        <v>92</v>
      </c>
      <c r="W645">
        <v>1</v>
      </c>
      <c r="X645" t="s">
        <v>5998</v>
      </c>
      <c r="Y645" t="s">
        <v>6003</v>
      </c>
    </row>
    <row r="646" spans="1:25" x14ac:dyDescent="0.2">
      <c r="A646">
        <v>2013</v>
      </c>
      <c r="B646" t="s">
        <v>6028</v>
      </c>
      <c r="C646">
        <v>24</v>
      </c>
      <c r="D646">
        <v>9</v>
      </c>
      <c r="E646">
        <v>50</v>
      </c>
      <c r="F646">
        <v>2</v>
      </c>
      <c r="G646">
        <v>0</v>
      </c>
      <c r="H646">
        <v>0</v>
      </c>
      <c r="I646">
        <v>1</v>
      </c>
      <c r="J646">
        <v>3773</v>
      </c>
      <c r="K646">
        <v>261</v>
      </c>
      <c r="L646">
        <v>1028</v>
      </c>
      <c r="M646">
        <v>167</v>
      </c>
      <c r="N646" s="7">
        <v>2745</v>
      </c>
      <c r="O646">
        <v>232</v>
      </c>
      <c r="P646">
        <v>27.2</v>
      </c>
      <c r="Q646">
        <v>3.9</v>
      </c>
      <c r="R646">
        <v>72.8</v>
      </c>
      <c r="S646">
        <v>3.9</v>
      </c>
      <c r="T646">
        <v>3</v>
      </c>
      <c r="U646">
        <v>0.5</v>
      </c>
      <c r="V646">
        <v>8</v>
      </c>
      <c r="W646">
        <v>0.7</v>
      </c>
      <c r="X646" t="s">
        <v>5998</v>
      </c>
      <c r="Y646" t="s">
        <v>6003</v>
      </c>
    </row>
    <row r="647" spans="1:25" x14ac:dyDescent="0.2">
      <c r="A647">
        <v>2013</v>
      </c>
      <c r="B647" t="s">
        <v>6028</v>
      </c>
      <c r="C647">
        <v>24</v>
      </c>
      <c r="D647">
        <v>9</v>
      </c>
      <c r="E647">
        <v>50</v>
      </c>
      <c r="F647">
        <v>2</v>
      </c>
      <c r="G647">
        <v>0</v>
      </c>
      <c r="H647">
        <v>0</v>
      </c>
      <c r="I647">
        <v>2</v>
      </c>
      <c r="J647">
        <v>5301</v>
      </c>
      <c r="K647">
        <v>310</v>
      </c>
      <c r="L647">
        <v>1309</v>
      </c>
      <c r="M647">
        <v>198</v>
      </c>
      <c r="N647" s="7">
        <v>3992</v>
      </c>
      <c r="O647">
        <v>286</v>
      </c>
      <c r="P647">
        <v>24.7</v>
      </c>
      <c r="Q647">
        <v>3.4</v>
      </c>
      <c r="R647">
        <v>75.3</v>
      </c>
      <c r="S647">
        <v>3.4</v>
      </c>
      <c r="T647">
        <v>3.8</v>
      </c>
      <c r="U647">
        <v>0.6</v>
      </c>
      <c r="V647">
        <v>11.6</v>
      </c>
      <c r="W647">
        <v>0.8</v>
      </c>
      <c r="X647" t="s">
        <v>5998</v>
      </c>
      <c r="Y647" t="s">
        <v>6003</v>
      </c>
    </row>
    <row r="648" spans="1:25" x14ac:dyDescent="0.2">
      <c r="A648">
        <v>2013</v>
      </c>
      <c r="B648" t="s">
        <v>6028</v>
      </c>
      <c r="C648">
        <v>24</v>
      </c>
      <c r="D648">
        <v>9</v>
      </c>
      <c r="E648">
        <v>50</v>
      </c>
      <c r="F648">
        <v>2</v>
      </c>
      <c r="G648">
        <v>0</v>
      </c>
      <c r="H648">
        <v>0</v>
      </c>
      <c r="I648">
        <v>3</v>
      </c>
      <c r="J648">
        <v>2189</v>
      </c>
      <c r="K648">
        <v>209</v>
      </c>
      <c r="L648">
        <v>633</v>
      </c>
      <c r="M648">
        <v>119</v>
      </c>
      <c r="N648" s="7">
        <v>1556</v>
      </c>
      <c r="O648">
        <v>177</v>
      </c>
      <c r="P648">
        <v>28.9</v>
      </c>
      <c r="Q648">
        <v>4.5999999999999996</v>
      </c>
      <c r="R648">
        <v>71.099999999999994</v>
      </c>
      <c r="S648">
        <v>4.5999999999999996</v>
      </c>
      <c r="T648">
        <v>1.8</v>
      </c>
      <c r="U648">
        <v>0.3</v>
      </c>
      <c r="V648">
        <v>4.5</v>
      </c>
      <c r="W648">
        <v>0.5</v>
      </c>
      <c r="X648" t="s">
        <v>5998</v>
      </c>
      <c r="Y648" t="s">
        <v>6003</v>
      </c>
    </row>
    <row r="649" spans="1:25" x14ac:dyDescent="0.2">
      <c r="A649">
        <v>2013</v>
      </c>
      <c r="B649" t="s">
        <v>6028</v>
      </c>
      <c r="C649">
        <v>24</v>
      </c>
      <c r="D649">
        <v>9</v>
      </c>
      <c r="E649">
        <v>50</v>
      </c>
      <c r="F649">
        <v>2</v>
      </c>
      <c r="G649">
        <v>0</v>
      </c>
      <c r="H649">
        <v>0</v>
      </c>
      <c r="I649">
        <v>4</v>
      </c>
      <c r="J649">
        <v>10949</v>
      </c>
      <c r="K649">
        <v>461</v>
      </c>
      <c r="L649">
        <v>1889</v>
      </c>
      <c r="M649">
        <v>252</v>
      </c>
      <c r="N649" s="7">
        <v>9060</v>
      </c>
      <c r="O649">
        <v>445</v>
      </c>
      <c r="P649">
        <v>17.3</v>
      </c>
      <c r="Q649">
        <v>2.2000000000000002</v>
      </c>
      <c r="R649">
        <v>82.7</v>
      </c>
      <c r="S649">
        <v>2.2000000000000002</v>
      </c>
      <c r="T649">
        <v>5.5</v>
      </c>
      <c r="U649">
        <v>0.7</v>
      </c>
      <c r="V649">
        <v>26.4</v>
      </c>
      <c r="W649">
        <v>1.3</v>
      </c>
      <c r="X649" t="s">
        <v>5998</v>
      </c>
      <c r="Y649" t="s">
        <v>6003</v>
      </c>
    </row>
    <row r="650" spans="1:25" x14ac:dyDescent="0.2">
      <c r="A650">
        <v>2013</v>
      </c>
      <c r="B650" t="s">
        <v>6028</v>
      </c>
      <c r="C650">
        <v>24</v>
      </c>
      <c r="D650">
        <v>9</v>
      </c>
      <c r="E650">
        <v>50</v>
      </c>
      <c r="F650">
        <v>2</v>
      </c>
      <c r="G650">
        <v>0</v>
      </c>
      <c r="H650">
        <v>0</v>
      </c>
      <c r="I650">
        <v>5</v>
      </c>
      <c r="J650">
        <v>8760</v>
      </c>
      <c r="K650">
        <v>414</v>
      </c>
      <c r="L650">
        <v>1256</v>
      </c>
      <c r="M650">
        <v>164</v>
      </c>
      <c r="N650" s="7">
        <v>7504</v>
      </c>
      <c r="O650">
        <v>387</v>
      </c>
      <c r="P650">
        <v>14.3</v>
      </c>
      <c r="Q650">
        <v>1.8</v>
      </c>
      <c r="R650">
        <v>85.7</v>
      </c>
      <c r="S650">
        <v>1.8</v>
      </c>
      <c r="T650">
        <v>3.7</v>
      </c>
      <c r="U650">
        <v>0.5</v>
      </c>
      <c r="V650">
        <v>21.9</v>
      </c>
      <c r="W650">
        <v>1.1000000000000001</v>
      </c>
      <c r="X650" t="s">
        <v>5998</v>
      </c>
      <c r="Y650" t="s">
        <v>6003</v>
      </c>
    </row>
    <row r="651" spans="1:25" x14ac:dyDescent="0.2">
      <c r="A651">
        <v>2013</v>
      </c>
      <c r="B651" t="s">
        <v>6028</v>
      </c>
      <c r="C651">
        <v>24</v>
      </c>
      <c r="D651">
        <v>9</v>
      </c>
      <c r="E651">
        <v>50</v>
      </c>
      <c r="F651">
        <v>2</v>
      </c>
      <c r="G651">
        <v>0</v>
      </c>
      <c r="H651">
        <v>1</v>
      </c>
      <c r="I651">
        <v>0</v>
      </c>
      <c r="J651">
        <v>16763</v>
      </c>
      <c r="K651">
        <v>0</v>
      </c>
      <c r="L651">
        <v>1460</v>
      </c>
      <c r="M651">
        <v>255</v>
      </c>
      <c r="N651" s="7">
        <v>15303</v>
      </c>
      <c r="O651">
        <v>255</v>
      </c>
      <c r="P651">
        <v>8.6999999999999993</v>
      </c>
      <c r="Q651">
        <v>1.5</v>
      </c>
      <c r="R651">
        <v>91.3</v>
      </c>
      <c r="S651">
        <v>1.5</v>
      </c>
      <c r="T651">
        <v>8.6999999999999993</v>
      </c>
      <c r="U651">
        <v>1.5</v>
      </c>
      <c r="V651">
        <v>91.3</v>
      </c>
      <c r="W651">
        <v>1.5</v>
      </c>
      <c r="X651" t="s">
        <v>5998</v>
      </c>
      <c r="Y651" t="s">
        <v>6003</v>
      </c>
    </row>
    <row r="652" spans="1:25" x14ac:dyDescent="0.2">
      <c r="A652">
        <v>2013</v>
      </c>
      <c r="B652" t="s">
        <v>6028</v>
      </c>
      <c r="C652">
        <v>24</v>
      </c>
      <c r="D652">
        <v>9</v>
      </c>
      <c r="E652">
        <v>50</v>
      </c>
      <c r="F652">
        <v>2</v>
      </c>
      <c r="G652">
        <v>0</v>
      </c>
      <c r="H652">
        <v>1</v>
      </c>
      <c r="I652">
        <v>1</v>
      </c>
      <c r="J652">
        <v>1672</v>
      </c>
      <c r="K652">
        <v>164</v>
      </c>
      <c r="L652">
        <v>525</v>
      </c>
      <c r="M652">
        <v>116</v>
      </c>
      <c r="N652" s="7">
        <v>1147</v>
      </c>
      <c r="O652">
        <v>140</v>
      </c>
      <c r="P652">
        <v>31.4</v>
      </c>
      <c r="Q652">
        <v>5.8</v>
      </c>
      <c r="R652">
        <v>68.599999999999994</v>
      </c>
      <c r="S652">
        <v>5.8</v>
      </c>
      <c r="T652">
        <v>3.1</v>
      </c>
      <c r="U652">
        <v>0.7</v>
      </c>
      <c r="V652">
        <v>6.8</v>
      </c>
      <c r="W652">
        <v>0.8</v>
      </c>
      <c r="X652" t="s">
        <v>5998</v>
      </c>
      <c r="Y652" t="s">
        <v>6003</v>
      </c>
    </row>
    <row r="653" spans="1:25" x14ac:dyDescent="0.2">
      <c r="A653">
        <v>2013</v>
      </c>
      <c r="B653" t="s">
        <v>6028</v>
      </c>
      <c r="C653">
        <v>24</v>
      </c>
      <c r="D653">
        <v>9</v>
      </c>
      <c r="E653">
        <v>50</v>
      </c>
      <c r="F653">
        <v>2</v>
      </c>
      <c r="G653">
        <v>0</v>
      </c>
      <c r="H653">
        <v>1</v>
      </c>
      <c r="I653">
        <v>2</v>
      </c>
      <c r="J653">
        <v>2325</v>
      </c>
      <c r="K653">
        <v>196</v>
      </c>
      <c r="L653">
        <v>666</v>
      </c>
      <c r="M653">
        <v>136</v>
      </c>
      <c r="N653" s="7">
        <v>1659</v>
      </c>
      <c r="O653">
        <v>174</v>
      </c>
      <c r="P653">
        <v>28.6</v>
      </c>
      <c r="Q653">
        <v>5.0999999999999996</v>
      </c>
      <c r="R653">
        <v>71.400000000000006</v>
      </c>
      <c r="S653">
        <v>5.0999999999999996</v>
      </c>
      <c r="T653">
        <v>4</v>
      </c>
      <c r="U653">
        <v>0.8</v>
      </c>
      <c r="V653">
        <v>9.9</v>
      </c>
      <c r="W653">
        <v>1</v>
      </c>
      <c r="X653" t="s">
        <v>5998</v>
      </c>
      <c r="Y653" t="s">
        <v>6003</v>
      </c>
    </row>
    <row r="654" spans="1:25" x14ac:dyDescent="0.2">
      <c r="A654">
        <v>2013</v>
      </c>
      <c r="B654" t="s">
        <v>6028</v>
      </c>
      <c r="C654">
        <v>24</v>
      </c>
      <c r="D654">
        <v>9</v>
      </c>
      <c r="E654">
        <v>50</v>
      </c>
      <c r="F654">
        <v>2</v>
      </c>
      <c r="G654">
        <v>0</v>
      </c>
      <c r="H654">
        <v>1</v>
      </c>
      <c r="I654">
        <v>3</v>
      </c>
      <c r="J654">
        <v>958</v>
      </c>
      <c r="K654">
        <v>127</v>
      </c>
      <c r="L654">
        <v>323</v>
      </c>
      <c r="M654">
        <v>82</v>
      </c>
      <c r="N654" s="7">
        <v>635</v>
      </c>
      <c r="O654">
        <v>104</v>
      </c>
      <c r="P654">
        <v>33.700000000000003</v>
      </c>
      <c r="Q654">
        <v>6.9</v>
      </c>
      <c r="R654">
        <v>66.3</v>
      </c>
      <c r="S654">
        <v>6.9</v>
      </c>
      <c r="T654">
        <v>1.9</v>
      </c>
      <c r="U654">
        <v>0.5</v>
      </c>
      <c r="V654">
        <v>3.8</v>
      </c>
      <c r="W654">
        <v>0.6</v>
      </c>
      <c r="X654" t="s">
        <v>5998</v>
      </c>
      <c r="Y654" t="s">
        <v>6003</v>
      </c>
    </row>
    <row r="655" spans="1:25" x14ac:dyDescent="0.2">
      <c r="A655">
        <v>2013</v>
      </c>
      <c r="B655" t="s">
        <v>6028</v>
      </c>
      <c r="C655">
        <v>24</v>
      </c>
      <c r="D655">
        <v>9</v>
      </c>
      <c r="E655">
        <v>50</v>
      </c>
      <c r="F655">
        <v>2</v>
      </c>
      <c r="G655">
        <v>0</v>
      </c>
      <c r="H655">
        <v>1</v>
      </c>
      <c r="I655">
        <v>4</v>
      </c>
      <c r="J655">
        <v>4973</v>
      </c>
      <c r="K655">
        <v>305</v>
      </c>
      <c r="L655">
        <v>978</v>
      </c>
      <c r="M655">
        <v>176</v>
      </c>
      <c r="N655" s="7">
        <v>3995</v>
      </c>
      <c r="O655">
        <v>290</v>
      </c>
      <c r="P655">
        <v>19.7</v>
      </c>
      <c r="Q655">
        <v>3.3</v>
      </c>
      <c r="R655">
        <v>80.3</v>
      </c>
      <c r="S655">
        <v>3.3</v>
      </c>
      <c r="T655">
        <v>5.8</v>
      </c>
      <c r="U655">
        <v>1</v>
      </c>
      <c r="V655">
        <v>23.8</v>
      </c>
      <c r="W655">
        <v>1.7</v>
      </c>
      <c r="X655" t="s">
        <v>5998</v>
      </c>
      <c r="Y655" t="s">
        <v>6003</v>
      </c>
    </row>
    <row r="656" spans="1:25" x14ac:dyDescent="0.2">
      <c r="A656">
        <v>2013</v>
      </c>
      <c r="B656" t="s">
        <v>6028</v>
      </c>
      <c r="C656">
        <v>24</v>
      </c>
      <c r="D656">
        <v>9</v>
      </c>
      <c r="E656">
        <v>50</v>
      </c>
      <c r="F656">
        <v>2</v>
      </c>
      <c r="G656">
        <v>0</v>
      </c>
      <c r="H656">
        <v>1</v>
      </c>
      <c r="I656">
        <v>5</v>
      </c>
      <c r="J656">
        <v>4015</v>
      </c>
      <c r="K656">
        <v>275</v>
      </c>
      <c r="L656">
        <v>655</v>
      </c>
      <c r="M656">
        <v>117</v>
      </c>
      <c r="N656" s="7">
        <v>3360</v>
      </c>
      <c r="O656">
        <v>255</v>
      </c>
      <c r="P656">
        <v>16.3</v>
      </c>
      <c r="Q656">
        <v>2.7</v>
      </c>
      <c r="R656">
        <v>83.7</v>
      </c>
      <c r="S656">
        <v>2.7</v>
      </c>
      <c r="T656">
        <v>3.9</v>
      </c>
      <c r="U656">
        <v>0.7</v>
      </c>
      <c r="V656">
        <v>20</v>
      </c>
      <c r="W656">
        <v>1.5</v>
      </c>
      <c r="X656" t="s">
        <v>5998</v>
      </c>
      <c r="Y656" t="s">
        <v>6003</v>
      </c>
    </row>
    <row r="657" spans="1:25" x14ac:dyDescent="0.2">
      <c r="A657">
        <v>2013</v>
      </c>
      <c r="B657" t="s">
        <v>6028</v>
      </c>
      <c r="C657">
        <v>24</v>
      </c>
      <c r="D657">
        <v>9</v>
      </c>
      <c r="E657">
        <v>50</v>
      </c>
      <c r="F657">
        <v>2</v>
      </c>
      <c r="G657">
        <v>0</v>
      </c>
      <c r="H657">
        <v>2</v>
      </c>
      <c r="I657">
        <v>0</v>
      </c>
      <c r="J657">
        <v>17509</v>
      </c>
      <c r="K657">
        <v>0</v>
      </c>
      <c r="L657">
        <v>1276</v>
      </c>
      <c r="M657">
        <v>235</v>
      </c>
      <c r="N657" s="7">
        <v>16233</v>
      </c>
      <c r="O657">
        <v>235</v>
      </c>
      <c r="P657">
        <v>7.3</v>
      </c>
      <c r="Q657">
        <v>1.3</v>
      </c>
      <c r="R657">
        <v>92.7</v>
      </c>
      <c r="S657">
        <v>1.3</v>
      </c>
      <c r="T657">
        <v>7.3</v>
      </c>
      <c r="U657">
        <v>1.3</v>
      </c>
      <c r="V657">
        <v>92.7</v>
      </c>
      <c r="W657">
        <v>1.3</v>
      </c>
      <c r="X657" t="s">
        <v>5998</v>
      </c>
      <c r="Y657" t="s">
        <v>6003</v>
      </c>
    </row>
    <row r="658" spans="1:25" x14ac:dyDescent="0.2">
      <c r="A658">
        <v>2013</v>
      </c>
      <c r="B658" t="s">
        <v>6028</v>
      </c>
      <c r="C658">
        <v>24</v>
      </c>
      <c r="D658">
        <v>9</v>
      </c>
      <c r="E658">
        <v>50</v>
      </c>
      <c r="F658">
        <v>2</v>
      </c>
      <c r="G658">
        <v>0</v>
      </c>
      <c r="H658">
        <v>2</v>
      </c>
      <c r="I658">
        <v>1</v>
      </c>
      <c r="J658">
        <v>2101</v>
      </c>
      <c r="K658">
        <v>206</v>
      </c>
      <c r="L658">
        <v>503</v>
      </c>
      <c r="M658">
        <v>119</v>
      </c>
      <c r="N658" s="7">
        <v>1598</v>
      </c>
      <c r="O658">
        <v>185</v>
      </c>
      <c r="P658">
        <v>23.9</v>
      </c>
      <c r="Q658">
        <v>5</v>
      </c>
      <c r="R658">
        <v>76.099999999999994</v>
      </c>
      <c r="S658">
        <v>5</v>
      </c>
      <c r="T658">
        <v>2.9</v>
      </c>
      <c r="U658">
        <v>0.7</v>
      </c>
      <c r="V658">
        <v>9.1</v>
      </c>
      <c r="W658">
        <v>1.1000000000000001</v>
      </c>
      <c r="X658" t="s">
        <v>5998</v>
      </c>
      <c r="Y658" t="s">
        <v>6003</v>
      </c>
    </row>
    <row r="659" spans="1:25" x14ac:dyDescent="0.2">
      <c r="A659">
        <v>2013</v>
      </c>
      <c r="B659" t="s">
        <v>6028</v>
      </c>
      <c r="C659">
        <v>24</v>
      </c>
      <c r="D659">
        <v>9</v>
      </c>
      <c r="E659">
        <v>50</v>
      </c>
      <c r="F659">
        <v>2</v>
      </c>
      <c r="G659">
        <v>0</v>
      </c>
      <c r="H659">
        <v>2</v>
      </c>
      <c r="I659">
        <v>2</v>
      </c>
      <c r="J659">
        <v>2976</v>
      </c>
      <c r="K659">
        <v>245</v>
      </c>
      <c r="L659">
        <v>643</v>
      </c>
      <c r="M659">
        <v>142</v>
      </c>
      <c r="N659" s="7">
        <v>2333</v>
      </c>
      <c r="O659">
        <v>228</v>
      </c>
      <c r="P659">
        <v>21.6</v>
      </c>
      <c r="Q659">
        <v>4.3</v>
      </c>
      <c r="R659">
        <v>78.400000000000006</v>
      </c>
      <c r="S659">
        <v>4.3</v>
      </c>
      <c r="T659">
        <v>3.7</v>
      </c>
      <c r="U659">
        <v>0.8</v>
      </c>
      <c r="V659">
        <v>13.3</v>
      </c>
      <c r="W659">
        <v>1.3</v>
      </c>
      <c r="X659" t="s">
        <v>5998</v>
      </c>
      <c r="Y659" t="s">
        <v>6003</v>
      </c>
    </row>
    <row r="660" spans="1:25" x14ac:dyDescent="0.2">
      <c r="A660">
        <v>2013</v>
      </c>
      <c r="B660" t="s">
        <v>6028</v>
      </c>
      <c r="C660">
        <v>24</v>
      </c>
      <c r="D660">
        <v>9</v>
      </c>
      <c r="E660">
        <v>50</v>
      </c>
      <c r="F660">
        <v>2</v>
      </c>
      <c r="G660">
        <v>0</v>
      </c>
      <c r="H660">
        <v>2</v>
      </c>
      <c r="I660">
        <v>3</v>
      </c>
      <c r="J660">
        <v>1231</v>
      </c>
      <c r="K660">
        <v>166</v>
      </c>
      <c r="L660">
        <v>310</v>
      </c>
      <c r="M660">
        <v>85</v>
      </c>
      <c r="N660" s="7">
        <v>921</v>
      </c>
      <c r="O660">
        <v>143</v>
      </c>
      <c r="P660">
        <v>25.2</v>
      </c>
      <c r="Q660">
        <v>5.9</v>
      </c>
      <c r="R660">
        <v>74.8</v>
      </c>
      <c r="S660">
        <v>5.9</v>
      </c>
      <c r="T660">
        <v>1.8</v>
      </c>
      <c r="U660">
        <v>0.5</v>
      </c>
      <c r="V660">
        <v>5.3</v>
      </c>
      <c r="W660">
        <v>0.8</v>
      </c>
      <c r="X660" t="s">
        <v>5998</v>
      </c>
      <c r="Y660" t="s">
        <v>6003</v>
      </c>
    </row>
    <row r="661" spans="1:25" x14ac:dyDescent="0.2">
      <c r="A661">
        <v>2013</v>
      </c>
      <c r="B661" t="s">
        <v>6028</v>
      </c>
      <c r="C661">
        <v>24</v>
      </c>
      <c r="D661">
        <v>9</v>
      </c>
      <c r="E661">
        <v>50</v>
      </c>
      <c r="F661">
        <v>2</v>
      </c>
      <c r="G661">
        <v>0</v>
      </c>
      <c r="H661">
        <v>2</v>
      </c>
      <c r="I661">
        <v>4</v>
      </c>
      <c r="J661">
        <v>5976</v>
      </c>
      <c r="K661">
        <v>353</v>
      </c>
      <c r="L661">
        <v>911</v>
      </c>
      <c r="M661">
        <v>177</v>
      </c>
      <c r="N661" s="7">
        <v>5065</v>
      </c>
      <c r="O661">
        <v>341</v>
      </c>
      <c r="P661">
        <v>15.2</v>
      </c>
      <c r="Q661">
        <v>2.8</v>
      </c>
      <c r="R661">
        <v>84.8</v>
      </c>
      <c r="S661">
        <v>2.8</v>
      </c>
      <c r="T661">
        <v>5.2</v>
      </c>
      <c r="U661">
        <v>1</v>
      </c>
      <c r="V661">
        <v>28.9</v>
      </c>
      <c r="W661">
        <v>1.9</v>
      </c>
      <c r="X661" t="s">
        <v>5998</v>
      </c>
      <c r="Y661" t="s">
        <v>6003</v>
      </c>
    </row>
    <row r="662" spans="1:25" x14ac:dyDescent="0.2">
      <c r="A662">
        <v>2013</v>
      </c>
      <c r="B662" t="s">
        <v>6028</v>
      </c>
      <c r="C662">
        <v>24</v>
      </c>
      <c r="D662">
        <v>9</v>
      </c>
      <c r="E662">
        <v>50</v>
      </c>
      <c r="F662">
        <v>2</v>
      </c>
      <c r="G662">
        <v>0</v>
      </c>
      <c r="H662">
        <v>2</v>
      </c>
      <c r="I662">
        <v>5</v>
      </c>
      <c r="J662">
        <v>4745</v>
      </c>
      <c r="K662">
        <v>315</v>
      </c>
      <c r="L662">
        <v>601</v>
      </c>
      <c r="M662">
        <v>114</v>
      </c>
      <c r="N662" s="7">
        <v>4144</v>
      </c>
      <c r="O662">
        <v>296</v>
      </c>
      <c r="P662">
        <v>12.7</v>
      </c>
      <c r="Q662">
        <v>2.2999999999999998</v>
      </c>
      <c r="R662">
        <v>87.3</v>
      </c>
      <c r="S662">
        <v>2.2999999999999998</v>
      </c>
      <c r="T662">
        <v>3.4</v>
      </c>
      <c r="U662">
        <v>0.7</v>
      </c>
      <c r="V662">
        <v>23.7</v>
      </c>
      <c r="W662">
        <v>1.7</v>
      </c>
      <c r="X662" t="s">
        <v>5998</v>
      </c>
      <c r="Y662" t="s">
        <v>6003</v>
      </c>
    </row>
    <row r="663" spans="1:25" x14ac:dyDescent="0.2">
      <c r="A663">
        <v>2013</v>
      </c>
      <c r="B663" t="s">
        <v>6028</v>
      </c>
      <c r="C663">
        <v>24</v>
      </c>
      <c r="D663">
        <v>9</v>
      </c>
      <c r="E663">
        <v>50</v>
      </c>
      <c r="F663">
        <v>3</v>
      </c>
      <c r="G663">
        <v>0</v>
      </c>
      <c r="H663">
        <v>0</v>
      </c>
      <c r="I663">
        <v>0</v>
      </c>
      <c r="J663">
        <v>20039</v>
      </c>
      <c r="K663">
        <v>0</v>
      </c>
      <c r="L663">
        <v>1486</v>
      </c>
      <c r="M663">
        <v>270</v>
      </c>
      <c r="N663" s="7">
        <v>18553</v>
      </c>
      <c r="O663">
        <v>270</v>
      </c>
      <c r="P663">
        <v>7.4</v>
      </c>
      <c r="Q663">
        <v>1.3</v>
      </c>
      <c r="R663">
        <v>92.6</v>
      </c>
      <c r="S663">
        <v>1.3</v>
      </c>
      <c r="T663">
        <v>7.4</v>
      </c>
      <c r="U663">
        <v>1.3</v>
      </c>
      <c r="V663">
        <v>92.6</v>
      </c>
      <c r="W663">
        <v>1.3</v>
      </c>
      <c r="X663" t="s">
        <v>5998</v>
      </c>
      <c r="Y663" t="s">
        <v>6003</v>
      </c>
    </row>
    <row r="664" spans="1:25" x14ac:dyDescent="0.2">
      <c r="A664">
        <v>2013</v>
      </c>
      <c r="B664" t="s">
        <v>6028</v>
      </c>
      <c r="C664">
        <v>24</v>
      </c>
      <c r="D664">
        <v>9</v>
      </c>
      <c r="E664">
        <v>50</v>
      </c>
      <c r="F664">
        <v>3</v>
      </c>
      <c r="G664">
        <v>0</v>
      </c>
      <c r="H664">
        <v>0</v>
      </c>
      <c r="I664">
        <v>1</v>
      </c>
      <c r="J664">
        <v>2103</v>
      </c>
      <c r="K664">
        <v>197</v>
      </c>
      <c r="L664">
        <v>548</v>
      </c>
      <c r="M664">
        <v>125</v>
      </c>
      <c r="N664" s="7">
        <v>1555</v>
      </c>
      <c r="O664">
        <v>180</v>
      </c>
      <c r="P664">
        <v>26.1</v>
      </c>
      <c r="Q664">
        <v>5.3</v>
      </c>
      <c r="R664">
        <v>73.900000000000006</v>
      </c>
      <c r="S664">
        <v>5.3</v>
      </c>
      <c r="T664">
        <v>2.7</v>
      </c>
      <c r="U664">
        <v>0.6</v>
      </c>
      <c r="V664">
        <v>7.8</v>
      </c>
      <c r="W664">
        <v>0.9</v>
      </c>
      <c r="X664" t="s">
        <v>5998</v>
      </c>
      <c r="Y664" t="s">
        <v>6003</v>
      </c>
    </row>
    <row r="665" spans="1:25" x14ac:dyDescent="0.2">
      <c r="A665">
        <v>2013</v>
      </c>
      <c r="B665" t="s">
        <v>6028</v>
      </c>
      <c r="C665">
        <v>24</v>
      </c>
      <c r="D665">
        <v>9</v>
      </c>
      <c r="E665">
        <v>50</v>
      </c>
      <c r="F665">
        <v>3</v>
      </c>
      <c r="G665">
        <v>0</v>
      </c>
      <c r="H665">
        <v>0</v>
      </c>
      <c r="I665">
        <v>2</v>
      </c>
      <c r="J665">
        <v>2987</v>
      </c>
      <c r="K665">
        <v>238</v>
      </c>
      <c r="L665">
        <v>704</v>
      </c>
      <c r="M665">
        <v>150</v>
      </c>
      <c r="N665" s="7">
        <v>2283</v>
      </c>
      <c r="O665">
        <v>226</v>
      </c>
      <c r="P665">
        <v>23.6</v>
      </c>
      <c r="Q665">
        <v>4.5999999999999996</v>
      </c>
      <c r="R665">
        <v>76.400000000000006</v>
      </c>
      <c r="S665">
        <v>4.5999999999999996</v>
      </c>
      <c r="T665">
        <v>3.5</v>
      </c>
      <c r="U665">
        <v>0.7</v>
      </c>
      <c r="V665">
        <v>11.4</v>
      </c>
      <c r="W665">
        <v>1.1000000000000001</v>
      </c>
      <c r="X665" t="s">
        <v>5998</v>
      </c>
      <c r="Y665" t="s">
        <v>6003</v>
      </c>
    </row>
    <row r="666" spans="1:25" x14ac:dyDescent="0.2">
      <c r="A666">
        <v>2013</v>
      </c>
      <c r="B666" t="s">
        <v>6028</v>
      </c>
      <c r="C666">
        <v>24</v>
      </c>
      <c r="D666">
        <v>9</v>
      </c>
      <c r="E666">
        <v>50</v>
      </c>
      <c r="F666">
        <v>3</v>
      </c>
      <c r="G666">
        <v>0</v>
      </c>
      <c r="H666">
        <v>0</v>
      </c>
      <c r="I666">
        <v>3</v>
      </c>
      <c r="J666">
        <v>1177</v>
      </c>
      <c r="K666">
        <v>158</v>
      </c>
      <c r="L666">
        <v>326</v>
      </c>
      <c r="M666">
        <v>87</v>
      </c>
      <c r="N666" s="7">
        <v>851</v>
      </c>
      <c r="O666">
        <v>135</v>
      </c>
      <c r="P666">
        <v>27.7</v>
      </c>
      <c r="Q666">
        <v>6.3</v>
      </c>
      <c r="R666">
        <v>72.3</v>
      </c>
      <c r="S666">
        <v>6.3</v>
      </c>
      <c r="T666">
        <v>1.6</v>
      </c>
      <c r="U666">
        <v>0.4</v>
      </c>
      <c r="V666">
        <v>4.2</v>
      </c>
      <c r="W666">
        <v>0.7</v>
      </c>
      <c r="X666" t="s">
        <v>5998</v>
      </c>
      <c r="Y666" t="s">
        <v>6003</v>
      </c>
    </row>
    <row r="667" spans="1:25" x14ac:dyDescent="0.2">
      <c r="A667">
        <v>2013</v>
      </c>
      <c r="B667" t="s">
        <v>6028</v>
      </c>
      <c r="C667">
        <v>24</v>
      </c>
      <c r="D667">
        <v>9</v>
      </c>
      <c r="E667">
        <v>50</v>
      </c>
      <c r="F667">
        <v>3</v>
      </c>
      <c r="G667">
        <v>0</v>
      </c>
      <c r="H667">
        <v>0</v>
      </c>
      <c r="I667">
        <v>4</v>
      </c>
      <c r="J667">
        <v>5861</v>
      </c>
      <c r="K667">
        <v>342</v>
      </c>
      <c r="L667">
        <v>994</v>
      </c>
      <c r="M667">
        <v>188</v>
      </c>
      <c r="N667" s="7">
        <v>4867</v>
      </c>
      <c r="O667">
        <v>337</v>
      </c>
      <c r="P667">
        <v>17</v>
      </c>
      <c r="Q667">
        <v>3.1</v>
      </c>
      <c r="R667">
        <v>83</v>
      </c>
      <c r="S667">
        <v>3.1</v>
      </c>
      <c r="T667">
        <v>5</v>
      </c>
      <c r="U667">
        <v>0.9</v>
      </c>
      <c r="V667">
        <v>24.3</v>
      </c>
      <c r="W667">
        <v>1.7</v>
      </c>
      <c r="X667" t="s">
        <v>5998</v>
      </c>
      <c r="Y667" t="s">
        <v>6003</v>
      </c>
    </row>
    <row r="668" spans="1:25" x14ac:dyDescent="0.2">
      <c r="A668">
        <v>2013</v>
      </c>
      <c r="B668" t="s">
        <v>6028</v>
      </c>
      <c r="C668">
        <v>24</v>
      </c>
      <c r="D668">
        <v>9</v>
      </c>
      <c r="E668">
        <v>50</v>
      </c>
      <c r="F668">
        <v>3</v>
      </c>
      <c r="G668">
        <v>0</v>
      </c>
      <c r="H668">
        <v>0</v>
      </c>
      <c r="I668">
        <v>5</v>
      </c>
      <c r="J668">
        <v>4684</v>
      </c>
      <c r="K668">
        <v>302</v>
      </c>
      <c r="L668">
        <v>668</v>
      </c>
      <c r="M668">
        <v>123</v>
      </c>
      <c r="N668" s="7">
        <v>4016</v>
      </c>
      <c r="O668">
        <v>287</v>
      </c>
      <c r="P668">
        <v>14.3</v>
      </c>
      <c r="Q668">
        <v>2.5</v>
      </c>
      <c r="R668">
        <v>85.7</v>
      </c>
      <c r="S668">
        <v>2.5</v>
      </c>
      <c r="T668">
        <v>3.3</v>
      </c>
      <c r="U668">
        <v>0.6</v>
      </c>
      <c r="V668">
        <v>20</v>
      </c>
      <c r="W668">
        <v>1.4</v>
      </c>
      <c r="X668" t="s">
        <v>5998</v>
      </c>
      <c r="Y668" t="s">
        <v>6003</v>
      </c>
    </row>
    <row r="669" spans="1:25" x14ac:dyDescent="0.2">
      <c r="A669">
        <v>2013</v>
      </c>
      <c r="B669" t="s">
        <v>6028</v>
      </c>
      <c r="C669">
        <v>24</v>
      </c>
      <c r="D669">
        <v>9</v>
      </c>
      <c r="E669">
        <v>50</v>
      </c>
      <c r="F669">
        <v>3</v>
      </c>
      <c r="G669">
        <v>0</v>
      </c>
      <c r="H669">
        <v>1</v>
      </c>
      <c r="I669">
        <v>0</v>
      </c>
      <c r="J669">
        <v>9872</v>
      </c>
      <c r="K669">
        <v>0</v>
      </c>
      <c r="L669">
        <v>755</v>
      </c>
      <c r="M669">
        <v>191</v>
      </c>
      <c r="N669" s="7">
        <v>9117</v>
      </c>
      <c r="O669">
        <v>191</v>
      </c>
      <c r="P669">
        <v>7.6</v>
      </c>
      <c r="Q669">
        <v>1.9</v>
      </c>
      <c r="R669">
        <v>92.4</v>
      </c>
      <c r="S669">
        <v>1.9</v>
      </c>
      <c r="T669">
        <v>7.6</v>
      </c>
      <c r="U669">
        <v>1.9</v>
      </c>
      <c r="V669">
        <v>92.4</v>
      </c>
      <c r="W669">
        <v>1.9</v>
      </c>
      <c r="X669" t="s">
        <v>5998</v>
      </c>
      <c r="Y669" t="s">
        <v>6003</v>
      </c>
    </row>
    <row r="670" spans="1:25" x14ac:dyDescent="0.2">
      <c r="A670">
        <v>2013</v>
      </c>
      <c r="B670" t="s">
        <v>6028</v>
      </c>
      <c r="C670">
        <v>24</v>
      </c>
      <c r="D670">
        <v>9</v>
      </c>
      <c r="E670">
        <v>50</v>
      </c>
      <c r="F670">
        <v>3</v>
      </c>
      <c r="G670">
        <v>0</v>
      </c>
      <c r="H670">
        <v>1</v>
      </c>
      <c r="I670">
        <v>1</v>
      </c>
      <c r="J670">
        <v>947</v>
      </c>
      <c r="K670">
        <v>125</v>
      </c>
      <c r="L670">
        <v>275</v>
      </c>
      <c r="M670">
        <v>86</v>
      </c>
      <c r="N670" s="7">
        <v>672</v>
      </c>
      <c r="O670">
        <v>111</v>
      </c>
      <c r="P670">
        <v>29</v>
      </c>
      <c r="Q670">
        <v>7.9</v>
      </c>
      <c r="R670">
        <v>71</v>
      </c>
      <c r="S670">
        <v>7.9</v>
      </c>
      <c r="T670">
        <v>2.8</v>
      </c>
      <c r="U670">
        <v>0.9</v>
      </c>
      <c r="V670">
        <v>6.8</v>
      </c>
      <c r="W670">
        <v>1.1000000000000001</v>
      </c>
      <c r="X670" t="s">
        <v>5998</v>
      </c>
      <c r="Y670" t="s">
        <v>6003</v>
      </c>
    </row>
    <row r="671" spans="1:25" x14ac:dyDescent="0.2">
      <c r="A671">
        <v>2013</v>
      </c>
      <c r="B671" t="s">
        <v>6028</v>
      </c>
      <c r="C671">
        <v>24</v>
      </c>
      <c r="D671">
        <v>9</v>
      </c>
      <c r="E671">
        <v>50</v>
      </c>
      <c r="F671">
        <v>3</v>
      </c>
      <c r="G671">
        <v>0</v>
      </c>
      <c r="H671">
        <v>1</v>
      </c>
      <c r="I671">
        <v>2</v>
      </c>
      <c r="J671">
        <v>1278</v>
      </c>
      <c r="K671">
        <v>151</v>
      </c>
      <c r="L671">
        <v>341</v>
      </c>
      <c r="M671">
        <v>101</v>
      </c>
      <c r="N671" s="7">
        <v>937</v>
      </c>
      <c r="O671">
        <v>138</v>
      </c>
      <c r="P671">
        <v>26.7</v>
      </c>
      <c r="Q671">
        <v>7</v>
      </c>
      <c r="R671">
        <v>73.3</v>
      </c>
      <c r="S671">
        <v>7</v>
      </c>
      <c r="T671">
        <v>3.5</v>
      </c>
      <c r="U671">
        <v>1</v>
      </c>
      <c r="V671">
        <v>9.5</v>
      </c>
      <c r="W671">
        <v>1.4</v>
      </c>
      <c r="X671" t="s">
        <v>5998</v>
      </c>
      <c r="Y671" t="s">
        <v>6003</v>
      </c>
    </row>
    <row r="672" spans="1:25" x14ac:dyDescent="0.2">
      <c r="A672">
        <v>2013</v>
      </c>
      <c r="B672" t="s">
        <v>6028</v>
      </c>
      <c r="C672">
        <v>24</v>
      </c>
      <c r="D672">
        <v>9</v>
      </c>
      <c r="E672">
        <v>50</v>
      </c>
      <c r="F672">
        <v>3</v>
      </c>
      <c r="G672">
        <v>0</v>
      </c>
      <c r="H672">
        <v>1</v>
      </c>
      <c r="I672">
        <v>3</v>
      </c>
      <c r="J672">
        <v>548</v>
      </c>
      <c r="K672">
        <v>99</v>
      </c>
      <c r="L672">
        <v>171</v>
      </c>
      <c r="M672">
        <v>62</v>
      </c>
      <c r="N672" s="7">
        <v>377</v>
      </c>
      <c r="O672">
        <v>83</v>
      </c>
      <c r="P672">
        <v>31.2</v>
      </c>
      <c r="Q672">
        <v>9.3000000000000007</v>
      </c>
      <c r="R672">
        <v>68.8</v>
      </c>
      <c r="S672">
        <v>9.3000000000000007</v>
      </c>
      <c r="T672">
        <v>1.7</v>
      </c>
      <c r="U672">
        <v>0.6</v>
      </c>
      <c r="V672">
        <v>3.8</v>
      </c>
      <c r="W672">
        <v>0.8</v>
      </c>
      <c r="X672" t="s">
        <v>5998</v>
      </c>
      <c r="Y672" t="s">
        <v>6003</v>
      </c>
    </row>
    <row r="673" spans="1:25" x14ac:dyDescent="0.2">
      <c r="A673">
        <v>2013</v>
      </c>
      <c r="B673" t="s">
        <v>6028</v>
      </c>
      <c r="C673">
        <v>24</v>
      </c>
      <c r="D673">
        <v>9</v>
      </c>
      <c r="E673">
        <v>50</v>
      </c>
      <c r="F673">
        <v>3</v>
      </c>
      <c r="G673">
        <v>0</v>
      </c>
      <c r="H673">
        <v>1</v>
      </c>
      <c r="I673">
        <v>4</v>
      </c>
      <c r="J673">
        <v>2589</v>
      </c>
      <c r="K673">
        <v>224</v>
      </c>
      <c r="L673">
        <v>485</v>
      </c>
      <c r="M673">
        <v>127</v>
      </c>
      <c r="N673" s="7">
        <v>2104</v>
      </c>
      <c r="O673">
        <v>214</v>
      </c>
      <c r="P673">
        <v>18.7</v>
      </c>
      <c r="Q673">
        <v>4.5999999999999996</v>
      </c>
      <c r="R673">
        <v>81.3</v>
      </c>
      <c r="S673">
        <v>4.5999999999999996</v>
      </c>
      <c r="T673">
        <v>4.9000000000000004</v>
      </c>
      <c r="U673">
        <v>1.3</v>
      </c>
      <c r="V673">
        <v>21.3</v>
      </c>
      <c r="W673">
        <v>2.2000000000000002</v>
      </c>
      <c r="X673" t="s">
        <v>5998</v>
      </c>
      <c r="Y673" t="s">
        <v>6003</v>
      </c>
    </row>
    <row r="674" spans="1:25" x14ac:dyDescent="0.2">
      <c r="A674">
        <v>2013</v>
      </c>
      <c r="B674" t="s">
        <v>6028</v>
      </c>
      <c r="C674">
        <v>24</v>
      </c>
      <c r="D674">
        <v>9</v>
      </c>
      <c r="E674">
        <v>50</v>
      </c>
      <c r="F674">
        <v>3</v>
      </c>
      <c r="G674">
        <v>0</v>
      </c>
      <c r="H674">
        <v>1</v>
      </c>
      <c r="I674">
        <v>5</v>
      </c>
      <c r="J674">
        <v>2041</v>
      </c>
      <c r="K674">
        <v>197</v>
      </c>
      <c r="L674">
        <v>314</v>
      </c>
      <c r="M674">
        <v>81</v>
      </c>
      <c r="N674" s="7">
        <v>1727</v>
      </c>
      <c r="O674">
        <v>183</v>
      </c>
      <c r="P674">
        <v>15.4</v>
      </c>
      <c r="Q674">
        <v>3.7</v>
      </c>
      <c r="R674">
        <v>84.6</v>
      </c>
      <c r="S674">
        <v>3.7</v>
      </c>
      <c r="T674">
        <v>3.2</v>
      </c>
      <c r="U674">
        <v>0.8</v>
      </c>
      <c r="V674">
        <v>17.5</v>
      </c>
      <c r="W674">
        <v>1.9</v>
      </c>
      <c r="X674" t="s">
        <v>5998</v>
      </c>
      <c r="Y674" t="s">
        <v>6003</v>
      </c>
    </row>
    <row r="675" spans="1:25" x14ac:dyDescent="0.2">
      <c r="A675">
        <v>2013</v>
      </c>
      <c r="B675" t="s">
        <v>6028</v>
      </c>
      <c r="C675">
        <v>24</v>
      </c>
      <c r="D675">
        <v>9</v>
      </c>
      <c r="E675">
        <v>50</v>
      </c>
      <c r="F675">
        <v>3</v>
      </c>
      <c r="G675">
        <v>0</v>
      </c>
      <c r="H675">
        <v>2</v>
      </c>
      <c r="I675">
        <v>0</v>
      </c>
      <c r="J675">
        <v>10167</v>
      </c>
      <c r="K675">
        <v>0</v>
      </c>
      <c r="L675">
        <v>731</v>
      </c>
      <c r="M675">
        <v>187</v>
      </c>
      <c r="N675" s="7">
        <v>9436</v>
      </c>
      <c r="O675">
        <v>187</v>
      </c>
      <c r="P675">
        <v>7.2</v>
      </c>
      <c r="Q675">
        <v>1.8</v>
      </c>
      <c r="R675">
        <v>92.8</v>
      </c>
      <c r="S675">
        <v>1.8</v>
      </c>
      <c r="T675">
        <v>7.2</v>
      </c>
      <c r="U675">
        <v>1.8</v>
      </c>
      <c r="V675">
        <v>92.8</v>
      </c>
      <c r="W675">
        <v>1.8</v>
      </c>
      <c r="X675" t="s">
        <v>5998</v>
      </c>
      <c r="Y675" t="s">
        <v>6003</v>
      </c>
    </row>
    <row r="676" spans="1:25" x14ac:dyDescent="0.2">
      <c r="A676">
        <v>2013</v>
      </c>
      <c r="B676" t="s">
        <v>6028</v>
      </c>
      <c r="C676">
        <v>24</v>
      </c>
      <c r="D676">
        <v>9</v>
      </c>
      <c r="E676">
        <v>50</v>
      </c>
      <c r="F676">
        <v>3</v>
      </c>
      <c r="G676">
        <v>0</v>
      </c>
      <c r="H676">
        <v>2</v>
      </c>
      <c r="I676">
        <v>1</v>
      </c>
      <c r="J676">
        <v>1156</v>
      </c>
      <c r="K676">
        <v>154</v>
      </c>
      <c r="L676">
        <v>273</v>
      </c>
      <c r="M676">
        <v>89</v>
      </c>
      <c r="N676" s="7">
        <v>883</v>
      </c>
      <c r="O676">
        <v>142</v>
      </c>
      <c r="P676">
        <v>23.6</v>
      </c>
      <c r="Q676">
        <v>6.9</v>
      </c>
      <c r="R676">
        <v>76.400000000000006</v>
      </c>
      <c r="S676">
        <v>6.9</v>
      </c>
      <c r="T676">
        <v>2.7</v>
      </c>
      <c r="U676">
        <v>0.9</v>
      </c>
      <c r="V676">
        <v>8.6999999999999993</v>
      </c>
      <c r="W676">
        <v>1.4</v>
      </c>
      <c r="X676" t="s">
        <v>5998</v>
      </c>
      <c r="Y676" t="s">
        <v>6003</v>
      </c>
    </row>
    <row r="677" spans="1:25" x14ac:dyDescent="0.2">
      <c r="A677">
        <v>2013</v>
      </c>
      <c r="B677" t="s">
        <v>6028</v>
      </c>
      <c r="C677">
        <v>24</v>
      </c>
      <c r="D677">
        <v>9</v>
      </c>
      <c r="E677">
        <v>50</v>
      </c>
      <c r="F677">
        <v>3</v>
      </c>
      <c r="G677">
        <v>0</v>
      </c>
      <c r="H677">
        <v>2</v>
      </c>
      <c r="I677">
        <v>2</v>
      </c>
      <c r="J677">
        <v>1709</v>
      </c>
      <c r="K677">
        <v>185</v>
      </c>
      <c r="L677">
        <v>363</v>
      </c>
      <c r="M677">
        <v>108</v>
      </c>
      <c r="N677" s="7">
        <v>1346</v>
      </c>
      <c r="O677">
        <v>179</v>
      </c>
      <c r="P677">
        <v>21.2</v>
      </c>
      <c r="Q677">
        <v>5.9</v>
      </c>
      <c r="R677">
        <v>78.8</v>
      </c>
      <c r="S677">
        <v>5.9</v>
      </c>
      <c r="T677">
        <v>3.6</v>
      </c>
      <c r="U677">
        <v>1.1000000000000001</v>
      </c>
      <c r="V677">
        <v>13.2</v>
      </c>
      <c r="W677">
        <v>1.8</v>
      </c>
      <c r="X677" t="s">
        <v>5998</v>
      </c>
      <c r="Y677" t="s">
        <v>6003</v>
      </c>
    </row>
    <row r="678" spans="1:25" x14ac:dyDescent="0.2">
      <c r="A678">
        <v>2013</v>
      </c>
      <c r="B678" t="s">
        <v>6028</v>
      </c>
      <c r="C678">
        <v>24</v>
      </c>
      <c r="D678">
        <v>9</v>
      </c>
      <c r="E678">
        <v>50</v>
      </c>
      <c r="F678">
        <v>3</v>
      </c>
      <c r="G678">
        <v>0</v>
      </c>
      <c r="H678">
        <v>2</v>
      </c>
      <c r="I678">
        <v>3</v>
      </c>
      <c r="J678">
        <v>629</v>
      </c>
      <c r="K678">
        <v>123</v>
      </c>
      <c r="L678">
        <v>155</v>
      </c>
      <c r="M678">
        <v>60</v>
      </c>
      <c r="N678" s="7">
        <v>474</v>
      </c>
      <c r="O678">
        <v>106</v>
      </c>
      <c r="P678">
        <v>24.6</v>
      </c>
      <c r="Q678">
        <v>8.1999999999999993</v>
      </c>
      <c r="R678">
        <v>75.400000000000006</v>
      </c>
      <c r="S678">
        <v>8.1999999999999993</v>
      </c>
      <c r="T678">
        <v>1.5</v>
      </c>
      <c r="U678">
        <v>0.6</v>
      </c>
      <c r="V678">
        <v>4.7</v>
      </c>
      <c r="W678">
        <v>1</v>
      </c>
      <c r="X678" t="s">
        <v>5998</v>
      </c>
      <c r="Y678" t="s">
        <v>6003</v>
      </c>
    </row>
    <row r="679" spans="1:25" x14ac:dyDescent="0.2">
      <c r="A679">
        <v>2013</v>
      </c>
      <c r="B679" t="s">
        <v>6028</v>
      </c>
      <c r="C679">
        <v>24</v>
      </c>
      <c r="D679">
        <v>9</v>
      </c>
      <c r="E679">
        <v>50</v>
      </c>
      <c r="F679">
        <v>3</v>
      </c>
      <c r="G679">
        <v>0</v>
      </c>
      <c r="H679">
        <v>2</v>
      </c>
      <c r="I679">
        <v>4</v>
      </c>
      <c r="J679">
        <v>3272</v>
      </c>
      <c r="K679">
        <v>262</v>
      </c>
      <c r="L679">
        <v>509</v>
      </c>
      <c r="M679">
        <v>136</v>
      </c>
      <c r="N679" s="7">
        <v>2763</v>
      </c>
      <c r="O679">
        <v>260</v>
      </c>
      <c r="P679">
        <v>15.6</v>
      </c>
      <c r="Q679">
        <v>4</v>
      </c>
      <c r="R679">
        <v>84.4</v>
      </c>
      <c r="S679">
        <v>4</v>
      </c>
      <c r="T679">
        <v>5</v>
      </c>
      <c r="U679">
        <v>1.3</v>
      </c>
      <c r="V679">
        <v>27.2</v>
      </c>
      <c r="W679">
        <v>2.6</v>
      </c>
      <c r="X679" t="s">
        <v>5998</v>
      </c>
      <c r="Y679" t="s">
        <v>6003</v>
      </c>
    </row>
    <row r="680" spans="1:25" x14ac:dyDescent="0.2">
      <c r="A680">
        <v>2013</v>
      </c>
      <c r="B680" t="s">
        <v>6028</v>
      </c>
      <c r="C680">
        <v>24</v>
      </c>
      <c r="D680">
        <v>9</v>
      </c>
      <c r="E680">
        <v>50</v>
      </c>
      <c r="F680">
        <v>3</v>
      </c>
      <c r="G680">
        <v>0</v>
      </c>
      <c r="H680">
        <v>2</v>
      </c>
      <c r="I680">
        <v>5</v>
      </c>
      <c r="J680">
        <v>2643</v>
      </c>
      <c r="K680">
        <v>231</v>
      </c>
      <c r="L680">
        <v>354</v>
      </c>
      <c r="M680">
        <v>91</v>
      </c>
      <c r="N680" s="7">
        <v>2289</v>
      </c>
      <c r="O680">
        <v>222</v>
      </c>
      <c r="P680">
        <v>13.4</v>
      </c>
      <c r="Q680">
        <v>3.3</v>
      </c>
      <c r="R680">
        <v>86.6</v>
      </c>
      <c r="S680">
        <v>3.3</v>
      </c>
      <c r="T680">
        <v>3.5</v>
      </c>
      <c r="U680">
        <v>0.9</v>
      </c>
      <c r="V680">
        <v>22.5</v>
      </c>
      <c r="W680">
        <v>2.2000000000000002</v>
      </c>
      <c r="X680" t="s">
        <v>5998</v>
      </c>
      <c r="Y680" t="s">
        <v>6003</v>
      </c>
    </row>
    <row r="681" spans="1:25" x14ac:dyDescent="0.2">
      <c r="A681">
        <v>2013</v>
      </c>
      <c r="B681" t="s">
        <v>6028</v>
      </c>
      <c r="C681">
        <v>24</v>
      </c>
      <c r="D681">
        <v>9</v>
      </c>
      <c r="E681">
        <v>50</v>
      </c>
      <c r="F681">
        <v>4</v>
      </c>
      <c r="G681">
        <v>0</v>
      </c>
      <c r="H681">
        <v>0</v>
      </c>
      <c r="I681">
        <v>0</v>
      </c>
      <c r="J681">
        <v>23130</v>
      </c>
      <c r="K681">
        <v>0</v>
      </c>
      <c r="L681">
        <v>918</v>
      </c>
      <c r="M681">
        <v>178</v>
      </c>
      <c r="N681" s="7">
        <v>22212</v>
      </c>
      <c r="O681">
        <v>178</v>
      </c>
      <c r="P681">
        <v>4</v>
      </c>
      <c r="Q681">
        <v>0.8</v>
      </c>
      <c r="R681">
        <v>96</v>
      </c>
      <c r="S681">
        <v>0.8</v>
      </c>
      <c r="T681">
        <v>4</v>
      </c>
      <c r="U681">
        <v>0.8</v>
      </c>
      <c r="V681">
        <v>96</v>
      </c>
      <c r="W681">
        <v>0.8</v>
      </c>
      <c r="X681" t="s">
        <v>5998</v>
      </c>
      <c r="Y681" t="s">
        <v>6003</v>
      </c>
    </row>
    <row r="682" spans="1:25" x14ac:dyDescent="0.2">
      <c r="A682">
        <v>2013</v>
      </c>
      <c r="B682" t="s">
        <v>6028</v>
      </c>
      <c r="C682">
        <v>24</v>
      </c>
      <c r="D682">
        <v>9</v>
      </c>
      <c r="E682">
        <v>50</v>
      </c>
      <c r="F682">
        <v>4</v>
      </c>
      <c r="G682">
        <v>0</v>
      </c>
      <c r="H682">
        <v>0</v>
      </c>
      <c r="I682">
        <v>1</v>
      </c>
      <c r="J682">
        <v>4478</v>
      </c>
      <c r="K682">
        <v>338</v>
      </c>
      <c r="L682">
        <v>355</v>
      </c>
      <c r="M682">
        <v>92</v>
      </c>
      <c r="N682" s="7">
        <v>4123</v>
      </c>
      <c r="O682">
        <v>321</v>
      </c>
      <c r="P682">
        <v>7.9</v>
      </c>
      <c r="Q682">
        <v>1.9</v>
      </c>
      <c r="R682">
        <v>92.1</v>
      </c>
      <c r="S682">
        <v>1.9</v>
      </c>
      <c r="T682">
        <v>1.5</v>
      </c>
      <c r="U682">
        <v>0.4</v>
      </c>
      <c r="V682">
        <v>17.8</v>
      </c>
      <c r="W682">
        <v>1.4</v>
      </c>
      <c r="X682" t="s">
        <v>5998</v>
      </c>
      <c r="Y682" t="s">
        <v>6003</v>
      </c>
    </row>
    <row r="683" spans="1:25" x14ac:dyDescent="0.2">
      <c r="A683">
        <v>2013</v>
      </c>
      <c r="B683" t="s">
        <v>6028</v>
      </c>
      <c r="C683">
        <v>24</v>
      </c>
      <c r="D683">
        <v>9</v>
      </c>
      <c r="E683">
        <v>50</v>
      </c>
      <c r="F683">
        <v>4</v>
      </c>
      <c r="G683">
        <v>0</v>
      </c>
      <c r="H683">
        <v>0</v>
      </c>
      <c r="I683">
        <v>2</v>
      </c>
      <c r="J683">
        <v>6047</v>
      </c>
      <c r="K683">
        <v>364</v>
      </c>
      <c r="L683">
        <v>459</v>
      </c>
      <c r="M683">
        <v>109</v>
      </c>
      <c r="N683" s="7">
        <v>5588</v>
      </c>
      <c r="O683">
        <v>351</v>
      </c>
      <c r="P683">
        <v>7.6</v>
      </c>
      <c r="Q683">
        <v>1.7</v>
      </c>
      <c r="R683">
        <v>92.4</v>
      </c>
      <c r="S683">
        <v>1.7</v>
      </c>
      <c r="T683">
        <v>2</v>
      </c>
      <c r="U683">
        <v>0.5</v>
      </c>
      <c r="V683">
        <v>24.2</v>
      </c>
      <c r="W683">
        <v>1.5</v>
      </c>
      <c r="X683" t="s">
        <v>5998</v>
      </c>
      <c r="Y683" t="s">
        <v>6003</v>
      </c>
    </row>
    <row r="684" spans="1:25" x14ac:dyDescent="0.2">
      <c r="A684">
        <v>2013</v>
      </c>
      <c r="B684" t="s">
        <v>6028</v>
      </c>
      <c r="C684">
        <v>24</v>
      </c>
      <c r="D684">
        <v>9</v>
      </c>
      <c r="E684">
        <v>50</v>
      </c>
      <c r="F684">
        <v>4</v>
      </c>
      <c r="G684">
        <v>0</v>
      </c>
      <c r="H684">
        <v>0</v>
      </c>
      <c r="I684">
        <v>3</v>
      </c>
      <c r="J684">
        <v>2688</v>
      </c>
      <c r="K684">
        <v>296</v>
      </c>
      <c r="L684">
        <v>208</v>
      </c>
      <c r="M684">
        <v>63</v>
      </c>
      <c r="N684" s="7">
        <v>2480</v>
      </c>
      <c r="O684">
        <v>279</v>
      </c>
      <c r="P684">
        <v>7.7</v>
      </c>
      <c r="Q684">
        <v>2.2000000000000002</v>
      </c>
      <c r="R684">
        <v>92.3</v>
      </c>
      <c r="S684">
        <v>2.2000000000000002</v>
      </c>
      <c r="T684">
        <v>0.9</v>
      </c>
      <c r="U684">
        <v>0.3</v>
      </c>
      <c r="V684">
        <v>10.7</v>
      </c>
      <c r="W684">
        <v>1.2</v>
      </c>
      <c r="X684" t="s">
        <v>5998</v>
      </c>
      <c r="Y684" t="s">
        <v>6003</v>
      </c>
    </row>
    <row r="685" spans="1:25" x14ac:dyDescent="0.2">
      <c r="A685">
        <v>2013</v>
      </c>
      <c r="B685" t="s">
        <v>6028</v>
      </c>
      <c r="C685">
        <v>24</v>
      </c>
      <c r="D685">
        <v>9</v>
      </c>
      <c r="E685">
        <v>50</v>
      </c>
      <c r="F685">
        <v>4</v>
      </c>
      <c r="G685">
        <v>0</v>
      </c>
      <c r="H685">
        <v>0</v>
      </c>
      <c r="I685">
        <v>4</v>
      </c>
      <c r="J685">
        <v>11836</v>
      </c>
      <c r="K685">
        <v>484</v>
      </c>
      <c r="L685">
        <v>695</v>
      </c>
      <c r="M685">
        <v>143</v>
      </c>
      <c r="N685" s="7">
        <v>11141</v>
      </c>
      <c r="O685">
        <v>475</v>
      </c>
      <c r="P685">
        <v>5.9</v>
      </c>
      <c r="Q685">
        <v>1.2</v>
      </c>
      <c r="R685">
        <v>94.1</v>
      </c>
      <c r="S685">
        <v>1.2</v>
      </c>
      <c r="T685">
        <v>3</v>
      </c>
      <c r="U685">
        <v>0.6</v>
      </c>
      <c r="V685">
        <v>48.2</v>
      </c>
      <c r="W685">
        <v>2.1</v>
      </c>
      <c r="X685" t="s">
        <v>5998</v>
      </c>
      <c r="Y685" t="s">
        <v>6003</v>
      </c>
    </row>
    <row r="686" spans="1:25" x14ac:dyDescent="0.2">
      <c r="A686">
        <v>2013</v>
      </c>
      <c r="B686" t="s">
        <v>6028</v>
      </c>
      <c r="C686">
        <v>24</v>
      </c>
      <c r="D686">
        <v>9</v>
      </c>
      <c r="E686">
        <v>50</v>
      </c>
      <c r="F686">
        <v>4</v>
      </c>
      <c r="G686">
        <v>0</v>
      </c>
      <c r="H686">
        <v>0</v>
      </c>
      <c r="I686">
        <v>5</v>
      </c>
      <c r="J686">
        <v>9148</v>
      </c>
      <c r="K686">
        <v>441</v>
      </c>
      <c r="L686">
        <v>487</v>
      </c>
      <c r="M686">
        <v>96</v>
      </c>
      <c r="N686" s="7">
        <v>8661</v>
      </c>
      <c r="O686">
        <v>430</v>
      </c>
      <c r="P686">
        <v>5.3</v>
      </c>
      <c r="Q686">
        <v>1</v>
      </c>
      <c r="R686">
        <v>94.7</v>
      </c>
      <c r="S686">
        <v>1</v>
      </c>
      <c r="T686">
        <v>2.1</v>
      </c>
      <c r="U686">
        <v>0.4</v>
      </c>
      <c r="V686">
        <v>37.4</v>
      </c>
      <c r="W686">
        <v>1.9</v>
      </c>
      <c r="X686" t="s">
        <v>5998</v>
      </c>
      <c r="Y686" t="s">
        <v>6003</v>
      </c>
    </row>
    <row r="687" spans="1:25" x14ac:dyDescent="0.2">
      <c r="A687" s="7">
        <v>2013</v>
      </c>
      <c r="B687" s="7" t="s">
        <v>6028</v>
      </c>
      <c r="C687" s="7">
        <v>24</v>
      </c>
      <c r="D687" s="7">
        <v>11</v>
      </c>
      <c r="E687" s="7">
        <v>50</v>
      </c>
      <c r="F687" s="7">
        <v>0</v>
      </c>
      <c r="G687" s="7">
        <v>0</v>
      </c>
      <c r="H687" s="7">
        <v>0</v>
      </c>
      <c r="I687" s="7">
        <v>0</v>
      </c>
      <c r="J687" s="7">
        <v>27756</v>
      </c>
      <c r="K687" s="7">
        <v>0</v>
      </c>
      <c r="L687" s="7">
        <v>3935</v>
      </c>
      <c r="M687" s="7">
        <v>348</v>
      </c>
      <c r="N687" s="7">
        <v>23821</v>
      </c>
      <c r="O687">
        <v>348</v>
      </c>
      <c r="P687">
        <v>14.2</v>
      </c>
      <c r="Q687">
        <v>1.3</v>
      </c>
      <c r="R687">
        <v>85.8</v>
      </c>
      <c r="S687">
        <v>1.3</v>
      </c>
      <c r="T687">
        <v>14.2</v>
      </c>
      <c r="U687">
        <v>1.3</v>
      </c>
      <c r="V687">
        <v>85.8</v>
      </c>
      <c r="W687">
        <v>1.3</v>
      </c>
      <c r="X687" t="s">
        <v>5998</v>
      </c>
      <c r="Y687" t="s">
        <v>6004</v>
      </c>
    </row>
    <row r="688" spans="1:25" x14ac:dyDescent="0.2">
      <c r="A688">
        <v>2013</v>
      </c>
      <c r="B688" t="s">
        <v>6028</v>
      </c>
      <c r="C688">
        <v>24</v>
      </c>
      <c r="D688">
        <v>11</v>
      </c>
      <c r="E688">
        <v>50</v>
      </c>
      <c r="F688">
        <v>0</v>
      </c>
      <c r="G688">
        <v>0</v>
      </c>
      <c r="H688">
        <v>0</v>
      </c>
      <c r="I688">
        <v>1</v>
      </c>
      <c r="J688">
        <v>9920</v>
      </c>
      <c r="K688">
        <v>354</v>
      </c>
      <c r="L688">
        <v>1929</v>
      </c>
      <c r="M688">
        <v>225</v>
      </c>
      <c r="N688" s="7">
        <v>7991</v>
      </c>
      <c r="O688">
        <v>340</v>
      </c>
      <c r="P688">
        <v>19.399999999999999</v>
      </c>
      <c r="Q688">
        <v>2.1</v>
      </c>
      <c r="R688">
        <v>80.599999999999994</v>
      </c>
      <c r="S688">
        <v>2.1</v>
      </c>
      <c r="T688">
        <v>6.9</v>
      </c>
      <c r="U688">
        <v>0.8</v>
      </c>
      <c r="V688">
        <v>28.8</v>
      </c>
      <c r="W688">
        <v>1.2</v>
      </c>
      <c r="X688" t="s">
        <v>5998</v>
      </c>
      <c r="Y688" t="s">
        <v>6004</v>
      </c>
    </row>
    <row r="689" spans="1:25" x14ac:dyDescent="0.2">
      <c r="A689">
        <v>2013</v>
      </c>
      <c r="B689" t="s">
        <v>6028</v>
      </c>
      <c r="C689">
        <v>24</v>
      </c>
      <c r="D689">
        <v>11</v>
      </c>
      <c r="E689">
        <v>50</v>
      </c>
      <c r="F689">
        <v>0</v>
      </c>
      <c r="G689">
        <v>0</v>
      </c>
      <c r="H689">
        <v>0</v>
      </c>
      <c r="I689">
        <v>2</v>
      </c>
      <c r="J689">
        <v>12374</v>
      </c>
      <c r="K689">
        <v>363</v>
      </c>
      <c r="L689">
        <v>2376</v>
      </c>
      <c r="M689">
        <v>255</v>
      </c>
      <c r="N689" s="7">
        <v>9998</v>
      </c>
      <c r="O689">
        <v>366</v>
      </c>
      <c r="P689">
        <v>19.2</v>
      </c>
      <c r="Q689">
        <v>1.9</v>
      </c>
      <c r="R689">
        <v>80.8</v>
      </c>
      <c r="S689">
        <v>1.9</v>
      </c>
      <c r="T689">
        <v>8.6</v>
      </c>
      <c r="U689">
        <v>0.9</v>
      </c>
      <c r="V689">
        <v>36</v>
      </c>
      <c r="W689">
        <v>1.3</v>
      </c>
      <c r="X689" t="s">
        <v>5998</v>
      </c>
      <c r="Y689" t="s">
        <v>6004</v>
      </c>
    </row>
    <row r="690" spans="1:25" x14ac:dyDescent="0.2">
      <c r="A690">
        <v>2013</v>
      </c>
      <c r="B690" t="s">
        <v>6028</v>
      </c>
      <c r="C690">
        <v>24</v>
      </c>
      <c r="D690">
        <v>11</v>
      </c>
      <c r="E690">
        <v>50</v>
      </c>
      <c r="F690">
        <v>0</v>
      </c>
      <c r="G690">
        <v>0</v>
      </c>
      <c r="H690">
        <v>0</v>
      </c>
      <c r="I690">
        <v>3</v>
      </c>
      <c r="J690">
        <v>6752</v>
      </c>
      <c r="K690">
        <v>334</v>
      </c>
      <c r="L690">
        <v>1304</v>
      </c>
      <c r="M690">
        <v>174</v>
      </c>
      <c r="N690" s="7">
        <v>5448</v>
      </c>
      <c r="O690">
        <v>307</v>
      </c>
      <c r="P690">
        <v>19.3</v>
      </c>
      <c r="Q690">
        <v>2.4</v>
      </c>
      <c r="R690">
        <v>80.7</v>
      </c>
      <c r="S690">
        <v>2.4</v>
      </c>
      <c r="T690">
        <v>4.7</v>
      </c>
      <c r="U690">
        <v>0.6</v>
      </c>
      <c r="V690">
        <v>19.600000000000001</v>
      </c>
      <c r="W690">
        <v>1.1000000000000001</v>
      </c>
      <c r="X690" t="s">
        <v>5998</v>
      </c>
      <c r="Y690" t="s">
        <v>6004</v>
      </c>
    </row>
    <row r="691" spans="1:25" x14ac:dyDescent="0.2">
      <c r="A691">
        <v>2013</v>
      </c>
      <c r="B691" t="s">
        <v>6028</v>
      </c>
      <c r="C691">
        <v>24</v>
      </c>
      <c r="D691">
        <v>11</v>
      </c>
      <c r="E691">
        <v>50</v>
      </c>
      <c r="F691">
        <v>0</v>
      </c>
      <c r="G691">
        <v>0</v>
      </c>
      <c r="H691">
        <v>0</v>
      </c>
      <c r="I691">
        <v>4</v>
      </c>
      <c r="J691">
        <v>19135</v>
      </c>
      <c r="K691">
        <v>363</v>
      </c>
      <c r="L691">
        <v>3280</v>
      </c>
      <c r="M691">
        <v>305</v>
      </c>
      <c r="N691" s="7">
        <v>15855</v>
      </c>
      <c r="O691">
        <v>408</v>
      </c>
      <c r="P691">
        <v>17.100000000000001</v>
      </c>
      <c r="Q691">
        <v>1.5</v>
      </c>
      <c r="R691">
        <v>82.9</v>
      </c>
      <c r="S691">
        <v>1.5</v>
      </c>
      <c r="T691">
        <v>11.8</v>
      </c>
      <c r="U691">
        <v>1.1000000000000001</v>
      </c>
      <c r="V691">
        <v>57.1</v>
      </c>
      <c r="W691">
        <v>1.5</v>
      </c>
      <c r="X691" t="s">
        <v>5998</v>
      </c>
      <c r="Y691" t="s">
        <v>6004</v>
      </c>
    </row>
    <row r="692" spans="1:25" x14ac:dyDescent="0.2">
      <c r="A692">
        <v>2013</v>
      </c>
      <c r="B692" t="s">
        <v>6028</v>
      </c>
      <c r="C692">
        <v>24</v>
      </c>
      <c r="D692">
        <v>11</v>
      </c>
      <c r="E692">
        <v>50</v>
      </c>
      <c r="F692">
        <v>0</v>
      </c>
      <c r="G692">
        <v>0</v>
      </c>
      <c r="H692">
        <v>0</v>
      </c>
      <c r="I692">
        <v>5</v>
      </c>
      <c r="J692">
        <v>12383</v>
      </c>
      <c r="K692">
        <v>355</v>
      </c>
      <c r="L692">
        <v>1976</v>
      </c>
      <c r="M692">
        <v>177</v>
      </c>
      <c r="N692" s="7">
        <v>10407</v>
      </c>
      <c r="O692">
        <v>342</v>
      </c>
      <c r="P692">
        <v>16</v>
      </c>
      <c r="Q692">
        <v>1.4</v>
      </c>
      <c r="R692">
        <v>84</v>
      </c>
      <c r="S692">
        <v>1.4</v>
      </c>
      <c r="T692">
        <v>7.1</v>
      </c>
      <c r="U692">
        <v>0.6</v>
      </c>
      <c r="V692">
        <v>37.5</v>
      </c>
      <c r="W692">
        <v>1.2</v>
      </c>
      <c r="X692" t="s">
        <v>5998</v>
      </c>
      <c r="Y692" t="s">
        <v>6004</v>
      </c>
    </row>
    <row r="693" spans="1:25" x14ac:dyDescent="0.2">
      <c r="A693">
        <v>2013</v>
      </c>
      <c r="B693" t="s">
        <v>6028</v>
      </c>
      <c r="C693">
        <v>24</v>
      </c>
      <c r="D693">
        <v>11</v>
      </c>
      <c r="E693">
        <v>50</v>
      </c>
      <c r="F693">
        <v>0</v>
      </c>
      <c r="G693">
        <v>0</v>
      </c>
      <c r="H693">
        <v>1</v>
      </c>
      <c r="I693">
        <v>0</v>
      </c>
      <c r="J693">
        <v>13583</v>
      </c>
      <c r="K693">
        <v>0</v>
      </c>
      <c r="L693">
        <v>2163</v>
      </c>
      <c r="M693">
        <v>260</v>
      </c>
      <c r="N693" s="7">
        <v>11420</v>
      </c>
      <c r="O693">
        <v>260</v>
      </c>
      <c r="P693">
        <v>15.9</v>
      </c>
      <c r="Q693">
        <v>1.9</v>
      </c>
      <c r="R693">
        <v>84.1</v>
      </c>
      <c r="S693">
        <v>1.9</v>
      </c>
      <c r="T693">
        <v>15.9</v>
      </c>
      <c r="U693">
        <v>1.9</v>
      </c>
      <c r="V693">
        <v>84.1</v>
      </c>
      <c r="W693">
        <v>1.9</v>
      </c>
      <c r="X693" t="s">
        <v>5998</v>
      </c>
      <c r="Y693" t="s">
        <v>6004</v>
      </c>
    </row>
    <row r="694" spans="1:25" x14ac:dyDescent="0.2">
      <c r="A694">
        <v>2013</v>
      </c>
      <c r="B694" t="s">
        <v>6028</v>
      </c>
      <c r="C694">
        <v>24</v>
      </c>
      <c r="D694">
        <v>11</v>
      </c>
      <c r="E694">
        <v>50</v>
      </c>
      <c r="F694">
        <v>0</v>
      </c>
      <c r="G694">
        <v>0</v>
      </c>
      <c r="H694">
        <v>1</v>
      </c>
      <c r="I694">
        <v>1</v>
      </c>
      <c r="J694">
        <v>4659</v>
      </c>
      <c r="K694">
        <v>253</v>
      </c>
      <c r="L694">
        <v>1004</v>
      </c>
      <c r="M694">
        <v>161</v>
      </c>
      <c r="N694" s="7">
        <v>3655</v>
      </c>
      <c r="O694">
        <v>235</v>
      </c>
      <c r="P694">
        <v>21.5</v>
      </c>
      <c r="Q694">
        <v>3.1</v>
      </c>
      <c r="R694">
        <v>78.5</v>
      </c>
      <c r="S694">
        <v>3.1</v>
      </c>
      <c r="T694">
        <v>7.4</v>
      </c>
      <c r="U694">
        <v>1.2</v>
      </c>
      <c r="V694">
        <v>26.9</v>
      </c>
      <c r="W694">
        <v>1.7</v>
      </c>
      <c r="X694" t="s">
        <v>5998</v>
      </c>
      <c r="Y694" t="s">
        <v>6004</v>
      </c>
    </row>
    <row r="695" spans="1:25" x14ac:dyDescent="0.2">
      <c r="A695">
        <v>2013</v>
      </c>
      <c r="B695" t="s">
        <v>6028</v>
      </c>
      <c r="C695">
        <v>24</v>
      </c>
      <c r="D695">
        <v>11</v>
      </c>
      <c r="E695">
        <v>50</v>
      </c>
      <c r="F695">
        <v>0</v>
      </c>
      <c r="G695">
        <v>0</v>
      </c>
      <c r="H695">
        <v>1</v>
      </c>
      <c r="I695">
        <v>2</v>
      </c>
      <c r="J695">
        <v>5865</v>
      </c>
      <c r="K695">
        <v>260</v>
      </c>
      <c r="L695">
        <v>1260</v>
      </c>
      <c r="M695">
        <v>184</v>
      </c>
      <c r="N695" s="7">
        <v>4605</v>
      </c>
      <c r="O695">
        <v>254</v>
      </c>
      <c r="P695">
        <v>21.5</v>
      </c>
      <c r="Q695">
        <v>2.9</v>
      </c>
      <c r="R695">
        <v>78.5</v>
      </c>
      <c r="S695">
        <v>2.9</v>
      </c>
      <c r="T695">
        <v>9.3000000000000007</v>
      </c>
      <c r="U695">
        <v>1.4</v>
      </c>
      <c r="V695">
        <v>33.9</v>
      </c>
      <c r="W695">
        <v>1.9</v>
      </c>
      <c r="X695" t="s">
        <v>5998</v>
      </c>
      <c r="Y695" t="s">
        <v>6004</v>
      </c>
    </row>
    <row r="696" spans="1:25" x14ac:dyDescent="0.2">
      <c r="A696">
        <v>2013</v>
      </c>
      <c r="B696" t="s">
        <v>6028</v>
      </c>
      <c r="C696">
        <v>24</v>
      </c>
      <c r="D696">
        <v>11</v>
      </c>
      <c r="E696">
        <v>50</v>
      </c>
      <c r="F696">
        <v>0</v>
      </c>
      <c r="G696">
        <v>0</v>
      </c>
      <c r="H696">
        <v>1</v>
      </c>
      <c r="I696">
        <v>3</v>
      </c>
      <c r="J696">
        <v>3085</v>
      </c>
      <c r="K696">
        <v>240</v>
      </c>
      <c r="L696">
        <v>649</v>
      </c>
      <c r="M696">
        <v>121</v>
      </c>
      <c r="N696" s="7">
        <v>2436</v>
      </c>
      <c r="O696">
        <v>212</v>
      </c>
      <c r="P696">
        <v>21</v>
      </c>
      <c r="Q696">
        <v>3.5</v>
      </c>
      <c r="R696">
        <v>79</v>
      </c>
      <c r="S696">
        <v>3.5</v>
      </c>
      <c r="T696">
        <v>4.8</v>
      </c>
      <c r="U696">
        <v>0.9</v>
      </c>
      <c r="V696">
        <v>17.899999999999999</v>
      </c>
      <c r="W696">
        <v>1.6</v>
      </c>
      <c r="X696" t="s">
        <v>5998</v>
      </c>
      <c r="Y696" t="s">
        <v>6004</v>
      </c>
    </row>
    <row r="697" spans="1:25" x14ac:dyDescent="0.2">
      <c r="A697">
        <v>2013</v>
      </c>
      <c r="B697" t="s">
        <v>6028</v>
      </c>
      <c r="C697">
        <v>24</v>
      </c>
      <c r="D697">
        <v>11</v>
      </c>
      <c r="E697">
        <v>50</v>
      </c>
      <c r="F697">
        <v>0</v>
      </c>
      <c r="G697">
        <v>0</v>
      </c>
      <c r="H697">
        <v>1</v>
      </c>
      <c r="I697">
        <v>4</v>
      </c>
      <c r="J697">
        <v>9192</v>
      </c>
      <c r="K697">
        <v>255</v>
      </c>
      <c r="L697">
        <v>1773</v>
      </c>
      <c r="M697">
        <v>224</v>
      </c>
      <c r="N697" s="7">
        <v>7419</v>
      </c>
      <c r="O697">
        <v>283</v>
      </c>
      <c r="P697">
        <v>19.3</v>
      </c>
      <c r="Q697">
        <v>2.2999999999999998</v>
      </c>
      <c r="R697">
        <v>80.7</v>
      </c>
      <c r="S697">
        <v>2.2999999999999998</v>
      </c>
      <c r="T697">
        <v>13.1</v>
      </c>
      <c r="U697">
        <v>1.6</v>
      </c>
      <c r="V697">
        <v>54.6</v>
      </c>
      <c r="W697">
        <v>2.1</v>
      </c>
      <c r="X697" t="s">
        <v>5998</v>
      </c>
      <c r="Y697" t="s">
        <v>6004</v>
      </c>
    </row>
    <row r="698" spans="1:25" x14ac:dyDescent="0.2">
      <c r="A698">
        <v>2013</v>
      </c>
      <c r="B698" t="s">
        <v>6028</v>
      </c>
      <c r="C698">
        <v>24</v>
      </c>
      <c r="D698">
        <v>11</v>
      </c>
      <c r="E698">
        <v>50</v>
      </c>
      <c r="F698">
        <v>0</v>
      </c>
      <c r="G698">
        <v>0</v>
      </c>
      <c r="H698">
        <v>1</v>
      </c>
      <c r="I698">
        <v>5</v>
      </c>
      <c r="J698">
        <v>6107</v>
      </c>
      <c r="K698">
        <v>260</v>
      </c>
      <c r="L698">
        <v>1124</v>
      </c>
      <c r="M698">
        <v>139</v>
      </c>
      <c r="N698" s="7">
        <v>4983</v>
      </c>
      <c r="O698">
        <v>248</v>
      </c>
      <c r="P698">
        <v>18.399999999999999</v>
      </c>
      <c r="Q698">
        <v>2.1</v>
      </c>
      <c r="R698">
        <v>81.599999999999994</v>
      </c>
      <c r="S698">
        <v>2.1</v>
      </c>
      <c r="T698">
        <v>8.3000000000000007</v>
      </c>
      <c r="U698">
        <v>1</v>
      </c>
      <c r="V698">
        <v>36.700000000000003</v>
      </c>
      <c r="W698">
        <v>1.8</v>
      </c>
      <c r="X698" t="s">
        <v>5998</v>
      </c>
      <c r="Y698" t="s">
        <v>6004</v>
      </c>
    </row>
    <row r="699" spans="1:25" x14ac:dyDescent="0.2">
      <c r="A699">
        <v>2013</v>
      </c>
      <c r="B699" t="s">
        <v>6028</v>
      </c>
      <c r="C699">
        <v>24</v>
      </c>
      <c r="D699">
        <v>11</v>
      </c>
      <c r="E699">
        <v>50</v>
      </c>
      <c r="F699">
        <v>0</v>
      </c>
      <c r="G699">
        <v>0</v>
      </c>
      <c r="H699">
        <v>2</v>
      </c>
      <c r="I699">
        <v>0</v>
      </c>
      <c r="J699">
        <v>14173</v>
      </c>
      <c r="K699">
        <v>0</v>
      </c>
      <c r="L699">
        <v>1772</v>
      </c>
      <c r="M699">
        <v>230</v>
      </c>
      <c r="N699" s="7">
        <v>12401</v>
      </c>
      <c r="O699">
        <v>230</v>
      </c>
      <c r="P699">
        <v>12.5</v>
      </c>
      <c r="Q699">
        <v>1.6</v>
      </c>
      <c r="R699">
        <v>87.5</v>
      </c>
      <c r="S699">
        <v>1.6</v>
      </c>
      <c r="T699">
        <v>12.5</v>
      </c>
      <c r="U699">
        <v>1.6</v>
      </c>
      <c r="V699">
        <v>87.5</v>
      </c>
      <c r="W699">
        <v>1.6</v>
      </c>
      <c r="X699" t="s">
        <v>5998</v>
      </c>
      <c r="Y699" t="s">
        <v>6004</v>
      </c>
    </row>
    <row r="700" spans="1:25" x14ac:dyDescent="0.2">
      <c r="A700">
        <v>2013</v>
      </c>
      <c r="B700" t="s">
        <v>6028</v>
      </c>
      <c r="C700">
        <v>24</v>
      </c>
      <c r="D700">
        <v>11</v>
      </c>
      <c r="E700">
        <v>50</v>
      </c>
      <c r="F700">
        <v>0</v>
      </c>
      <c r="G700">
        <v>0</v>
      </c>
      <c r="H700">
        <v>2</v>
      </c>
      <c r="I700">
        <v>1</v>
      </c>
      <c r="J700">
        <v>5261</v>
      </c>
      <c r="K700">
        <v>282</v>
      </c>
      <c r="L700">
        <v>925</v>
      </c>
      <c r="M700">
        <v>158</v>
      </c>
      <c r="N700" s="7">
        <v>4336</v>
      </c>
      <c r="O700">
        <v>273</v>
      </c>
      <c r="P700">
        <v>17.600000000000001</v>
      </c>
      <c r="Q700">
        <v>2.8</v>
      </c>
      <c r="R700">
        <v>82.4</v>
      </c>
      <c r="S700">
        <v>2.8</v>
      </c>
      <c r="T700">
        <v>6.5</v>
      </c>
      <c r="U700">
        <v>1.1000000000000001</v>
      </c>
      <c r="V700">
        <v>30.6</v>
      </c>
      <c r="W700">
        <v>1.9</v>
      </c>
      <c r="X700" t="s">
        <v>5998</v>
      </c>
      <c r="Y700" t="s">
        <v>6004</v>
      </c>
    </row>
    <row r="701" spans="1:25" x14ac:dyDescent="0.2">
      <c r="A701">
        <v>2013</v>
      </c>
      <c r="B701" t="s">
        <v>6028</v>
      </c>
      <c r="C701">
        <v>24</v>
      </c>
      <c r="D701">
        <v>11</v>
      </c>
      <c r="E701">
        <v>50</v>
      </c>
      <c r="F701">
        <v>0</v>
      </c>
      <c r="G701">
        <v>0</v>
      </c>
      <c r="H701">
        <v>2</v>
      </c>
      <c r="I701">
        <v>2</v>
      </c>
      <c r="J701">
        <v>6509</v>
      </c>
      <c r="K701">
        <v>286</v>
      </c>
      <c r="L701">
        <v>1116</v>
      </c>
      <c r="M701">
        <v>176</v>
      </c>
      <c r="N701" s="7">
        <v>5393</v>
      </c>
      <c r="O701">
        <v>287</v>
      </c>
      <c r="P701">
        <v>17.100000000000001</v>
      </c>
      <c r="Q701">
        <v>2.6</v>
      </c>
      <c r="R701">
        <v>82.9</v>
      </c>
      <c r="S701">
        <v>2.6</v>
      </c>
      <c r="T701">
        <v>7.9</v>
      </c>
      <c r="U701">
        <v>1.2</v>
      </c>
      <c r="V701">
        <v>38.1</v>
      </c>
      <c r="W701">
        <v>2</v>
      </c>
      <c r="X701" t="s">
        <v>5998</v>
      </c>
      <c r="Y701" t="s">
        <v>6004</v>
      </c>
    </row>
    <row r="702" spans="1:25" x14ac:dyDescent="0.2">
      <c r="A702">
        <v>2013</v>
      </c>
      <c r="B702" t="s">
        <v>6028</v>
      </c>
      <c r="C702">
        <v>24</v>
      </c>
      <c r="D702">
        <v>11</v>
      </c>
      <c r="E702">
        <v>50</v>
      </c>
      <c r="F702">
        <v>0</v>
      </c>
      <c r="G702">
        <v>0</v>
      </c>
      <c r="H702">
        <v>2</v>
      </c>
      <c r="I702">
        <v>3</v>
      </c>
      <c r="J702">
        <v>3667</v>
      </c>
      <c r="K702">
        <v>275</v>
      </c>
      <c r="L702">
        <v>655</v>
      </c>
      <c r="M702">
        <v>126</v>
      </c>
      <c r="N702" s="7">
        <v>3012</v>
      </c>
      <c r="O702">
        <v>256</v>
      </c>
      <c r="P702">
        <v>17.899999999999999</v>
      </c>
      <c r="Q702">
        <v>3.2</v>
      </c>
      <c r="R702">
        <v>82.1</v>
      </c>
      <c r="S702">
        <v>3.2</v>
      </c>
      <c r="T702">
        <v>4.5999999999999996</v>
      </c>
      <c r="U702">
        <v>0.9</v>
      </c>
      <c r="V702">
        <v>21.3</v>
      </c>
      <c r="W702">
        <v>1.8</v>
      </c>
      <c r="X702" t="s">
        <v>5998</v>
      </c>
      <c r="Y702" t="s">
        <v>6004</v>
      </c>
    </row>
    <row r="703" spans="1:25" x14ac:dyDescent="0.2">
      <c r="A703">
        <v>2013</v>
      </c>
      <c r="B703" t="s">
        <v>6028</v>
      </c>
      <c r="C703">
        <v>24</v>
      </c>
      <c r="D703">
        <v>11</v>
      </c>
      <c r="E703">
        <v>50</v>
      </c>
      <c r="F703">
        <v>0</v>
      </c>
      <c r="G703">
        <v>0</v>
      </c>
      <c r="H703">
        <v>2</v>
      </c>
      <c r="I703">
        <v>4</v>
      </c>
      <c r="J703">
        <v>9943</v>
      </c>
      <c r="K703">
        <v>277</v>
      </c>
      <c r="L703">
        <v>1507</v>
      </c>
      <c r="M703">
        <v>206</v>
      </c>
      <c r="N703" s="7">
        <v>8436</v>
      </c>
      <c r="O703">
        <v>305</v>
      </c>
      <c r="P703">
        <v>15.2</v>
      </c>
      <c r="Q703">
        <v>2</v>
      </c>
      <c r="R703">
        <v>84.8</v>
      </c>
      <c r="S703">
        <v>2</v>
      </c>
      <c r="T703">
        <v>10.6</v>
      </c>
      <c r="U703">
        <v>1.5</v>
      </c>
      <c r="V703">
        <v>59.5</v>
      </c>
      <c r="W703">
        <v>2.2000000000000002</v>
      </c>
      <c r="X703" t="s">
        <v>5998</v>
      </c>
      <c r="Y703" t="s">
        <v>6004</v>
      </c>
    </row>
    <row r="704" spans="1:25" x14ac:dyDescent="0.2">
      <c r="A704">
        <v>2013</v>
      </c>
      <c r="B704" t="s">
        <v>6028</v>
      </c>
      <c r="C704">
        <v>24</v>
      </c>
      <c r="D704">
        <v>11</v>
      </c>
      <c r="E704">
        <v>50</v>
      </c>
      <c r="F704">
        <v>0</v>
      </c>
      <c r="G704">
        <v>0</v>
      </c>
      <c r="H704">
        <v>2</v>
      </c>
      <c r="I704">
        <v>5</v>
      </c>
      <c r="J704">
        <v>6276</v>
      </c>
      <c r="K704">
        <v>277</v>
      </c>
      <c r="L704">
        <v>852</v>
      </c>
      <c r="M704">
        <v>109</v>
      </c>
      <c r="N704" s="7">
        <v>5424</v>
      </c>
      <c r="O704">
        <v>265</v>
      </c>
      <c r="P704">
        <v>13.6</v>
      </c>
      <c r="Q704">
        <v>1.7</v>
      </c>
      <c r="R704">
        <v>86.4</v>
      </c>
      <c r="S704">
        <v>1.7</v>
      </c>
      <c r="T704">
        <v>6</v>
      </c>
      <c r="U704">
        <v>0.8</v>
      </c>
      <c r="V704">
        <v>38.299999999999997</v>
      </c>
      <c r="W704">
        <v>1.9</v>
      </c>
      <c r="X704" t="s">
        <v>5998</v>
      </c>
      <c r="Y704" t="s">
        <v>6004</v>
      </c>
    </row>
    <row r="705" spans="1:25" x14ac:dyDescent="0.2">
      <c r="A705">
        <v>2013</v>
      </c>
      <c r="B705" t="s">
        <v>6028</v>
      </c>
      <c r="C705">
        <v>24</v>
      </c>
      <c r="D705">
        <v>11</v>
      </c>
      <c r="E705">
        <v>50</v>
      </c>
      <c r="F705">
        <v>1</v>
      </c>
      <c r="G705">
        <v>0</v>
      </c>
      <c r="H705">
        <v>0</v>
      </c>
      <c r="I705">
        <v>0</v>
      </c>
      <c r="J705">
        <v>19986</v>
      </c>
      <c r="K705">
        <v>0</v>
      </c>
      <c r="L705">
        <v>3475</v>
      </c>
      <c r="M705">
        <v>334</v>
      </c>
      <c r="N705" s="7">
        <v>16511</v>
      </c>
      <c r="O705">
        <v>334</v>
      </c>
      <c r="P705">
        <v>17.399999999999999</v>
      </c>
      <c r="Q705">
        <v>1.7</v>
      </c>
      <c r="R705">
        <v>82.6</v>
      </c>
      <c r="S705">
        <v>1.7</v>
      </c>
      <c r="T705">
        <v>17.399999999999999</v>
      </c>
      <c r="U705">
        <v>1.7</v>
      </c>
      <c r="V705">
        <v>82.6</v>
      </c>
      <c r="W705">
        <v>1.7</v>
      </c>
      <c r="X705" t="s">
        <v>5998</v>
      </c>
      <c r="Y705" t="s">
        <v>6004</v>
      </c>
    </row>
    <row r="706" spans="1:25" x14ac:dyDescent="0.2">
      <c r="A706">
        <v>2013</v>
      </c>
      <c r="B706" t="s">
        <v>6028</v>
      </c>
      <c r="C706">
        <v>24</v>
      </c>
      <c r="D706">
        <v>11</v>
      </c>
      <c r="E706">
        <v>50</v>
      </c>
      <c r="F706">
        <v>1</v>
      </c>
      <c r="G706">
        <v>0</v>
      </c>
      <c r="H706">
        <v>0</v>
      </c>
      <c r="I706">
        <v>1</v>
      </c>
      <c r="J706">
        <v>6266</v>
      </c>
      <c r="K706">
        <v>285</v>
      </c>
      <c r="L706">
        <v>1710</v>
      </c>
      <c r="M706">
        <v>215</v>
      </c>
      <c r="N706" s="7">
        <v>4556</v>
      </c>
      <c r="O706">
        <v>271</v>
      </c>
      <c r="P706">
        <v>27.3</v>
      </c>
      <c r="Q706">
        <v>3.1</v>
      </c>
      <c r="R706">
        <v>72.7</v>
      </c>
      <c r="S706">
        <v>3.1</v>
      </c>
      <c r="T706">
        <v>8.6</v>
      </c>
      <c r="U706">
        <v>1.1000000000000001</v>
      </c>
      <c r="V706">
        <v>22.8</v>
      </c>
      <c r="W706">
        <v>1.4</v>
      </c>
      <c r="X706" t="s">
        <v>5998</v>
      </c>
      <c r="Y706" t="s">
        <v>6004</v>
      </c>
    </row>
    <row r="707" spans="1:25" x14ac:dyDescent="0.2">
      <c r="A707">
        <v>2013</v>
      </c>
      <c r="B707" t="s">
        <v>6028</v>
      </c>
      <c r="C707">
        <v>24</v>
      </c>
      <c r="D707">
        <v>11</v>
      </c>
      <c r="E707">
        <v>50</v>
      </c>
      <c r="F707">
        <v>1</v>
      </c>
      <c r="G707">
        <v>0</v>
      </c>
      <c r="H707">
        <v>0</v>
      </c>
      <c r="I707">
        <v>2</v>
      </c>
      <c r="J707">
        <v>8001</v>
      </c>
      <c r="K707">
        <v>297</v>
      </c>
      <c r="L707">
        <v>2104</v>
      </c>
      <c r="M707">
        <v>244</v>
      </c>
      <c r="N707" s="7">
        <v>5897</v>
      </c>
      <c r="O707">
        <v>301</v>
      </c>
      <c r="P707">
        <v>26.3</v>
      </c>
      <c r="Q707">
        <v>2.8</v>
      </c>
      <c r="R707">
        <v>73.7</v>
      </c>
      <c r="S707">
        <v>2.8</v>
      </c>
      <c r="T707">
        <v>10.5</v>
      </c>
      <c r="U707">
        <v>1.2</v>
      </c>
      <c r="V707">
        <v>29.5</v>
      </c>
      <c r="W707">
        <v>1.5</v>
      </c>
      <c r="X707" t="s">
        <v>5998</v>
      </c>
      <c r="Y707" t="s">
        <v>6004</v>
      </c>
    </row>
    <row r="708" spans="1:25" x14ac:dyDescent="0.2">
      <c r="A708">
        <v>2013</v>
      </c>
      <c r="B708" t="s">
        <v>6028</v>
      </c>
      <c r="C708">
        <v>24</v>
      </c>
      <c r="D708">
        <v>11</v>
      </c>
      <c r="E708">
        <v>50</v>
      </c>
      <c r="F708">
        <v>1</v>
      </c>
      <c r="G708">
        <v>0</v>
      </c>
      <c r="H708">
        <v>0</v>
      </c>
      <c r="I708">
        <v>3</v>
      </c>
      <c r="J708">
        <v>4176</v>
      </c>
      <c r="K708">
        <v>266</v>
      </c>
      <c r="L708">
        <v>1163</v>
      </c>
      <c r="M708">
        <v>168</v>
      </c>
      <c r="N708" s="7">
        <v>3013</v>
      </c>
      <c r="O708">
        <v>236</v>
      </c>
      <c r="P708">
        <v>27.8</v>
      </c>
      <c r="Q708">
        <v>3.5</v>
      </c>
      <c r="R708">
        <v>72.2</v>
      </c>
      <c r="S708">
        <v>3.5</v>
      </c>
      <c r="T708">
        <v>5.8</v>
      </c>
      <c r="U708">
        <v>0.8</v>
      </c>
      <c r="V708">
        <v>15.1</v>
      </c>
      <c r="W708">
        <v>1.2</v>
      </c>
      <c r="X708" t="s">
        <v>5998</v>
      </c>
      <c r="Y708" t="s">
        <v>6004</v>
      </c>
    </row>
    <row r="709" spans="1:25" x14ac:dyDescent="0.2">
      <c r="A709">
        <v>2013</v>
      </c>
      <c r="B709" t="s">
        <v>6028</v>
      </c>
      <c r="C709">
        <v>24</v>
      </c>
      <c r="D709">
        <v>11</v>
      </c>
      <c r="E709">
        <v>50</v>
      </c>
      <c r="F709">
        <v>1</v>
      </c>
      <c r="G709">
        <v>0</v>
      </c>
      <c r="H709">
        <v>0</v>
      </c>
      <c r="I709">
        <v>4</v>
      </c>
      <c r="J709">
        <v>12864</v>
      </c>
      <c r="K709">
        <v>316</v>
      </c>
      <c r="L709">
        <v>2881</v>
      </c>
      <c r="M709">
        <v>292</v>
      </c>
      <c r="N709" s="7">
        <v>9983</v>
      </c>
      <c r="O709">
        <v>362</v>
      </c>
      <c r="P709">
        <v>22.4</v>
      </c>
      <c r="Q709">
        <v>2.2000000000000002</v>
      </c>
      <c r="R709">
        <v>77.599999999999994</v>
      </c>
      <c r="S709">
        <v>2.2000000000000002</v>
      </c>
      <c r="T709">
        <v>14.4</v>
      </c>
      <c r="U709">
        <v>1.5</v>
      </c>
      <c r="V709">
        <v>49.9</v>
      </c>
      <c r="W709">
        <v>1.8</v>
      </c>
      <c r="X709" t="s">
        <v>5998</v>
      </c>
      <c r="Y709" t="s">
        <v>6004</v>
      </c>
    </row>
    <row r="710" spans="1:25" x14ac:dyDescent="0.2">
      <c r="A710">
        <v>2013</v>
      </c>
      <c r="B710" t="s">
        <v>6028</v>
      </c>
      <c r="C710">
        <v>24</v>
      </c>
      <c r="D710">
        <v>11</v>
      </c>
      <c r="E710">
        <v>50</v>
      </c>
      <c r="F710">
        <v>1</v>
      </c>
      <c r="G710">
        <v>0</v>
      </c>
      <c r="H710">
        <v>0</v>
      </c>
      <c r="I710">
        <v>5</v>
      </c>
      <c r="J710">
        <v>8688</v>
      </c>
      <c r="K710">
        <v>290</v>
      </c>
      <c r="L710">
        <v>1718</v>
      </c>
      <c r="M710">
        <v>169</v>
      </c>
      <c r="N710" s="7">
        <v>6970</v>
      </c>
      <c r="O710">
        <v>279</v>
      </c>
      <c r="P710">
        <v>19.8</v>
      </c>
      <c r="Q710">
        <v>1.8</v>
      </c>
      <c r="R710">
        <v>80.2</v>
      </c>
      <c r="S710">
        <v>1.8</v>
      </c>
      <c r="T710">
        <v>8.6</v>
      </c>
      <c r="U710">
        <v>0.8</v>
      </c>
      <c r="V710">
        <v>34.9</v>
      </c>
      <c r="W710">
        <v>1.4</v>
      </c>
      <c r="X710" t="s">
        <v>5998</v>
      </c>
      <c r="Y710" t="s">
        <v>6004</v>
      </c>
    </row>
    <row r="711" spans="1:25" x14ac:dyDescent="0.2">
      <c r="A711">
        <v>2013</v>
      </c>
      <c r="B711" t="s">
        <v>6028</v>
      </c>
      <c r="C711">
        <v>24</v>
      </c>
      <c r="D711">
        <v>11</v>
      </c>
      <c r="E711">
        <v>50</v>
      </c>
      <c r="F711">
        <v>1</v>
      </c>
      <c r="G711">
        <v>0</v>
      </c>
      <c r="H711">
        <v>1</v>
      </c>
      <c r="I711">
        <v>0</v>
      </c>
      <c r="J711">
        <v>9711</v>
      </c>
      <c r="K711">
        <v>0</v>
      </c>
      <c r="L711">
        <v>1927</v>
      </c>
      <c r="M711">
        <v>248</v>
      </c>
      <c r="N711" s="7">
        <v>7784</v>
      </c>
      <c r="O711">
        <v>248</v>
      </c>
      <c r="P711">
        <v>19.8</v>
      </c>
      <c r="Q711">
        <v>2.6</v>
      </c>
      <c r="R711">
        <v>80.2</v>
      </c>
      <c r="S711">
        <v>2.6</v>
      </c>
      <c r="T711">
        <v>19.8</v>
      </c>
      <c r="U711">
        <v>2.6</v>
      </c>
      <c r="V711">
        <v>80.2</v>
      </c>
      <c r="W711">
        <v>2.6</v>
      </c>
      <c r="X711" t="s">
        <v>5998</v>
      </c>
      <c r="Y711" t="s">
        <v>6004</v>
      </c>
    </row>
    <row r="712" spans="1:25" x14ac:dyDescent="0.2">
      <c r="A712">
        <v>2013</v>
      </c>
      <c r="B712" t="s">
        <v>6028</v>
      </c>
      <c r="C712">
        <v>24</v>
      </c>
      <c r="D712">
        <v>11</v>
      </c>
      <c r="E712">
        <v>50</v>
      </c>
      <c r="F712">
        <v>1</v>
      </c>
      <c r="G712">
        <v>0</v>
      </c>
      <c r="H712">
        <v>1</v>
      </c>
      <c r="I712">
        <v>1</v>
      </c>
      <c r="J712">
        <v>2769</v>
      </c>
      <c r="K712">
        <v>197</v>
      </c>
      <c r="L712">
        <v>885</v>
      </c>
      <c r="M712">
        <v>152</v>
      </c>
      <c r="N712" s="7">
        <v>1884</v>
      </c>
      <c r="O712">
        <v>175</v>
      </c>
      <c r="P712">
        <v>32</v>
      </c>
      <c r="Q712">
        <v>4.7</v>
      </c>
      <c r="R712">
        <v>68</v>
      </c>
      <c r="S712">
        <v>4.7</v>
      </c>
      <c r="T712">
        <v>9.1</v>
      </c>
      <c r="U712">
        <v>1.6</v>
      </c>
      <c r="V712">
        <v>19.399999999999999</v>
      </c>
      <c r="W712">
        <v>1.8</v>
      </c>
      <c r="X712" t="s">
        <v>5998</v>
      </c>
      <c r="Y712" t="s">
        <v>6004</v>
      </c>
    </row>
    <row r="713" spans="1:25" x14ac:dyDescent="0.2">
      <c r="A713">
        <v>2013</v>
      </c>
      <c r="B713" t="s">
        <v>6028</v>
      </c>
      <c r="C713">
        <v>24</v>
      </c>
      <c r="D713">
        <v>11</v>
      </c>
      <c r="E713">
        <v>50</v>
      </c>
      <c r="F713">
        <v>1</v>
      </c>
      <c r="G713">
        <v>0</v>
      </c>
      <c r="H713">
        <v>1</v>
      </c>
      <c r="I713">
        <v>2</v>
      </c>
      <c r="J713">
        <v>3619</v>
      </c>
      <c r="K713">
        <v>206</v>
      </c>
      <c r="L713">
        <v>1115</v>
      </c>
      <c r="M713">
        <v>175</v>
      </c>
      <c r="N713" s="7">
        <v>2504</v>
      </c>
      <c r="O713">
        <v>198</v>
      </c>
      <c r="P713">
        <v>30.8</v>
      </c>
      <c r="Q713">
        <v>4.3</v>
      </c>
      <c r="R713">
        <v>69.2</v>
      </c>
      <c r="S713">
        <v>4.3</v>
      </c>
      <c r="T713">
        <v>11.5</v>
      </c>
      <c r="U713">
        <v>1.8</v>
      </c>
      <c r="V713">
        <v>25.8</v>
      </c>
      <c r="W713">
        <v>2</v>
      </c>
      <c r="X713" t="s">
        <v>5998</v>
      </c>
      <c r="Y713" t="s">
        <v>6004</v>
      </c>
    </row>
    <row r="714" spans="1:25" x14ac:dyDescent="0.2">
      <c r="A714">
        <v>2013</v>
      </c>
      <c r="B714" t="s">
        <v>6028</v>
      </c>
      <c r="C714">
        <v>24</v>
      </c>
      <c r="D714">
        <v>11</v>
      </c>
      <c r="E714">
        <v>50</v>
      </c>
      <c r="F714">
        <v>1</v>
      </c>
      <c r="G714">
        <v>0</v>
      </c>
      <c r="H714">
        <v>1</v>
      </c>
      <c r="I714">
        <v>3</v>
      </c>
      <c r="J714">
        <v>1737</v>
      </c>
      <c r="K714">
        <v>180</v>
      </c>
      <c r="L714">
        <v>571</v>
      </c>
      <c r="M714">
        <v>115</v>
      </c>
      <c r="N714" s="7">
        <v>1166</v>
      </c>
      <c r="O714">
        <v>147</v>
      </c>
      <c r="P714">
        <v>32.9</v>
      </c>
      <c r="Q714">
        <v>5.4</v>
      </c>
      <c r="R714">
        <v>67.099999999999994</v>
      </c>
      <c r="S714">
        <v>5.4</v>
      </c>
      <c r="T714">
        <v>5.9</v>
      </c>
      <c r="U714">
        <v>1.2</v>
      </c>
      <c r="V714">
        <v>12</v>
      </c>
      <c r="W714">
        <v>1.5</v>
      </c>
      <c r="X714" t="s">
        <v>5998</v>
      </c>
      <c r="Y714" t="s">
        <v>6004</v>
      </c>
    </row>
    <row r="715" spans="1:25" x14ac:dyDescent="0.2">
      <c r="A715">
        <v>2013</v>
      </c>
      <c r="B715" t="s">
        <v>6028</v>
      </c>
      <c r="C715">
        <v>24</v>
      </c>
      <c r="D715">
        <v>11</v>
      </c>
      <c r="E715">
        <v>50</v>
      </c>
      <c r="F715">
        <v>1</v>
      </c>
      <c r="G715">
        <v>0</v>
      </c>
      <c r="H715">
        <v>1</v>
      </c>
      <c r="I715">
        <v>4</v>
      </c>
      <c r="J715">
        <v>6016</v>
      </c>
      <c r="K715">
        <v>223</v>
      </c>
      <c r="L715">
        <v>1566</v>
      </c>
      <c r="M715">
        <v>212</v>
      </c>
      <c r="N715" s="7">
        <v>4450</v>
      </c>
      <c r="O715">
        <v>249</v>
      </c>
      <c r="P715">
        <v>26</v>
      </c>
      <c r="Q715">
        <v>3.3</v>
      </c>
      <c r="R715">
        <v>74</v>
      </c>
      <c r="S715">
        <v>3.3</v>
      </c>
      <c r="T715">
        <v>16.100000000000001</v>
      </c>
      <c r="U715">
        <v>2.2000000000000002</v>
      </c>
      <c r="V715">
        <v>45.8</v>
      </c>
      <c r="W715">
        <v>2.6</v>
      </c>
      <c r="X715" t="s">
        <v>5998</v>
      </c>
      <c r="Y715" t="s">
        <v>6004</v>
      </c>
    </row>
    <row r="716" spans="1:25" x14ac:dyDescent="0.2">
      <c r="A716">
        <v>2013</v>
      </c>
      <c r="B716" t="s">
        <v>6028</v>
      </c>
      <c r="C716">
        <v>24</v>
      </c>
      <c r="D716">
        <v>11</v>
      </c>
      <c r="E716">
        <v>50</v>
      </c>
      <c r="F716">
        <v>1</v>
      </c>
      <c r="G716">
        <v>0</v>
      </c>
      <c r="H716">
        <v>1</v>
      </c>
      <c r="I716">
        <v>5</v>
      </c>
      <c r="J716">
        <v>4279</v>
      </c>
      <c r="K716">
        <v>207</v>
      </c>
      <c r="L716">
        <v>995</v>
      </c>
      <c r="M716">
        <v>133</v>
      </c>
      <c r="N716" s="7">
        <v>3284</v>
      </c>
      <c r="O716">
        <v>196</v>
      </c>
      <c r="P716">
        <v>23.3</v>
      </c>
      <c r="Q716">
        <v>2.8</v>
      </c>
      <c r="R716">
        <v>76.7</v>
      </c>
      <c r="S716">
        <v>2.8</v>
      </c>
      <c r="T716">
        <v>10.199999999999999</v>
      </c>
      <c r="U716">
        <v>1.4</v>
      </c>
      <c r="V716">
        <v>33.799999999999997</v>
      </c>
      <c r="W716">
        <v>2</v>
      </c>
      <c r="X716" t="s">
        <v>5998</v>
      </c>
      <c r="Y716" t="s">
        <v>6004</v>
      </c>
    </row>
    <row r="717" spans="1:25" x14ac:dyDescent="0.2">
      <c r="A717">
        <v>2013</v>
      </c>
      <c r="B717" t="s">
        <v>6028</v>
      </c>
      <c r="C717">
        <v>24</v>
      </c>
      <c r="D717">
        <v>11</v>
      </c>
      <c r="E717">
        <v>50</v>
      </c>
      <c r="F717">
        <v>1</v>
      </c>
      <c r="G717">
        <v>0</v>
      </c>
      <c r="H717">
        <v>2</v>
      </c>
      <c r="I717">
        <v>0</v>
      </c>
      <c r="J717">
        <v>10275</v>
      </c>
      <c r="K717">
        <v>0</v>
      </c>
      <c r="L717">
        <v>1548</v>
      </c>
      <c r="M717">
        <v>221</v>
      </c>
      <c r="N717" s="7">
        <v>8727</v>
      </c>
      <c r="O717">
        <v>221</v>
      </c>
      <c r="P717">
        <v>15.1</v>
      </c>
      <c r="Q717">
        <v>2.2000000000000002</v>
      </c>
      <c r="R717">
        <v>84.9</v>
      </c>
      <c r="S717">
        <v>2.2000000000000002</v>
      </c>
      <c r="T717">
        <v>15.1</v>
      </c>
      <c r="U717">
        <v>2.2000000000000002</v>
      </c>
      <c r="V717">
        <v>84.9</v>
      </c>
      <c r="W717">
        <v>2.2000000000000002</v>
      </c>
      <c r="X717" t="s">
        <v>5998</v>
      </c>
      <c r="Y717" t="s">
        <v>6004</v>
      </c>
    </row>
    <row r="718" spans="1:25" x14ac:dyDescent="0.2">
      <c r="A718">
        <v>2013</v>
      </c>
      <c r="B718" t="s">
        <v>6028</v>
      </c>
      <c r="C718">
        <v>24</v>
      </c>
      <c r="D718">
        <v>11</v>
      </c>
      <c r="E718">
        <v>50</v>
      </c>
      <c r="F718">
        <v>1</v>
      </c>
      <c r="G718">
        <v>0</v>
      </c>
      <c r="H718">
        <v>2</v>
      </c>
      <c r="I718">
        <v>1</v>
      </c>
      <c r="J718">
        <v>3497</v>
      </c>
      <c r="K718">
        <v>219</v>
      </c>
      <c r="L718">
        <v>825</v>
      </c>
      <c r="M718">
        <v>153</v>
      </c>
      <c r="N718" s="7">
        <v>2672</v>
      </c>
      <c r="O718">
        <v>213</v>
      </c>
      <c r="P718">
        <v>23.6</v>
      </c>
      <c r="Q718">
        <v>4</v>
      </c>
      <c r="R718">
        <v>76.400000000000006</v>
      </c>
      <c r="S718">
        <v>4</v>
      </c>
      <c r="T718">
        <v>8</v>
      </c>
      <c r="U718">
        <v>1.5</v>
      </c>
      <c r="V718">
        <v>26</v>
      </c>
      <c r="W718">
        <v>2.1</v>
      </c>
      <c r="X718" t="s">
        <v>5998</v>
      </c>
      <c r="Y718" t="s">
        <v>6004</v>
      </c>
    </row>
    <row r="719" spans="1:25" x14ac:dyDescent="0.2">
      <c r="A719">
        <v>2013</v>
      </c>
      <c r="B719" t="s">
        <v>6028</v>
      </c>
      <c r="C719">
        <v>24</v>
      </c>
      <c r="D719">
        <v>11</v>
      </c>
      <c r="E719">
        <v>50</v>
      </c>
      <c r="F719">
        <v>1</v>
      </c>
      <c r="G719">
        <v>0</v>
      </c>
      <c r="H719">
        <v>2</v>
      </c>
      <c r="I719">
        <v>2</v>
      </c>
      <c r="J719">
        <v>4382</v>
      </c>
      <c r="K719">
        <v>225</v>
      </c>
      <c r="L719">
        <v>989</v>
      </c>
      <c r="M719">
        <v>170</v>
      </c>
      <c r="N719" s="7">
        <v>3393</v>
      </c>
      <c r="O719">
        <v>230</v>
      </c>
      <c r="P719">
        <v>22.6</v>
      </c>
      <c r="Q719">
        <v>3.6</v>
      </c>
      <c r="R719">
        <v>77.400000000000006</v>
      </c>
      <c r="S719">
        <v>3.6</v>
      </c>
      <c r="T719">
        <v>9.6</v>
      </c>
      <c r="U719">
        <v>1.7</v>
      </c>
      <c r="V719">
        <v>33</v>
      </c>
      <c r="W719">
        <v>2.2000000000000002</v>
      </c>
      <c r="X719" t="s">
        <v>5998</v>
      </c>
      <c r="Y719" t="s">
        <v>6004</v>
      </c>
    </row>
    <row r="720" spans="1:25" x14ac:dyDescent="0.2">
      <c r="A720">
        <v>2013</v>
      </c>
      <c r="B720" t="s">
        <v>6028</v>
      </c>
      <c r="C720">
        <v>24</v>
      </c>
      <c r="D720">
        <v>11</v>
      </c>
      <c r="E720">
        <v>50</v>
      </c>
      <c r="F720">
        <v>1</v>
      </c>
      <c r="G720">
        <v>0</v>
      </c>
      <c r="H720">
        <v>2</v>
      </c>
      <c r="I720">
        <v>3</v>
      </c>
      <c r="J720">
        <v>2439</v>
      </c>
      <c r="K720">
        <v>210</v>
      </c>
      <c r="L720">
        <v>592</v>
      </c>
      <c r="M720">
        <v>123</v>
      </c>
      <c r="N720" s="7">
        <v>1847</v>
      </c>
      <c r="O720">
        <v>191</v>
      </c>
      <c r="P720">
        <v>24.3</v>
      </c>
      <c r="Q720">
        <v>4.5</v>
      </c>
      <c r="R720">
        <v>75.7</v>
      </c>
      <c r="S720">
        <v>4.5</v>
      </c>
      <c r="T720">
        <v>5.8</v>
      </c>
      <c r="U720">
        <v>1.2</v>
      </c>
      <c r="V720">
        <v>18</v>
      </c>
      <c r="W720">
        <v>1.9</v>
      </c>
      <c r="X720" t="s">
        <v>5998</v>
      </c>
      <c r="Y720" t="s">
        <v>6004</v>
      </c>
    </row>
    <row r="721" spans="1:25" x14ac:dyDescent="0.2">
      <c r="A721">
        <v>2013</v>
      </c>
      <c r="B721" t="s">
        <v>6028</v>
      </c>
      <c r="C721">
        <v>24</v>
      </c>
      <c r="D721">
        <v>11</v>
      </c>
      <c r="E721">
        <v>50</v>
      </c>
      <c r="F721">
        <v>1</v>
      </c>
      <c r="G721">
        <v>0</v>
      </c>
      <c r="H721">
        <v>2</v>
      </c>
      <c r="I721">
        <v>4</v>
      </c>
      <c r="J721">
        <v>6848</v>
      </c>
      <c r="K721">
        <v>232</v>
      </c>
      <c r="L721">
        <v>1315</v>
      </c>
      <c r="M721">
        <v>199</v>
      </c>
      <c r="N721" s="7">
        <v>5533</v>
      </c>
      <c r="O721">
        <v>265</v>
      </c>
      <c r="P721">
        <v>19.2</v>
      </c>
      <c r="Q721">
        <v>2.8</v>
      </c>
      <c r="R721">
        <v>80.8</v>
      </c>
      <c r="S721">
        <v>2.8</v>
      </c>
      <c r="T721">
        <v>12.8</v>
      </c>
      <c r="U721">
        <v>1.9</v>
      </c>
      <c r="V721">
        <v>53.8</v>
      </c>
      <c r="W721">
        <v>2.6</v>
      </c>
      <c r="X721" t="s">
        <v>5998</v>
      </c>
      <c r="Y721" t="s">
        <v>6004</v>
      </c>
    </row>
    <row r="722" spans="1:25" x14ac:dyDescent="0.2">
      <c r="A722">
        <v>2013</v>
      </c>
      <c r="B722" t="s">
        <v>6028</v>
      </c>
      <c r="C722">
        <v>24</v>
      </c>
      <c r="D722">
        <v>11</v>
      </c>
      <c r="E722">
        <v>50</v>
      </c>
      <c r="F722">
        <v>1</v>
      </c>
      <c r="G722">
        <v>0</v>
      </c>
      <c r="H722">
        <v>2</v>
      </c>
      <c r="I722">
        <v>5</v>
      </c>
      <c r="J722">
        <v>4409</v>
      </c>
      <c r="K722">
        <v>212</v>
      </c>
      <c r="L722">
        <v>723</v>
      </c>
      <c r="M722">
        <v>103</v>
      </c>
      <c r="N722" s="7">
        <v>3686</v>
      </c>
      <c r="O722">
        <v>203</v>
      </c>
      <c r="P722">
        <v>16.399999999999999</v>
      </c>
      <c r="Q722">
        <v>2.2000000000000002</v>
      </c>
      <c r="R722">
        <v>83.6</v>
      </c>
      <c r="S722">
        <v>2.2000000000000002</v>
      </c>
      <c r="T722">
        <v>7</v>
      </c>
      <c r="U722">
        <v>1</v>
      </c>
      <c r="V722">
        <v>35.9</v>
      </c>
      <c r="W722">
        <v>2</v>
      </c>
      <c r="X722" t="s">
        <v>5998</v>
      </c>
      <c r="Y722" t="s">
        <v>6004</v>
      </c>
    </row>
    <row r="723" spans="1:25" x14ac:dyDescent="0.2">
      <c r="A723">
        <v>2013</v>
      </c>
      <c r="B723" t="s">
        <v>6028</v>
      </c>
      <c r="C723">
        <v>24</v>
      </c>
      <c r="D723">
        <v>11</v>
      </c>
      <c r="E723">
        <v>50</v>
      </c>
      <c r="F723">
        <v>2</v>
      </c>
      <c r="G723">
        <v>0</v>
      </c>
      <c r="H723">
        <v>0</v>
      </c>
      <c r="I723">
        <v>0</v>
      </c>
      <c r="J723">
        <v>11476</v>
      </c>
      <c r="K723">
        <v>0</v>
      </c>
      <c r="L723">
        <v>1638</v>
      </c>
      <c r="M723">
        <v>203</v>
      </c>
      <c r="N723" s="7">
        <v>9838</v>
      </c>
      <c r="O723">
        <v>203</v>
      </c>
      <c r="P723">
        <v>14.3</v>
      </c>
      <c r="Q723">
        <v>1.8</v>
      </c>
      <c r="R723">
        <v>85.7</v>
      </c>
      <c r="S723">
        <v>1.8</v>
      </c>
      <c r="T723">
        <v>14.3</v>
      </c>
      <c r="U723">
        <v>1.8</v>
      </c>
      <c r="V723">
        <v>85.7</v>
      </c>
      <c r="W723">
        <v>1.8</v>
      </c>
      <c r="X723" t="s">
        <v>5998</v>
      </c>
      <c r="Y723" t="s">
        <v>6004</v>
      </c>
    </row>
    <row r="724" spans="1:25" x14ac:dyDescent="0.2">
      <c r="A724">
        <v>2013</v>
      </c>
      <c r="B724" t="s">
        <v>6028</v>
      </c>
      <c r="C724">
        <v>24</v>
      </c>
      <c r="D724">
        <v>11</v>
      </c>
      <c r="E724">
        <v>50</v>
      </c>
      <c r="F724">
        <v>2</v>
      </c>
      <c r="G724">
        <v>0</v>
      </c>
      <c r="H724">
        <v>0</v>
      </c>
      <c r="I724">
        <v>1</v>
      </c>
      <c r="J724">
        <v>2969</v>
      </c>
      <c r="K724">
        <v>182</v>
      </c>
      <c r="L724">
        <v>770</v>
      </c>
      <c r="M724">
        <v>125</v>
      </c>
      <c r="N724" s="7">
        <v>2199</v>
      </c>
      <c r="O724">
        <v>170</v>
      </c>
      <c r="P724">
        <v>25.9</v>
      </c>
      <c r="Q724">
        <v>3.8</v>
      </c>
      <c r="R724">
        <v>74.099999999999994</v>
      </c>
      <c r="S724">
        <v>3.8</v>
      </c>
      <c r="T724">
        <v>6.7</v>
      </c>
      <c r="U724">
        <v>1.1000000000000001</v>
      </c>
      <c r="V724">
        <v>19.2</v>
      </c>
      <c r="W724">
        <v>1.5</v>
      </c>
      <c r="X724" t="s">
        <v>5998</v>
      </c>
      <c r="Y724" t="s">
        <v>6004</v>
      </c>
    </row>
    <row r="725" spans="1:25" x14ac:dyDescent="0.2">
      <c r="A725">
        <v>2013</v>
      </c>
      <c r="B725" t="s">
        <v>6028</v>
      </c>
      <c r="C725">
        <v>24</v>
      </c>
      <c r="D725">
        <v>11</v>
      </c>
      <c r="E725">
        <v>50</v>
      </c>
      <c r="F725">
        <v>2</v>
      </c>
      <c r="G725">
        <v>0</v>
      </c>
      <c r="H725">
        <v>0</v>
      </c>
      <c r="I725">
        <v>2</v>
      </c>
      <c r="J725">
        <v>3910</v>
      </c>
      <c r="K725">
        <v>195</v>
      </c>
      <c r="L725">
        <v>958</v>
      </c>
      <c r="M725">
        <v>143</v>
      </c>
      <c r="N725" s="7">
        <v>2952</v>
      </c>
      <c r="O725">
        <v>193</v>
      </c>
      <c r="P725">
        <v>24.5</v>
      </c>
      <c r="Q725">
        <v>3.4</v>
      </c>
      <c r="R725">
        <v>75.5</v>
      </c>
      <c r="S725">
        <v>3.4</v>
      </c>
      <c r="T725">
        <v>8.3000000000000007</v>
      </c>
      <c r="U725">
        <v>1.2</v>
      </c>
      <c r="V725">
        <v>25.7</v>
      </c>
      <c r="W725">
        <v>1.7</v>
      </c>
      <c r="X725" t="s">
        <v>5998</v>
      </c>
      <c r="Y725" t="s">
        <v>6004</v>
      </c>
    </row>
    <row r="726" spans="1:25" x14ac:dyDescent="0.2">
      <c r="A726">
        <v>2013</v>
      </c>
      <c r="B726" t="s">
        <v>6028</v>
      </c>
      <c r="C726">
        <v>24</v>
      </c>
      <c r="D726">
        <v>11</v>
      </c>
      <c r="E726">
        <v>50</v>
      </c>
      <c r="F726">
        <v>2</v>
      </c>
      <c r="G726">
        <v>0</v>
      </c>
      <c r="H726">
        <v>0</v>
      </c>
      <c r="I726">
        <v>3</v>
      </c>
      <c r="J726">
        <v>1919</v>
      </c>
      <c r="K726">
        <v>162</v>
      </c>
      <c r="L726">
        <v>524</v>
      </c>
      <c r="M726">
        <v>96</v>
      </c>
      <c r="N726" s="7">
        <v>1395</v>
      </c>
      <c r="O726">
        <v>143</v>
      </c>
      <c r="P726">
        <v>27.3</v>
      </c>
      <c r="Q726">
        <v>4.4000000000000004</v>
      </c>
      <c r="R726">
        <v>72.7</v>
      </c>
      <c r="S726">
        <v>4.4000000000000004</v>
      </c>
      <c r="T726">
        <v>4.5999999999999996</v>
      </c>
      <c r="U726">
        <v>0.8</v>
      </c>
      <c r="V726">
        <v>12.2</v>
      </c>
      <c r="W726">
        <v>1.2</v>
      </c>
      <c r="X726" t="s">
        <v>5998</v>
      </c>
      <c r="Y726" t="s">
        <v>6004</v>
      </c>
    </row>
    <row r="727" spans="1:25" x14ac:dyDescent="0.2">
      <c r="A727">
        <v>2013</v>
      </c>
      <c r="B727" t="s">
        <v>6028</v>
      </c>
      <c r="C727">
        <v>24</v>
      </c>
      <c r="D727">
        <v>11</v>
      </c>
      <c r="E727">
        <v>50</v>
      </c>
      <c r="F727">
        <v>2</v>
      </c>
      <c r="G727">
        <v>0</v>
      </c>
      <c r="H727">
        <v>0</v>
      </c>
      <c r="I727">
        <v>4</v>
      </c>
      <c r="J727">
        <v>6679</v>
      </c>
      <c r="K727">
        <v>220</v>
      </c>
      <c r="L727">
        <v>1334</v>
      </c>
      <c r="M727">
        <v>174</v>
      </c>
      <c r="N727" s="7">
        <v>5345</v>
      </c>
      <c r="O727">
        <v>239</v>
      </c>
      <c r="P727">
        <v>20</v>
      </c>
      <c r="Q727">
        <v>2.5</v>
      </c>
      <c r="R727">
        <v>80</v>
      </c>
      <c r="S727">
        <v>2.5</v>
      </c>
      <c r="T727">
        <v>11.6</v>
      </c>
      <c r="U727">
        <v>1.5</v>
      </c>
      <c r="V727">
        <v>46.6</v>
      </c>
      <c r="W727">
        <v>2.1</v>
      </c>
      <c r="X727" t="s">
        <v>5998</v>
      </c>
      <c r="Y727" t="s">
        <v>6004</v>
      </c>
    </row>
    <row r="728" spans="1:25" x14ac:dyDescent="0.2">
      <c r="A728">
        <v>2013</v>
      </c>
      <c r="B728" t="s">
        <v>6028</v>
      </c>
      <c r="C728">
        <v>24</v>
      </c>
      <c r="D728">
        <v>11</v>
      </c>
      <c r="E728">
        <v>50</v>
      </c>
      <c r="F728">
        <v>2</v>
      </c>
      <c r="G728">
        <v>0</v>
      </c>
      <c r="H728">
        <v>0</v>
      </c>
      <c r="I728">
        <v>5</v>
      </c>
      <c r="J728">
        <v>4760</v>
      </c>
      <c r="K728">
        <v>197</v>
      </c>
      <c r="L728">
        <v>810</v>
      </c>
      <c r="M728">
        <v>101</v>
      </c>
      <c r="N728" s="7">
        <v>3950</v>
      </c>
      <c r="O728">
        <v>190</v>
      </c>
      <c r="P728">
        <v>17</v>
      </c>
      <c r="Q728">
        <v>2</v>
      </c>
      <c r="R728">
        <v>83</v>
      </c>
      <c r="S728">
        <v>2</v>
      </c>
      <c r="T728">
        <v>7.1</v>
      </c>
      <c r="U728">
        <v>0.9</v>
      </c>
      <c r="V728">
        <v>34.4</v>
      </c>
      <c r="W728">
        <v>1.7</v>
      </c>
      <c r="X728" t="s">
        <v>5998</v>
      </c>
      <c r="Y728" t="s">
        <v>6004</v>
      </c>
    </row>
    <row r="729" spans="1:25" x14ac:dyDescent="0.2">
      <c r="A729">
        <v>2013</v>
      </c>
      <c r="B729" t="s">
        <v>6028</v>
      </c>
      <c r="C729">
        <v>24</v>
      </c>
      <c r="D729">
        <v>11</v>
      </c>
      <c r="E729">
        <v>50</v>
      </c>
      <c r="F729">
        <v>2</v>
      </c>
      <c r="G729">
        <v>0</v>
      </c>
      <c r="H729">
        <v>1</v>
      </c>
      <c r="I729">
        <v>0</v>
      </c>
      <c r="J729">
        <v>5575</v>
      </c>
      <c r="K729">
        <v>0</v>
      </c>
      <c r="L729">
        <v>832</v>
      </c>
      <c r="M729">
        <v>140</v>
      </c>
      <c r="N729" s="7">
        <v>4743</v>
      </c>
      <c r="O729">
        <v>140</v>
      </c>
      <c r="P729">
        <v>14.9</v>
      </c>
      <c r="Q729">
        <v>2.5</v>
      </c>
      <c r="R729">
        <v>85.1</v>
      </c>
      <c r="S729">
        <v>2.5</v>
      </c>
      <c r="T729">
        <v>14.9</v>
      </c>
      <c r="U729">
        <v>2.5</v>
      </c>
      <c r="V729">
        <v>85.1</v>
      </c>
      <c r="W729">
        <v>2.5</v>
      </c>
      <c r="X729" t="s">
        <v>5998</v>
      </c>
      <c r="Y729" t="s">
        <v>6004</v>
      </c>
    </row>
    <row r="730" spans="1:25" x14ac:dyDescent="0.2">
      <c r="A730">
        <v>2013</v>
      </c>
      <c r="B730" t="s">
        <v>6028</v>
      </c>
      <c r="C730">
        <v>24</v>
      </c>
      <c r="D730">
        <v>11</v>
      </c>
      <c r="E730">
        <v>50</v>
      </c>
      <c r="F730">
        <v>2</v>
      </c>
      <c r="G730">
        <v>0</v>
      </c>
      <c r="H730">
        <v>1</v>
      </c>
      <c r="I730">
        <v>1</v>
      </c>
      <c r="J730">
        <v>1326</v>
      </c>
      <c r="K730">
        <v>126</v>
      </c>
      <c r="L730">
        <v>366</v>
      </c>
      <c r="M730">
        <v>83</v>
      </c>
      <c r="N730" s="7">
        <v>960</v>
      </c>
      <c r="O730">
        <v>111</v>
      </c>
      <c r="P730">
        <v>27.6</v>
      </c>
      <c r="Q730">
        <v>5.4</v>
      </c>
      <c r="R730">
        <v>72.400000000000006</v>
      </c>
      <c r="S730">
        <v>5.4</v>
      </c>
      <c r="T730">
        <v>6.6</v>
      </c>
      <c r="U730">
        <v>1.5</v>
      </c>
      <c r="V730">
        <v>17.2</v>
      </c>
      <c r="W730">
        <v>2</v>
      </c>
      <c r="X730" t="s">
        <v>5998</v>
      </c>
      <c r="Y730" t="s">
        <v>6004</v>
      </c>
    </row>
    <row r="731" spans="1:25" x14ac:dyDescent="0.2">
      <c r="A731">
        <v>2013</v>
      </c>
      <c r="B731" t="s">
        <v>6028</v>
      </c>
      <c r="C731">
        <v>24</v>
      </c>
      <c r="D731">
        <v>11</v>
      </c>
      <c r="E731">
        <v>50</v>
      </c>
      <c r="F731">
        <v>2</v>
      </c>
      <c r="G731">
        <v>0</v>
      </c>
      <c r="H731">
        <v>1</v>
      </c>
      <c r="I731">
        <v>2</v>
      </c>
      <c r="J731">
        <v>1767</v>
      </c>
      <c r="K731">
        <v>137</v>
      </c>
      <c r="L731">
        <v>463</v>
      </c>
      <c r="M731">
        <v>95</v>
      </c>
      <c r="N731" s="7">
        <v>1304</v>
      </c>
      <c r="O731">
        <v>128</v>
      </c>
      <c r="P731">
        <v>26.2</v>
      </c>
      <c r="Q731">
        <v>4.8</v>
      </c>
      <c r="R731">
        <v>73.8</v>
      </c>
      <c r="S731">
        <v>4.8</v>
      </c>
      <c r="T731">
        <v>8.3000000000000007</v>
      </c>
      <c r="U731">
        <v>1.7</v>
      </c>
      <c r="V731">
        <v>23.4</v>
      </c>
      <c r="W731">
        <v>2.2999999999999998</v>
      </c>
      <c r="X731" t="s">
        <v>5998</v>
      </c>
      <c r="Y731" t="s">
        <v>6004</v>
      </c>
    </row>
    <row r="732" spans="1:25" x14ac:dyDescent="0.2">
      <c r="A732">
        <v>2013</v>
      </c>
      <c r="B732" t="s">
        <v>6028</v>
      </c>
      <c r="C732">
        <v>24</v>
      </c>
      <c r="D732">
        <v>11</v>
      </c>
      <c r="E732">
        <v>50</v>
      </c>
      <c r="F732">
        <v>2</v>
      </c>
      <c r="G732">
        <v>0</v>
      </c>
      <c r="H732">
        <v>1</v>
      </c>
      <c r="I732">
        <v>3</v>
      </c>
      <c r="J732">
        <v>818</v>
      </c>
      <c r="K732">
        <v>109</v>
      </c>
      <c r="L732">
        <v>240</v>
      </c>
      <c r="M732">
        <v>62</v>
      </c>
      <c r="N732" s="7">
        <v>578</v>
      </c>
      <c r="O732">
        <v>91</v>
      </c>
      <c r="P732">
        <v>29.3</v>
      </c>
      <c r="Q732">
        <v>6.3</v>
      </c>
      <c r="R732">
        <v>70.7</v>
      </c>
      <c r="S732">
        <v>6.3</v>
      </c>
      <c r="T732">
        <v>4.3</v>
      </c>
      <c r="U732">
        <v>1.1000000000000001</v>
      </c>
      <c r="V732">
        <v>10.4</v>
      </c>
      <c r="W732">
        <v>1.6</v>
      </c>
      <c r="X732" t="s">
        <v>5998</v>
      </c>
      <c r="Y732" t="s">
        <v>6004</v>
      </c>
    </row>
    <row r="733" spans="1:25" x14ac:dyDescent="0.2">
      <c r="A733">
        <v>2013</v>
      </c>
      <c r="B733" t="s">
        <v>6028</v>
      </c>
      <c r="C733">
        <v>24</v>
      </c>
      <c r="D733">
        <v>11</v>
      </c>
      <c r="E733">
        <v>50</v>
      </c>
      <c r="F733">
        <v>2</v>
      </c>
      <c r="G733">
        <v>0</v>
      </c>
      <c r="H733">
        <v>1</v>
      </c>
      <c r="I733">
        <v>4</v>
      </c>
      <c r="J733">
        <v>3127</v>
      </c>
      <c r="K733">
        <v>159</v>
      </c>
      <c r="L733">
        <v>664</v>
      </c>
      <c r="M733">
        <v>118</v>
      </c>
      <c r="N733" s="7">
        <v>2463</v>
      </c>
      <c r="O733">
        <v>164</v>
      </c>
      <c r="P733">
        <v>21.2</v>
      </c>
      <c r="Q733">
        <v>3.6</v>
      </c>
      <c r="R733">
        <v>78.8</v>
      </c>
      <c r="S733">
        <v>3.6</v>
      </c>
      <c r="T733">
        <v>11.9</v>
      </c>
      <c r="U733">
        <v>2.1</v>
      </c>
      <c r="V733">
        <v>44.2</v>
      </c>
      <c r="W733">
        <v>2.9</v>
      </c>
      <c r="X733" t="s">
        <v>5998</v>
      </c>
      <c r="Y733" t="s">
        <v>6004</v>
      </c>
    </row>
    <row r="734" spans="1:25" x14ac:dyDescent="0.2">
      <c r="A734">
        <v>2013</v>
      </c>
      <c r="B734" t="s">
        <v>6028</v>
      </c>
      <c r="C734">
        <v>24</v>
      </c>
      <c r="D734">
        <v>11</v>
      </c>
      <c r="E734">
        <v>50</v>
      </c>
      <c r="F734">
        <v>2</v>
      </c>
      <c r="G734">
        <v>0</v>
      </c>
      <c r="H734">
        <v>1</v>
      </c>
      <c r="I734">
        <v>5</v>
      </c>
      <c r="J734">
        <v>2309</v>
      </c>
      <c r="K734">
        <v>141</v>
      </c>
      <c r="L734">
        <v>424</v>
      </c>
      <c r="M734">
        <v>72</v>
      </c>
      <c r="N734" s="7">
        <v>1885</v>
      </c>
      <c r="O734">
        <v>134</v>
      </c>
      <c r="P734">
        <v>18.399999999999999</v>
      </c>
      <c r="Q734">
        <v>2.9</v>
      </c>
      <c r="R734">
        <v>81.599999999999994</v>
      </c>
      <c r="S734">
        <v>2.9</v>
      </c>
      <c r="T734">
        <v>7.6</v>
      </c>
      <c r="U734">
        <v>1.3</v>
      </c>
      <c r="V734">
        <v>33.799999999999997</v>
      </c>
      <c r="W734">
        <v>2.4</v>
      </c>
      <c r="X734" t="s">
        <v>5998</v>
      </c>
      <c r="Y734" t="s">
        <v>6004</v>
      </c>
    </row>
    <row r="735" spans="1:25" x14ac:dyDescent="0.2">
      <c r="A735">
        <v>2013</v>
      </c>
      <c r="B735" t="s">
        <v>6028</v>
      </c>
      <c r="C735">
        <v>24</v>
      </c>
      <c r="D735">
        <v>11</v>
      </c>
      <c r="E735">
        <v>50</v>
      </c>
      <c r="F735">
        <v>2</v>
      </c>
      <c r="G735">
        <v>0</v>
      </c>
      <c r="H735">
        <v>2</v>
      </c>
      <c r="I735">
        <v>0</v>
      </c>
      <c r="J735">
        <v>5901</v>
      </c>
      <c r="K735">
        <v>0</v>
      </c>
      <c r="L735">
        <v>806</v>
      </c>
      <c r="M735">
        <v>145</v>
      </c>
      <c r="N735" s="7">
        <v>5095</v>
      </c>
      <c r="O735">
        <v>145</v>
      </c>
      <c r="P735">
        <v>13.7</v>
      </c>
      <c r="Q735">
        <v>2.5</v>
      </c>
      <c r="R735">
        <v>86.3</v>
      </c>
      <c r="S735">
        <v>2.5</v>
      </c>
      <c r="T735">
        <v>13.7</v>
      </c>
      <c r="U735">
        <v>2.5</v>
      </c>
      <c r="V735">
        <v>86.3</v>
      </c>
      <c r="W735">
        <v>2.5</v>
      </c>
      <c r="X735" t="s">
        <v>5998</v>
      </c>
      <c r="Y735" t="s">
        <v>6004</v>
      </c>
    </row>
    <row r="736" spans="1:25" x14ac:dyDescent="0.2">
      <c r="A736">
        <v>2013</v>
      </c>
      <c r="B736" t="s">
        <v>6028</v>
      </c>
      <c r="C736">
        <v>24</v>
      </c>
      <c r="D736">
        <v>11</v>
      </c>
      <c r="E736">
        <v>50</v>
      </c>
      <c r="F736">
        <v>2</v>
      </c>
      <c r="G736">
        <v>0</v>
      </c>
      <c r="H736">
        <v>2</v>
      </c>
      <c r="I736">
        <v>1</v>
      </c>
      <c r="J736">
        <v>1643</v>
      </c>
      <c r="K736">
        <v>134</v>
      </c>
      <c r="L736">
        <v>404</v>
      </c>
      <c r="M736">
        <v>93</v>
      </c>
      <c r="N736" s="7">
        <v>1239</v>
      </c>
      <c r="O736">
        <v>129</v>
      </c>
      <c r="P736">
        <v>24.6</v>
      </c>
      <c r="Q736">
        <v>5.2</v>
      </c>
      <c r="R736">
        <v>75.400000000000006</v>
      </c>
      <c r="S736">
        <v>5.2</v>
      </c>
      <c r="T736">
        <v>6.8</v>
      </c>
      <c r="U736">
        <v>1.6</v>
      </c>
      <c r="V736">
        <v>21</v>
      </c>
      <c r="W736">
        <v>2.2000000000000002</v>
      </c>
      <c r="X736" t="s">
        <v>5998</v>
      </c>
      <c r="Y736" t="s">
        <v>6004</v>
      </c>
    </row>
    <row r="737" spans="1:25" x14ac:dyDescent="0.2">
      <c r="A737">
        <v>2013</v>
      </c>
      <c r="B737" t="s">
        <v>6028</v>
      </c>
      <c r="C737">
        <v>24</v>
      </c>
      <c r="D737">
        <v>11</v>
      </c>
      <c r="E737">
        <v>50</v>
      </c>
      <c r="F737">
        <v>2</v>
      </c>
      <c r="G737">
        <v>0</v>
      </c>
      <c r="H737">
        <v>2</v>
      </c>
      <c r="I737">
        <v>2</v>
      </c>
      <c r="J737">
        <v>2143</v>
      </c>
      <c r="K737">
        <v>142</v>
      </c>
      <c r="L737">
        <v>495</v>
      </c>
      <c r="M737">
        <v>106</v>
      </c>
      <c r="N737" s="7">
        <v>1648</v>
      </c>
      <c r="O737">
        <v>145</v>
      </c>
      <c r="P737">
        <v>23.1</v>
      </c>
      <c r="Q737">
        <v>4.5999999999999996</v>
      </c>
      <c r="R737">
        <v>76.900000000000006</v>
      </c>
      <c r="S737">
        <v>4.5999999999999996</v>
      </c>
      <c r="T737">
        <v>8.4</v>
      </c>
      <c r="U737">
        <v>1.8</v>
      </c>
      <c r="V737">
        <v>27.9</v>
      </c>
      <c r="W737">
        <v>2.5</v>
      </c>
      <c r="X737" t="s">
        <v>5998</v>
      </c>
      <c r="Y737" t="s">
        <v>6004</v>
      </c>
    </row>
    <row r="738" spans="1:25" x14ac:dyDescent="0.2">
      <c r="A738">
        <v>2013</v>
      </c>
      <c r="B738" t="s">
        <v>6028</v>
      </c>
      <c r="C738">
        <v>24</v>
      </c>
      <c r="D738">
        <v>11</v>
      </c>
      <c r="E738">
        <v>50</v>
      </c>
      <c r="F738">
        <v>2</v>
      </c>
      <c r="G738">
        <v>0</v>
      </c>
      <c r="H738">
        <v>2</v>
      </c>
      <c r="I738">
        <v>3</v>
      </c>
      <c r="J738">
        <v>1101</v>
      </c>
      <c r="K738">
        <v>122</v>
      </c>
      <c r="L738">
        <v>284</v>
      </c>
      <c r="M738">
        <v>73</v>
      </c>
      <c r="N738" s="7">
        <v>817</v>
      </c>
      <c r="O738">
        <v>111</v>
      </c>
      <c r="P738">
        <v>25.8</v>
      </c>
      <c r="Q738">
        <v>5.9</v>
      </c>
      <c r="R738">
        <v>74.2</v>
      </c>
      <c r="S738">
        <v>5.9</v>
      </c>
      <c r="T738">
        <v>4.8</v>
      </c>
      <c r="U738">
        <v>1.2</v>
      </c>
      <c r="V738">
        <v>13.8</v>
      </c>
      <c r="W738">
        <v>1.9</v>
      </c>
      <c r="X738" t="s">
        <v>5998</v>
      </c>
      <c r="Y738" t="s">
        <v>6004</v>
      </c>
    </row>
    <row r="739" spans="1:25" x14ac:dyDescent="0.2">
      <c r="A739">
        <v>2013</v>
      </c>
      <c r="B739" t="s">
        <v>6028</v>
      </c>
      <c r="C739">
        <v>24</v>
      </c>
      <c r="D739">
        <v>11</v>
      </c>
      <c r="E739">
        <v>50</v>
      </c>
      <c r="F739">
        <v>2</v>
      </c>
      <c r="G739">
        <v>0</v>
      </c>
      <c r="H739">
        <v>2</v>
      </c>
      <c r="I739">
        <v>4</v>
      </c>
      <c r="J739">
        <v>3552</v>
      </c>
      <c r="K739">
        <v>154</v>
      </c>
      <c r="L739">
        <v>670</v>
      </c>
      <c r="M739">
        <v>126</v>
      </c>
      <c r="N739" s="7">
        <v>2882</v>
      </c>
      <c r="O739">
        <v>175</v>
      </c>
      <c r="P739">
        <v>18.899999999999999</v>
      </c>
      <c r="Q739">
        <v>3.5</v>
      </c>
      <c r="R739">
        <v>81.099999999999994</v>
      </c>
      <c r="S739">
        <v>3.5</v>
      </c>
      <c r="T739">
        <v>11.4</v>
      </c>
      <c r="U739">
        <v>2.1</v>
      </c>
      <c r="V739">
        <v>48.8</v>
      </c>
      <c r="W739">
        <v>3</v>
      </c>
      <c r="X739" t="s">
        <v>5998</v>
      </c>
      <c r="Y739" t="s">
        <v>6004</v>
      </c>
    </row>
    <row r="740" spans="1:25" x14ac:dyDescent="0.2">
      <c r="A740">
        <v>2013</v>
      </c>
      <c r="B740" t="s">
        <v>6028</v>
      </c>
      <c r="C740">
        <v>24</v>
      </c>
      <c r="D740">
        <v>11</v>
      </c>
      <c r="E740">
        <v>50</v>
      </c>
      <c r="F740">
        <v>2</v>
      </c>
      <c r="G740">
        <v>0</v>
      </c>
      <c r="H740">
        <v>2</v>
      </c>
      <c r="I740">
        <v>5</v>
      </c>
      <c r="J740">
        <v>2451</v>
      </c>
      <c r="K740">
        <v>140</v>
      </c>
      <c r="L740">
        <v>386</v>
      </c>
      <c r="M740">
        <v>70</v>
      </c>
      <c r="N740" s="7">
        <v>2065</v>
      </c>
      <c r="O740">
        <v>137</v>
      </c>
      <c r="P740">
        <v>15.7</v>
      </c>
      <c r="Q740">
        <v>2.7</v>
      </c>
      <c r="R740">
        <v>84.3</v>
      </c>
      <c r="S740">
        <v>2.7</v>
      </c>
      <c r="T740">
        <v>6.5</v>
      </c>
      <c r="U740">
        <v>1.2</v>
      </c>
      <c r="V740">
        <v>35</v>
      </c>
      <c r="W740">
        <v>2.2999999999999998</v>
      </c>
      <c r="X740" t="s">
        <v>5998</v>
      </c>
      <c r="Y740" t="s">
        <v>6004</v>
      </c>
    </row>
    <row r="741" spans="1:25" x14ac:dyDescent="0.2">
      <c r="A741">
        <v>2013</v>
      </c>
      <c r="B741" t="s">
        <v>6028</v>
      </c>
      <c r="C741">
        <v>24</v>
      </c>
      <c r="D741">
        <v>11</v>
      </c>
      <c r="E741">
        <v>50</v>
      </c>
      <c r="F741">
        <v>3</v>
      </c>
      <c r="G741">
        <v>0</v>
      </c>
      <c r="H741">
        <v>0</v>
      </c>
      <c r="I741">
        <v>0</v>
      </c>
      <c r="J741">
        <v>7000</v>
      </c>
      <c r="K741">
        <v>0</v>
      </c>
      <c r="L741">
        <v>901</v>
      </c>
      <c r="M741">
        <v>161</v>
      </c>
      <c r="N741" s="7">
        <v>6099</v>
      </c>
      <c r="O741">
        <v>161</v>
      </c>
      <c r="P741">
        <v>12.9</v>
      </c>
      <c r="Q741">
        <v>2.2999999999999998</v>
      </c>
      <c r="R741">
        <v>87.1</v>
      </c>
      <c r="S741">
        <v>2.2999999999999998</v>
      </c>
      <c r="T741">
        <v>12.9</v>
      </c>
      <c r="U741">
        <v>2.2999999999999998</v>
      </c>
      <c r="V741">
        <v>87.1</v>
      </c>
      <c r="W741">
        <v>2.2999999999999998</v>
      </c>
      <c r="X741" t="s">
        <v>5998</v>
      </c>
      <c r="Y741" t="s">
        <v>6004</v>
      </c>
    </row>
    <row r="742" spans="1:25" x14ac:dyDescent="0.2">
      <c r="A742">
        <v>2013</v>
      </c>
      <c r="B742" t="s">
        <v>6028</v>
      </c>
      <c r="C742">
        <v>24</v>
      </c>
      <c r="D742">
        <v>11</v>
      </c>
      <c r="E742">
        <v>50</v>
      </c>
      <c r="F742">
        <v>3</v>
      </c>
      <c r="G742">
        <v>0</v>
      </c>
      <c r="H742">
        <v>0</v>
      </c>
      <c r="I742">
        <v>1</v>
      </c>
      <c r="J742">
        <v>1661</v>
      </c>
      <c r="K742">
        <v>142</v>
      </c>
      <c r="L742">
        <v>404</v>
      </c>
      <c r="M742">
        <v>95</v>
      </c>
      <c r="N742" s="7">
        <v>1257</v>
      </c>
      <c r="O742">
        <v>135</v>
      </c>
      <c r="P742">
        <v>24.3</v>
      </c>
      <c r="Q742">
        <v>5.2</v>
      </c>
      <c r="R742">
        <v>75.7</v>
      </c>
      <c r="S742">
        <v>5.2</v>
      </c>
      <c r="T742">
        <v>5.8</v>
      </c>
      <c r="U742">
        <v>1.4</v>
      </c>
      <c r="V742">
        <v>18</v>
      </c>
      <c r="W742">
        <v>1.9</v>
      </c>
      <c r="X742" t="s">
        <v>5998</v>
      </c>
      <c r="Y742" t="s">
        <v>6004</v>
      </c>
    </row>
    <row r="743" spans="1:25" x14ac:dyDescent="0.2">
      <c r="A743">
        <v>2013</v>
      </c>
      <c r="B743" t="s">
        <v>6028</v>
      </c>
      <c r="C743">
        <v>24</v>
      </c>
      <c r="D743">
        <v>11</v>
      </c>
      <c r="E743">
        <v>50</v>
      </c>
      <c r="F743">
        <v>3</v>
      </c>
      <c r="G743">
        <v>0</v>
      </c>
      <c r="H743">
        <v>0</v>
      </c>
      <c r="I743">
        <v>2</v>
      </c>
      <c r="J743">
        <v>2158</v>
      </c>
      <c r="K743">
        <v>153</v>
      </c>
      <c r="L743">
        <v>497</v>
      </c>
      <c r="M743">
        <v>108</v>
      </c>
      <c r="N743" s="7">
        <v>1661</v>
      </c>
      <c r="O743">
        <v>153</v>
      </c>
      <c r="P743">
        <v>23</v>
      </c>
      <c r="Q743">
        <v>4.7</v>
      </c>
      <c r="R743">
        <v>77</v>
      </c>
      <c r="S743">
        <v>4.7</v>
      </c>
      <c r="T743">
        <v>7.1</v>
      </c>
      <c r="U743">
        <v>1.5</v>
      </c>
      <c r="V743">
        <v>23.7</v>
      </c>
      <c r="W743">
        <v>2.2000000000000002</v>
      </c>
      <c r="X743" t="s">
        <v>5998</v>
      </c>
      <c r="Y743" t="s">
        <v>6004</v>
      </c>
    </row>
    <row r="744" spans="1:25" x14ac:dyDescent="0.2">
      <c r="A744">
        <v>2013</v>
      </c>
      <c r="B744" t="s">
        <v>6028</v>
      </c>
      <c r="C744">
        <v>24</v>
      </c>
      <c r="D744">
        <v>11</v>
      </c>
      <c r="E744">
        <v>50</v>
      </c>
      <c r="F744">
        <v>3</v>
      </c>
      <c r="G744">
        <v>0</v>
      </c>
      <c r="H744">
        <v>0</v>
      </c>
      <c r="I744">
        <v>3</v>
      </c>
      <c r="J744">
        <v>1063</v>
      </c>
      <c r="K744">
        <v>126</v>
      </c>
      <c r="L744">
        <v>272</v>
      </c>
      <c r="M744">
        <v>72</v>
      </c>
      <c r="N744" s="7">
        <v>791</v>
      </c>
      <c r="O744">
        <v>113</v>
      </c>
      <c r="P744">
        <v>25.6</v>
      </c>
      <c r="Q744">
        <v>6</v>
      </c>
      <c r="R744">
        <v>74.400000000000006</v>
      </c>
      <c r="S744">
        <v>6</v>
      </c>
      <c r="T744">
        <v>3.9</v>
      </c>
      <c r="U744">
        <v>1</v>
      </c>
      <c r="V744">
        <v>11.3</v>
      </c>
      <c r="W744">
        <v>1.6</v>
      </c>
      <c r="X744" t="s">
        <v>5998</v>
      </c>
      <c r="Y744" t="s">
        <v>6004</v>
      </c>
    </row>
    <row r="745" spans="1:25" x14ac:dyDescent="0.2">
      <c r="A745">
        <v>2013</v>
      </c>
      <c r="B745" t="s">
        <v>6028</v>
      </c>
      <c r="C745">
        <v>24</v>
      </c>
      <c r="D745">
        <v>11</v>
      </c>
      <c r="E745">
        <v>50</v>
      </c>
      <c r="F745">
        <v>3</v>
      </c>
      <c r="G745">
        <v>0</v>
      </c>
      <c r="H745">
        <v>0</v>
      </c>
      <c r="I745">
        <v>4</v>
      </c>
      <c r="J745">
        <v>3812</v>
      </c>
      <c r="K745">
        <v>169</v>
      </c>
      <c r="L745">
        <v>712</v>
      </c>
      <c r="M745">
        <v>134</v>
      </c>
      <c r="N745" s="7">
        <v>3100</v>
      </c>
      <c r="O745">
        <v>187</v>
      </c>
      <c r="P745">
        <v>18.7</v>
      </c>
      <c r="Q745">
        <v>3.4</v>
      </c>
      <c r="R745">
        <v>81.3</v>
      </c>
      <c r="S745">
        <v>3.4</v>
      </c>
      <c r="T745">
        <v>10.199999999999999</v>
      </c>
      <c r="U745">
        <v>1.9</v>
      </c>
      <c r="V745">
        <v>44.3</v>
      </c>
      <c r="W745">
        <v>2.7</v>
      </c>
      <c r="X745" t="s">
        <v>5998</v>
      </c>
      <c r="Y745" t="s">
        <v>6004</v>
      </c>
    </row>
    <row r="746" spans="1:25" x14ac:dyDescent="0.2">
      <c r="A746">
        <v>2013</v>
      </c>
      <c r="B746" t="s">
        <v>6028</v>
      </c>
      <c r="C746">
        <v>24</v>
      </c>
      <c r="D746">
        <v>11</v>
      </c>
      <c r="E746">
        <v>50</v>
      </c>
      <c r="F746">
        <v>3</v>
      </c>
      <c r="G746">
        <v>0</v>
      </c>
      <c r="H746">
        <v>0</v>
      </c>
      <c r="I746">
        <v>5</v>
      </c>
      <c r="J746">
        <v>2749</v>
      </c>
      <c r="K746">
        <v>149</v>
      </c>
      <c r="L746">
        <v>440</v>
      </c>
      <c r="M746">
        <v>78</v>
      </c>
      <c r="N746" s="7">
        <v>2309</v>
      </c>
      <c r="O746">
        <v>147</v>
      </c>
      <c r="P746">
        <v>16</v>
      </c>
      <c r="Q746">
        <v>2.7</v>
      </c>
      <c r="R746">
        <v>84</v>
      </c>
      <c r="S746">
        <v>2.7</v>
      </c>
      <c r="T746">
        <v>6.3</v>
      </c>
      <c r="U746">
        <v>1.1000000000000001</v>
      </c>
      <c r="V746">
        <v>33</v>
      </c>
      <c r="W746">
        <v>2.1</v>
      </c>
      <c r="X746" t="s">
        <v>5998</v>
      </c>
      <c r="Y746" t="s">
        <v>6004</v>
      </c>
    </row>
    <row r="747" spans="1:25" x14ac:dyDescent="0.2">
      <c r="A747">
        <v>2013</v>
      </c>
      <c r="B747" t="s">
        <v>6028</v>
      </c>
      <c r="C747">
        <v>24</v>
      </c>
      <c r="D747">
        <v>11</v>
      </c>
      <c r="E747">
        <v>50</v>
      </c>
      <c r="F747">
        <v>3</v>
      </c>
      <c r="G747">
        <v>0</v>
      </c>
      <c r="H747">
        <v>1</v>
      </c>
      <c r="I747">
        <v>0</v>
      </c>
      <c r="J747">
        <v>3384</v>
      </c>
      <c r="K747">
        <v>0</v>
      </c>
      <c r="L747">
        <v>430</v>
      </c>
      <c r="M747">
        <v>108</v>
      </c>
      <c r="N747" s="7">
        <v>2954</v>
      </c>
      <c r="O747">
        <v>108</v>
      </c>
      <c r="P747">
        <v>12.7</v>
      </c>
      <c r="Q747">
        <v>3.2</v>
      </c>
      <c r="R747">
        <v>87.3</v>
      </c>
      <c r="S747">
        <v>3.2</v>
      </c>
      <c r="T747">
        <v>12.7</v>
      </c>
      <c r="U747">
        <v>3.2</v>
      </c>
      <c r="V747">
        <v>87.3</v>
      </c>
      <c r="W747">
        <v>3.2</v>
      </c>
      <c r="X747" t="s">
        <v>5998</v>
      </c>
      <c r="Y747" t="s">
        <v>6004</v>
      </c>
    </row>
    <row r="748" spans="1:25" x14ac:dyDescent="0.2">
      <c r="A748">
        <v>2013</v>
      </c>
      <c r="B748" t="s">
        <v>6028</v>
      </c>
      <c r="C748">
        <v>24</v>
      </c>
      <c r="D748">
        <v>11</v>
      </c>
      <c r="E748">
        <v>50</v>
      </c>
      <c r="F748">
        <v>3</v>
      </c>
      <c r="G748">
        <v>0</v>
      </c>
      <c r="H748">
        <v>1</v>
      </c>
      <c r="I748">
        <v>1</v>
      </c>
      <c r="J748">
        <v>754</v>
      </c>
      <c r="K748">
        <v>99</v>
      </c>
      <c r="L748">
        <v>182</v>
      </c>
      <c r="M748">
        <v>62</v>
      </c>
      <c r="N748" s="7">
        <v>572</v>
      </c>
      <c r="O748">
        <v>90</v>
      </c>
      <c r="P748">
        <v>24.1</v>
      </c>
      <c r="Q748">
        <v>7.2</v>
      </c>
      <c r="R748">
        <v>75.900000000000006</v>
      </c>
      <c r="S748">
        <v>7.2</v>
      </c>
      <c r="T748">
        <v>5.4</v>
      </c>
      <c r="U748">
        <v>1.8</v>
      </c>
      <c r="V748">
        <v>16.899999999999999</v>
      </c>
      <c r="W748">
        <v>2.7</v>
      </c>
      <c r="X748" t="s">
        <v>5998</v>
      </c>
      <c r="Y748" t="s">
        <v>6004</v>
      </c>
    </row>
    <row r="749" spans="1:25" x14ac:dyDescent="0.2">
      <c r="A749">
        <v>2013</v>
      </c>
      <c r="B749" t="s">
        <v>6028</v>
      </c>
      <c r="C749">
        <v>24</v>
      </c>
      <c r="D749">
        <v>11</v>
      </c>
      <c r="E749">
        <v>50</v>
      </c>
      <c r="F749">
        <v>3</v>
      </c>
      <c r="G749">
        <v>0</v>
      </c>
      <c r="H749">
        <v>1</v>
      </c>
      <c r="I749">
        <v>2</v>
      </c>
      <c r="J749">
        <v>968</v>
      </c>
      <c r="K749">
        <v>106</v>
      </c>
      <c r="L749">
        <v>223</v>
      </c>
      <c r="M749">
        <v>70</v>
      </c>
      <c r="N749" s="7">
        <v>745</v>
      </c>
      <c r="O749">
        <v>101</v>
      </c>
      <c r="P749">
        <v>23</v>
      </c>
      <c r="Q749">
        <v>6.6</v>
      </c>
      <c r="R749">
        <v>77</v>
      </c>
      <c r="S749">
        <v>6.6</v>
      </c>
      <c r="T749">
        <v>6.6</v>
      </c>
      <c r="U749">
        <v>2.1</v>
      </c>
      <c r="V749">
        <v>22</v>
      </c>
      <c r="W749">
        <v>3</v>
      </c>
      <c r="X749" t="s">
        <v>5998</v>
      </c>
      <c r="Y749" t="s">
        <v>6004</v>
      </c>
    </row>
    <row r="750" spans="1:25" x14ac:dyDescent="0.2">
      <c r="A750">
        <v>2013</v>
      </c>
      <c r="B750" t="s">
        <v>6028</v>
      </c>
      <c r="C750">
        <v>24</v>
      </c>
      <c r="D750">
        <v>11</v>
      </c>
      <c r="E750">
        <v>50</v>
      </c>
      <c r="F750">
        <v>3</v>
      </c>
      <c r="G750">
        <v>0</v>
      </c>
      <c r="H750">
        <v>1</v>
      </c>
      <c r="I750">
        <v>3</v>
      </c>
      <c r="J750">
        <v>465</v>
      </c>
      <c r="K750">
        <v>87</v>
      </c>
      <c r="L750">
        <v>119</v>
      </c>
      <c r="M750">
        <v>46</v>
      </c>
      <c r="N750" s="7">
        <v>346</v>
      </c>
      <c r="O750">
        <v>75</v>
      </c>
      <c r="P750">
        <v>25.6</v>
      </c>
      <c r="Q750">
        <v>8.5</v>
      </c>
      <c r="R750">
        <v>74.400000000000006</v>
      </c>
      <c r="S750">
        <v>8.5</v>
      </c>
      <c r="T750">
        <v>3.5</v>
      </c>
      <c r="U750">
        <v>1.4</v>
      </c>
      <c r="V750">
        <v>10.199999999999999</v>
      </c>
      <c r="W750">
        <v>2.2000000000000002</v>
      </c>
      <c r="X750" t="s">
        <v>5998</v>
      </c>
      <c r="Y750" t="s">
        <v>6004</v>
      </c>
    </row>
    <row r="751" spans="1:25" x14ac:dyDescent="0.2">
      <c r="A751">
        <v>2013</v>
      </c>
      <c r="B751" t="s">
        <v>6028</v>
      </c>
      <c r="C751">
        <v>24</v>
      </c>
      <c r="D751">
        <v>11</v>
      </c>
      <c r="E751">
        <v>50</v>
      </c>
      <c r="F751">
        <v>3</v>
      </c>
      <c r="G751">
        <v>0</v>
      </c>
      <c r="H751">
        <v>1</v>
      </c>
      <c r="I751">
        <v>4</v>
      </c>
      <c r="J751">
        <v>1771</v>
      </c>
      <c r="K751">
        <v>119</v>
      </c>
      <c r="L751">
        <v>331</v>
      </c>
      <c r="M751">
        <v>88</v>
      </c>
      <c r="N751" s="7">
        <v>1440</v>
      </c>
      <c r="O751">
        <v>126</v>
      </c>
      <c r="P751">
        <v>18.7</v>
      </c>
      <c r="Q751">
        <v>4.8</v>
      </c>
      <c r="R751">
        <v>81.3</v>
      </c>
      <c r="S751">
        <v>4.8</v>
      </c>
      <c r="T751">
        <v>9.8000000000000007</v>
      </c>
      <c r="U751">
        <v>2.6</v>
      </c>
      <c r="V751">
        <v>42.6</v>
      </c>
      <c r="W751">
        <v>3.7</v>
      </c>
      <c r="X751" t="s">
        <v>5998</v>
      </c>
      <c r="Y751" t="s">
        <v>6004</v>
      </c>
    </row>
    <row r="752" spans="1:25" x14ac:dyDescent="0.2">
      <c r="A752">
        <v>2013</v>
      </c>
      <c r="B752" t="s">
        <v>6028</v>
      </c>
      <c r="C752">
        <v>24</v>
      </c>
      <c r="D752">
        <v>11</v>
      </c>
      <c r="E752">
        <v>50</v>
      </c>
      <c r="F752">
        <v>3</v>
      </c>
      <c r="G752">
        <v>0</v>
      </c>
      <c r="H752">
        <v>1</v>
      </c>
      <c r="I752">
        <v>5</v>
      </c>
      <c r="J752">
        <v>1306</v>
      </c>
      <c r="K752">
        <v>104</v>
      </c>
      <c r="L752">
        <v>212</v>
      </c>
      <c r="M752">
        <v>53</v>
      </c>
      <c r="N752" s="7">
        <v>1094</v>
      </c>
      <c r="O752">
        <v>101</v>
      </c>
      <c r="P752">
        <v>16.2</v>
      </c>
      <c r="Q752">
        <v>3.9</v>
      </c>
      <c r="R752">
        <v>83.8</v>
      </c>
      <c r="S752">
        <v>3.9</v>
      </c>
      <c r="T752">
        <v>6.3</v>
      </c>
      <c r="U752">
        <v>1.6</v>
      </c>
      <c r="V752">
        <v>32.299999999999997</v>
      </c>
      <c r="W752">
        <v>3</v>
      </c>
      <c r="X752" t="s">
        <v>5998</v>
      </c>
      <c r="Y752" t="s">
        <v>6004</v>
      </c>
    </row>
    <row r="753" spans="1:25" x14ac:dyDescent="0.2">
      <c r="A753">
        <v>2013</v>
      </c>
      <c r="B753" t="s">
        <v>6028</v>
      </c>
      <c r="C753">
        <v>24</v>
      </c>
      <c r="D753">
        <v>11</v>
      </c>
      <c r="E753">
        <v>50</v>
      </c>
      <c r="F753">
        <v>3</v>
      </c>
      <c r="G753">
        <v>0</v>
      </c>
      <c r="H753">
        <v>2</v>
      </c>
      <c r="I753">
        <v>0</v>
      </c>
      <c r="J753">
        <v>3616</v>
      </c>
      <c r="K753">
        <v>0</v>
      </c>
      <c r="L753">
        <v>471</v>
      </c>
      <c r="M753">
        <v>118</v>
      </c>
      <c r="N753" s="7">
        <v>3145</v>
      </c>
      <c r="O753">
        <v>118</v>
      </c>
      <c r="P753">
        <v>13</v>
      </c>
      <c r="Q753">
        <v>3.3</v>
      </c>
      <c r="R753">
        <v>87</v>
      </c>
      <c r="S753">
        <v>3.3</v>
      </c>
      <c r="T753">
        <v>13</v>
      </c>
      <c r="U753">
        <v>3.3</v>
      </c>
      <c r="V753">
        <v>87</v>
      </c>
      <c r="W753">
        <v>3.3</v>
      </c>
      <c r="X753" t="s">
        <v>5998</v>
      </c>
      <c r="Y753" t="s">
        <v>6004</v>
      </c>
    </row>
    <row r="754" spans="1:25" x14ac:dyDescent="0.2">
      <c r="A754">
        <v>2013</v>
      </c>
      <c r="B754" t="s">
        <v>6028</v>
      </c>
      <c r="C754">
        <v>24</v>
      </c>
      <c r="D754">
        <v>11</v>
      </c>
      <c r="E754">
        <v>50</v>
      </c>
      <c r="F754">
        <v>3</v>
      </c>
      <c r="G754">
        <v>0</v>
      </c>
      <c r="H754">
        <v>2</v>
      </c>
      <c r="I754">
        <v>1</v>
      </c>
      <c r="J754">
        <v>907</v>
      </c>
      <c r="K754">
        <v>103</v>
      </c>
      <c r="L754">
        <v>222</v>
      </c>
      <c r="M754">
        <v>72</v>
      </c>
      <c r="N754" s="7">
        <v>685</v>
      </c>
      <c r="O754">
        <v>102</v>
      </c>
      <c r="P754">
        <v>24.5</v>
      </c>
      <c r="Q754">
        <v>7.3</v>
      </c>
      <c r="R754">
        <v>75.5</v>
      </c>
      <c r="S754">
        <v>7.3</v>
      </c>
      <c r="T754">
        <v>6.1</v>
      </c>
      <c r="U754">
        <v>2</v>
      </c>
      <c r="V754">
        <v>18.899999999999999</v>
      </c>
      <c r="W754">
        <v>2.8</v>
      </c>
      <c r="X754" t="s">
        <v>5998</v>
      </c>
      <c r="Y754" t="s">
        <v>6004</v>
      </c>
    </row>
    <row r="755" spans="1:25" x14ac:dyDescent="0.2">
      <c r="A755">
        <v>2013</v>
      </c>
      <c r="B755" t="s">
        <v>6028</v>
      </c>
      <c r="C755">
        <v>24</v>
      </c>
      <c r="D755">
        <v>11</v>
      </c>
      <c r="E755">
        <v>50</v>
      </c>
      <c r="F755">
        <v>3</v>
      </c>
      <c r="G755">
        <v>0</v>
      </c>
      <c r="H755">
        <v>2</v>
      </c>
      <c r="I755">
        <v>2</v>
      </c>
      <c r="J755">
        <v>1190</v>
      </c>
      <c r="K755">
        <v>111</v>
      </c>
      <c r="L755">
        <v>274</v>
      </c>
      <c r="M755">
        <v>82</v>
      </c>
      <c r="N755" s="7">
        <v>916</v>
      </c>
      <c r="O755">
        <v>116</v>
      </c>
      <c r="P755">
        <v>23</v>
      </c>
      <c r="Q755">
        <v>6.5</v>
      </c>
      <c r="R755">
        <v>77</v>
      </c>
      <c r="S755">
        <v>6.5</v>
      </c>
      <c r="T755">
        <v>7.6</v>
      </c>
      <c r="U755">
        <v>2.2999999999999998</v>
      </c>
      <c r="V755">
        <v>25.3</v>
      </c>
      <c r="W755">
        <v>3.2</v>
      </c>
      <c r="X755" t="s">
        <v>5998</v>
      </c>
      <c r="Y755" t="s">
        <v>6004</v>
      </c>
    </row>
    <row r="756" spans="1:25" x14ac:dyDescent="0.2">
      <c r="A756">
        <v>2013</v>
      </c>
      <c r="B756" t="s">
        <v>6028</v>
      </c>
      <c r="C756">
        <v>24</v>
      </c>
      <c r="D756">
        <v>11</v>
      </c>
      <c r="E756">
        <v>50</v>
      </c>
      <c r="F756">
        <v>3</v>
      </c>
      <c r="G756">
        <v>0</v>
      </c>
      <c r="H756">
        <v>2</v>
      </c>
      <c r="I756">
        <v>3</v>
      </c>
      <c r="J756">
        <v>598</v>
      </c>
      <c r="K756">
        <v>93</v>
      </c>
      <c r="L756">
        <v>153</v>
      </c>
      <c r="M756">
        <v>56</v>
      </c>
      <c r="N756" s="7">
        <v>445</v>
      </c>
      <c r="O756">
        <v>85</v>
      </c>
      <c r="P756">
        <v>25.6</v>
      </c>
      <c r="Q756">
        <v>8.4</v>
      </c>
      <c r="R756">
        <v>74.400000000000006</v>
      </c>
      <c r="S756">
        <v>8.4</v>
      </c>
      <c r="T756">
        <v>4.2</v>
      </c>
      <c r="U756">
        <v>1.5</v>
      </c>
      <c r="V756">
        <v>12.3</v>
      </c>
      <c r="W756">
        <v>2.4</v>
      </c>
      <c r="X756" t="s">
        <v>5998</v>
      </c>
      <c r="Y756" t="s">
        <v>6004</v>
      </c>
    </row>
    <row r="757" spans="1:25" x14ac:dyDescent="0.2">
      <c r="A757">
        <v>2013</v>
      </c>
      <c r="B757" t="s">
        <v>6028</v>
      </c>
      <c r="C757">
        <v>24</v>
      </c>
      <c r="D757">
        <v>11</v>
      </c>
      <c r="E757">
        <v>50</v>
      </c>
      <c r="F757">
        <v>3</v>
      </c>
      <c r="G757">
        <v>0</v>
      </c>
      <c r="H757">
        <v>2</v>
      </c>
      <c r="I757">
        <v>4</v>
      </c>
      <c r="J757">
        <v>2041</v>
      </c>
      <c r="K757">
        <v>120</v>
      </c>
      <c r="L757">
        <v>381</v>
      </c>
      <c r="M757">
        <v>100</v>
      </c>
      <c r="N757" s="7">
        <v>1660</v>
      </c>
      <c r="O757">
        <v>139</v>
      </c>
      <c r="P757">
        <v>18.7</v>
      </c>
      <c r="Q757">
        <v>4.8</v>
      </c>
      <c r="R757">
        <v>81.3</v>
      </c>
      <c r="S757">
        <v>4.8</v>
      </c>
      <c r="T757">
        <v>10.5</v>
      </c>
      <c r="U757">
        <v>2.8</v>
      </c>
      <c r="V757">
        <v>45.9</v>
      </c>
      <c r="W757">
        <v>3.8</v>
      </c>
      <c r="X757" t="s">
        <v>5998</v>
      </c>
      <c r="Y757" t="s">
        <v>6004</v>
      </c>
    </row>
    <row r="758" spans="1:25" x14ac:dyDescent="0.2">
      <c r="A758">
        <v>2013</v>
      </c>
      <c r="B758" t="s">
        <v>6028</v>
      </c>
      <c r="C758">
        <v>24</v>
      </c>
      <c r="D758">
        <v>11</v>
      </c>
      <c r="E758">
        <v>50</v>
      </c>
      <c r="F758">
        <v>3</v>
      </c>
      <c r="G758">
        <v>0</v>
      </c>
      <c r="H758">
        <v>2</v>
      </c>
      <c r="I758">
        <v>5</v>
      </c>
      <c r="J758">
        <v>1443</v>
      </c>
      <c r="K758">
        <v>108</v>
      </c>
      <c r="L758">
        <v>228</v>
      </c>
      <c r="M758">
        <v>57</v>
      </c>
      <c r="N758" s="7">
        <v>1215</v>
      </c>
      <c r="O758">
        <v>107</v>
      </c>
      <c r="P758">
        <v>15.8</v>
      </c>
      <c r="Q758">
        <v>3.8</v>
      </c>
      <c r="R758">
        <v>84.2</v>
      </c>
      <c r="S758">
        <v>3.8</v>
      </c>
      <c r="T758">
        <v>6.3</v>
      </c>
      <c r="U758">
        <v>1.6</v>
      </c>
      <c r="V758">
        <v>33.6</v>
      </c>
      <c r="W758">
        <v>3</v>
      </c>
      <c r="X758" t="s">
        <v>5998</v>
      </c>
      <c r="Y758" t="s">
        <v>6004</v>
      </c>
    </row>
    <row r="759" spans="1:25" x14ac:dyDescent="0.2">
      <c r="A759">
        <v>2013</v>
      </c>
      <c r="B759" t="s">
        <v>6028</v>
      </c>
      <c r="C759">
        <v>24</v>
      </c>
      <c r="D759">
        <v>11</v>
      </c>
      <c r="E759">
        <v>50</v>
      </c>
      <c r="F759">
        <v>4</v>
      </c>
      <c r="G759">
        <v>0</v>
      </c>
      <c r="H759">
        <v>0</v>
      </c>
      <c r="I759">
        <v>0</v>
      </c>
      <c r="J759">
        <v>8180</v>
      </c>
      <c r="K759">
        <v>0</v>
      </c>
      <c r="L759">
        <v>502</v>
      </c>
      <c r="M759">
        <v>100</v>
      </c>
      <c r="N759" s="7">
        <v>7678</v>
      </c>
      <c r="O759">
        <v>100</v>
      </c>
      <c r="P759">
        <v>6.1</v>
      </c>
      <c r="Q759">
        <v>1.2</v>
      </c>
      <c r="R759">
        <v>93.9</v>
      </c>
      <c r="S759">
        <v>1.2</v>
      </c>
      <c r="T759">
        <v>6.1</v>
      </c>
      <c r="U759">
        <v>1.2</v>
      </c>
      <c r="V759">
        <v>93.9</v>
      </c>
      <c r="W759">
        <v>1.2</v>
      </c>
      <c r="X759" t="s">
        <v>5998</v>
      </c>
      <c r="Y759" t="s">
        <v>6004</v>
      </c>
    </row>
    <row r="760" spans="1:25" x14ac:dyDescent="0.2">
      <c r="A760">
        <v>2013</v>
      </c>
      <c r="B760" t="s">
        <v>6028</v>
      </c>
      <c r="C760">
        <v>24</v>
      </c>
      <c r="D760">
        <v>11</v>
      </c>
      <c r="E760">
        <v>50</v>
      </c>
      <c r="F760">
        <v>4</v>
      </c>
      <c r="G760">
        <v>0</v>
      </c>
      <c r="H760">
        <v>0</v>
      </c>
      <c r="I760">
        <v>1</v>
      </c>
      <c r="J760">
        <v>3848</v>
      </c>
      <c r="K760">
        <v>213</v>
      </c>
      <c r="L760">
        <v>243</v>
      </c>
      <c r="M760">
        <v>64</v>
      </c>
      <c r="N760" s="7">
        <v>3605</v>
      </c>
      <c r="O760">
        <v>207</v>
      </c>
      <c r="P760">
        <v>6.3</v>
      </c>
      <c r="Q760">
        <v>1.6</v>
      </c>
      <c r="R760">
        <v>93.7</v>
      </c>
      <c r="S760">
        <v>1.6</v>
      </c>
      <c r="T760">
        <v>3</v>
      </c>
      <c r="U760">
        <v>0.8</v>
      </c>
      <c r="V760">
        <v>44.1</v>
      </c>
      <c r="W760">
        <v>2.5</v>
      </c>
      <c r="X760" t="s">
        <v>5998</v>
      </c>
      <c r="Y760" t="s">
        <v>6004</v>
      </c>
    </row>
    <row r="761" spans="1:25" x14ac:dyDescent="0.2">
      <c r="A761">
        <v>2013</v>
      </c>
      <c r="B761" t="s">
        <v>6028</v>
      </c>
      <c r="C761">
        <v>24</v>
      </c>
      <c r="D761">
        <v>11</v>
      </c>
      <c r="E761">
        <v>50</v>
      </c>
      <c r="F761">
        <v>4</v>
      </c>
      <c r="G761">
        <v>0</v>
      </c>
      <c r="H761">
        <v>0</v>
      </c>
      <c r="I761">
        <v>2</v>
      </c>
      <c r="J761">
        <v>4603</v>
      </c>
      <c r="K761">
        <v>213</v>
      </c>
      <c r="L761">
        <v>300</v>
      </c>
      <c r="M761">
        <v>74</v>
      </c>
      <c r="N761" s="7">
        <v>4303</v>
      </c>
      <c r="O761">
        <v>210</v>
      </c>
      <c r="P761">
        <v>6.5</v>
      </c>
      <c r="Q761">
        <v>1.6</v>
      </c>
      <c r="R761">
        <v>93.5</v>
      </c>
      <c r="S761">
        <v>1.6</v>
      </c>
      <c r="T761">
        <v>3.7</v>
      </c>
      <c r="U761">
        <v>0.9</v>
      </c>
      <c r="V761">
        <v>52.6</v>
      </c>
      <c r="W761">
        <v>2.6</v>
      </c>
      <c r="X761" t="s">
        <v>5998</v>
      </c>
      <c r="Y761" t="s">
        <v>6004</v>
      </c>
    </row>
    <row r="762" spans="1:25" x14ac:dyDescent="0.2">
      <c r="A762">
        <v>2013</v>
      </c>
      <c r="B762" t="s">
        <v>6028</v>
      </c>
      <c r="C762">
        <v>24</v>
      </c>
      <c r="D762">
        <v>11</v>
      </c>
      <c r="E762">
        <v>50</v>
      </c>
      <c r="F762">
        <v>4</v>
      </c>
      <c r="G762">
        <v>0</v>
      </c>
      <c r="H762">
        <v>0</v>
      </c>
      <c r="I762">
        <v>3</v>
      </c>
      <c r="J762">
        <v>2719</v>
      </c>
      <c r="K762">
        <v>208</v>
      </c>
      <c r="L762">
        <v>159</v>
      </c>
      <c r="M762">
        <v>48</v>
      </c>
      <c r="N762" s="7">
        <v>2560</v>
      </c>
      <c r="O762">
        <v>200</v>
      </c>
      <c r="P762">
        <v>5.8</v>
      </c>
      <c r="Q762">
        <v>1.7</v>
      </c>
      <c r="R762">
        <v>94.2</v>
      </c>
      <c r="S762">
        <v>1.7</v>
      </c>
      <c r="T762">
        <v>1.9</v>
      </c>
      <c r="U762">
        <v>0.6</v>
      </c>
      <c r="V762">
        <v>31.3</v>
      </c>
      <c r="W762">
        <v>2.4</v>
      </c>
      <c r="X762" t="s">
        <v>5998</v>
      </c>
      <c r="Y762" t="s">
        <v>6004</v>
      </c>
    </row>
    <row r="763" spans="1:25" x14ac:dyDescent="0.2">
      <c r="A763">
        <v>2013</v>
      </c>
      <c r="B763" t="s">
        <v>6028</v>
      </c>
      <c r="C763">
        <v>24</v>
      </c>
      <c r="D763">
        <v>11</v>
      </c>
      <c r="E763">
        <v>50</v>
      </c>
      <c r="F763">
        <v>4</v>
      </c>
      <c r="G763">
        <v>0</v>
      </c>
      <c r="H763">
        <v>0</v>
      </c>
      <c r="I763">
        <v>4</v>
      </c>
      <c r="J763">
        <v>6588</v>
      </c>
      <c r="K763">
        <v>183</v>
      </c>
      <c r="L763">
        <v>436</v>
      </c>
      <c r="M763">
        <v>91</v>
      </c>
      <c r="N763" s="7">
        <v>6152</v>
      </c>
      <c r="O763">
        <v>190</v>
      </c>
      <c r="P763">
        <v>6.6</v>
      </c>
      <c r="Q763">
        <v>1.4</v>
      </c>
      <c r="R763">
        <v>93.4</v>
      </c>
      <c r="S763">
        <v>1.4</v>
      </c>
      <c r="T763">
        <v>5.3</v>
      </c>
      <c r="U763">
        <v>1.1000000000000001</v>
      </c>
      <c r="V763">
        <v>75.2</v>
      </c>
      <c r="W763">
        <v>2.2999999999999998</v>
      </c>
      <c r="X763" t="s">
        <v>5998</v>
      </c>
      <c r="Y763" t="s">
        <v>6004</v>
      </c>
    </row>
    <row r="764" spans="1:25" x14ac:dyDescent="0.2">
      <c r="A764">
        <v>2013</v>
      </c>
      <c r="B764" t="s">
        <v>6028</v>
      </c>
      <c r="C764">
        <v>24</v>
      </c>
      <c r="D764">
        <v>11</v>
      </c>
      <c r="E764">
        <v>50</v>
      </c>
      <c r="F764">
        <v>4</v>
      </c>
      <c r="G764">
        <v>0</v>
      </c>
      <c r="H764">
        <v>0</v>
      </c>
      <c r="I764">
        <v>5</v>
      </c>
      <c r="J764">
        <v>3869</v>
      </c>
      <c r="K764">
        <v>209</v>
      </c>
      <c r="L764">
        <v>277</v>
      </c>
      <c r="M764">
        <v>54</v>
      </c>
      <c r="N764" s="7">
        <v>3592</v>
      </c>
      <c r="O764">
        <v>201</v>
      </c>
      <c r="P764">
        <v>7.2</v>
      </c>
      <c r="Q764">
        <v>1.4</v>
      </c>
      <c r="R764">
        <v>92.8</v>
      </c>
      <c r="S764">
        <v>1.4</v>
      </c>
      <c r="T764">
        <v>3.4</v>
      </c>
      <c r="U764">
        <v>0.7</v>
      </c>
      <c r="V764">
        <v>43.9</v>
      </c>
      <c r="W764">
        <v>2.5</v>
      </c>
      <c r="X764" t="s">
        <v>5998</v>
      </c>
      <c r="Y764" t="s">
        <v>6004</v>
      </c>
    </row>
    <row r="765" spans="1:25" x14ac:dyDescent="0.2">
      <c r="A765" s="7">
        <v>2013</v>
      </c>
      <c r="B765" s="7" t="s">
        <v>6028</v>
      </c>
      <c r="C765" s="7">
        <v>24</v>
      </c>
      <c r="D765" s="7">
        <v>13</v>
      </c>
      <c r="E765" s="7">
        <v>50</v>
      </c>
      <c r="F765" s="7">
        <v>0</v>
      </c>
      <c r="G765" s="7">
        <v>0</v>
      </c>
      <c r="H765" s="7">
        <v>0</v>
      </c>
      <c r="I765" s="7">
        <v>0</v>
      </c>
      <c r="J765" s="7">
        <v>139383</v>
      </c>
      <c r="K765" s="7">
        <v>0</v>
      </c>
      <c r="L765" s="7">
        <v>11542</v>
      </c>
      <c r="M765" s="7">
        <v>980</v>
      </c>
      <c r="N765" s="7">
        <v>127841</v>
      </c>
      <c r="O765">
        <v>980</v>
      </c>
      <c r="P765">
        <v>8.3000000000000007</v>
      </c>
      <c r="Q765">
        <v>0.7</v>
      </c>
      <c r="R765">
        <v>91.7</v>
      </c>
      <c r="S765">
        <v>0.7</v>
      </c>
      <c r="T765">
        <v>8.3000000000000007</v>
      </c>
      <c r="U765">
        <v>0.7</v>
      </c>
      <c r="V765">
        <v>91.7</v>
      </c>
      <c r="W765">
        <v>0.7</v>
      </c>
      <c r="X765" t="s">
        <v>5998</v>
      </c>
      <c r="Y765" t="s">
        <v>6005</v>
      </c>
    </row>
    <row r="766" spans="1:25" x14ac:dyDescent="0.2">
      <c r="A766">
        <v>2013</v>
      </c>
      <c r="B766" t="s">
        <v>6028</v>
      </c>
      <c r="C766">
        <v>24</v>
      </c>
      <c r="D766">
        <v>13</v>
      </c>
      <c r="E766">
        <v>50</v>
      </c>
      <c r="F766">
        <v>0</v>
      </c>
      <c r="G766">
        <v>0</v>
      </c>
      <c r="H766">
        <v>0</v>
      </c>
      <c r="I766">
        <v>1</v>
      </c>
      <c r="J766">
        <v>21132</v>
      </c>
      <c r="K766">
        <v>897</v>
      </c>
      <c r="L766">
        <v>4437</v>
      </c>
      <c r="M766">
        <v>499</v>
      </c>
      <c r="N766" s="7">
        <v>16695</v>
      </c>
      <c r="O766">
        <v>833</v>
      </c>
      <c r="P766">
        <v>21</v>
      </c>
      <c r="Q766">
        <v>2.2000000000000002</v>
      </c>
      <c r="R766">
        <v>79</v>
      </c>
      <c r="S766">
        <v>2.2000000000000002</v>
      </c>
      <c r="T766">
        <v>3.2</v>
      </c>
      <c r="U766">
        <v>0.4</v>
      </c>
      <c r="V766">
        <v>12</v>
      </c>
      <c r="W766">
        <v>0.6</v>
      </c>
      <c r="X766" t="s">
        <v>5998</v>
      </c>
      <c r="Y766" t="s">
        <v>6005</v>
      </c>
    </row>
    <row r="767" spans="1:25" x14ac:dyDescent="0.2">
      <c r="A767">
        <v>2013</v>
      </c>
      <c r="B767" t="s">
        <v>6028</v>
      </c>
      <c r="C767">
        <v>24</v>
      </c>
      <c r="D767">
        <v>13</v>
      </c>
      <c r="E767">
        <v>50</v>
      </c>
      <c r="F767">
        <v>0</v>
      </c>
      <c r="G767">
        <v>0</v>
      </c>
      <c r="H767">
        <v>0</v>
      </c>
      <c r="I767">
        <v>2</v>
      </c>
      <c r="J767">
        <v>28973</v>
      </c>
      <c r="K767">
        <v>989</v>
      </c>
      <c r="L767">
        <v>5663</v>
      </c>
      <c r="M767">
        <v>586</v>
      </c>
      <c r="N767" s="7">
        <v>23310</v>
      </c>
      <c r="O767">
        <v>957</v>
      </c>
      <c r="P767">
        <v>19.5</v>
      </c>
      <c r="Q767">
        <v>1.9</v>
      </c>
      <c r="R767">
        <v>80.5</v>
      </c>
      <c r="S767">
        <v>1.9</v>
      </c>
      <c r="T767">
        <v>4.0999999999999996</v>
      </c>
      <c r="U767">
        <v>0.4</v>
      </c>
      <c r="V767">
        <v>16.7</v>
      </c>
      <c r="W767">
        <v>0.7</v>
      </c>
      <c r="X767" t="s">
        <v>5998</v>
      </c>
      <c r="Y767" t="s">
        <v>6005</v>
      </c>
    </row>
    <row r="768" spans="1:25" x14ac:dyDescent="0.2">
      <c r="A768">
        <v>2013</v>
      </c>
      <c r="B768" t="s">
        <v>6028</v>
      </c>
      <c r="C768">
        <v>24</v>
      </c>
      <c r="D768">
        <v>13</v>
      </c>
      <c r="E768">
        <v>50</v>
      </c>
      <c r="F768">
        <v>0</v>
      </c>
      <c r="G768">
        <v>0</v>
      </c>
      <c r="H768">
        <v>0</v>
      </c>
      <c r="I768">
        <v>3</v>
      </c>
      <c r="J768">
        <v>12512</v>
      </c>
      <c r="K768">
        <v>753</v>
      </c>
      <c r="L768">
        <v>2652</v>
      </c>
      <c r="M768">
        <v>354</v>
      </c>
      <c r="N768" s="7">
        <v>9860</v>
      </c>
      <c r="O768">
        <v>672</v>
      </c>
      <c r="P768">
        <v>21.2</v>
      </c>
      <c r="Q768">
        <v>2.5</v>
      </c>
      <c r="R768">
        <v>78.8</v>
      </c>
      <c r="S768">
        <v>2.5</v>
      </c>
      <c r="T768">
        <v>1.9</v>
      </c>
      <c r="U768">
        <v>0.3</v>
      </c>
      <c r="V768">
        <v>7.1</v>
      </c>
      <c r="W768">
        <v>0.5</v>
      </c>
      <c r="X768" t="s">
        <v>5998</v>
      </c>
      <c r="Y768" t="s">
        <v>6005</v>
      </c>
    </row>
    <row r="769" spans="1:25" x14ac:dyDescent="0.2">
      <c r="A769">
        <v>2013</v>
      </c>
      <c r="B769" t="s">
        <v>6028</v>
      </c>
      <c r="C769">
        <v>24</v>
      </c>
      <c r="D769">
        <v>13</v>
      </c>
      <c r="E769">
        <v>50</v>
      </c>
      <c r="F769">
        <v>0</v>
      </c>
      <c r="G769">
        <v>0</v>
      </c>
      <c r="H769">
        <v>0</v>
      </c>
      <c r="I769">
        <v>4</v>
      </c>
      <c r="J769">
        <v>56895</v>
      </c>
      <c r="K769">
        <v>1296</v>
      </c>
      <c r="L769">
        <v>8292</v>
      </c>
      <c r="M769">
        <v>744</v>
      </c>
      <c r="N769" s="7">
        <v>48603</v>
      </c>
      <c r="O769">
        <v>1307</v>
      </c>
      <c r="P769">
        <v>14.6</v>
      </c>
      <c r="Q769">
        <v>1.3</v>
      </c>
      <c r="R769">
        <v>85.4</v>
      </c>
      <c r="S769">
        <v>1.3</v>
      </c>
      <c r="T769">
        <v>5.9</v>
      </c>
      <c r="U769">
        <v>0.5</v>
      </c>
      <c r="V769">
        <v>34.9</v>
      </c>
      <c r="W769">
        <v>0.9</v>
      </c>
      <c r="X769" t="s">
        <v>5998</v>
      </c>
      <c r="Y769" t="s">
        <v>6005</v>
      </c>
    </row>
    <row r="770" spans="1:25" x14ac:dyDescent="0.2">
      <c r="A770">
        <v>2013</v>
      </c>
      <c r="B770" t="s">
        <v>6028</v>
      </c>
      <c r="C770">
        <v>24</v>
      </c>
      <c r="D770">
        <v>13</v>
      </c>
      <c r="E770">
        <v>50</v>
      </c>
      <c r="F770">
        <v>0</v>
      </c>
      <c r="G770">
        <v>0</v>
      </c>
      <c r="H770">
        <v>0</v>
      </c>
      <c r="I770">
        <v>5</v>
      </c>
      <c r="J770">
        <v>44383</v>
      </c>
      <c r="K770">
        <v>1114</v>
      </c>
      <c r="L770">
        <v>5640</v>
      </c>
      <c r="M770">
        <v>488</v>
      </c>
      <c r="N770" s="7">
        <v>38743</v>
      </c>
      <c r="O770">
        <v>1080</v>
      </c>
      <c r="P770">
        <v>12.7</v>
      </c>
      <c r="Q770">
        <v>1.1000000000000001</v>
      </c>
      <c r="R770">
        <v>87.3</v>
      </c>
      <c r="S770">
        <v>1.1000000000000001</v>
      </c>
      <c r="T770">
        <v>4</v>
      </c>
      <c r="U770">
        <v>0.4</v>
      </c>
      <c r="V770">
        <v>27.8</v>
      </c>
      <c r="W770">
        <v>0.8</v>
      </c>
      <c r="X770" t="s">
        <v>5998</v>
      </c>
      <c r="Y770" t="s">
        <v>6005</v>
      </c>
    </row>
    <row r="771" spans="1:25" x14ac:dyDescent="0.2">
      <c r="A771">
        <v>2013</v>
      </c>
      <c r="B771" t="s">
        <v>6028</v>
      </c>
      <c r="C771">
        <v>24</v>
      </c>
      <c r="D771">
        <v>13</v>
      </c>
      <c r="E771">
        <v>50</v>
      </c>
      <c r="F771">
        <v>0</v>
      </c>
      <c r="G771">
        <v>0</v>
      </c>
      <c r="H771">
        <v>1</v>
      </c>
      <c r="I771">
        <v>0</v>
      </c>
      <c r="J771">
        <v>69783</v>
      </c>
      <c r="K771">
        <v>0</v>
      </c>
      <c r="L771">
        <v>6222</v>
      </c>
      <c r="M771">
        <v>716</v>
      </c>
      <c r="N771" s="7">
        <v>63561</v>
      </c>
      <c r="O771">
        <v>716</v>
      </c>
      <c r="P771">
        <v>8.9</v>
      </c>
      <c r="Q771">
        <v>1</v>
      </c>
      <c r="R771">
        <v>91.1</v>
      </c>
      <c r="S771">
        <v>1</v>
      </c>
      <c r="T771">
        <v>8.9</v>
      </c>
      <c r="U771">
        <v>1</v>
      </c>
      <c r="V771">
        <v>91.1</v>
      </c>
      <c r="W771">
        <v>1</v>
      </c>
      <c r="X771" t="s">
        <v>5998</v>
      </c>
      <c r="Y771" t="s">
        <v>6005</v>
      </c>
    </row>
    <row r="772" spans="1:25" x14ac:dyDescent="0.2">
      <c r="A772">
        <v>2013</v>
      </c>
      <c r="B772" t="s">
        <v>6028</v>
      </c>
      <c r="C772">
        <v>24</v>
      </c>
      <c r="D772">
        <v>13</v>
      </c>
      <c r="E772">
        <v>50</v>
      </c>
      <c r="F772">
        <v>0</v>
      </c>
      <c r="G772">
        <v>0</v>
      </c>
      <c r="H772">
        <v>1</v>
      </c>
      <c r="I772">
        <v>1</v>
      </c>
      <c r="J772">
        <v>9781</v>
      </c>
      <c r="K772">
        <v>645</v>
      </c>
      <c r="L772">
        <v>2209</v>
      </c>
      <c r="M772">
        <v>344</v>
      </c>
      <c r="N772" s="7">
        <v>7572</v>
      </c>
      <c r="O772">
        <v>573</v>
      </c>
      <c r="P772">
        <v>22.6</v>
      </c>
      <c r="Q772">
        <v>3.1</v>
      </c>
      <c r="R772">
        <v>77.400000000000006</v>
      </c>
      <c r="S772">
        <v>3.1</v>
      </c>
      <c r="T772">
        <v>3.2</v>
      </c>
      <c r="U772">
        <v>0.5</v>
      </c>
      <c r="V772">
        <v>10.9</v>
      </c>
      <c r="W772">
        <v>0.8</v>
      </c>
      <c r="X772" t="s">
        <v>5998</v>
      </c>
      <c r="Y772" t="s">
        <v>6005</v>
      </c>
    </row>
    <row r="773" spans="1:25" x14ac:dyDescent="0.2">
      <c r="A773">
        <v>2013</v>
      </c>
      <c r="B773" t="s">
        <v>6028</v>
      </c>
      <c r="C773">
        <v>24</v>
      </c>
      <c r="D773">
        <v>13</v>
      </c>
      <c r="E773">
        <v>50</v>
      </c>
      <c r="F773">
        <v>0</v>
      </c>
      <c r="G773">
        <v>0</v>
      </c>
      <c r="H773">
        <v>1</v>
      </c>
      <c r="I773">
        <v>2</v>
      </c>
      <c r="J773">
        <v>13559</v>
      </c>
      <c r="K773">
        <v>721</v>
      </c>
      <c r="L773">
        <v>2879</v>
      </c>
      <c r="M773">
        <v>408</v>
      </c>
      <c r="N773" s="7">
        <v>10680</v>
      </c>
      <c r="O773">
        <v>667</v>
      </c>
      <c r="P773">
        <v>21.2</v>
      </c>
      <c r="Q773">
        <v>2.7</v>
      </c>
      <c r="R773">
        <v>78.8</v>
      </c>
      <c r="S773">
        <v>2.7</v>
      </c>
      <c r="T773">
        <v>4.0999999999999996</v>
      </c>
      <c r="U773">
        <v>0.6</v>
      </c>
      <c r="V773">
        <v>15.3</v>
      </c>
      <c r="W773">
        <v>1</v>
      </c>
      <c r="X773" t="s">
        <v>5998</v>
      </c>
      <c r="Y773" t="s">
        <v>6005</v>
      </c>
    </row>
    <row r="774" spans="1:25" x14ac:dyDescent="0.2">
      <c r="A774">
        <v>2013</v>
      </c>
      <c r="B774" t="s">
        <v>6028</v>
      </c>
      <c r="C774">
        <v>24</v>
      </c>
      <c r="D774">
        <v>13</v>
      </c>
      <c r="E774">
        <v>50</v>
      </c>
      <c r="F774">
        <v>0</v>
      </c>
      <c r="G774">
        <v>0</v>
      </c>
      <c r="H774">
        <v>1</v>
      </c>
      <c r="I774">
        <v>3</v>
      </c>
      <c r="J774">
        <v>5713</v>
      </c>
      <c r="K774">
        <v>539</v>
      </c>
      <c r="L774">
        <v>1300</v>
      </c>
      <c r="M774">
        <v>247</v>
      </c>
      <c r="N774" s="7">
        <v>4413</v>
      </c>
      <c r="O774">
        <v>460</v>
      </c>
      <c r="P774">
        <v>22.8</v>
      </c>
      <c r="Q774">
        <v>3.7</v>
      </c>
      <c r="R774">
        <v>77.2</v>
      </c>
      <c r="S774">
        <v>3.7</v>
      </c>
      <c r="T774">
        <v>1.9</v>
      </c>
      <c r="U774">
        <v>0.4</v>
      </c>
      <c r="V774">
        <v>6.3</v>
      </c>
      <c r="W774">
        <v>0.7</v>
      </c>
      <c r="X774" t="s">
        <v>5998</v>
      </c>
      <c r="Y774" t="s">
        <v>6005</v>
      </c>
    </row>
    <row r="775" spans="1:25" x14ac:dyDescent="0.2">
      <c r="A775">
        <v>2013</v>
      </c>
      <c r="B775" t="s">
        <v>6028</v>
      </c>
      <c r="C775">
        <v>24</v>
      </c>
      <c r="D775">
        <v>13</v>
      </c>
      <c r="E775">
        <v>50</v>
      </c>
      <c r="F775">
        <v>0</v>
      </c>
      <c r="G775">
        <v>0</v>
      </c>
      <c r="H775">
        <v>1</v>
      </c>
      <c r="I775">
        <v>4</v>
      </c>
      <c r="J775">
        <v>27361</v>
      </c>
      <c r="K775">
        <v>944</v>
      </c>
      <c r="L775">
        <v>4350</v>
      </c>
      <c r="M775">
        <v>529</v>
      </c>
      <c r="N775" s="7">
        <v>23011</v>
      </c>
      <c r="O775">
        <v>927</v>
      </c>
      <c r="P775">
        <v>15.9</v>
      </c>
      <c r="Q775">
        <v>1.8</v>
      </c>
      <c r="R775">
        <v>84.1</v>
      </c>
      <c r="S775">
        <v>1.8</v>
      </c>
      <c r="T775">
        <v>6.2</v>
      </c>
      <c r="U775">
        <v>0.8</v>
      </c>
      <c r="V775">
        <v>33</v>
      </c>
      <c r="W775">
        <v>1.3</v>
      </c>
      <c r="X775" t="s">
        <v>5998</v>
      </c>
      <c r="Y775" t="s">
        <v>6005</v>
      </c>
    </row>
    <row r="776" spans="1:25" x14ac:dyDescent="0.2">
      <c r="A776">
        <v>2013</v>
      </c>
      <c r="B776" t="s">
        <v>6028</v>
      </c>
      <c r="C776">
        <v>24</v>
      </c>
      <c r="D776">
        <v>13</v>
      </c>
      <c r="E776">
        <v>50</v>
      </c>
      <c r="F776">
        <v>0</v>
      </c>
      <c r="G776">
        <v>0</v>
      </c>
      <c r="H776">
        <v>1</v>
      </c>
      <c r="I776">
        <v>5</v>
      </c>
      <c r="J776">
        <v>21648</v>
      </c>
      <c r="K776">
        <v>817</v>
      </c>
      <c r="L776">
        <v>3050</v>
      </c>
      <c r="M776">
        <v>360</v>
      </c>
      <c r="N776" s="7">
        <v>18598</v>
      </c>
      <c r="O776">
        <v>782</v>
      </c>
      <c r="P776">
        <v>14.1</v>
      </c>
      <c r="Q776">
        <v>1.6</v>
      </c>
      <c r="R776">
        <v>85.9</v>
      </c>
      <c r="S776">
        <v>1.6</v>
      </c>
      <c r="T776">
        <v>4.4000000000000004</v>
      </c>
      <c r="U776">
        <v>0.5</v>
      </c>
      <c r="V776">
        <v>26.7</v>
      </c>
      <c r="W776">
        <v>1.1000000000000001</v>
      </c>
      <c r="X776" t="s">
        <v>5998</v>
      </c>
      <c r="Y776" t="s">
        <v>6005</v>
      </c>
    </row>
    <row r="777" spans="1:25" x14ac:dyDescent="0.2">
      <c r="A777">
        <v>2013</v>
      </c>
      <c r="B777" t="s">
        <v>6028</v>
      </c>
      <c r="C777">
        <v>24</v>
      </c>
      <c r="D777">
        <v>13</v>
      </c>
      <c r="E777">
        <v>50</v>
      </c>
      <c r="F777">
        <v>0</v>
      </c>
      <c r="G777">
        <v>0</v>
      </c>
      <c r="H777">
        <v>2</v>
      </c>
      <c r="I777">
        <v>0</v>
      </c>
      <c r="J777">
        <v>69600</v>
      </c>
      <c r="K777">
        <v>0</v>
      </c>
      <c r="L777">
        <v>5320</v>
      </c>
      <c r="M777">
        <v>663</v>
      </c>
      <c r="N777" s="7">
        <v>64280</v>
      </c>
      <c r="O777">
        <v>663</v>
      </c>
      <c r="P777">
        <v>7.6</v>
      </c>
      <c r="Q777">
        <v>1</v>
      </c>
      <c r="R777">
        <v>92.4</v>
      </c>
      <c r="S777">
        <v>1</v>
      </c>
      <c r="T777">
        <v>7.6</v>
      </c>
      <c r="U777">
        <v>1</v>
      </c>
      <c r="V777">
        <v>92.4</v>
      </c>
      <c r="W777">
        <v>1</v>
      </c>
      <c r="X777" t="s">
        <v>5998</v>
      </c>
      <c r="Y777" t="s">
        <v>6005</v>
      </c>
    </row>
    <row r="778" spans="1:25" x14ac:dyDescent="0.2">
      <c r="A778">
        <v>2013</v>
      </c>
      <c r="B778" t="s">
        <v>6028</v>
      </c>
      <c r="C778">
        <v>24</v>
      </c>
      <c r="D778">
        <v>13</v>
      </c>
      <c r="E778">
        <v>50</v>
      </c>
      <c r="F778">
        <v>0</v>
      </c>
      <c r="G778">
        <v>0</v>
      </c>
      <c r="H778">
        <v>2</v>
      </c>
      <c r="I778">
        <v>1</v>
      </c>
      <c r="J778">
        <v>11351</v>
      </c>
      <c r="K778">
        <v>673</v>
      </c>
      <c r="L778">
        <v>2228</v>
      </c>
      <c r="M778">
        <v>362</v>
      </c>
      <c r="N778" s="7">
        <v>9123</v>
      </c>
      <c r="O778">
        <v>643</v>
      </c>
      <c r="P778">
        <v>19.600000000000001</v>
      </c>
      <c r="Q778">
        <v>3</v>
      </c>
      <c r="R778">
        <v>80.400000000000006</v>
      </c>
      <c r="S778">
        <v>3</v>
      </c>
      <c r="T778">
        <v>3.2</v>
      </c>
      <c r="U778">
        <v>0.5</v>
      </c>
      <c r="V778">
        <v>13.1</v>
      </c>
      <c r="W778">
        <v>0.9</v>
      </c>
      <c r="X778" t="s">
        <v>5998</v>
      </c>
      <c r="Y778" t="s">
        <v>6005</v>
      </c>
    </row>
    <row r="779" spans="1:25" x14ac:dyDescent="0.2">
      <c r="A779">
        <v>2013</v>
      </c>
      <c r="B779" t="s">
        <v>6028</v>
      </c>
      <c r="C779">
        <v>24</v>
      </c>
      <c r="D779">
        <v>13</v>
      </c>
      <c r="E779">
        <v>50</v>
      </c>
      <c r="F779">
        <v>0</v>
      </c>
      <c r="G779">
        <v>0</v>
      </c>
      <c r="H779">
        <v>2</v>
      </c>
      <c r="I779">
        <v>2</v>
      </c>
      <c r="J779">
        <v>15414</v>
      </c>
      <c r="K779">
        <v>751</v>
      </c>
      <c r="L779">
        <v>2784</v>
      </c>
      <c r="M779">
        <v>420</v>
      </c>
      <c r="N779" s="7">
        <v>12630</v>
      </c>
      <c r="O779">
        <v>741</v>
      </c>
      <c r="P779">
        <v>18.100000000000001</v>
      </c>
      <c r="Q779">
        <v>2.6</v>
      </c>
      <c r="R779">
        <v>81.900000000000006</v>
      </c>
      <c r="S779">
        <v>2.6</v>
      </c>
      <c r="T779">
        <v>4</v>
      </c>
      <c r="U779">
        <v>0.6</v>
      </c>
      <c r="V779">
        <v>18.100000000000001</v>
      </c>
      <c r="W779">
        <v>1.1000000000000001</v>
      </c>
      <c r="X779" t="s">
        <v>5998</v>
      </c>
      <c r="Y779" t="s">
        <v>6005</v>
      </c>
    </row>
    <row r="780" spans="1:25" x14ac:dyDescent="0.2">
      <c r="A780">
        <v>2013</v>
      </c>
      <c r="B780" t="s">
        <v>6028</v>
      </c>
      <c r="C780">
        <v>24</v>
      </c>
      <c r="D780">
        <v>13</v>
      </c>
      <c r="E780">
        <v>50</v>
      </c>
      <c r="F780">
        <v>0</v>
      </c>
      <c r="G780">
        <v>0</v>
      </c>
      <c r="H780">
        <v>2</v>
      </c>
      <c r="I780">
        <v>3</v>
      </c>
      <c r="J780">
        <v>6799</v>
      </c>
      <c r="K780">
        <v>535</v>
      </c>
      <c r="L780">
        <v>1352</v>
      </c>
      <c r="M780">
        <v>254</v>
      </c>
      <c r="N780" s="7">
        <v>5447</v>
      </c>
      <c r="O780">
        <v>496</v>
      </c>
      <c r="P780">
        <v>19.899999999999999</v>
      </c>
      <c r="Q780">
        <v>3.5</v>
      </c>
      <c r="R780">
        <v>80.099999999999994</v>
      </c>
      <c r="S780">
        <v>3.5</v>
      </c>
      <c r="T780">
        <v>1.9</v>
      </c>
      <c r="U780">
        <v>0.4</v>
      </c>
      <c r="V780">
        <v>7.8</v>
      </c>
      <c r="W780">
        <v>0.7</v>
      </c>
      <c r="X780" t="s">
        <v>5998</v>
      </c>
      <c r="Y780" t="s">
        <v>6005</v>
      </c>
    </row>
    <row r="781" spans="1:25" x14ac:dyDescent="0.2">
      <c r="A781">
        <v>2013</v>
      </c>
      <c r="B781" t="s">
        <v>6028</v>
      </c>
      <c r="C781">
        <v>24</v>
      </c>
      <c r="D781">
        <v>13</v>
      </c>
      <c r="E781">
        <v>50</v>
      </c>
      <c r="F781">
        <v>0</v>
      </c>
      <c r="G781">
        <v>0</v>
      </c>
      <c r="H781">
        <v>2</v>
      </c>
      <c r="I781">
        <v>4</v>
      </c>
      <c r="J781">
        <v>29534</v>
      </c>
      <c r="K781">
        <v>977</v>
      </c>
      <c r="L781">
        <v>3942</v>
      </c>
      <c r="M781">
        <v>520</v>
      </c>
      <c r="N781" s="7">
        <v>25592</v>
      </c>
      <c r="O781">
        <v>993</v>
      </c>
      <c r="P781">
        <v>13.3</v>
      </c>
      <c r="Q781">
        <v>1.7</v>
      </c>
      <c r="R781">
        <v>86.7</v>
      </c>
      <c r="S781">
        <v>1.7</v>
      </c>
      <c r="T781">
        <v>5.7</v>
      </c>
      <c r="U781">
        <v>0.7</v>
      </c>
      <c r="V781">
        <v>36.799999999999997</v>
      </c>
      <c r="W781">
        <v>1.4</v>
      </c>
      <c r="X781" t="s">
        <v>5998</v>
      </c>
      <c r="Y781" t="s">
        <v>6005</v>
      </c>
    </row>
    <row r="782" spans="1:25" x14ac:dyDescent="0.2">
      <c r="A782">
        <v>2013</v>
      </c>
      <c r="B782" t="s">
        <v>6028</v>
      </c>
      <c r="C782">
        <v>24</v>
      </c>
      <c r="D782">
        <v>13</v>
      </c>
      <c r="E782">
        <v>50</v>
      </c>
      <c r="F782">
        <v>0</v>
      </c>
      <c r="G782">
        <v>0</v>
      </c>
      <c r="H782">
        <v>2</v>
      </c>
      <c r="I782">
        <v>5</v>
      </c>
      <c r="J782">
        <v>22735</v>
      </c>
      <c r="K782">
        <v>850</v>
      </c>
      <c r="L782">
        <v>2590</v>
      </c>
      <c r="M782">
        <v>326</v>
      </c>
      <c r="N782" s="7">
        <v>20145</v>
      </c>
      <c r="O782">
        <v>823</v>
      </c>
      <c r="P782">
        <v>11.4</v>
      </c>
      <c r="Q782">
        <v>1.4</v>
      </c>
      <c r="R782">
        <v>88.6</v>
      </c>
      <c r="S782">
        <v>1.4</v>
      </c>
      <c r="T782">
        <v>3.7</v>
      </c>
      <c r="U782">
        <v>0.5</v>
      </c>
      <c r="V782">
        <v>28.9</v>
      </c>
      <c r="W782">
        <v>1.2</v>
      </c>
      <c r="X782" t="s">
        <v>5998</v>
      </c>
      <c r="Y782" t="s">
        <v>6005</v>
      </c>
    </row>
    <row r="783" spans="1:25" x14ac:dyDescent="0.2">
      <c r="A783">
        <v>2013</v>
      </c>
      <c r="B783" t="s">
        <v>6028</v>
      </c>
      <c r="C783">
        <v>24</v>
      </c>
      <c r="D783">
        <v>13</v>
      </c>
      <c r="E783">
        <v>50</v>
      </c>
      <c r="F783">
        <v>1</v>
      </c>
      <c r="G783">
        <v>0</v>
      </c>
      <c r="H783">
        <v>0</v>
      </c>
      <c r="I783">
        <v>0</v>
      </c>
      <c r="J783">
        <v>101714</v>
      </c>
      <c r="K783">
        <v>0</v>
      </c>
      <c r="L783">
        <v>10072</v>
      </c>
      <c r="M783">
        <v>929</v>
      </c>
      <c r="N783" s="7">
        <v>91642</v>
      </c>
      <c r="O783">
        <v>929</v>
      </c>
      <c r="P783">
        <v>9.9</v>
      </c>
      <c r="Q783">
        <v>0.9</v>
      </c>
      <c r="R783">
        <v>90.1</v>
      </c>
      <c r="S783">
        <v>0.9</v>
      </c>
      <c r="T783">
        <v>9.9</v>
      </c>
      <c r="U783">
        <v>0.9</v>
      </c>
      <c r="V783">
        <v>90.1</v>
      </c>
      <c r="W783">
        <v>0.9</v>
      </c>
      <c r="X783" t="s">
        <v>5998</v>
      </c>
      <c r="Y783" t="s">
        <v>6005</v>
      </c>
    </row>
    <row r="784" spans="1:25" x14ac:dyDescent="0.2">
      <c r="A784">
        <v>2013</v>
      </c>
      <c r="B784" t="s">
        <v>6028</v>
      </c>
      <c r="C784">
        <v>24</v>
      </c>
      <c r="D784">
        <v>13</v>
      </c>
      <c r="E784">
        <v>50</v>
      </c>
      <c r="F784">
        <v>1</v>
      </c>
      <c r="G784">
        <v>0</v>
      </c>
      <c r="H784">
        <v>0</v>
      </c>
      <c r="I784">
        <v>1</v>
      </c>
      <c r="J784">
        <v>14087</v>
      </c>
      <c r="K784">
        <v>715</v>
      </c>
      <c r="L784">
        <v>3900</v>
      </c>
      <c r="M784">
        <v>473</v>
      </c>
      <c r="N784" s="7">
        <v>10187</v>
      </c>
      <c r="O784">
        <v>655</v>
      </c>
      <c r="P784">
        <v>27.7</v>
      </c>
      <c r="Q784">
        <v>3</v>
      </c>
      <c r="R784">
        <v>72.3</v>
      </c>
      <c r="S784">
        <v>3</v>
      </c>
      <c r="T784">
        <v>3.8</v>
      </c>
      <c r="U784">
        <v>0.5</v>
      </c>
      <c r="V784">
        <v>10</v>
      </c>
      <c r="W784">
        <v>0.6</v>
      </c>
      <c r="X784" t="s">
        <v>5998</v>
      </c>
      <c r="Y784" t="s">
        <v>6005</v>
      </c>
    </row>
    <row r="785" spans="1:25" x14ac:dyDescent="0.2">
      <c r="A785">
        <v>2013</v>
      </c>
      <c r="B785" t="s">
        <v>6028</v>
      </c>
      <c r="C785">
        <v>24</v>
      </c>
      <c r="D785">
        <v>13</v>
      </c>
      <c r="E785">
        <v>50</v>
      </c>
      <c r="F785">
        <v>1</v>
      </c>
      <c r="G785">
        <v>0</v>
      </c>
      <c r="H785">
        <v>0</v>
      </c>
      <c r="I785">
        <v>2</v>
      </c>
      <c r="J785">
        <v>19471</v>
      </c>
      <c r="K785">
        <v>797</v>
      </c>
      <c r="L785">
        <v>4973</v>
      </c>
      <c r="M785">
        <v>554</v>
      </c>
      <c r="N785" s="7">
        <v>14498</v>
      </c>
      <c r="O785">
        <v>770</v>
      </c>
      <c r="P785">
        <v>25.5</v>
      </c>
      <c r="Q785">
        <v>2.6</v>
      </c>
      <c r="R785">
        <v>74.5</v>
      </c>
      <c r="S785">
        <v>2.6</v>
      </c>
      <c r="T785">
        <v>4.9000000000000004</v>
      </c>
      <c r="U785">
        <v>0.5</v>
      </c>
      <c r="V785">
        <v>14.3</v>
      </c>
      <c r="W785">
        <v>0.8</v>
      </c>
      <c r="X785" t="s">
        <v>5998</v>
      </c>
      <c r="Y785" t="s">
        <v>6005</v>
      </c>
    </row>
    <row r="786" spans="1:25" x14ac:dyDescent="0.2">
      <c r="A786">
        <v>2013</v>
      </c>
      <c r="B786" t="s">
        <v>6028</v>
      </c>
      <c r="C786">
        <v>24</v>
      </c>
      <c r="D786">
        <v>13</v>
      </c>
      <c r="E786">
        <v>50</v>
      </c>
      <c r="F786">
        <v>1</v>
      </c>
      <c r="G786">
        <v>0</v>
      </c>
      <c r="H786">
        <v>0</v>
      </c>
      <c r="I786">
        <v>3</v>
      </c>
      <c r="J786">
        <v>8276</v>
      </c>
      <c r="K786">
        <v>600</v>
      </c>
      <c r="L786">
        <v>2350</v>
      </c>
      <c r="M786">
        <v>338</v>
      </c>
      <c r="N786" s="7">
        <v>5926</v>
      </c>
      <c r="O786">
        <v>515</v>
      </c>
      <c r="P786">
        <v>28.4</v>
      </c>
      <c r="Q786">
        <v>3.5</v>
      </c>
      <c r="R786">
        <v>71.599999999999994</v>
      </c>
      <c r="S786">
        <v>3.5</v>
      </c>
      <c r="T786">
        <v>2.2999999999999998</v>
      </c>
      <c r="U786">
        <v>0.3</v>
      </c>
      <c r="V786">
        <v>5.8</v>
      </c>
      <c r="W786">
        <v>0.5</v>
      </c>
      <c r="X786" t="s">
        <v>5998</v>
      </c>
      <c r="Y786" t="s">
        <v>6005</v>
      </c>
    </row>
    <row r="787" spans="1:25" x14ac:dyDescent="0.2">
      <c r="A787">
        <v>2013</v>
      </c>
      <c r="B787" t="s">
        <v>6028</v>
      </c>
      <c r="C787">
        <v>24</v>
      </c>
      <c r="D787">
        <v>13</v>
      </c>
      <c r="E787">
        <v>50</v>
      </c>
      <c r="F787">
        <v>1</v>
      </c>
      <c r="G787">
        <v>0</v>
      </c>
      <c r="H787">
        <v>0</v>
      </c>
      <c r="I787">
        <v>4</v>
      </c>
      <c r="J787">
        <v>38580</v>
      </c>
      <c r="K787">
        <v>1037</v>
      </c>
      <c r="L787">
        <v>7228</v>
      </c>
      <c r="M787">
        <v>702</v>
      </c>
      <c r="N787" s="7">
        <v>31352</v>
      </c>
      <c r="O787">
        <v>1061</v>
      </c>
      <c r="P787">
        <v>18.7</v>
      </c>
      <c r="Q787">
        <v>1.7</v>
      </c>
      <c r="R787">
        <v>81.3</v>
      </c>
      <c r="S787">
        <v>1.7</v>
      </c>
      <c r="T787">
        <v>7.1</v>
      </c>
      <c r="U787">
        <v>0.7</v>
      </c>
      <c r="V787">
        <v>30.8</v>
      </c>
      <c r="W787">
        <v>1</v>
      </c>
      <c r="X787" t="s">
        <v>5998</v>
      </c>
      <c r="Y787" t="s">
        <v>6005</v>
      </c>
    </row>
    <row r="788" spans="1:25" x14ac:dyDescent="0.2">
      <c r="A788">
        <v>2013</v>
      </c>
      <c r="B788" t="s">
        <v>6028</v>
      </c>
      <c r="C788">
        <v>24</v>
      </c>
      <c r="D788">
        <v>13</v>
      </c>
      <c r="E788">
        <v>50</v>
      </c>
      <c r="F788">
        <v>1</v>
      </c>
      <c r="G788">
        <v>0</v>
      </c>
      <c r="H788">
        <v>0</v>
      </c>
      <c r="I788">
        <v>5</v>
      </c>
      <c r="J788">
        <v>30304</v>
      </c>
      <c r="K788">
        <v>893</v>
      </c>
      <c r="L788">
        <v>4878</v>
      </c>
      <c r="M788">
        <v>459</v>
      </c>
      <c r="N788" s="7">
        <v>25426</v>
      </c>
      <c r="O788">
        <v>866</v>
      </c>
      <c r="P788">
        <v>16.100000000000001</v>
      </c>
      <c r="Q788">
        <v>1.4</v>
      </c>
      <c r="R788">
        <v>83.9</v>
      </c>
      <c r="S788">
        <v>1.4</v>
      </c>
      <c r="T788">
        <v>4.8</v>
      </c>
      <c r="U788">
        <v>0.5</v>
      </c>
      <c r="V788">
        <v>25</v>
      </c>
      <c r="W788">
        <v>0.9</v>
      </c>
      <c r="X788" t="s">
        <v>5998</v>
      </c>
      <c r="Y788" t="s">
        <v>6005</v>
      </c>
    </row>
    <row r="789" spans="1:25" x14ac:dyDescent="0.2">
      <c r="A789">
        <v>2013</v>
      </c>
      <c r="B789" t="s">
        <v>6028</v>
      </c>
      <c r="C789">
        <v>24</v>
      </c>
      <c r="D789">
        <v>13</v>
      </c>
      <c r="E789">
        <v>50</v>
      </c>
      <c r="F789">
        <v>1</v>
      </c>
      <c r="G789">
        <v>0</v>
      </c>
      <c r="H789">
        <v>1</v>
      </c>
      <c r="I789">
        <v>0</v>
      </c>
      <c r="J789">
        <v>50532</v>
      </c>
      <c r="K789">
        <v>0</v>
      </c>
      <c r="L789">
        <v>5504</v>
      </c>
      <c r="M789">
        <v>686</v>
      </c>
      <c r="N789" s="7">
        <v>45028</v>
      </c>
      <c r="O789">
        <v>686</v>
      </c>
      <c r="P789">
        <v>10.9</v>
      </c>
      <c r="Q789">
        <v>1.4</v>
      </c>
      <c r="R789">
        <v>89.1</v>
      </c>
      <c r="S789">
        <v>1.4</v>
      </c>
      <c r="T789">
        <v>10.9</v>
      </c>
      <c r="U789">
        <v>1.4</v>
      </c>
      <c r="V789">
        <v>89.1</v>
      </c>
      <c r="W789">
        <v>1.4</v>
      </c>
      <c r="X789" t="s">
        <v>5998</v>
      </c>
      <c r="Y789" t="s">
        <v>6005</v>
      </c>
    </row>
    <row r="790" spans="1:25" x14ac:dyDescent="0.2">
      <c r="A790">
        <v>2013</v>
      </c>
      <c r="B790" t="s">
        <v>6028</v>
      </c>
      <c r="C790">
        <v>24</v>
      </c>
      <c r="D790">
        <v>13</v>
      </c>
      <c r="E790">
        <v>50</v>
      </c>
      <c r="F790">
        <v>1</v>
      </c>
      <c r="G790">
        <v>0</v>
      </c>
      <c r="H790">
        <v>1</v>
      </c>
      <c r="I790">
        <v>1</v>
      </c>
      <c r="J790">
        <v>6162</v>
      </c>
      <c r="K790">
        <v>506</v>
      </c>
      <c r="L790">
        <v>1933</v>
      </c>
      <c r="M790">
        <v>326</v>
      </c>
      <c r="N790" s="7">
        <v>4229</v>
      </c>
      <c r="O790">
        <v>431</v>
      </c>
      <c r="P790">
        <v>31.4</v>
      </c>
      <c r="Q790">
        <v>4.5</v>
      </c>
      <c r="R790">
        <v>68.599999999999994</v>
      </c>
      <c r="S790">
        <v>4.5</v>
      </c>
      <c r="T790">
        <v>3.8</v>
      </c>
      <c r="U790">
        <v>0.6</v>
      </c>
      <c r="V790">
        <v>8.4</v>
      </c>
      <c r="W790">
        <v>0.9</v>
      </c>
      <c r="X790" t="s">
        <v>5998</v>
      </c>
      <c r="Y790" t="s">
        <v>6005</v>
      </c>
    </row>
    <row r="791" spans="1:25" x14ac:dyDescent="0.2">
      <c r="A791">
        <v>2013</v>
      </c>
      <c r="B791" t="s">
        <v>6028</v>
      </c>
      <c r="C791">
        <v>24</v>
      </c>
      <c r="D791">
        <v>13</v>
      </c>
      <c r="E791">
        <v>50</v>
      </c>
      <c r="F791">
        <v>1</v>
      </c>
      <c r="G791">
        <v>0</v>
      </c>
      <c r="H791">
        <v>1</v>
      </c>
      <c r="I791">
        <v>2</v>
      </c>
      <c r="J791">
        <v>8748</v>
      </c>
      <c r="K791">
        <v>569</v>
      </c>
      <c r="L791">
        <v>2534</v>
      </c>
      <c r="M791">
        <v>388</v>
      </c>
      <c r="N791" s="7">
        <v>6214</v>
      </c>
      <c r="O791">
        <v>514</v>
      </c>
      <c r="P791">
        <v>29</v>
      </c>
      <c r="Q791">
        <v>3.9</v>
      </c>
      <c r="R791">
        <v>71</v>
      </c>
      <c r="S791">
        <v>3.9</v>
      </c>
      <c r="T791">
        <v>5</v>
      </c>
      <c r="U791">
        <v>0.8</v>
      </c>
      <c r="V791">
        <v>12.3</v>
      </c>
      <c r="W791">
        <v>1</v>
      </c>
      <c r="X791" t="s">
        <v>5998</v>
      </c>
      <c r="Y791" t="s">
        <v>6005</v>
      </c>
    </row>
    <row r="792" spans="1:25" x14ac:dyDescent="0.2">
      <c r="A792">
        <v>2013</v>
      </c>
      <c r="B792" t="s">
        <v>6028</v>
      </c>
      <c r="C792">
        <v>24</v>
      </c>
      <c r="D792">
        <v>13</v>
      </c>
      <c r="E792">
        <v>50</v>
      </c>
      <c r="F792">
        <v>1</v>
      </c>
      <c r="G792">
        <v>0</v>
      </c>
      <c r="H792">
        <v>1</v>
      </c>
      <c r="I792">
        <v>3</v>
      </c>
      <c r="J792">
        <v>3548</v>
      </c>
      <c r="K792">
        <v>436</v>
      </c>
      <c r="L792">
        <v>1144</v>
      </c>
      <c r="M792">
        <v>235</v>
      </c>
      <c r="N792" s="7">
        <v>2404</v>
      </c>
      <c r="O792">
        <v>348</v>
      </c>
      <c r="P792">
        <v>32.200000000000003</v>
      </c>
      <c r="Q792">
        <v>5.2</v>
      </c>
      <c r="R792">
        <v>67.8</v>
      </c>
      <c r="S792">
        <v>5.2</v>
      </c>
      <c r="T792">
        <v>2.2999999999999998</v>
      </c>
      <c r="U792">
        <v>0.5</v>
      </c>
      <c r="V792">
        <v>4.8</v>
      </c>
      <c r="W792">
        <v>0.7</v>
      </c>
      <c r="X792" t="s">
        <v>5998</v>
      </c>
      <c r="Y792" t="s">
        <v>6005</v>
      </c>
    </row>
    <row r="793" spans="1:25" x14ac:dyDescent="0.2">
      <c r="A793">
        <v>2013</v>
      </c>
      <c r="B793" t="s">
        <v>6028</v>
      </c>
      <c r="C793">
        <v>24</v>
      </c>
      <c r="D793">
        <v>13</v>
      </c>
      <c r="E793">
        <v>50</v>
      </c>
      <c r="F793">
        <v>1</v>
      </c>
      <c r="G793">
        <v>0</v>
      </c>
      <c r="H793">
        <v>1</v>
      </c>
      <c r="I793">
        <v>4</v>
      </c>
      <c r="J793">
        <v>18237</v>
      </c>
      <c r="K793">
        <v>742</v>
      </c>
      <c r="L793">
        <v>3833</v>
      </c>
      <c r="M793">
        <v>503</v>
      </c>
      <c r="N793" s="7">
        <v>14404</v>
      </c>
      <c r="O793">
        <v>734</v>
      </c>
      <c r="P793">
        <v>21</v>
      </c>
      <c r="Q793">
        <v>2.6</v>
      </c>
      <c r="R793">
        <v>79</v>
      </c>
      <c r="S793">
        <v>2.6</v>
      </c>
      <c r="T793">
        <v>7.6</v>
      </c>
      <c r="U793">
        <v>1</v>
      </c>
      <c r="V793">
        <v>28.5</v>
      </c>
      <c r="W793">
        <v>1.5</v>
      </c>
      <c r="X793" t="s">
        <v>5998</v>
      </c>
      <c r="Y793" t="s">
        <v>6005</v>
      </c>
    </row>
    <row r="794" spans="1:25" x14ac:dyDescent="0.2">
      <c r="A794">
        <v>2013</v>
      </c>
      <c r="B794" t="s">
        <v>6028</v>
      </c>
      <c r="C794">
        <v>24</v>
      </c>
      <c r="D794">
        <v>13</v>
      </c>
      <c r="E794">
        <v>50</v>
      </c>
      <c r="F794">
        <v>1</v>
      </c>
      <c r="G794">
        <v>0</v>
      </c>
      <c r="H794">
        <v>1</v>
      </c>
      <c r="I794">
        <v>5</v>
      </c>
      <c r="J794">
        <v>14689</v>
      </c>
      <c r="K794">
        <v>636</v>
      </c>
      <c r="L794">
        <v>2689</v>
      </c>
      <c r="M794">
        <v>345</v>
      </c>
      <c r="N794" s="7">
        <v>12000</v>
      </c>
      <c r="O794">
        <v>608</v>
      </c>
      <c r="P794">
        <v>18.3</v>
      </c>
      <c r="Q794">
        <v>2.2000000000000002</v>
      </c>
      <c r="R794">
        <v>81.7</v>
      </c>
      <c r="S794">
        <v>2.2000000000000002</v>
      </c>
      <c r="T794">
        <v>5.3</v>
      </c>
      <c r="U794">
        <v>0.7</v>
      </c>
      <c r="V794">
        <v>23.7</v>
      </c>
      <c r="W794">
        <v>1.2</v>
      </c>
      <c r="X794" t="s">
        <v>5998</v>
      </c>
      <c r="Y794" t="s">
        <v>6005</v>
      </c>
    </row>
    <row r="795" spans="1:25" x14ac:dyDescent="0.2">
      <c r="A795">
        <v>2013</v>
      </c>
      <c r="B795" t="s">
        <v>6028</v>
      </c>
      <c r="C795">
        <v>24</v>
      </c>
      <c r="D795">
        <v>13</v>
      </c>
      <c r="E795">
        <v>50</v>
      </c>
      <c r="F795">
        <v>1</v>
      </c>
      <c r="G795">
        <v>0</v>
      </c>
      <c r="H795">
        <v>2</v>
      </c>
      <c r="I795">
        <v>0</v>
      </c>
      <c r="J795">
        <v>51182</v>
      </c>
      <c r="K795">
        <v>0</v>
      </c>
      <c r="L795">
        <v>4568</v>
      </c>
      <c r="M795">
        <v>623</v>
      </c>
      <c r="N795" s="7">
        <v>46614</v>
      </c>
      <c r="O795">
        <v>623</v>
      </c>
      <c r="P795">
        <v>8.9</v>
      </c>
      <c r="Q795">
        <v>1.2</v>
      </c>
      <c r="R795">
        <v>91.1</v>
      </c>
      <c r="S795">
        <v>1.2</v>
      </c>
      <c r="T795">
        <v>8.9</v>
      </c>
      <c r="U795">
        <v>1.2</v>
      </c>
      <c r="V795">
        <v>91.1</v>
      </c>
      <c r="W795">
        <v>1.2</v>
      </c>
      <c r="X795" t="s">
        <v>5998</v>
      </c>
      <c r="Y795" t="s">
        <v>6005</v>
      </c>
    </row>
    <row r="796" spans="1:25" x14ac:dyDescent="0.2">
      <c r="A796">
        <v>2013</v>
      </c>
      <c r="B796" t="s">
        <v>6028</v>
      </c>
      <c r="C796">
        <v>24</v>
      </c>
      <c r="D796">
        <v>13</v>
      </c>
      <c r="E796">
        <v>50</v>
      </c>
      <c r="F796">
        <v>1</v>
      </c>
      <c r="G796">
        <v>0</v>
      </c>
      <c r="H796">
        <v>2</v>
      </c>
      <c r="I796">
        <v>1</v>
      </c>
      <c r="J796">
        <v>7925</v>
      </c>
      <c r="K796">
        <v>523</v>
      </c>
      <c r="L796">
        <v>1967</v>
      </c>
      <c r="M796">
        <v>344</v>
      </c>
      <c r="N796" s="7">
        <v>5958</v>
      </c>
      <c r="O796">
        <v>502</v>
      </c>
      <c r="P796">
        <v>24.8</v>
      </c>
      <c r="Q796">
        <v>4</v>
      </c>
      <c r="R796">
        <v>75.2</v>
      </c>
      <c r="S796">
        <v>4</v>
      </c>
      <c r="T796">
        <v>3.8</v>
      </c>
      <c r="U796">
        <v>0.7</v>
      </c>
      <c r="V796">
        <v>11.6</v>
      </c>
      <c r="W796">
        <v>1</v>
      </c>
      <c r="X796" t="s">
        <v>5998</v>
      </c>
      <c r="Y796" t="s">
        <v>6005</v>
      </c>
    </row>
    <row r="797" spans="1:25" x14ac:dyDescent="0.2">
      <c r="A797">
        <v>2013</v>
      </c>
      <c r="B797" t="s">
        <v>6028</v>
      </c>
      <c r="C797">
        <v>24</v>
      </c>
      <c r="D797">
        <v>13</v>
      </c>
      <c r="E797">
        <v>50</v>
      </c>
      <c r="F797">
        <v>1</v>
      </c>
      <c r="G797">
        <v>0</v>
      </c>
      <c r="H797">
        <v>2</v>
      </c>
      <c r="I797">
        <v>2</v>
      </c>
      <c r="J797">
        <v>10723</v>
      </c>
      <c r="K797">
        <v>588</v>
      </c>
      <c r="L797">
        <v>2439</v>
      </c>
      <c r="M797">
        <v>398</v>
      </c>
      <c r="N797" s="7">
        <v>8284</v>
      </c>
      <c r="O797">
        <v>589</v>
      </c>
      <c r="P797">
        <v>22.7</v>
      </c>
      <c r="Q797">
        <v>3.5</v>
      </c>
      <c r="R797">
        <v>77.3</v>
      </c>
      <c r="S797">
        <v>3.5</v>
      </c>
      <c r="T797">
        <v>4.8</v>
      </c>
      <c r="U797">
        <v>0.8</v>
      </c>
      <c r="V797">
        <v>16.2</v>
      </c>
      <c r="W797">
        <v>1.2</v>
      </c>
      <c r="X797" t="s">
        <v>5998</v>
      </c>
      <c r="Y797" t="s">
        <v>6005</v>
      </c>
    </row>
    <row r="798" spans="1:25" x14ac:dyDescent="0.2">
      <c r="A798">
        <v>2013</v>
      </c>
      <c r="B798" t="s">
        <v>6028</v>
      </c>
      <c r="C798">
        <v>24</v>
      </c>
      <c r="D798">
        <v>13</v>
      </c>
      <c r="E798">
        <v>50</v>
      </c>
      <c r="F798">
        <v>1</v>
      </c>
      <c r="G798">
        <v>0</v>
      </c>
      <c r="H798">
        <v>2</v>
      </c>
      <c r="I798">
        <v>3</v>
      </c>
      <c r="J798">
        <v>4728</v>
      </c>
      <c r="K798">
        <v>419</v>
      </c>
      <c r="L798">
        <v>1206</v>
      </c>
      <c r="M798">
        <v>244</v>
      </c>
      <c r="N798" s="7">
        <v>3522</v>
      </c>
      <c r="O798">
        <v>383</v>
      </c>
      <c r="P798">
        <v>25.5</v>
      </c>
      <c r="Q798">
        <v>4.5999999999999996</v>
      </c>
      <c r="R798">
        <v>74.5</v>
      </c>
      <c r="S798">
        <v>4.5999999999999996</v>
      </c>
      <c r="T798">
        <v>2.4</v>
      </c>
      <c r="U798">
        <v>0.5</v>
      </c>
      <c r="V798">
        <v>6.9</v>
      </c>
      <c r="W798">
        <v>0.7</v>
      </c>
      <c r="X798" t="s">
        <v>5998</v>
      </c>
      <c r="Y798" t="s">
        <v>6005</v>
      </c>
    </row>
    <row r="799" spans="1:25" x14ac:dyDescent="0.2">
      <c r="A799">
        <v>2013</v>
      </c>
      <c r="B799" t="s">
        <v>6028</v>
      </c>
      <c r="C799">
        <v>24</v>
      </c>
      <c r="D799">
        <v>13</v>
      </c>
      <c r="E799">
        <v>50</v>
      </c>
      <c r="F799">
        <v>1</v>
      </c>
      <c r="G799">
        <v>0</v>
      </c>
      <c r="H799">
        <v>2</v>
      </c>
      <c r="I799">
        <v>4</v>
      </c>
      <c r="J799">
        <v>20343</v>
      </c>
      <c r="K799">
        <v>759</v>
      </c>
      <c r="L799">
        <v>3395</v>
      </c>
      <c r="M799">
        <v>489</v>
      </c>
      <c r="N799" s="7">
        <v>16948</v>
      </c>
      <c r="O799">
        <v>791</v>
      </c>
      <c r="P799">
        <v>16.7</v>
      </c>
      <c r="Q799">
        <v>2.2999999999999998</v>
      </c>
      <c r="R799">
        <v>83.3</v>
      </c>
      <c r="S799">
        <v>2.2999999999999998</v>
      </c>
      <c r="T799">
        <v>6.6</v>
      </c>
      <c r="U799">
        <v>1</v>
      </c>
      <c r="V799">
        <v>33.1</v>
      </c>
      <c r="W799">
        <v>1.5</v>
      </c>
      <c r="X799" t="s">
        <v>5998</v>
      </c>
      <c r="Y799" t="s">
        <v>6005</v>
      </c>
    </row>
    <row r="800" spans="1:25" x14ac:dyDescent="0.2">
      <c r="A800">
        <v>2013</v>
      </c>
      <c r="B800" t="s">
        <v>6028</v>
      </c>
      <c r="C800">
        <v>24</v>
      </c>
      <c r="D800">
        <v>13</v>
      </c>
      <c r="E800">
        <v>50</v>
      </c>
      <c r="F800">
        <v>1</v>
      </c>
      <c r="G800">
        <v>0</v>
      </c>
      <c r="H800">
        <v>2</v>
      </c>
      <c r="I800">
        <v>5</v>
      </c>
      <c r="J800">
        <v>15615</v>
      </c>
      <c r="K800">
        <v>666</v>
      </c>
      <c r="L800">
        <v>2189</v>
      </c>
      <c r="M800">
        <v>302</v>
      </c>
      <c r="N800" s="7">
        <v>13426</v>
      </c>
      <c r="O800">
        <v>644</v>
      </c>
      <c r="P800">
        <v>14</v>
      </c>
      <c r="Q800">
        <v>1.8</v>
      </c>
      <c r="R800">
        <v>86</v>
      </c>
      <c r="S800">
        <v>1.8</v>
      </c>
      <c r="T800">
        <v>4.3</v>
      </c>
      <c r="U800">
        <v>0.6</v>
      </c>
      <c r="V800">
        <v>26.2</v>
      </c>
      <c r="W800">
        <v>1.3</v>
      </c>
      <c r="X800" t="s">
        <v>5998</v>
      </c>
      <c r="Y800" t="s">
        <v>6005</v>
      </c>
    </row>
    <row r="801" spans="1:25" x14ac:dyDescent="0.2">
      <c r="A801">
        <v>2013</v>
      </c>
      <c r="B801" t="s">
        <v>6028</v>
      </c>
      <c r="C801">
        <v>24</v>
      </c>
      <c r="D801">
        <v>13</v>
      </c>
      <c r="E801">
        <v>50</v>
      </c>
      <c r="F801">
        <v>2</v>
      </c>
      <c r="G801">
        <v>0</v>
      </c>
      <c r="H801">
        <v>0</v>
      </c>
      <c r="I801">
        <v>0</v>
      </c>
      <c r="J801">
        <v>62815</v>
      </c>
      <c r="K801">
        <v>0</v>
      </c>
      <c r="L801">
        <v>5384</v>
      </c>
      <c r="M801">
        <v>635</v>
      </c>
      <c r="N801" s="7">
        <v>57431</v>
      </c>
      <c r="O801">
        <v>635</v>
      </c>
      <c r="P801">
        <v>8.6</v>
      </c>
      <c r="Q801">
        <v>1</v>
      </c>
      <c r="R801">
        <v>91.4</v>
      </c>
      <c r="S801">
        <v>1</v>
      </c>
      <c r="T801">
        <v>8.6</v>
      </c>
      <c r="U801">
        <v>1</v>
      </c>
      <c r="V801">
        <v>91.4</v>
      </c>
      <c r="W801">
        <v>1</v>
      </c>
      <c r="X801" t="s">
        <v>5998</v>
      </c>
      <c r="Y801" t="s">
        <v>6005</v>
      </c>
    </row>
    <row r="802" spans="1:25" x14ac:dyDescent="0.2">
      <c r="A802">
        <v>2013</v>
      </c>
      <c r="B802" t="s">
        <v>6028</v>
      </c>
      <c r="C802">
        <v>24</v>
      </c>
      <c r="D802">
        <v>13</v>
      </c>
      <c r="E802">
        <v>50</v>
      </c>
      <c r="F802">
        <v>2</v>
      </c>
      <c r="G802">
        <v>0</v>
      </c>
      <c r="H802">
        <v>0</v>
      </c>
      <c r="I802">
        <v>1</v>
      </c>
      <c r="J802">
        <v>7132</v>
      </c>
      <c r="K802">
        <v>437</v>
      </c>
      <c r="L802">
        <v>2031</v>
      </c>
      <c r="M802">
        <v>309</v>
      </c>
      <c r="N802" s="7">
        <v>5101</v>
      </c>
      <c r="O802">
        <v>411</v>
      </c>
      <c r="P802">
        <v>28.5</v>
      </c>
      <c r="Q802">
        <v>3.9</v>
      </c>
      <c r="R802">
        <v>71.5</v>
      </c>
      <c r="S802">
        <v>3.9</v>
      </c>
      <c r="T802">
        <v>3.2</v>
      </c>
      <c r="U802">
        <v>0.5</v>
      </c>
      <c r="V802">
        <v>8.1</v>
      </c>
      <c r="W802">
        <v>0.7</v>
      </c>
      <c r="X802" t="s">
        <v>5998</v>
      </c>
      <c r="Y802" t="s">
        <v>6005</v>
      </c>
    </row>
    <row r="803" spans="1:25" x14ac:dyDescent="0.2">
      <c r="A803">
        <v>2013</v>
      </c>
      <c r="B803" t="s">
        <v>6028</v>
      </c>
      <c r="C803">
        <v>24</v>
      </c>
      <c r="D803">
        <v>13</v>
      </c>
      <c r="E803">
        <v>50</v>
      </c>
      <c r="F803">
        <v>2</v>
      </c>
      <c r="G803">
        <v>0</v>
      </c>
      <c r="H803">
        <v>0</v>
      </c>
      <c r="I803">
        <v>2</v>
      </c>
      <c r="J803">
        <v>10043</v>
      </c>
      <c r="K803">
        <v>509</v>
      </c>
      <c r="L803">
        <v>2593</v>
      </c>
      <c r="M803">
        <v>365</v>
      </c>
      <c r="N803" s="7">
        <v>7450</v>
      </c>
      <c r="O803">
        <v>503</v>
      </c>
      <c r="P803">
        <v>25.8</v>
      </c>
      <c r="Q803">
        <v>3.4</v>
      </c>
      <c r="R803">
        <v>74.2</v>
      </c>
      <c r="S803">
        <v>3.4</v>
      </c>
      <c r="T803">
        <v>4.0999999999999996</v>
      </c>
      <c r="U803">
        <v>0.6</v>
      </c>
      <c r="V803">
        <v>11.9</v>
      </c>
      <c r="W803">
        <v>0.8</v>
      </c>
      <c r="X803" t="s">
        <v>5998</v>
      </c>
      <c r="Y803" t="s">
        <v>6005</v>
      </c>
    </row>
    <row r="804" spans="1:25" x14ac:dyDescent="0.2">
      <c r="A804">
        <v>2013</v>
      </c>
      <c r="B804" t="s">
        <v>6028</v>
      </c>
      <c r="C804">
        <v>24</v>
      </c>
      <c r="D804">
        <v>13</v>
      </c>
      <c r="E804">
        <v>50</v>
      </c>
      <c r="F804">
        <v>2</v>
      </c>
      <c r="G804">
        <v>0</v>
      </c>
      <c r="H804">
        <v>0</v>
      </c>
      <c r="I804">
        <v>3</v>
      </c>
      <c r="J804">
        <v>4014</v>
      </c>
      <c r="K804">
        <v>349</v>
      </c>
      <c r="L804">
        <v>1203</v>
      </c>
      <c r="M804">
        <v>213</v>
      </c>
      <c r="N804" s="7">
        <v>2811</v>
      </c>
      <c r="O804">
        <v>306</v>
      </c>
      <c r="P804">
        <v>30</v>
      </c>
      <c r="Q804">
        <v>4.5999999999999996</v>
      </c>
      <c r="R804">
        <v>70</v>
      </c>
      <c r="S804">
        <v>4.5999999999999996</v>
      </c>
      <c r="T804">
        <v>1.9</v>
      </c>
      <c r="U804">
        <v>0.3</v>
      </c>
      <c r="V804">
        <v>4.5</v>
      </c>
      <c r="W804">
        <v>0.5</v>
      </c>
      <c r="X804" t="s">
        <v>5998</v>
      </c>
      <c r="Y804" t="s">
        <v>6005</v>
      </c>
    </row>
    <row r="805" spans="1:25" x14ac:dyDescent="0.2">
      <c r="A805">
        <v>2013</v>
      </c>
      <c r="B805" t="s">
        <v>6028</v>
      </c>
      <c r="C805">
        <v>24</v>
      </c>
      <c r="D805">
        <v>13</v>
      </c>
      <c r="E805">
        <v>50</v>
      </c>
      <c r="F805">
        <v>2</v>
      </c>
      <c r="G805">
        <v>0</v>
      </c>
      <c r="H805">
        <v>0</v>
      </c>
      <c r="I805">
        <v>4</v>
      </c>
      <c r="J805">
        <v>21035</v>
      </c>
      <c r="K805">
        <v>743</v>
      </c>
      <c r="L805">
        <v>3805</v>
      </c>
      <c r="M805">
        <v>470</v>
      </c>
      <c r="N805" s="7">
        <v>17230</v>
      </c>
      <c r="O805">
        <v>756</v>
      </c>
      <c r="P805">
        <v>18.100000000000001</v>
      </c>
      <c r="Q805">
        <v>2.1</v>
      </c>
      <c r="R805">
        <v>81.900000000000006</v>
      </c>
      <c r="S805">
        <v>2.1</v>
      </c>
      <c r="T805">
        <v>6.1</v>
      </c>
      <c r="U805">
        <v>0.7</v>
      </c>
      <c r="V805">
        <v>27.4</v>
      </c>
      <c r="W805">
        <v>1.2</v>
      </c>
      <c r="X805" t="s">
        <v>5998</v>
      </c>
      <c r="Y805" t="s">
        <v>6005</v>
      </c>
    </row>
    <row r="806" spans="1:25" x14ac:dyDescent="0.2">
      <c r="A806">
        <v>2013</v>
      </c>
      <c r="B806" t="s">
        <v>6028</v>
      </c>
      <c r="C806">
        <v>24</v>
      </c>
      <c r="D806">
        <v>13</v>
      </c>
      <c r="E806">
        <v>50</v>
      </c>
      <c r="F806">
        <v>2</v>
      </c>
      <c r="G806">
        <v>0</v>
      </c>
      <c r="H806">
        <v>0</v>
      </c>
      <c r="I806">
        <v>5</v>
      </c>
      <c r="J806">
        <v>17021</v>
      </c>
      <c r="K806">
        <v>655</v>
      </c>
      <c r="L806">
        <v>2602</v>
      </c>
      <c r="M806">
        <v>313</v>
      </c>
      <c r="N806" s="7">
        <v>14419</v>
      </c>
      <c r="O806">
        <v>634</v>
      </c>
      <c r="P806">
        <v>15.3</v>
      </c>
      <c r="Q806">
        <v>1.7</v>
      </c>
      <c r="R806">
        <v>84.7</v>
      </c>
      <c r="S806">
        <v>1.7</v>
      </c>
      <c r="T806">
        <v>4.0999999999999996</v>
      </c>
      <c r="U806">
        <v>0.5</v>
      </c>
      <c r="V806">
        <v>23</v>
      </c>
      <c r="W806">
        <v>1</v>
      </c>
      <c r="X806" t="s">
        <v>5998</v>
      </c>
      <c r="Y806" t="s">
        <v>6005</v>
      </c>
    </row>
    <row r="807" spans="1:25" x14ac:dyDescent="0.2">
      <c r="A807">
        <v>2013</v>
      </c>
      <c r="B807" t="s">
        <v>6028</v>
      </c>
      <c r="C807">
        <v>24</v>
      </c>
      <c r="D807">
        <v>13</v>
      </c>
      <c r="E807">
        <v>50</v>
      </c>
      <c r="F807">
        <v>2</v>
      </c>
      <c r="G807">
        <v>0</v>
      </c>
      <c r="H807">
        <v>1</v>
      </c>
      <c r="I807">
        <v>0</v>
      </c>
      <c r="J807">
        <v>30809</v>
      </c>
      <c r="K807">
        <v>0</v>
      </c>
      <c r="L807">
        <v>2708</v>
      </c>
      <c r="M807">
        <v>431</v>
      </c>
      <c r="N807" s="7">
        <v>28101</v>
      </c>
      <c r="O807">
        <v>431</v>
      </c>
      <c r="P807">
        <v>8.8000000000000007</v>
      </c>
      <c r="Q807">
        <v>1.4</v>
      </c>
      <c r="R807">
        <v>91.2</v>
      </c>
      <c r="S807">
        <v>1.4</v>
      </c>
      <c r="T807">
        <v>8.8000000000000007</v>
      </c>
      <c r="U807">
        <v>1.4</v>
      </c>
      <c r="V807">
        <v>91.2</v>
      </c>
      <c r="W807">
        <v>1.4</v>
      </c>
      <c r="X807" t="s">
        <v>5998</v>
      </c>
      <c r="Y807" t="s">
        <v>6005</v>
      </c>
    </row>
    <row r="808" spans="1:25" x14ac:dyDescent="0.2">
      <c r="A808">
        <v>2013</v>
      </c>
      <c r="B808" t="s">
        <v>6028</v>
      </c>
      <c r="C808">
        <v>24</v>
      </c>
      <c r="D808">
        <v>13</v>
      </c>
      <c r="E808">
        <v>50</v>
      </c>
      <c r="F808">
        <v>2</v>
      </c>
      <c r="G808">
        <v>0</v>
      </c>
      <c r="H808">
        <v>1</v>
      </c>
      <c r="I808">
        <v>1</v>
      </c>
      <c r="J808">
        <v>3072</v>
      </c>
      <c r="K808">
        <v>288</v>
      </c>
      <c r="L808">
        <v>944</v>
      </c>
      <c r="M808">
        <v>197</v>
      </c>
      <c r="N808" s="7">
        <v>2128</v>
      </c>
      <c r="O808">
        <v>253</v>
      </c>
      <c r="P808">
        <v>30.7</v>
      </c>
      <c r="Q808">
        <v>5.5</v>
      </c>
      <c r="R808">
        <v>69.3</v>
      </c>
      <c r="S808">
        <v>5.5</v>
      </c>
      <c r="T808">
        <v>3.1</v>
      </c>
      <c r="U808">
        <v>0.6</v>
      </c>
      <c r="V808">
        <v>6.9</v>
      </c>
      <c r="W808">
        <v>0.8</v>
      </c>
      <c r="X808" t="s">
        <v>5998</v>
      </c>
      <c r="Y808" t="s">
        <v>6005</v>
      </c>
    </row>
    <row r="809" spans="1:25" x14ac:dyDescent="0.2">
      <c r="A809">
        <v>2013</v>
      </c>
      <c r="B809" t="s">
        <v>6028</v>
      </c>
      <c r="C809">
        <v>24</v>
      </c>
      <c r="D809">
        <v>13</v>
      </c>
      <c r="E809">
        <v>50</v>
      </c>
      <c r="F809">
        <v>2</v>
      </c>
      <c r="G809">
        <v>0</v>
      </c>
      <c r="H809">
        <v>1</v>
      </c>
      <c r="I809">
        <v>2</v>
      </c>
      <c r="J809">
        <v>4413</v>
      </c>
      <c r="K809">
        <v>340</v>
      </c>
      <c r="L809">
        <v>1228</v>
      </c>
      <c r="M809">
        <v>235</v>
      </c>
      <c r="N809" s="7">
        <v>3185</v>
      </c>
      <c r="O809">
        <v>316</v>
      </c>
      <c r="P809">
        <v>27.8</v>
      </c>
      <c r="Q809">
        <v>4.8</v>
      </c>
      <c r="R809">
        <v>72.2</v>
      </c>
      <c r="S809">
        <v>4.8</v>
      </c>
      <c r="T809">
        <v>4</v>
      </c>
      <c r="U809">
        <v>0.8</v>
      </c>
      <c r="V809">
        <v>10.3</v>
      </c>
      <c r="W809">
        <v>1</v>
      </c>
      <c r="X809" t="s">
        <v>5998</v>
      </c>
      <c r="Y809" t="s">
        <v>6005</v>
      </c>
    </row>
    <row r="810" spans="1:25" x14ac:dyDescent="0.2">
      <c r="A810">
        <v>2013</v>
      </c>
      <c r="B810" t="s">
        <v>6028</v>
      </c>
      <c r="C810">
        <v>24</v>
      </c>
      <c r="D810">
        <v>13</v>
      </c>
      <c r="E810">
        <v>50</v>
      </c>
      <c r="F810">
        <v>2</v>
      </c>
      <c r="G810">
        <v>0</v>
      </c>
      <c r="H810">
        <v>1</v>
      </c>
      <c r="I810">
        <v>3</v>
      </c>
      <c r="J810">
        <v>1707</v>
      </c>
      <c r="K810">
        <v>226</v>
      </c>
      <c r="L810">
        <v>559</v>
      </c>
      <c r="M810">
        <v>137</v>
      </c>
      <c r="N810" s="7">
        <v>1148</v>
      </c>
      <c r="O810">
        <v>187</v>
      </c>
      <c r="P810">
        <v>32.700000000000003</v>
      </c>
      <c r="Q810">
        <v>6.6</v>
      </c>
      <c r="R810">
        <v>67.3</v>
      </c>
      <c r="S810">
        <v>6.6</v>
      </c>
      <c r="T810">
        <v>1.8</v>
      </c>
      <c r="U810">
        <v>0.4</v>
      </c>
      <c r="V810">
        <v>3.7</v>
      </c>
      <c r="W810">
        <v>0.6</v>
      </c>
      <c r="X810" t="s">
        <v>5998</v>
      </c>
      <c r="Y810" t="s">
        <v>6005</v>
      </c>
    </row>
    <row r="811" spans="1:25" x14ac:dyDescent="0.2">
      <c r="A811">
        <v>2013</v>
      </c>
      <c r="B811" t="s">
        <v>6028</v>
      </c>
      <c r="C811">
        <v>24</v>
      </c>
      <c r="D811">
        <v>13</v>
      </c>
      <c r="E811">
        <v>50</v>
      </c>
      <c r="F811">
        <v>2</v>
      </c>
      <c r="G811">
        <v>0</v>
      </c>
      <c r="H811">
        <v>1</v>
      </c>
      <c r="I811">
        <v>4</v>
      </c>
      <c r="J811">
        <v>9642</v>
      </c>
      <c r="K811">
        <v>513</v>
      </c>
      <c r="L811">
        <v>1854</v>
      </c>
      <c r="M811">
        <v>309</v>
      </c>
      <c r="N811" s="7">
        <v>7788</v>
      </c>
      <c r="O811">
        <v>501</v>
      </c>
      <c r="P811">
        <v>19.2</v>
      </c>
      <c r="Q811">
        <v>3</v>
      </c>
      <c r="R811">
        <v>80.8</v>
      </c>
      <c r="S811">
        <v>3</v>
      </c>
      <c r="T811">
        <v>6</v>
      </c>
      <c r="U811">
        <v>1</v>
      </c>
      <c r="V811">
        <v>25.3</v>
      </c>
      <c r="W811">
        <v>1.6</v>
      </c>
      <c r="X811" t="s">
        <v>5998</v>
      </c>
      <c r="Y811" t="s">
        <v>6005</v>
      </c>
    </row>
    <row r="812" spans="1:25" x14ac:dyDescent="0.2">
      <c r="A812">
        <v>2013</v>
      </c>
      <c r="B812" t="s">
        <v>6028</v>
      </c>
      <c r="C812">
        <v>24</v>
      </c>
      <c r="D812">
        <v>13</v>
      </c>
      <c r="E812">
        <v>50</v>
      </c>
      <c r="F812">
        <v>2</v>
      </c>
      <c r="G812">
        <v>0</v>
      </c>
      <c r="H812">
        <v>1</v>
      </c>
      <c r="I812">
        <v>5</v>
      </c>
      <c r="J812">
        <v>7935</v>
      </c>
      <c r="K812">
        <v>456</v>
      </c>
      <c r="L812">
        <v>1295</v>
      </c>
      <c r="M812">
        <v>212</v>
      </c>
      <c r="N812" s="7">
        <v>6640</v>
      </c>
      <c r="O812">
        <v>432</v>
      </c>
      <c r="P812">
        <v>16.3</v>
      </c>
      <c r="Q812">
        <v>2.5</v>
      </c>
      <c r="R812">
        <v>83.7</v>
      </c>
      <c r="S812">
        <v>2.5</v>
      </c>
      <c r="T812">
        <v>4.2</v>
      </c>
      <c r="U812">
        <v>0.7</v>
      </c>
      <c r="V812">
        <v>21.6</v>
      </c>
      <c r="W812">
        <v>1.4</v>
      </c>
      <c r="X812" t="s">
        <v>5998</v>
      </c>
      <c r="Y812" t="s">
        <v>6005</v>
      </c>
    </row>
    <row r="813" spans="1:25" x14ac:dyDescent="0.2">
      <c r="A813">
        <v>2013</v>
      </c>
      <c r="B813" t="s">
        <v>6028</v>
      </c>
      <c r="C813">
        <v>24</v>
      </c>
      <c r="D813">
        <v>13</v>
      </c>
      <c r="E813">
        <v>50</v>
      </c>
      <c r="F813">
        <v>2</v>
      </c>
      <c r="G813">
        <v>0</v>
      </c>
      <c r="H813">
        <v>2</v>
      </c>
      <c r="I813">
        <v>0</v>
      </c>
      <c r="J813">
        <v>32006</v>
      </c>
      <c r="K813">
        <v>0</v>
      </c>
      <c r="L813">
        <v>2676</v>
      </c>
      <c r="M813">
        <v>462</v>
      </c>
      <c r="N813" s="7">
        <v>29330</v>
      </c>
      <c r="O813">
        <v>462</v>
      </c>
      <c r="P813">
        <v>8.4</v>
      </c>
      <c r="Q813">
        <v>1.4</v>
      </c>
      <c r="R813">
        <v>91.6</v>
      </c>
      <c r="S813">
        <v>1.4</v>
      </c>
      <c r="T813">
        <v>8.4</v>
      </c>
      <c r="U813">
        <v>1.4</v>
      </c>
      <c r="V813">
        <v>91.6</v>
      </c>
      <c r="W813">
        <v>1.4</v>
      </c>
      <c r="X813" t="s">
        <v>5998</v>
      </c>
      <c r="Y813" t="s">
        <v>6005</v>
      </c>
    </row>
    <row r="814" spans="1:25" x14ac:dyDescent="0.2">
      <c r="A814">
        <v>2013</v>
      </c>
      <c r="B814" t="s">
        <v>6028</v>
      </c>
      <c r="C814">
        <v>24</v>
      </c>
      <c r="D814">
        <v>13</v>
      </c>
      <c r="E814">
        <v>50</v>
      </c>
      <c r="F814">
        <v>2</v>
      </c>
      <c r="G814">
        <v>0</v>
      </c>
      <c r="H814">
        <v>2</v>
      </c>
      <c r="I814">
        <v>1</v>
      </c>
      <c r="J814">
        <v>4060</v>
      </c>
      <c r="K814">
        <v>333</v>
      </c>
      <c r="L814">
        <v>1087</v>
      </c>
      <c r="M814">
        <v>236</v>
      </c>
      <c r="N814" s="7">
        <v>2973</v>
      </c>
      <c r="O814">
        <v>324</v>
      </c>
      <c r="P814">
        <v>26.8</v>
      </c>
      <c r="Q814">
        <v>5.3</v>
      </c>
      <c r="R814">
        <v>73.2</v>
      </c>
      <c r="S814">
        <v>5.3</v>
      </c>
      <c r="T814">
        <v>3.4</v>
      </c>
      <c r="U814">
        <v>0.7</v>
      </c>
      <c r="V814">
        <v>9.3000000000000007</v>
      </c>
      <c r="W814">
        <v>1</v>
      </c>
      <c r="X814" t="s">
        <v>5998</v>
      </c>
      <c r="Y814" t="s">
        <v>6005</v>
      </c>
    </row>
    <row r="815" spans="1:25" x14ac:dyDescent="0.2">
      <c r="A815">
        <v>2013</v>
      </c>
      <c r="B815" t="s">
        <v>6028</v>
      </c>
      <c r="C815">
        <v>24</v>
      </c>
      <c r="D815">
        <v>13</v>
      </c>
      <c r="E815">
        <v>50</v>
      </c>
      <c r="F815">
        <v>2</v>
      </c>
      <c r="G815">
        <v>0</v>
      </c>
      <c r="H815">
        <v>2</v>
      </c>
      <c r="I815">
        <v>2</v>
      </c>
      <c r="J815">
        <v>5630</v>
      </c>
      <c r="K815">
        <v>386</v>
      </c>
      <c r="L815">
        <v>1365</v>
      </c>
      <c r="M815">
        <v>278</v>
      </c>
      <c r="N815" s="7">
        <v>4265</v>
      </c>
      <c r="O815">
        <v>393</v>
      </c>
      <c r="P815">
        <v>24.2</v>
      </c>
      <c r="Q815">
        <v>4.5999999999999996</v>
      </c>
      <c r="R815">
        <v>75.8</v>
      </c>
      <c r="S815">
        <v>4.5999999999999996</v>
      </c>
      <c r="T815">
        <v>4.3</v>
      </c>
      <c r="U815">
        <v>0.9</v>
      </c>
      <c r="V815">
        <v>13.3</v>
      </c>
      <c r="W815">
        <v>1.2</v>
      </c>
      <c r="X815" t="s">
        <v>5998</v>
      </c>
      <c r="Y815" t="s">
        <v>6005</v>
      </c>
    </row>
    <row r="816" spans="1:25" x14ac:dyDescent="0.2">
      <c r="A816">
        <v>2013</v>
      </c>
      <c r="B816" t="s">
        <v>6028</v>
      </c>
      <c r="C816">
        <v>24</v>
      </c>
      <c r="D816">
        <v>13</v>
      </c>
      <c r="E816">
        <v>50</v>
      </c>
      <c r="F816">
        <v>2</v>
      </c>
      <c r="G816">
        <v>0</v>
      </c>
      <c r="H816">
        <v>2</v>
      </c>
      <c r="I816">
        <v>3</v>
      </c>
      <c r="J816">
        <v>2307</v>
      </c>
      <c r="K816">
        <v>266</v>
      </c>
      <c r="L816">
        <v>644</v>
      </c>
      <c r="M816">
        <v>163</v>
      </c>
      <c r="N816" s="7">
        <v>1663</v>
      </c>
      <c r="O816">
        <v>241</v>
      </c>
      <c r="P816">
        <v>27.9</v>
      </c>
      <c r="Q816">
        <v>6.3</v>
      </c>
      <c r="R816">
        <v>72.099999999999994</v>
      </c>
      <c r="S816">
        <v>6.3</v>
      </c>
      <c r="T816">
        <v>2</v>
      </c>
      <c r="U816">
        <v>0.5</v>
      </c>
      <c r="V816">
        <v>5.2</v>
      </c>
      <c r="W816">
        <v>0.8</v>
      </c>
      <c r="X816" t="s">
        <v>5998</v>
      </c>
      <c r="Y816" t="s">
        <v>6005</v>
      </c>
    </row>
    <row r="817" spans="1:25" x14ac:dyDescent="0.2">
      <c r="A817">
        <v>2013</v>
      </c>
      <c r="B817" t="s">
        <v>6028</v>
      </c>
      <c r="C817">
        <v>24</v>
      </c>
      <c r="D817">
        <v>13</v>
      </c>
      <c r="E817">
        <v>50</v>
      </c>
      <c r="F817">
        <v>2</v>
      </c>
      <c r="G817">
        <v>0</v>
      </c>
      <c r="H817">
        <v>2</v>
      </c>
      <c r="I817">
        <v>4</v>
      </c>
      <c r="J817">
        <v>11393</v>
      </c>
      <c r="K817">
        <v>547</v>
      </c>
      <c r="L817">
        <v>1951</v>
      </c>
      <c r="M817">
        <v>351</v>
      </c>
      <c r="N817" s="7">
        <v>9442</v>
      </c>
      <c r="O817">
        <v>571</v>
      </c>
      <c r="P817">
        <v>17.100000000000001</v>
      </c>
      <c r="Q817">
        <v>3</v>
      </c>
      <c r="R817">
        <v>82.9</v>
      </c>
      <c r="S817">
        <v>3</v>
      </c>
      <c r="T817">
        <v>6.1</v>
      </c>
      <c r="U817">
        <v>1.1000000000000001</v>
      </c>
      <c r="V817">
        <v>29.5</v>
      </c>
      <c r="W817">
        <v>1.8</v>
      </c>
      <c r="X817" t="s">
        <v>5998</v>
      </c>
      <c r="Y817" t="s">
        <v>6005</v>
      </c>
    </row>
    <row r="818" spans="1:25" x14ac:dyDescent="0.2">
      <c r="A818">
        <v>2013</v>
      </c>
      <c r="B818" t="s">
        <v>6028</v>
      </c>
      <c r="C818">
        <v>24</v>
      </c>
      <c r="D818">
        <v>13</v>
      </c>
      <c r="E818">
        <v>50</v>
      </c>
      <c r="F818">
        <v>2</v>
      </c>
      <c r="G818">
        <v>0</v>
      </c>
      <c r="H818">
        <v>2</v>
      </c>
      <c r="I818">
        <v>5</v>
      </c>
      <c r="J818">
        <v>9086</v>
      </c>
      <c r="K818">
        <v>480</v>
      </c>
      <c r="L818">
        <v>1307</v>
      </c>
      <c r="M818">
        <v>227</v>
      </c>
      <c r="N818" s="7">
        <v>7779</v>
      </c>
      <c r="O818">
        <v>471</v>
      </c>
      <c r="P818">
        <v>14.4</v>
      </c>
      <c r="Q818">
        <v>2.4</v>
      </c>
      <c r="R818">
        <v>85.6</v>
      </c>
      <c r="S818">
        <v>2.4</v>
      </c>
      <c r="T818">
        <v>4.0999999999999996</v>
      </c>
      <c r="U818">
        <v>0.7</v>
      </c>
      <c r="V818">
        <v>24.3</v>
      </c>
      <c r="W818">
        <v>1.5</v>
      </c>
      <c r="X818" t="s">
        <v>5998</v>
      </c>
      <c r="Y818" t="s">
        <v>6005</v>
      </c>
    </row>
    <row r="819" spans="1:25" x14ac:dyDescent="0.2">
      <c r="A819">
        <v>2013</v>
      </c>
      <c r="B819" t="s">
        <v>6028</v>
      </c>
      <c r="C819">
        <v>24</v>
      </c>
      <c r="D819">
        <v>13</v>
      </c>
      <c r="E819">
        <v>50</v>
      </c>
      <c r="F819">
        <v>3</v>
      </c>
      <c r="G819">
        <v>0</v>
      </c>
      <c r="H819">
        <v>0</v>
      </c>
      <c r="I819">
        <v>0</v>
      </c>
      <c r="J819">
        <v>37191</v>
      </c>
      <c r="K819">
        <v>0</v>
      </c>
      <c r="L819">
        <v>3039</v>
      </c>
      <c r="M819">
        <v>504</v>
      </c>
      <c r="N819" s="7">
        <v>34152</v>
      </c>
      <c r="O819">
        <v>504</v>
      </c>
      <c r="P819">
        <v>8.1999999999999993</v>
      </c>
      <c r="Q819">
        <v>1.4</v>
      </c>
      <c r="R819">
        <v>91.8</v>
      </c>
      <c r="S819">
        <v>1.4</v>
      </c>
      <c r="T819">
        <v>8.1999999999999993</v>
      </c>
      <c r="U819">
        <v>1.4</v>
      </c>
      <c r="V819">
        <v>91.8</v>
      </c>
      <c r="W819">
        <v>1.4</v>
      </c>
      <c r="X819" t="s">
        <v>5998</v>
      </c>
      <c r="Y819" t="s">
        <v>6005</v>
      </c>
    </row>
    <row r="820" spans="1:25" x14ac:dyDescent="0.2">
      <c r="A820">
        <v>2013</v>
      </c>
      <c r="B820" t="s">
        <v>6028</v>
      </c>
      <c r="C820">
        <v>24</v>
      </c>
      <c r="D820">
        <v>13</v>
      </c>
      <c r="E820">
        <v>50</v>
      </c>
      <c r="F820">
        <v>3</v>
      </c>
      <c r="G820">
        <v>0</v>
      </c>
      <c r="H820">
        <v>0</v>
      </c>
      <c r="I820">
        <v>1</v>
      </c>
      <c r="J820">
        <v>4267</v>
      </c>
      <c r="K820">
        <v>343</v>
      </c>
      <c r="L820">
        <v>1152</v>
      </c>
      <c r="M820">
        <v>246</v>
      </c>
      <c r="N820" s="7">
        <v>3115</v>
      </c>
      <c r="O820">
        <v>334</v>
      </c>
      <c r="P820">
        <v>27</v>
      </c>
      <c r="Q820">
        <v>5.3</v>
      </c>
      <c r="R820">
        <v>73</v>
      </c>
      <c r="S820">
        <v>5.3</v>
      </c>
      <c r="T820">
        <v>3.1</v>
      </c>
      <c r="U820">
        <v>0.7</v>
      </c>
      <c r="V820">
        <v>8.4</v>
      </c>
      <c r="W820">
        <v>0.9</v>
      </c>
      <c r="X820" t="s">
        <v>5998</v>
      </c>
      <c r="Y820" t="s">
        <v>6005</v>
      </c>
    </row>
    <row r="821" spans="1:25" x14ac:dyDescent="0.2">
      <c r="A821">
        <v>2013</v>
      </c>
      <c r="B821" t="s">
        <v>6028</v>
      </c>
      <c r="C821">
        <v>24</v>
      </c>
      <c r="D821">
        <v>13</v>
      </c>
      <c r="E821">
        <v>50</v>
      </c>
      <c r="F821">
        <v>3</v>
      </c>
      <c r="G821">
        <v>0</v>
      </c>
      <c r="H821">
        <v>0</v>
      </c>
      <c r="I821">
        <v>2</v>
      </c>
      <c r="J821">
        <v>5974</v>
      </c>
      <c r="K821">
        <v>398</v>
      </c>
      <c r="L821">
        <v>1470</v>
      </c>
      <c r="M821">
        <v>291</v>
      </c>
      <c r="N821" s="7">
        <v>4504</v>
      </c>
      <c r="O821">
        <v>408</v>
      </c>
      <c r="P821">
        <v>24.6</v>
      </c>
      <c r="Q821">
        <v>4.5999999999999996</v>
      </c>
      <c r="R821">
        <v>75.400000000000006</v>
      </c>
      <c r="S821">
        <v>4.5999999999999996</v>
      </c>
      <c r="T821">
        <v>4</v>
      </c>
      <c r="U821">
        <v>0.8</v>
      </c>
      <c r="V821">
        <v>12.1</v>
      </c>
      <c r="W821">
        <v>1.1000000000000001</v>
      </c>
      <c r="X821" t="s">
        <v>5998</v>
      </c>
      <c r="Y821" t="s">
        <v>6005</v>
      </c>
    </row>
    <row r="822" spans="1:25" x14ac:dyDescent="0.2">
      <c r="A822">
        <v>2013</v>
      </c>
      <c r="B822" t="s">
        <v>6028</v>
      </c>
      <c r="C822">
        <v>24</v>
      </c>
      <c r="D822">
        <v>13</v>
      </c>
      <c r="E822">
        <v>50</v>
      </c>
      <c r="F822">
        <v>3</v>
      </c>
      <c r="G822">
        <v>0</v>
      </c>
      <c r="H822">
        <v>0</v>
      </c>
      <c r="I822">
        <v>3</v>
      </c>
      <c r="J822">
        <v>2387</v>
      </c>
      <c r="K822">
        <v>276</v>
      </c>
      <c r="L822">
        <v>671</v>
      </c>
      <c r="M822">
        <v>169</v>
      </c>
      <c r="N822" s="7">
        <v>1716</v>
      </c>
      <c r="O822">
        <v>248</v>
      </c>
      <c r="P822">
        <v>28.1</v>
      </c>
      <c r="Q822">
        <v>6.3</v>
      </c>
      <c r="R822">
        <v>71.900000000000006</v>
      </c>
      <c r="S822">
        <v>6.3</v>
      </c>
      <c r="T822">
        <v>1.8</v>
      </c>
      <c r="U822">
        <v>0.5</v>
      </c>
      <c r="V822">
        <v>4.5999999999999996</v>
      </c>
      <c r="W822">
        <v>0.7</v>
      </c>
      <c r="X822" t="s">
        <v>5998</v>
      </c>
      <c r="Y822" t="s">
        <v>6005</v>
      </c>
    </row>
    <row r="823" spans="1:25" x14ac:dyDescent="0.2">
      <c r="A823">
        <v>2013</v>
      </c>
      <c r="B823" t="s">
        <v>6028</v>
      </c>
      <c r="C823">
        <v>24</v>
      </c>
      <c r="D823">
        <v>13</v>
      </c>
      <c r="E823">
        <v>50</v>
      </c>
      <c r="F823">
        <v>3</v>
      </c>
      <c r="G823">
        <v>0</v>
      </c>
      <c r="H823">
        <v>0</v>
      </c>
      <c r="I823">
        <v>4</v>
      </c>
      <c r="J823">
        <v>12068</v>
      </c>
      <c r="K823">
        <v>542</v>
      </c>
      <c r="L823">
        <v>2130</v>
      </c>
      <c r="M823">
        <v>372</v>
      </c>
      <c r="N823" s="7">
        <v>9938</v>
      </c>
      <c r="O823">
        <v>575</v>
      </c>
      <c r="P823">
        <v>17.600000000000001</v>
      </c>
      <c r="Q823">
        <v>3</v>
      </c>
      <c r="R823">
        <v>82.4</v>
      </c>
      <c r="S823">
        <v>3</v>
      </c>
      <c r="T823">
        <v>5.7</v>
      </c>
      <c r="U823">
        <v>1</v>
      </c>
      <c r="V823">
        <v>26.7</v>
      </c>
      <c r="W823">
        <v>1.5</v>
      </c>
      <c r="X823" t="s">
        <v>5998</v>
      </c>
      <c r="Y823" t="s">
        <v>6005</v>
      </c>
    </row>
    <row r="824" spans="1:25" x14ac:dyDescent="0.2">
      <c r="A824">
        <v>2013</v>
      </c>
      <c r="B824" t="s">
        <v>6028</v>
      </c>
      <c r="C824">
        <v>24</v>
      </c>
      <c r="D824">
        <v>13</v>
      </c>
      <c r="E824">
        <v>50</v>
      </c>
      <c r="F824">
        <v>3</v>
      </c>
      <c r="G824">
        <v>0</v>
      </c>
      <c r="H824">
        <v>0</v>
      </c>
      <c r="I824">
        <v>5</v>
      </c>
      <c r="J824">
        <v>9681</v>
      </c>
      <c r="K824">
        <v>470</v>
      </c>
      <c r="L824">
        <v>1459</v>
      </c>
      <c r="M824">
        <v>244</v>
      </c>
      <c r="N824" s="7">
        <v>8222</v>
      </c>
      <c r="O824">
        <v>468</v>
      </c>
      <c r="P824">
        <v>15.1</v>
      </c>
      <c r="Q824">
        <v>2.4</v>
      </c>
      <c r="R824">
        <v>84.9</v>
      </c>
      <c r="S824">
        <v>2.4</v>
      </c>
      <c r="T824">
        <v>3.9</v>
      </c>
      <c r="U824">
        <v>0.7</v>
      </c>
      <c r="V824">
        <v>22.1</v>
      </c>
      <c r="W824">
        <v>1.3</v>
      </c>
      <c r="X824" t="s">
        <v>5998</v>
      </c>
      <c r="Y824" t="s">
        <v>6005</v>
      </c>
    </row>
    <row r="825" spans="1:25" x14ac:dyDescent="0.2">
      <c r="A825">
        <v>2013</v>
      </c>
      <c r="B825" t="s">
        <v>6028</v>
      </c>
      <c r="C825">
        <v>24</v>
      </c>
      <c r="D825">
        <v>13</v>
      </c>
      <c r="E825">
        <v>50</v>
      </c>
      <c r="F825">
        <v>3</v>
      </c>
      <c r="G825">
        <v>0</v>
      </c>
      <c r="H825">
        <v>1</v>
      </c>
      <c r="I825">
        <v>0</v>
      </c>
      <c r="J825">
        <v>18440</v>
      </c>
      <c r="K825">
        <v>0</v>
      </c>
      <c r="L825">
        <v>1434</v>
      </c>
      <c r="M825">
        <v>327</v>
      </c>
      <c r="N825" s="7">
        <v>17006</v>
      </c>
      <c r="O825">
        <v>327</v>
      </c>
      <c r="P825">
        <v>7.8</v>
      </c>
      <c r="Q825">
        <v>1.8</v>
      </c>
      <c r="R825">
        <v>92.2</v>
      </c>
      <c r="S825">
        <v>1.8</v>
      </c>
      <c r="T825">
        <v>7.8</v>
      </c>
      <c r="U825">
        <v>1.8</v>
      </c>
      <c r="V825">
        <v>92.2</v>
      </c>
      <c r="W825">
        <v>1.8</v>
      </c>
      <c r="X825" t="s">
        <v>5998</v>
      </c>
      <c r="Y825" t="s">
        <v>6005</v>
      </c>
    </row>
    <row r="826" spans="1:25" x14ac:dyDescent="0.2">
      <c r="A826">
        <v>2013</v>
      </c>
      <c r="B826" t="s">
        <v>6028</v>
      </c>
      <c r="C826">
        <v>24</v>
      </c>
      <c r="D826">
        <v>13</v>
      </c>
      <c r="E826">
        <v>50</v>
      </c>
      <c r="F826">
        <v>3</v>
      </c>
      <c r="G826">
        <v>0</v>
      </c>
      <c r="H826">
        <v>1</v>
      </c>
      <c r="I826">
        <v>1</v>
      </c>
      <c r="J826">
        <v>1845</v>
      </c>
      <c r="K826">
        <v>223</v>
      </c>
      <c r="L826">
        <v>509</v>
      </c>
      <c r="M826">
        <v>151</v>
      </c>
      <c r="N826" s="7">
        <v>1336</v>
      </c>
      <c r="O826">
        <v>204</v>
      </c>
      <c r="P826">
        <v>27.6</v>
      </c>
      <c r="Q826">
        <v>7.3</v>
      </c>
      <c r="R826">
        <v>72.400000000000006</v>
      </c>
      <c r="S826">
        <v>7.3</v>
      </c>
      <c r="T826">
        <v>2.8</v>
      </c>
      <c r="U826">
        <v>0.8</v>
      </c>
      <c r="V826">
        <v>7.2</v>
      </c>
      <c r="W826">
        <v>1.1000000000000001</v>
      </c>
      <c r="X826" t="s">
        <v>5998</v>
      </c>
      <c r="Y826" t="s">
        <v>6005</v>
      </c>
    </row>
    <row r="827" spans="1:25" x14ac:dyDescent="0.2">
      <c r="A827">
        <v>2013</v>
      </c>
      <c r="B827" t="s">
        <v>6028</v>
      </c>
      <c r="C827">
        <v>24</v>
      </c>
      <c r="D827">
        <v>13</v>
      </c>
      <c r="E827">
        <v>50</v>
      </c>
      <c r="F827">
        <v>3</v>
      </c>
      <c r="G827">
        <v>0</v>
      </c>
      <c r="H827">
        <v>1</v>
      </c>
      <c r="I827">
        <v>2</v>
      </c>
      <c r="J827">
        <v>2600</v>
      </c>
      <c r="K827">
        <v>262</v>
      </c>
      <c r="L827">
        <v>654</v>
      </c>
      <c r="M827">
        <v>179</v>
      </c>
      <c r="N827" s="7">
        <v>1946</v>
      </c>
      <c r="O827">
        <v>252</v>
      </c>
      <c r="P827">
        <v>25.2</v>
      </c>
      <c r="Q827">
        <v>6.3</v>
      </c>
      <c r="R827">
        <v>74.8</v>
      </c>
      <c r="S827">
        <v>6.3</v>
      </c>
      <c r="T827">
        <v>3.5</v>
      </c>
      <c r="U827">
        <v>1</v>
      </c>
      <c r="V827">
        <v>10.6</v>
      </c>
      <c r="W827">
        <v>1.4</v>
      </c>
      <c r="X827" t="s">
        <v>5998</v>
      </c>
      <c r="Y827" t="s">
        <v>6005</v>
      </c>
    </row>
    <row r="828" spans="1:25" x14ac:dyDescent="0.2">
      <c r="A828">
        <v>2013</v>
      </c>
      <c r="B828" t="s">
        <v>6028</v>
      </c>
      <c r="C828">
        <v>24</v>
      </c>
      <c r="D828">
        <v>13</v>
      </c>
      <c r="E828">
        <v>50</v>
      </c>
      <c r="F828">
        <v>3</v>
      </c>
      <c r="G828">
        <v>0</v>
      </c>
      <c r="H828">
        <v>1</v>
      </c>
      <c r="I828">
        <v>3</v>
      </c>
      <c r="J828">
        <v>1009</v>
      </c>
      <c r="K828">
        <v>179</v>
      </c>
      <c r="L828">
        <v>295</v>
      </c>
      <c r="M828">
        <v>104</v>
      </c>
      <c r="N828" s="7">
        <v>714</v>
      </c>
      <c r="O828">
        <v>153</v>
      </c>
      <c r="P828">
        <v>29.2</v>
      </c>
      <c r="Q828">
        <v>8.6999999999999993</v>
      </c>
      <c r="R828">
        <v>70.8</v>
      </c>
      <c r="S828">
        <v>8.6999999999999993</v>
      </c>
      <c r="T828">
        <v>1.6</v>
      </c>
      <c r="U828">
        <v>0.6</v>
      </c>
      <c r="V828">
        <v>3.9</v>
      </c>
      <c r="W828">
        <v>0.8</v>
      </c>
      <c r="X828" t="s">
        <v>5998</v>
      </c>
      <c r="Y828" t="s">
        <v>6005</v>
      </c>
    </row>
    <row r="829" spans="1:25" x14ac:dyDescent="0.2">
      <c r="A829">
        <v>2013</v>
      </c>
      <c r="B829" t="s">
        <v>6028</v>
      </c>
      <c r="C829">
        <v>24</v>
      </c>
      <c r="D829">
        <v>13</v>
      </c>
      <c r="E829">
        <v>50</v>
      </c>
      <c r="F829">
        <v>3</v>
      </c>
      <c r="G829">
        <v>0</v>
      </c>
      <c r="H829">
        <v>1</v>
      </c>
      <c r="I829">
        <v>4</v>
      </c>
      <c r="J829">
        <v>5378</v>
      </c>
      <c r="K829">
        <v>362</v>
      </c>
      <c r="L829">
        <v>961</v>
      </c>
      <c r="M829">
        <v>230</v>
      </c>
      <c r="N829" s="7">
        <v>4417</v>
      </c>
      <c r="O829">
        <v>367</v>
      </c>
      <c r="P829">
        <v>17.899999999999999</v>
      </c>
      <c r="Q829">
        <v>4.0999999999999996</v>
      </c>
      <c r="R829">
        <v>82.1</v>
      </c>
      <c r="S829">
        <v>4.0999999999999996</v>
      </c>
      <c r="T829">
        <v>5.2</v>
      </c>
      <c r="U829">
        <v>1.2</v>
      </c>
      <c r="V829">
        <v>24</v>
      </c>
      <c r="W829">
        <v>2</v>
      </c>
      <c r="X829" t="s">
        <v>5998</v>
      </c>
      <c r="Y829" t="s">
        <v>6005</v>
      </c>
    </row>
    <row r="830" spans="1:25" x14ac:dyDescent="0.2">
      <c r="A830">
        <v>2013</v>
      </c>
      <c r="B830" t="s">
        <v>6028</v>
      </c>
      <c r="C830">
        <v>24</v>
      </c>
      <c r="D830">
        <v>13</v>
      </c>
      <c r="E830">
        <v>50</v>
      </c>
      <c r="F830">
        <v>3</v>
      </c>
      <c r="G830">
        <v>0</v>
      </c>
      <c r="H830">
        <v>1</v>
      </c>
      <c r="I830">
        <v>5</v>
      </c>
      <c r="J830">
        <v>4369</v>
      </c>
      <c r="K830">
        <v>316</v>
      </c>
      <c r="L830">
        <v>666</v>
      </c>
      <c r="M830">
        <v>153</v>
      </c>
      <c r="N830" s="7">
        <v>3703</v>
      </c>
      <c r="O830">
        <v>308</v>
      </c>
      <c r="P830">
        <v>15.2</v>
      </c>
      <c r="Q830">
        <v>3.3</v>
      </c>
      <c r="R830">
        <v>84.8</v>
      </c>
      <c r="S830">
        <v>3.3</v>
      </c>
      <c r="T830">
        <v>3.6</v>
      </c>
      <c r="U830">
        <v>0.8</v>
      </c>
      <c r="V830">
        <v>20.100000000000001</v>
      </c>
      <c r="W830">
        <v>1.7</v>
      </c>
      <c r="X830" t="s">
        <v>5998</v>
      </c>
      <c r="Y830" t="s">
        <v>6005</v>
      </c>
    </row>
    <row r="831" spans="1:25" x14ac:dyDescent="0.2">
      <c r="A831">
        <v>2013</v>
      </c>
      <c r="B831" t="s">
        <v>6028</v>
      </c>
      <c r="C831">
        <v>24</v>
      </c>
      <c r="D831">
        <v>13</v>
      </c>
      <c r="E831">
        <v>50</v>
      </c>
      <c r="F831">
        <v>3</v>
      </c>
      <c r="G831">
        <v>0</v>
      </c>
      <c r="H831">
        <v>2</v>
      </c>
      <c r="I831">
        <v>0</v>
      </c>
      <c r="J831">
        <v>18751</v>
      </c>
      <c r="K831">
        <v>0</v>
      </c>
      <c r="L831">
        <v>1605</v>
      </c>
      <c r="M831">
        <v>381</v>
      </c>
      <c r="N831" s="7">
        <v>17146</v>
      </c>
      <c r="O831">
        <v>381</v>
      </c>
      <c r="P831">
        <v>8.6</v>
      </c>
      <c r="Q831">
        <v>2</v>
      </c>
      <c r="R831">
        <v>91.4</v>
      </c>
      <c r="S831">
        <v>2</v>
      </c>
      <c r="T831">
        <v>8.6</v>
      </c>
      <c r="U831">
        <v>2</v>
      </c>
      <c r="V831">
        <v>91.4</v>
      </c>
      <c r="W831">
        <v>2</v>
      </c>
      <c r="X831" t="s">
        <v>5998</v>
      </c>
      <c r="Y831" t="s">
        <v>6005</v>
      </c>
    </row>
    <row r="832" spans="1:25" x14ac:dyDescent="0.2">
      <c r="A832">
        <v>2013</v>
      </c>
      <c r="B832" t="s">
        <v>6028</v>
      </c>
      <c r="C832">
        <v>24</v>
      </c>
      <c r="D832">
        <v>13</v>
      </c>
      <c r="E832">
        <v>50</v>
      </c>
      <c r="F832">
        <v>3</v>
      </c>
      <c r="G832">
        <v>0</v>
      </c>
      <c r="H832">
        <v>2</v>
      </c>
      <c r="I832">
        <v>1</v>
      </c>
      <c r="J832">
        <v>2422</v>
      </c>
      <c r="K832">
        <v>263</v>
      </c>
      <c r="L832">
        <v>643</v>
      </c>
      <c r="M832">
        <v>192</v>
      </c>
      <c r="N832" s="7">
        <v>1779</v>
      </c>
      <c r="O832">
        <v>262</v>
      </c>
      <c r="P832">
        <v>26.5</v>
      </c>
      <c r="Q832">
        <v>7.3</v>
      </c>
      <c r="R832">
        <v>73.5</v>
      </c>
      <c r="S832">
        <v>7.3</v>
      </c>
      <c r="T832">
        <v>3.4</v>
      </c>
      <c r="U832">
        <v>1</v>
      </c>
      <c r="V832">
        <v>9.5</v>
      </c>
      <c r="W832">
        <v>1.4</v>
      </c>
      <c r="X832" t="s">
        <v>5998</v>
      </c>
      <c r="Y832" t="s">
        <v>6005</v>
      </c>
    </row>
    <row r="833" spans="1:25" x14ac:dyDescent="0.2">
      <c r="A833">
        <v>2013</v>
      </c>
      <c r="B833" t="s">
        <v>6028</v>
      </c>
      <c r="C833">
        <v>24</v>
      </c>
      <c r="D833">
        <v>13</v>
      </c>
      <c r="E833">
        <v>50</v>
      </c>
      <c r="F833">
        <v>3</v>
      </c>
      <c r="G833">
        <v>0</v>
      </c>
      <c r="H833">
        <v>2</v>
      </c>
      <c r="I833">
        <v>2</v>
      </c>
      <c r="J833">
        <v>3374</v>
      </c>
      <c r="K833">
        <v>304</v>
      </c>
      <c r="L833">
        <v>816</v>
      </c>
      <c r="M833">
        <v>227</v>
      </c>
      <c r="N833" s="7">
        <v>2558</v>
      </c>
      <c r="O833">
        <v>320</v>
      </c>
      <c r="P833">
        <v>24.2</v>
      </c>
      <c r="Q833">
        <v>6.4</v>
      </c>
      <c r="R833">
        <v>75.8</v>
      </c>
      <c r="S833">
        <v>6.4</v>
      </c>
      <c r="T833">
        <v>4.4000000000000004</v>
      </c>
      <c r="U833">
        <v>1.2</v>
      </c>
      <c r="V833">
        <v>13.6</v>
      </c>
      <c r="W833">
        <v>1.7</v>
      </c>
      <c r="X833" t="s">
        <v>5998</v>
      </c>
      <c r="Y833" t="s">
        <v>6005</v>
      </c>
    </row>
    <row r="834" spans="1:25" x14ac:dyDescent="0.2">
      <c r="A834">
        <v>2013</v>
      </c>
      <c r="B834" t="s">
        <v>6028</v>
      </c>
      <c r="C834">
        <v>24</v>
      </c>
      <c r="D834">
        <v>13</v>
      </c>
      <c r="E834">
        <v>50</v>
      </c>
      <c r="F834">
        <v>3</v>
      </c>
      <c r="G834">
        <v>0</v>
      </c>
      <c r="H834">
        <v>2</v>
      </c>
      <c r="I834">
        <v>3</v>
      </c>
      <c r="J834">
        <v>1378</v>
      </c>
      <c r="K834">
        <v>210</v>
      </c>
      <c r="L834">
        <v>376</v>
      </c>
      <c r="M834">
        <v>131</v>
      </c>
      <c r="N834" s="7">
        <v>1002</v>
      </c>
      <c r="O834">
        <v>195</v>
      </c>
      <c r="P834">
        <v>27.3</v>
      </c>
      <c r="Q834">
        <v>8.6</v>
      </c>
      <c r="R834">
        <v>72.7</v>
      </c>
      <c r="S834">
        <v>8.6</v>
      </c>
      <c r="T834">
        <v>2</v>
      </c>
      <c r="U834">
        <v>0.7</v>
      </c>
      <c r="V834">
        <v>5.3</v>
      </c>
      <c r="W834">
        <v>1</v>
      </c>
      <c r="X834" t="s">
        <v>5998</v>
      </c>
      <c r="Y834" t="s">
        <v>6005</v>
      </c>
    </row>
    <row r="835" spans="1:25" x14ac:dyDescent="0.2">
      <c r="A835">
        <v>2013</v>
      </c>
      <c r="B835" t="s">
        <v>6028</v>
      </c>
      <c r="C835">
        <v>24</v>
      </c>
      <c r="D835">
        <v>13</v>
      </c>
      <c r="E835">
        <v>50</v>
      </c>
      <c r="F835">
        <v>3</v>
      </c>
      <c r="G835">
        <v>0</v>
      </c>
      <c r="H835">
        <v>2</v>
      </c>
      <c r="I835">
        <v>4</v>
      </c>
      <c r="J835">
        <v>6690</v>
      </c>
      <c r="K835">
        <v>407</v>
      </c>
      <c r="L835">
        <v>1169</v>
      </c>
      <c r="M835">
        <v>288</v>
      </c>
      <c r="N835" s="7">
        <v>5521</v>
      </c>
      <c r="O835">
        <v>443</v>
      </c>
      <c r="P835">
        <v>17.5</v>
      </c>
      <c r="Q835">
        <v>4.2</v>
      </c>
      <c r="R835">
        <v>82.5</v>
      </c>
      <c r="S835">
        <v>4.2</v>
      </c>
      <c r="T835">
        <v>6.2</v>
      </c>
      <c r="U835">
        <v>1.5</v>
      </c>
      <c r="V835">
        <v>29.4</v>
      </c>
      <c r="W835">
        <v>2.4</v>
      </c>
      <c r="X835" t="s">
        <v>5998</v>
      </c>
      <c r="Y835" t="s">
        <v>6005</v>
      </c>
    </row>
    <row r="836" spans="1:25" x14ac:dyDescent="0.2">
      <c r="A836">
        <v>2013</v>
      </c>
      <c r="B836" t="s">
        <v>6028</v>
      </c>
      <c r="C836">
        <v>24</v>
      </c>
      <c r="D836">
        <v>13</v>
      </c>
      <c r="E836">
        <v>50</v>
      </c>
      <c r="F836">
        <v>3</v>
      </c>
      <c r="G836">
        <v>0</v>
      </c>
      <c r="H836">
        <v>2</v>
      </c>
      <c r="I836">
        <v>5</v>
      </c>
      <c r="J836">
        <v>5312</v>
      </c>
      <c r="K836">
        <v>350</v>
      </c>
      <c r="L836">
        <v>793</v>
      </c>
      <c r="M836">
        <v>187</v>
      </c>
      <c r="N836" s="7">
        <v>4519</v>
      </c>
      <c r="O836">
        <v>354</v>
      </c>
      <c r="P836">
        <v>14.9</v>
      </c>
      <c r="Q836">
        <v>3.4</v>
      </c>
      <c r="R836">
        <v>85.1</v>
      </c>
      <c r="S836">
        <v>3.4</v>
      </c>
      <c r="T836">
        <v>4.2</v>
      </c>
      <c r="U836">
        <v>1</v>
      </c>
      <c r="V836">
        <v>24.1</v>
      </c>
      <c r="W836">
        <v>1.9</v>
      </c>
      <c r="X836" t="s">
        <v>5998</v>
      </c>
      <c r="Y836" t="s">
        <v>6005</v>
      </c>
    </row>
    <row r="837" spans="1:25" x14ac:dyDescent="0.2">
      <c r="A837">
        <v>2013</v>
      </c>
      <c r="B837" t="s">
        <v>6028</v>
      </c>
      <c r="C837">
        <v>24</v>
      </c>
      <c r="D837">
        <v>13</v>
      </c>
      <c r="E837">
        <v>50</v>
      </c>
      <c r="F837">
        <v>4</v>
      </c>
      <c r="G837">
        <v>0</v>
      </c>
      <c r="H837">
        <v>0</v>
      </c>
      <c r="I837">
        <v>0</v>
      </c>
      <c r="J837">
        <v>39849</v>
      </c>
      <c r="K837">
        <v>0</v>
      </c>
      <c r="L837">
        <v>1668</v>
      </c>
      <c r="M837">
        <v>309</v>
      </c>
      <c r="N837" s="7">
        <v>38181</v>
      </c>
      <c r="O837">
        <v>309</v>
      </c>
      <c r="P837">
        <v>4.2</v>
      </c>
      <c r="Q837">
        <v>0.8</v>
      </c>
      <c r="R837">
        <v>95.8</v>
      </c>
      <c r="S837">
        <v>0.8</v>
      </c>
      <c r="T837">
        <v>4.2</v>
      </c>
      <c r="U837">
        <v>0.8</v>
      </c>
      <c r="V837">
        <v>95.8</v>
      </c>
      <c r="W837">
        <v>0.8</v>
      </c>
      <c r="X837" t="s">
        <v>5998</v>
      </c>
      <c r="Y837" t="s">
        <v>6005</v>
      </c>
    </row>
    <row r="838" spans="1:25" x14ac:dyDescent="0.2">
      <c r="A838">
        <v>2013</v>
      </c>
      <c r="B838" t="s">
        <v>6028</v>
      </c>
      <c r="C838">
        <v>24</v>
      </c>
      <c r="D838">
        <v>13</v>
      </c>
      <c r="E838">
        <v>50</v>
      </c>
      <c r="F838">
        <v>4</v>
      </c>
      <c r="G838">
        <v>0</v>
      </c>
      <c r="H838">
        <v>0</v>
      </c>
      <c r="I838">
        <v>1</v>
      </c>
      <c r="J838">
        <v>7424</v>
      </c>
      <c r="K838">
        <v>551</v>
      </c>
      <c r="L838">
        <v>618</v>
      </c>
      <c r="M838">
        <v>155</v>
      </c>
      <c r="N838" s="7">
        <v>6806</v>
      </c>
      <c r="O838">
        <v>523</v>
      </c>
      <c r="P838">
        <v>8.3000000000000007</v>
      </c>
      <c r="Q838">
        <v>2</v>
      </c>
      <c r="R838">
        <v>91.7</v>
      </c>
      <c r="S838">
        <v>2</v>
      </c>
      <c r="T838">
        <v>1.6</v>
      </c>
      <c r="U838">
        <v>0.4</v>
      </c>
      <c r="V838">
        <v>17.100000000000001</v>
      </c>
      <c r="W838">
        <v>1.3</v>
      </c>
      <c r="X838" t="s">
        <v>5998</v>
      </c>
      <c r="Y838" t="s">
        <v>6005</v>
      </c>
    </row>
    <row r="839" spans="1:25" x14ac:dyDescent="0.2">
      <c r="A839">
        <v>2013</v>
      </c>
      <c r="B839" t="s">
        <v>6028</v>
      </c>
      <c r="C839">
        <v>24</v>
      </c>
      <c r="D839">
        <v>13</v>
      </c>
      <c r="E839">
        <v>50</v>
      </c>
      <c r="F839">
        <v>4</v>
      </c>
      <c r="G839">
        <v>0</v>
      </c>
      <c r="H839">
        <v>0</v>
      </c>
      <c r="I839">
        <v>2</v>
      </c>
      <c r="J839">
        <v>10007</v>
      </c>
      <c r="K839">
        <v>597</v>
      </c>
      <c r="L839">
        <v>790</v>
      </c>
      <c r="M839">
        <v>183</v>
      </c>
      <c r="N839" s="7">
        <v>9217</v>
      </c>
      <c r="O839">
        <v>575</v>
      </c>
      <c r="P839">
        <v>7.9</v>
      </c>
      <c r="Q839">
        <v>1.8</v>
      </c>
      <c r="R839">
        <v>92.1</v>
      </c>
      <c r="S839">
        <v>1.8</v>
      </c>
      <c r="T839">
        <v>2</v>
      </c>
      <c r="U839">
        <v>0.5</v>
      </c>
      <c r="V839">
        <v>23.1</v>
      </c>
      <c r="W839">
        <v>1.4</v>
      </c>
      <c r="X839" t="s">
        <v>5998</v>
      </c>
      <c r="Y839" t="s">
        <v>6005</v>
      </c>
    </row>
    <row r="840" spans="1:25" x14ac:dyDescent="0.2">
      <c r="A840">
        <v>2013</v>
      </c>
      <c r="B840" t="s">
        <v>6028</v>
      </c>
      <c r="C840">
        <v>24</v>
      </c>
      <c r="D840">
        <v>13</v>
      </c>
      <c r="E840">
        <v>50</v>
      </c>
      <c r="F840">
        <v>4</v>
      </c>
      <c r="G840">
        <v>0</v>
      </c>
      <c r="H840">
        <v>0</v>
      </c>
      <c r="I840">
        <v>3</v>
      </c>
      <c r="J840">
        <v>4463</v>
      </c>
      <c r="K840">
        <v>467</v>
      </c>
      <c r="L840">
        <v>352</v>
      </c>
      <c r="M840">
        <v>104</v>
      </c>
      <c r="N840" s="7">
        <v>4111</v>
      </c>
      <c r="O840">
        <v>441</v>
      </c>
      <c r="P840">
        <v>7.9</v>
      </c>
      <c r="Q840">
        <v>2.2000000000000002</v>
      </c>
      <c r="R840">
        <v>92.1</v>
      </c>
      <c r="S840">
        <v>2.2000000000000002</v>
      </c>
      <c r="T840">
        <v>0.9</v>
      </c>
      <c r="U840">
        <v>0.3</v>
      </c>
      <c r="V840">
        <v>10.3</v>
      </c>
      <c r="W840">
        <v>1.1000000000000001</v>
      </c>
      <c r="X840" t="s">
        <v>5998</v>
      </c>
      <c r="Y840" t="s">
        <v>6005</v>
      </c>
    </row>
    <row r="841" spans="1:25" x14ac:dyDescent="0.2">
      <c r="A841">
        <v>2013</v>
      </c>
      <c r="B841" t="s">
        <v>6028</v>
      </c>
      <c r="C841">
        <v>24</v>
      </c>
      <c r="D841">
        <v>13</v>
      </c>
      <c r="E841">
        <v>50</v>
      </c>
      <c r="F841">
        <v>4</v>
      </c>
      <c r="G841">
        <v>0</v>
      </c>
      <c r="H841">
        <v>0</v>
      </c>
      <c r="I841">
        <v>4</v>
      </c>
      <c r="J841">
        <v>19297</v>
      </c>
      <c r="K841">
        <v>784</v>
      </c>
      <c r="L841">
        <v>1211</v>
      </c>
      <c r="M841">
        <v>242</v>
      </c>
      <c r="N841" s="7">
        <v>18086</v>
      </c>
      <c r="O841">
        <v>769</v>
      </c>
      <c r="P841">
        <v>6.3</v>
      </c>
      <c r="Q841">
        <v>1.2</v>
      </c>
      <c r="R841">
        <v>93.7</v>
      </c>
      <c r="S841">
        <v>1.2</v>
      </c>
      <c r="T841">
        <v>3</v>
      </c>
      <c r="U841">
        <v>0.6</v>
      </c>
      <c r="V841">
        <v>45.4</v>
      </c>
      <c r="W841">
        <v>1.9</v>
      </c>
      <c r="X841" t="s">
        <v>5998</v>
      </c>
      <c r="Y841" t="s">
        <v>6005</v>
      </c>
    </row>
    <row r="842" spans="1:25" x14ac:dyDescent="0.2">
      <c r="A842">
        <v>2013</v>
      </c>
      <c r="B842" t="s">
        <v>6028</v>
      </c>
      <c r="C842">
        <v>24</v>
      </c>
      <c r="D842">
        <v>13</v>
      </c>
      <c r="E842">
        <v>50</v>
      </c>
      <c r="F842">
        <v>4</v>
      </c>
      <c r="G842">
        <v>0</v>
      </c>
      <c r="H842">
        <v>0</v>
      </c>
      <c r="I842">
        <v>5</v>
      </c>
      <c r="J842">
        <v>14834</v>
      </c>
      <c r="K842">
        <v>668</v>
      </c>
      <c r="L842">
        <v>859</v>
      </c>
      <c r="M842">
        <v>163</v>
      </c>
      <c r="N842" s="7">
        <v>13975</v>
      </c>
      <c r="O842">
        <v>651</v>
      </c>
      <c r="P842">
        <v>5.8</v>
      </c>
      <c r="Q842">
        <v>1.1000000000000001</v>
      </c>
      <c r="R842">
        <v>94.2</v>
      </c>
      <c r="S842">
        <v>1.1000000000000001</v>
      </c>
      <c r="T842">
        <v>2.2000000000000002</v>
      </c>
      <c r="U842">
        <v>0.4</v>
      </c>
      <c r="V842">
        <v>35.1</v>
      </c>
      <c r="W842">
        <v>1.6</v>
      </c>
      <c r="X842" t="s">
        <v>5998</v>
      </c>
      <c r="Y842" t="s">
        <v>6005</v>
      </c>
    </row>
    <row r="843" spans="1:25" x14ac:dyDescent="0.2">
      <c r="A843" s="7">
        <v>2013</v>
      </c>
      <c r="B843" s="7" t="s">
        <v>6028</v>
      </c>
      <c r="C843" s="7">
        <v>24</v>
      </c>
      <c r="D843" s="7">
        <v>15</v>
      </c>
      <c r="E843" s="7">
        <v>50</v>
      </c>
      <c r="F843" s="7">
        <v>0</v>
      </c>
      <c r="G843" s="7">
        <v>0</v>
      </c>
      <c r="H843" s="7">
        <v>0</v>
      </c>
      <c r="I843" s="7">
        <v>0</v>
      </c>
      <c r="J843" s="7">
        <v>87795</v>
      </c>
      <c r="K843" s="7">
        <v>0</v>
      </c>
      <c r="L843" s="7">
        <v>8991</v>
      </c>
      <c r="M843" s="7">
        <v>807</v>
      </c>
      <c r="N843" s="7">
        <v>78804</v>
      </c>
      <c r="O843">
        <v>807</v>
      </c>
      <c r="P843">
        <v>10.199999999999999</v>
      </c>
      <c r="Q843">
        <v>0.9</v>
      </c>
      <c r="R843">
        <v>89.8</v>
      </c>
      <c r="S843">
        <v>0.9</v>
      </c>
      <c r="T843">
        <v>10.199999999999999</v>
      </c>
      <c r="U843">
        <v>0.9</v>
      </c>
      <c r="V843">
        <v>89.8</v>
      </c>
      <c r="W843">
        <v>0.9</v>
      </c>
      <c r="X843" t="s">
        <v>5998</v>
      </c>
      <c r="Y843" t="s">
        <v>6006</v>
      </c>
    </row>
    <row r="844" spans="1:25" x14ac:dyDescent="0.2">
      <c r="A844">
        <v>2013</v>
      </c>
      <c r="B844" t="s">
        <v>6028</v>
      </c>
      <c r="C844">
        <v>24</v>
      </c>
      <c r="D844">
        <v>15</v>
      </c>
      <c r="E844">
        <v>50</v>
      </c>
      <c r="F844">
        <v>0</v>
      </c>
      <c r="G844">
        <v>0</v>
      </c>
      <c r="H844">
        <v>0</v>
      </c>
      <c r="I844">
        <v>1</v>
      </c>
      <c r="J844">
        <v>23219</v>
      </c>
      <c r="K844">
        <v>770</v>
      </c>
      <c r="L844">
        <v>4009</v>
      </c>
      <c r="M844">
        <v>468</v>
      </c>
      <c r="N844" s="7">
        <v>19210</v>
      </c>
      <c r="O844">
        <v>764</v>
      </c>
      <c r="P844">
        <v>17.3</v>
      </c>
      <c r="Q844">
        <v>1.9</v>
      </c>
      <c r="R844">
        <v>82.7</v>
      </c>
      <c r="S844">
        <v>1.9</v>
      </c>
      <c r="T844">
        <v>4.5999999999999996</v>
      </c>
      <c r="U844">
        <v>0.5</v>
      </c>
      <c r="V844">
        <v>21.9</v>
      </c>
      <c r="W844">
        <v>0.9</v>
      </c>
      <c r="X844" t="s">
        <v>5998</v>
      </c>
      <c r="Y844" t="s">
        <v>6006</v>
      </c>
    </row>
    <row r="845" spans="1:25" x14ac:dyDescent="0.2">
      <c r="A845">
        <v>2013</v>
      </c>
      <c r="B845" t="s">
        <v>6028</v>
      </c>
      <c r="C845">
        <v>24</v>
      </c>
      <c r="D845">
        <v>15</v>
      </c>
      <c r="E845">
        <v>50</v>
      </c>
      <c r="F845">
        <v>0</v>
      </c>
      <c r="G845">
        <v>0</v>
      </c>
      <c r="H845">
        <v>0</v>
      </c>
      <c r="I845">
        <v>2</v>
      </c>
      <c r="J845">
        <v>29700</v>
      </c>
      <c r="K845">
        <v>817</v>
      </c>
      <c r="L845">
        <v>4988</v>
      </c>
      <c r="M845">
        <v>539</v>
      </c>
      <c r="N845" s="7">
        <v>24712</v>
      </c>
      <c r="O845">
        <v>839</v>
      </c>
      <c r="P845">
        <v>16.8</v>
      </c>
      <c r="Q845">
        <v>1.7</v>
      </c>
      <c r="R845">
        <v>83.2</v>
      </c>
      <c r="S845">
        <v>1.7</v>
      </c>
      <c r="T845">
        <v>5.7</v>
      </c>
      <c r="U845">
        <v>0.6</v>
      </c>
      <c r="V845">
        <v>28.1</v>
      </c>
      <c r="W845">
        <v>1</v>
      </c>
      <c r="X845" t="s">
        <v>5998</v>
      </c>
      <c r="Y845" t="s">
        <v>6006</v>
      </c>
    </row>
    <row r="846" spans="1:25" x14ac:dyDescent="0.2">
      <c r="A846">
        <v>2013</v>
      </c>
      <c r="B846" t="s">
        <v>6028</v>
      </c>
      <c r="C846">
        <v>24</v>
      </c>
      <c r="D846">
        <v>15</v>
      </c>
      <c r="E846">
        <v>50</v>
      </c>
      <c r="F846">
        <v>0</v>
      </c>
      <c r="G846">
        <v>0</v>
      </c>
      <c r="H846">
        <v>0</v>
      </c>
      <c r="I846">
        <v>3</v>
      </c>
      <c r="J846">
        <v>14782</v>
      </c>
      <c r="K846">
        <v>688</v>
      </c>
      <c r="L846">
        <v>2565</v>
      </c>
      <c r="M846">
        <v>346</v>
      </c>
      <c r="N846" s="7">
        <v>12217</v>
      </c>
      <c r="O846">
        <v>653</v>
      </c>
      <c r="P846">
        <v>17.399999999999999</v>
      </c>
      <c r="Q846">
        <v>2.2000000000000002</v>
      </c>
      <c r="R846">
        <v>82.6</v>
      </c>
      <c r="S846">
        <v>2.2000000000000002</v>
      </c>
      <c r="T846">
        <v>2.9</v>
      </c>
      <c r="U846">
        <v>0.4</v>
      </c>
      <c r="V846">
        <v>13.9</v>
      </c>
      <c r="W846">
        <v>0.7</v>
      </c>
      <c r="X846" t="s">
        <v>5998</v>
      </c>
      <c r="Y846" t="s">
        <v>6006</v>
      </c>
    </row>
    <row r="847" spans="1:25" x14ac:dyDescent="0.2">
      <c r="A847">
        <v>2013</v>
      </c>
      <c r="B847" t="s">
        <v>6028</v>
      </c>
      <c r="C847">
        <v>24</v>
      </c>
      <c r="D847">
        <v>15</v>
      </c>
      <c r="E847">
        <v>50</v>
      </c>
      <c r="F847">
        <v>0</v>
      </c>
      <c r="G847">
        <v>0</v>
      </c>
      <c r="H847">
        <v>0</v>
      </c>
      <c r="I847">
        <v>4</v>
      </c>
      <c r="J847">
        <v>49395</v>
      </c>
      <c r="K847">
        <v>929</v>
      </c>
      <c r="L847">
        <v>7064</v>
      </c>
      <c r="M847">
        <v>664</v>
      </c>
      <c r="N847" s="7">
        <v>42331</v>
      </c>
      <c r="O847">
        <v>1013</v>
      </c>
      <c r="P847">
        <v>14.3</v>
      </c>
      <c r="Q847">
        <v>1.3</v>
      </c>
      <c r="R847">
        <v>85.7</v>
      </c>
      <c r="S847">
        <v>1.3</v>
      </c>
      <c r="T847">
        <v>8</v>
      </c>
      <c r="U847">
        <v>0.8</v>
      </c>
      <c r="V847">
        <v>48.2</v>
      </c>
      <c r="W847">
        <v>1.2</v>
      </c>
      <c r="X847" t="s">
        <v>5998</v>
      </c>
      <c r="Y847" t="s">
        <v>6006</v>
      </c>
    </row>
    <row r="848" spans="1:25" x14ac:dyDescent="0.2">
      <c r="A848">
        <v>2013</v>
      </c>
      <c r="B848" t="s">
        <v>6028</v>
      </c>
      <c r="C848">
        <v>24</v>
      </c>
      <c r="D848">
        <v>15</v>
      </c>
      <c r="E848">
        <v>50</v>
      </c>
      <c r="F848">
        <v>0</v>
      </c>
      <c r="G848">
        <v>0</v>
      </c>
      <c r="H848">
        <v>0</v>
      </c>
      <c r="I848">
        <v>5</v>
      </c>
      <c r="J848">
        <v>34613</v>
      </c>
      <c r="K848">
        <v>848</v>
      </c>
      <c r="L848">
        <v>4499</v>
      </c>
      <c r="M848">
        <v>403</v>
      </c>
      <c r="N848" s="7">
        <v>30114</v>
      </c>
      <c r="O848">
        <v>831</v>
      </c>
      <c r="P848">
        <v>13</v>
      </c>
      <c r="Q848">
        <v>1.1000000000000001</v>
      </c>
      <c r="R848">
        <v>87</v>
      </c>
      <c r="S848">
        <v>1.1000000000000001</v>
      </c>
      <c r="T848">
        <v>5.0999999999999996</v>
      </c>
      <c r="U848">
        <v>0.5</v>
      </c>
      <c r="V848">
        <v>34.299999999999997</v>
      </c>
      <c r="W848">
        <v>0.9</v>
      </c>
      <c r="X848" t="s">
        <v>5998</v>
      </c>
      <c r="Y848" t="s">
        <v>6006</v>
      </c>
    </row>
    <row r="849" spans="1:25" x14ac:dyDescent="0.2">
      <c r="A849">
        <v>2013</v>
      </c>
      <c r="B849" t="s">
        <v>6028</v>
      </c>
      <c r="C849">
        <v>24</v>
      </c>
      <c r="D849">
        <v>15</v>
      </c>
      <c r="E849">
        <v>50</v>
      </c>
      <c r="F849">
        <v>0</v>
      </c>
      <c r="G849">
        <v>0</v>
      </c>
      <c r="H849">
        <v>1</v>
      </c>
      <c r="I849">
        <v>0</v>
      </c>
      <c r="J849">
        <v>43807</v>
      </c>
      <c r="K849">
        <v>0</v>
      </c>
      <c r="L849">
        <v>4978</v>
      </c>
      <c r="M849">
        <v>598</v>
      </c>
      <c r="N849" s="7">
        <v>38829</v>
      </c>
      <c r="O849">
        <v>598</v>
      </c>
      <c r="P849">
        <v>11.4</v>
      </c>
      <c r="Q849">
        <v>1.4</v>
      </c>
      <c r="R849">
        <v>88.6</v>
      </c>
      <c r="S849">
        <v>1.4</v>
      </c>
      <c r="T849">
        <v>11.4</v>
      </c>
      <c r="U849">
        <v>1.4</v>
      </c>
      <c r="V849">
        <v>88.6</v>
      </c>
      <c r="W849">
        <v>1.4</v>
      </c>
      <c r="X849" t="s">
        <v>5998</v>
      </c>
      <c r="Y849" t="s">
        <v>6006</v>
      </c>
    </row>
    <row r="850" spans="1:25" x14ac:dyDescent="0.2">
      <c r="A850">
        <v>2013</v>
      </c>
      <c r="B850" t="s">
        <v>6028</v>
      </c>
      <c r="C850">
        <v>24</v>
      </c>
      <c r="D850">
        <v>15</v>
      </c>
      <c r="E850">
        <v>50</v>
      </c>
      <c r="F850">
        <v>0</v>
      </c>
      <c r="G850">
        <v>0</v>
      </c>
      <c r="H850">
        <v>1</v>
      </c>
      <c r="I850">
        <v>1</v>
      </c>
      <c r="J850">
        <v>10655</v>
      </c>
      <c r="K850">
        <v>560</v>
      </c>
      <c r="L850">
        <v>2077</v>
      </c>
      <c r="M850">
        <v>325</v>
      </c>
      <c r="N850" s="7">
        <v>8578</v>
      </c>
      <c r="O850">
        <v>535</v>
      </c>
      <c r="P850">
        <v>19.5</v>
      </c>
      <c r="Q850">
        <v>2.8</v>
      </c>
      <c r="R850">
        <v>80.5</v>
      </c>
      <c r="S850">
        <v>2.8</v>
      </c>
      <c r="T850">
        <v>4.7</v>
      </c>
      <c r="U850">
        <v>0.7</v>
      </c>
      <c r="V850">
        <v>19.600000000000001</v>
      </c>
      <c r="W850">
        <v>1.2</v>
      </c>
      <c r="X850" t="s">
        <v>5998</v>
      </c>
      <c r="Y850" t="s">
        <v>6006</v>
      </c>
    </row>
    <row r="851" spans="1:25" x14ac:dyDescent="0.2">
      <c r="A851">
        <v>2013</v>
      </c>
      <c r="B851" t="s">
        <v>6028</v>
      </c>
      <c r="C851">
        <v>24</v>
      </c>
      <c r="D851">
        <v>15</v>
      </c>
      <c r="E851">
        <v>50</v>
      </c>
      <c r="F851">
        <v>0</v>
      </c>
      <c r="G851">
        <v>0</v>
      </c>
      <c r="H851">
        <v>1</v>
      </c>
      <c r="I851">
        <v>2</v>
      </c>
      <c r="J851">
        <v>13882</v>
      </c>
      <c r="K851">
        <v>599</v>
      </c>
      <c r="L851">
        <v>2633</v>
      </c>
      <c r="M851">
        <v>379</v>
      </c>
      <c r="N851" s="7">
        <v>11249</v>
      </c>
      <c r="O851">
        <v>591</v>
      </c>
      <c r="P851">
        <v>19</v>
      </c>
      <c r="Q851">
        <v>2.6</v>
      </c>
      <c r="R851">
        <v>81</v>
      </c>
      <c r="S851">
        <v>2.6</v>
      </c>
      <c r="T851">
        <v>6</v>
      </c>
      <c r="U851">
        <v>0.9</v>
      </c>
      <c r="V851">
        <v>25.7</v>
      </c>
      <c r="W851">
        <v>1.3</v>
      </c>
      <c r="X851" t="s">
        <v>5998</v>
      </c>
      <c r="Y851" t="s">
        <v>6006</v>
      </c>
    </row>
    <row r="852" spans="1:25" x14ac:dyDescent="0.2">
      <c r="A852">
        <v>2013</v>
      </c>
      <c r="B852" t="s">
        <v>6028</v>
      </c>
      <c r="C852">
        <v>24</v>
      </c>
      <c r="D852">
        <v>15</v>
      </c>
      <c r="E852">
        <v>50</v>
      </c>
      <c r="F852">
        <v>0</v>
      </c>
      <c r="G852">
        <v>0</v>
      </c>
      <c r="H852">
        <v>1</v>
      </c>
      <c r="I852">
        <v>3</v>
      </c>
      <c r="J852">
        <v>6723</v>
      </c>
      <c r="K852">
        <v>500</v>
      </c>
      <c r="L852">
        <v>1321</v>
      </c>
      <c r="M852">
        <v>240</v>
      </c>
      <c r="N852" s="7">
        <v>5402</v>
      </c>
      <c r="O852">
        <v>462</v>
      </c>
      <c r="P852">
        <v>19.600000000000001</v>
      </c>
      <c r="Q852">
        <v>3.3</v>
      </c>
      <c r="R852">
        <v>80.400000000000006</v>
      </c>
      <c r="S852">
        <v>3.3</v>
      </c>
      <c r="T852">
        <v>3</v>
      </c>
      <c r="U852">
        <v>0.5</v>
      </c>
      <c r="V852">
        <v>12.3</v>
      </c>
      <c r="W852">
        <v>1.1000000000000001</v>
      </c>
      <c r="X852" t="s">
        <v>5998</v>
      </c>
      <c r="Y852" t="s">
        <v>6006</v>
      </c>
    </row>
    <row r="853" spans="1:25" x14ac:dyDescent="0.2">
      <c r="A853">
        <v>2013</v>
      </c>
      <c r="B853" t="s">
        <v>6028</v>
      </c>
      <c r="C853">
        <v>24</v>
      </c>
      <c r="D853">
        <v>15</v>
      </c>
      <c r="E853">
        <v>50</v>
      </c>
      <c r="F853">
        <v>0</v>
      </c>
      <c r="G853">
        <v>0</v>
      </c>
      <c r="H853">
        <v>1</v>
      </c>
      <c r="I853">
        <v>4</v>
      </c>
      <c r="J853">
        <v>23636</v>
      </c>
      <c r="K853">
        <v>680</v>
      </c>
      <c r="L853">
        <v>3813</v>
      </c>
      <c r="M853">
        <v>477</v>
      </c>
      <c r="N853" s="7">
        <v>19823</v>
      </c>
      <c r="O853">
        <v>719</v>
      </c>
      <c r="P853">
        <v>16.100000000000001</v>
      </c>
      <c r="Q853">
        <v>1.9</v>
      </c>
      <c r="R853">
        <v>83.9</v>
      </c>
      <c r="S853">
        <v>1.9</v>
      </c>
      <c r="T853">
        <v>8.6999999999999993</v>
      </c>
      <c r="U853">
        <v>1.1000000000000001</v>
      </c>
      <c r="V853">
        <v>45.3</v>
      </c>
      <c r="W853">
        <v>1.6</v>
      </c>
      <c r="X853" t="s">
        <v>5998</v>
      </c>
      <c r="Y853" t="s">
        <v>6006</v>
      </c>
    </row>
    <row r="854" spans="1:25" x14ac:dyDescent="0.2">
      <c r="A854">
        <v>2013</v>
      </c>
      <c r="B854" t="s">
        <v>6028</v>
      </c>
      <c r="C854">
        <v>24</v>
      </c>
      <c r="D854">
        <v>15</v>
      </c>
      <c r="E854">
        <v>50</v>
      </c>
      <c r="F854">
        <v>0</v>
      </c>
      <c r="G854">
        <v>0</v>
      </c>
      <c r="H854">
        <v>1</v>
      </c>
      <c r="I854">
        <v>5</v>
      </c>
      <c r="J854">
        <v>16913</v>
      </c>
      <c r="K854">
        <v>618</v>
      </c>
      <c r="L854">
        <v>2492</v>
      </c>
      <c r="M854">
        <v>304</v>
      </c>
      <c r="N854" s="7">
        <v>14421</v>
      </c>
      <c r="O854">
        <v>599</v>
      </c>
      <c r="P854">
        <v>14.7</v>
      </c>
      <c r="Q854">
        <v>1.7</v>
      </c>
      <c r="R854">
        <v>85.3</v>
      </c>
      <c r="S854">
        <v>1.7</v>
      </c>
      <c r="T854">
        <v>5.7</v>
      </c>
      <c r="U854">
        <v>0.7</v>
      </c>
      <c r="V854">
        <v>32.9</v>
      </c>
      <c r="W854">
        <v>1.4</v>
      </c>
      <c r="X854" t="s">
        <v>5998</v>
      </c>
      <c r="Y854" t="s">
        <v>6006</v>
      </c>
    </row>
    <row r="855" spans="1:25" x14ac:dyDescent="0.2">
      <c r="A855">
        <v>2013</v>
      </c>
      <c r="B855" t="s">
        <v>6028</v>
      </c>
      <c r="C855">
        <v>24</v>
      </c>
      <c r="D855">
        <v>15</v>
      </c>
      <c r="E855">
        <v>50</v>
      </c>
      <c r="F855">
        <v>0</v>
      </c>
      <c r="G855">
        <v>0</v>
      </c>
      <c r="H855">
        <v>2</v>
      </c>
      <c r="I855">
        <v>0</v>
      </c>
      <c r="J855">
        <v>43988</v>
      </c>
      <c r="K855">
        <v>0</v>
      </c>
      <c r="L855">
        <v>4013</v>
      </c>
      <c r="M855">
        <v>532</v>
      </c>
      <c r="N855" s="7">
        <v>39975</v>
      </c>
      <c r="O855">
        <v>532</v>
      </c>
      <c r="P855">
        <v>9.1</v>
      </c>
      <c r="Q855">
        <v>1.2</v>
      </c>
      <c r="R855">
        <v>90.9</v>
      </c>
      <c r="S855">
        <v>1.2</v>
      </c>
      <c r="T855">
        <v>9.1</v>
      </c>
      <c r="U855">
        <v>1.2</v>
      </c>
      <c r="V855">
        <v>90.9</v>
      </c>
      <c r="W855">
        <v>1.2</v>
      </c>
      <c r="X855" t="s">
        <v>5998</v>
      </c>
      <c r="Y855" t="s">
        <v>6006</v>
      </c>
    </row>
    <row r="856" spans="1:25" x14ac:dyDescent="0.2">
      <c r="A856">
        <v>2013</v>
      </c>
      <c r="B856" t="s">
        <v>6028</v>
      </c>
      <c r="C856">
        <v>24</v>
      </c>
      <c r="D856">
        <v>15</v>
      </c>
      <c r="E856">
        <v>50</v>
      </c>
      <c r="F856">
        <v>0</v>
      </c>
      <c r="G856">
        <v>0</v>
      </c>
      <c r="H856">
        <v>2</v>
      </c>
      <c r="I856">
        <v>1</v>
      </c>
      <c r="J856">
        <v>12564</v>
      </c>
      <c r="K856">
        <v>581</v>
      </c>
      <c r="L856">
        <v>1932</v>
      </c>
      <c r="M856">
        <v>335</v>
      </c>
      <c r="N856" s="7">
        <v>10632</v>
      </c>
      <c r="O856">
        <v>583</v>
      </c>
      <c r="P856">
        <v>15.4</v>
      </c>
      <c r="Q856">
        <v>2.6</v>
      </c>
      <c r="R856">
        <v>84.6</v>
      </c>
      <c r="S856">
        <v>2.6</v>
      </c>
      <c r="T856">
        <v>4.4000000000000004</v>
      </c>
      <c r="U856">
        <v>0.8</v>
      </c>
      <c r="V856">
        <v>24.2</v>
      </c>
      <c r="W856">
        <v>1.3</v>
      </c>
      <c r="X856" t="s">
        <v>5998</v>
      </c>
      <c r="Y856" t="s">
        <v>6006</v>
      </c>
    </row>
    <row r="857" spans="1:25" x14ac:dyDescent="0.2">
      <c r="A857">
        <v>2013</v>
      </c>
      <c r="B857" t="s">
        <v>6028</v>
      </c>
      <c r="C857">
        <v>24</v>
      </c>
      <c r="D857">
        <v>15</v>
      </c>
      <c r="E857">
        <v>50</v>
      </c>
      <c r="F857">
        <v>0</v>
      </c>
      <c r="G857">
        <v>0</v>
      </c>
      <c r="H857">
        <v>2</v>
      </c>
      <c r="I857">
        <v>2</v>
      </c>
      <c r="J857">
        <v>15818</v>
      </c>
      <c r="K857">
        <v>610</v>
      </c>
      <c r="L857">
        <v>2355</v>
      </c>
      <c r="M857">
        <v>381</v>
      </c>
      <c r="N857" s="7">
        <v>13463</v>
      </c>
      <c r="O857">
        <v>634</v>
      </c>
      <c r="P857">
        <v>14.9</v>
      </c>
      <c r="Q857">
        <v>2.2999999999999998</v>
      </c>
      <c r="R857">
        <v>85.1</v>
      </c>
      <c r="S857">
        <v>2.2999999999999998</v>
      </c>
      <c r="T857">
        <v>5.4</v>
      </c>
      <c r="U857">
        <v>0.9</v>
      </c>
      <c r="V857">
        <v>30.6</v>
      </c>
      <c r="W857">
        <v>1.4</v>
      </c>
      <c r="X857" t="s">
        <v>5998</v>
      </c>
      <c r="Y857" t="s">
        <v>6006</v>
      </c>
    </row>
    <row r="858" spans="1:25" x14ac:dyDescent="0.2">
      <c r="A858">
        <v>2013</v>
      </c>
      <c r="B858" t="s">
        <v>6028</v>
      </c>
      <c r="C858">
        <v>24</v>
      </c>
      <c r="D858">
        <v>15</v>
      </c>
      <c r="E858">
        <v>50</v>
      </c>
      <c r="F858">
        <v>0</v>
      </c>
      <c r="G858">
        <v>0</v>
      </c>
      <c r="H858">
        <v>2</v>
      </c>
      <c r="I858">
        <v>3</v>
      </c>
      <c r="J858">
        <v>8059</v>
      </c>
      <c r="K858">
        <v>522</v>
      </c>
      <c r="L858">
        <v>1244</v>
      </c>
      <c r="M858">
        <v>248</v>
      </c>
      <c r="N858" s="7">
        <v>6815</v>
      </c>
      <c r="O858">
        <v>501</v>
      </c>
      <c r="P858">
        <v>15.4</v>
      </c>
      <c r="Q858">
        <v>2.9</v>
      </c>
      <c r="R858">
        <v>84.6</v>
      </c>
      <c r="S858">
        <v>2.9</v>
      </c>
      <c r="T858">
        <v>2.8</v>
      </c>
      <c r="U858">
        <v>0.6</v>
      </c>
      <c r="V858">
        <v>15.5</v>
      </c>
      <c r="W858">
        <v>1.1000000000000001</v>
      </c>
      <c r="X858" t="s">
        <v>5998</v>
      </c>
      <c r="Y858" t="s">
        <v>6006</v>
      </c>
    </row>
    <row r="859" spans="1:25" x14ac:dyDescent="0.2">
      <c r="A859">
        <v>2013</v>
      </c>
      <c r="B859" t="s">
        <v>6028</v>
      </c>
      <c r="C859">
        <v>24</v>
      </c>
      <c r="D859">
        <v>15</v>
      </c>
      <c r="E859">
        <v>50</v>
      </c>
      <c r="F859">
        <v>0</v>
      </c>
      <c r="G859">
        <v>0</v>
      </c>
      <c r="H859">
        <v>2</v>
      </c>
      <c r="I859">
        <v>4</v>
      </c>
      <c r="J859">
        <v>25759</v>
      </c>
      <c r="K859">
        <v>675</v>
      </c>
      <c r="L859">
        <v>3251</v>
      </c>
      <c r="M859">
        <v>457</v>
      </c>
      <c r="N859" s="7">
        <v>22508</v>
      </c>
      <c r="O859">
        <v>739</v>
      </c>
      <c r="P859">
        <v>12.6</v>
      </c>
      <c r="Q859">
        <v>1.7</v>
      </c>
      <c r="R859">
        <v>87.4</v>
      </c>
      <c r="S859">
        <v>1.7</v>
      </c>
      <c r="T859">
        <v>7.4</v>
      </c>
      <c r="U859">
        <v>1</v>
      </c>
      <c r="V859">
        <v>51.2</v>
      </c>
      <c r="W859">
        <v>1.7</v>
      </c>
      <c r="X859" t="s">
        <v>5998</v>
      </c>
      <c r="Y859" t="s">
        <v>6006</v>
      </c>
    </row>
    <row r="860" spans="1:25" x14ac:dyDescent="0.2">
      <c r="A860">
        <v>2013</v>
      </c>
      <c r="B860" t="s">
        <v>6028</v>
      </c>
      <c r="C860">
        <v>24</v>
      </c>
      <c r="D860">
        <v>15</v>
      </c>
      <c r="E860">
        <v>50</v>
      </c>
      <c r="F860">
        <v>0</v>
      </c>
      <c r="G860">
        <v>0</v>
      </c>
      <c r="H860">
        <v>2</v>
      </c>
      <c r="I860">
        <v>5</v>
      </c>
      <c r="J860">
        <v>17700</v>
      </c>
      <c r="K860">
        <v>630</v>
      </c>
      <c r="L860">
        <v>2007</v>
      </c>
      <c r="M860">
        <v>261</v>
      </c>
      <c r="N860" s="7">
        <v>15693</v>
      </c>
      <c r="O860">
        <v>616</v>
      </c>
      <c r="P860">
        <v>11.3</v>
      </c>
      <c r="Q860">
        <v>1.4</v>
      </c>
      <c r="R860">
        <v>88.7</v>
      </c>
      <c r="S860">
        <v>1.4</v>
      </c>
      <c r="T860">
        <v>4.5999999999999996</v>
      </c>
      <c r="U860">
        <v>0.6</v>
      </c>
      <c r="V860">
        <v>35.700000000000003</v>
      </c>
      <c r="W860">
        <v>1.4</v>
      </c>
      <c r="X860" t="s">
        <v>5998</v>
      </c>
      <c r="Y860" t="s">
        <v>6006</v>
      </c>
    </row>
    <row r="861" spans="1:25" x14ac:dyDescent="0.2">
      <c r="A861">
        <v>2013</v>
      </c>
      <c r="B861" t="s">
        <v>6028</v>
      </c>
      <c r="C861">
        <v>24</v>
      </c>
      <c r="D861">
        <v>15</v>
      </c>
      <c r="E861">
        <v>50</v>
      </c>
      <c r="F861">
        <v>1</v>
      </c>
      <c r="G861">
        <v>0</v>
      </c>
      <c r="H861">
        <v>0</v>
      </c>
      <c r="I861">
        <v>0</v>
      </c>
      <c r="J861">
        <v>63879</v>
      </c>
      <c r="K861">
        <v>0</v>
      </c>
      <c r="L861">
        <v>8005</v>
      </c>
      <c r="M861">
        <v>787</v>
      </c>
      <c r="N861" s="7">
        <v>55874</v>
      </c>
      <c r="O861">
        <v>787</v>
      </c>
      <c r="P861">
        <v>12.5</v>
      </c>
      <c r="Q861">
        <v>1.2</v>
      </c>
      <c r="R861">
        <v>87.5</v>
      </c>
      <c r="S861">
        <v>1.2</v>
      </c>
      <c r="T861">
        <v>12.5</v>
      </c>
      <c r="U861">
        <v>1.2</v>
      </c>
      <c r="V861">
        <v>87.5</v>
      </c>
      <c r="W861">
        <v>1.2</v>
      </c>
      <c r="X861" t="s">
        <v>5998</v>
      </c>
      <c r="Y861" t="s">
        <v>6006</v>
      </c>
    </row>
    <row r="862" spans="1:25" x14ac:dyDescent="0.2">
      <c r="A862">
        <v>2013</v>
      </c>
      <c r="B862" t="s">
        <v>6028</v>
      </c>
      <c r="C862">
        <v>24</v>
      </c>
      <c r="D862">
        <v>15</v>
      </c>
      <c r="E862">
        <v>50</v>
      </c>
      <c r="F862">
        <v>1</v>
      </c>
      <c r="G862">
        <v>0</v>
      </c>
      <c r="H862">
        <v>0</v>
      </c>
      <c r="I862">
        <v>1</v>
      </c>
      <c r="J862">
        <v>15057</v>
      </c>
      <c r="K862">
        <v>616</v>
      </c>
      <c r="L862">
        <v>3608</v>
      </c>
      <c r="M862">
        <v>459</v>
      </c>
      <c r="N862" s="7">
        <v>11449</v>
      </c>
      <c r="O862">
        <v>620</v>
      </c>
      <c r="P862">
        <v>24</v>
      </c>
      <c r="Q862">
        <v>2.8</v>
      </c>
      <c r="R862">
        <v>76</v>
      </c>
      <c r="S862">
        <v>2.8</v>
      </c>
      <c r="T862">
        <v>5.6</v>
      </c>
      <c r="U862">
        <v>0.7</v>
      </c>
      <c r="V862">
        <v>17.899999999999999</v>
      </c>
      <c r="W862">
        <v>1</v>
      </c>
      <c r="X862" t="s">
        <v>5998</v>
      </c>
      <c r="Y862" t="s">
        <v>6006</v>
      </c>
    </row>
    <row r="863" spans="1:25" x14ac:dyDescent="0.2">
      <c r="A863">
        <v>2013</v>
      </c>
      <c r="B863" t="s">
        <v>6028</v>
      </c>
      <c r="C863">
        <v>24</v>
      </c>
      <c r="D863">
        <v>15</v>
      </c>
      <c r="E863">
        <v>50</v>
      </c>
      <c r="F863">
        <v>1</v>
      </c>
      <c r="G863">
        <v>0</v>
      </c>
      <c r="H863">
        <v>0</v>
      </c>
      <c r="I863">
        <v>2</v>
      </c>
      <c r="J863">
        <v>19417</v>
      </c>
      <c r="K863">
        <v>664</v>
      </c>
      <c r="L863">
        <v>4468</v>
      </c>
      <c r="M863">
        <v>527</v>
      </c>
      <c r="N863" s="7">
        <v>14949</v>
      </c>
      <c r="O863">
        <v>701</v>
      </c>
      <c r="P863">
        <v>23</v>
      </c>
      <c r="Q863">
        <v>2.6</v>
      </c>
      <c r="R863">
        <v>77</v>
      </c>
      <c r="S863">
        <v>2.6</v>
      </c>
      <c r="T863">
        <v>7</v>
      </c>
      <c r="U863">
        <v>0.8</v>
      </c>
      <c r="V863">
        <v>23.4</v>
      </c>
      <c r="W863">
        <v>1.1000000000000001</v>
      </c>
      <c r="X863" t="s">
        <v>5998</v>
      </c>
      <c r="Y863" t="s">
        <v>6006</v>
      </c>
    </row>
    <row r="864" spans="1:25" x14ac:dyDescent="0.2">
      <c r="A864">
        <v>2013</v>
      </c>
      <c r="B864" t="s">
        <v>6028</v>
      </c>
      <c r="C864">
        <v>24</v>
      </c>
      <c r="D864">
        <v>15</v>
      </c>
      <c r="E864">
        <v>50</v>
      </c>
      <c r="F864">
        <v>1</v>
      </c>
      <c r="G864">
        <v>0</v>
      </c>
      <c r="H864">
        <v>0</v>
      </c>
      <c r="I864">
        <v>3</v>
      </c>
      <c r="J864">
        <v>9536</v>
      </c>
      <c r="K864">
        <v>545</v>
      </c>
      <c r="L864">
        <v>2333</v>
      </c>
      <c r="M864">
        <v>340</v>
      </c>
      <c r="N864" s="7">
        <v>7203</v>
      </c>
      <c r="O864">
        <v>512</v>
      </c>
      <c r="P864">
        <v>24.5</v>
      </c>
      <c r="Q864">
        <v>3.3</v>
      </c>
      <c r="R864">
        <v>75.5</v>
      </c>
      <c r="S864">
        <v>3.3</v>
      </c>
      <c r="T864">
        <v>3.7</v>
      </c>
      <c r="U864">
        <v>0.5</v>
      </c>
      <c r="V864">
        <v>11.3</v>
      </c>
      <c r="W864">
        <v>0.8</v>
      </c>
      <c r="X864" t="s">
        <v>5998</v>
      </c>
      <c r="Y864" t="s">
        <v>6006</v>
      </c>
    </row>
    <row r="865" spans="1:25" x14ac:dyDescent="0.2">
      <c r="A865">
        <v>2013</v>
      </c>
      <c r="B865" t="s">
        <v>6028</v>
      </c>
      <c r="C865">
        <v>24</v>
      </c>
      <c r="D865">
        <v>15</v>
      </c>
      <c r="E865">
        <v>50</v>
      </c>
      <c r="F865">
        <v>1</v>
      </c>
      <c r="G865">
        <v>0</v>
      </c>
      <c r="H865">
        <v>0</v>
      </c>
      <c r="I865">
        <v>4</v>
      </c>
      <c r="J865">
        <v>33323</v>
      </c>
      <c r="K865">
        <v>781</v>
      </c>
      <c r="L865">
        <v>6270</v>
      </c>
      <c r="M865">
        <v>646</v>
      </c>
      <c r="N865" s="7">
        <v>27053</v>
      </c>
      <c r="O865">
        <v>882</v>
      </c>
      <c r="P865">
        <v>18.8</v>
      </c>
      <c r="Q865">
        <v>1.9</v>
      </c>
      <c r="R865">
        <v>81.2</v>
      </c>
      <c r="S865">
        <v>1.9</v>
      </c>
      <c r="T865">
        <v>9.8000000000000007</v>
      </c>
      <c r="U865">
        <v>1</v>
      </c>
      <c r="V865">
        <v>42.4</v>
      </c>
      <c r="W865">
        <v>1.4</v>
      </c>
      <c r="X865" t="s">
        <v>5998</v>
      </c>
      <c r="Y865" t="s">
        <v>6006</v>
      </c>
    </row>
    <row r="866" spans="1:25" x14ac:dyDescent="0.2">
      <c r="A866">
        <v>2013</v>
      </c>
      <c r="B866" t="s">
        <v>6028</v>
      </c>
      <c r="C866">
        <v>24</v>
      </c>
      <c r="D866">
        <v>15</v>
      </c>
      <c r="E866">
        <v>50</v>
      </c>
      <c r="F866">
        <v>1</v>
      </c>
      <c r="G866">
        <v>0</v>
      </c>
      <c r="H866">
        <v>0</v>
      </c>
      <c r="I866">
        <v>5</v>
      </c>
      <c r="J866">
        <v>23787</v>
      </c>
      <c r="K866">
        <v>703</v>
      </c>
      <c r="L866">
        <v>3937</v>
      </c>
      <c r="M866">
        <v>389</v>
      </c>
      <c r="N866" s="7">
        <v>19850</v>
      </c>
      <c r="O866">
        <v>691</v>
      </c>
      <c r="P866">
        <v>16.600000000000001</v>
      </c>
      <c r="Q866">
        <v>1.6</v>
      </c>
      <c r="R866">
        <v>83.4</v>
      </c>
      <c r="S866">
        <v>1.6</v>
      </c>
      <c r="T866">
        <v>6.2</v>
      </c>
      <c r="U866">
        <v>0.6</v>
      </c>
      <c r="V866">
        <v>31.1</v>
      </c>
      <c r="W866">
        <v>1.1000000000000001</v>
      </c>
      <c r="X866" t="s">
        <v>5998</v>
      </c>
      <c r="Y866" t="s">
        <v>6006</v>
      </c>
    </row>
    <row r="867" spans="1:25" x14ac:dyDescent="0.2">
      <c r="A867">
        <v>2013</v>
      </c>
      <c r="B867" t="s">
        <v>6028</v>
      </c>
      <c r="C867">
        <v>24</v>
      </c>
      <c r="D867">
        <v>15</v>
      </c>
      <c r="E867">
        <v>50</v>
      </c>
      <c r="F867">
        <v>1</v>
      </c>
      <c r="G867">
        <v>0</v>
      </c>
      <c r="H867">
        <v>1</v>
      </c>
      <c r="I867">
        <v>0</v>
      </c>
      <c r="J867">
        <v>31612</v>
      </c>
      <c r="K867">
        <v>0</v>
      </c>
      <c r="L867">
        <v>4502</v>
      </c>
      <c r="M867">
        <v>587</v>
      </c>
      <c r="N867" s="7">
        <v>27110</v>
      </c>
      <c r="O867">
        <v>587</v>
      </c>
      <c r="P867">
        <v>14.2</v>
      </c>
      <c r="Q867">
        <v>1.9</v>
      </c>
      <c r="R867">
        <v>85.8</v>
      </c>
      <c r="S867">
        <v>1.9</v>
      </c>
      <c r="T867">
        <v>14.2</v>
      </c>
      <c r="U867">
        <v>1.9</v>
      </c>
      <c r="V867">
        <v>85.8</v>
      </c>
      <c r="W867">
        <v>1.9</v>
      </c>
      <c r="X867" t="s">
        <v>5998</v>
      </c>
      <c r="Y867" t="s">
        <v>6006</v>
      </c>
    </row>
    <row r="868" spans="1:25" x14ac:dyDescent="0.2">
      <c r="A868">
        <v>2013</v>
      </c>
      <c r="B868" t="s">
        <v>6028</v>
      </c>
      <c r="C868">
        <v>24</v>
      </c>
      <c r="D868">
        <v>15</v>
      </c>
      <c r="E868">
        <v>50</v>
      </c>
      <c r="F868">
        <v>1</v>
      </c>
      <c r="G868">
        <v>0</v>
      </c>
      <c r="H868">
        <v>1</v>
      </c>
      <c r="I868">
        <v>1</v>
      </c>
      <c r="J868">
        <v>6726</v>
      </c>
      <c r="K868">
        <v>427</v>
      </c>
      <c r="L868">
        <v>1891</v>
      </c>
      <c r="M868">
        <v>320</v>
      </c>
      <c r="N868" s="7">
        <v>4835</v>
      </c>
      <c r="O868">
        <v>406</v>
      </c>
      <c r="P868">
        <v>28.1</v>
      </c>
      <c r="Q868">
        <v>4.3</v>
      </c>
      <c r="R868">
        <v>71.900000000000006</v>
      </c>
      <c r="S868">
        <v>4.3</v>
      </c>
      <c r="T868">
        <v>6</v>
      </c>
      <c r="U868">
        <v>1</v>
      </c>
      <c r="V868">
        <v>15.3</v>
      </c>
      <c r="W868">
        <v>1.3</v>
      </c>
      <c r="X868" t="s">
        <v>5998</v>
      </c>
      <c r="Y868" t="s">
        <v>6006</v>
      </c>
    </row>
    <row r="869" spans="1:25" x14ac:dyDescent="0.2">
      <c r="A869">
        <v>2013</v>
      </c>
      <c r="B869" t="s">
        <v>6028</v>
      </c>
      <c r="C869">
        <v>24</v>
      </c>
      <c r="D869">
        <v>15</v>
      </c>
      <c r="E869">
        <v>50</v>
      </c>
      <c r="F869">
        <v>1</v>
      </c>
      <c r="G869">
        <v>0</v>
      </c>
      <c r="H869">
        <v>1</v>
      </c>
      <c r="I869">
        <v>2</v>
      </c>
      <c r="J869">
        <v>8855</v>
      </c>
      <c r="K869">
        <v>468</v>
      </c>
      <c r="L869">
        <v>2390</v>
      </c>
      <c r="M869">
        <v>373</v>
      </c>
      <c r="N869" s="7">
        <v>6465</v>
      </c>
      <c r="O869">
        <v>469</v>
      </c>
      <c r="P869">
        <v>27</v>
      </c>
      <c r="Q869">
        <v>3.9</v>
      </c>
      <c r="R869">
        <v>73</v>
      </c>
      <c r="S869">
        <v>3.9</v>
      </c>
      <c r="T869">
        <v>7.6</v>
      </c>
      <c r="U869">
        <v>1.2</v>
      </c>
      <c r="V869">
        <v>20.5</v>
      </c>
      <c r="W869">
        <v>1.5</v>
      </c>
      <c r="X869" t="s">
        <v>5998</v>
      </c>
      <c r="Y869" t="s">
        <v>6006</v>
      </c>
    </row>
    <row r="870" spans="1:25" x14ac:dyDescent="0.2">
      <c r="A870">
        <v>2013</v>
      </c>
      <c r="B870" t="s">
        <v>6028</v>
      </c>
      <c r="C870">
        <v>24</v>
      </c>
      <c r="D870">
        <v>15</v>
      </c>
      <c r="E870">
        <v>50</v>
      </c>
      <c r="F870">
        <v>1</v>
      </c>
      <c r="G870">
        <v>0</v>
      </c>
      <c r="H870">
        <v>1</v>
      </c>
      <c r="I870">
        <v>3</v>
      </c>
      <c r="J870">
        <v>4230</v>
      </c>
      <c r="K870">
        <v>372</v>
      </c>
      <c r="L870">
        <v>1215</v>
      </c>
      <c r="M870">
        <v>237</v>
      </c>
      <c r="N870" s="7">
        <v>3015</v>
      </c>
      <c r="O870">
        <v>333</v>
      </c>
      <c r="P870">
        <v>28.7</v>
      </c>
      <c r="Q870">
        <v>4.9000000000000004</v>
      </c>
      <c r="R870">
        <v>71.3</v>
      </c>
      <c r="S870">
        <v>4.9000000000000004</v>
      </c>
      <c r="T870">
        <v>3.8</v>
      </c>
      <c r="U870">
        <v>0.7</v>
      </c>
      <c r="V870">
        <v>9.5</v>
      </c>
      <c r="W870">
        <v>1.1000000000000001</v>
      </c>
      <c r="X870" t="s">
        <v>5998</v>
      </c>
      <c r="Y870" t="s">
        <v>6006</v>
      </c>
    </row>
    <row r="871" spans="1:25" x14ac:dyDescent="0.2">
      <c r="A871">
        <v>2013</v>
      </c>
      <c r="B871" t="s">
        <v>6028</v>
      </c>
      <c r="C871">
        <v>24</v>
      </c>
      <c r="D871">
        <v>15</v>
      </c>
      <c r="E871">
        <v>50</v>
      </c>
      <c r="F871">
        <v>1</v>
      </c>
      <c r="G871">
        <v>0</v>
      </c>
      <c r="H871">
        <v>1</v>
      </c>
      <c r="I871">
        <v>4</v>
      </c>
      <c r="J871">
        <v>15632</v>
      </c>
      <c r="K871">
        <v>558</v>
      </c>
      <c r="L871">
        <v>3436</v>
      </c>
      <c r="M871">
        <v>467</v>
      </c>
      <c r="N871" s="7">
        <v>12196</v>
      </c>
      <c r="O871">
        <v>610</v>
      </c>
      <c r="P871">
        <v>22</v>
      </c>
      <c r="Q871">
        <v>2.8</v>
      </c>
      <c r="R871">
        <v>78</v>
      </c>
      <c r="S871">
        <v>2.8</v>
      </c>
      <c r="T871">
        <v>10.9</v>
      </c>
      <c r="U871">
        <v>1.5</v>
      </c>
      <c r="V871">
        <v>38.6</v>
      </c>
      <c r="W871">
        <v>1.9</v>
      </c>
      <c r="X871" t="s">
        <v>5998</v>
      </c>
      <c r="Y871" t="s">
        <v>6006</v>
      </c>
    </row>
    <row r="872" spans="1:25" x14ac:dyDescent="0.2">
      <c r="A872">
        <v>2013</v>
      </c>
      <c r="B872" t="s">
        <v>6028</v>
      </c>
      <c r="C872">
        <v>24</v>
      </c>
      <c r="D872">
        <v>15</v>
      </c>
      <c r="E872">
        <v>50</v>
      </c>
      <c r="F872">
        <v>1</v>
      </c>
      <c r="G872">
        <v>0</v>
      </c>
      <c r="H872">
        <v>1</v>
      </c>
      <c r="I872">
        <v>5</v>
      </c>
      <c r="J872">
        <v>11402</v>
      </c>
      <c r="K872">
        <v>491</v>
      </c>
      <c r="L872">
        <v>2221</v>
      </c>
      <c r="M872">
        <v>296</v>
      </c>
      <c r="N872" s="7">
        <v>9181</v>
      </c>
      <c r="O872">
        <v>477</v>
      </c>
      <c r="P872">
        <v>19.5</v>
      </c>
      <c r="Q872">
        <v>2.4</v>
      </c>
      <c r="R872">
        <v>80.5</v>
      </c>
      <c r="S872">
        <v>2.4</v>
      </c>
      <c r="T872">
        <v>7</v>
      </c>
      <c r="U872">
        <v>0.9</v>
      </c>
      <c r="V872">
        <v>29</v>
      </c>
      <c r="W872">
        <v>1.5</v>
      </c>
      <c r="X872" t="s">
        <v>5998</v>
      </c>
      <c r="Y872" t="s">
        <v>6006</v>
      </c>
    </row>
    <row r="873" spans="1:25" x14ac:dyDescent="0.2">
      <c r="A873">
        <v>2013</v>
      </c>
      <c r="B873" t="s">
        <v>6028</v>
      </c>
      <c r="C873">
        <v>24</v>
      </c>
      <c r="D873">
        <v>15</v>
      </c>
      <c r="E873">
        <v>50</v>
      </c>
      <c r="F873">
        <v>1</v>
      </c>
      <c r="G873">
        <v>0</v>
      </c>
      <c r="H873">
        <v>2</v>
      </c>
      <c r="I873">
        <v>0</v>
      </c>
      <c r="J873">
        <v>32267</v>
      </c>
      <c r="K873">
        <v>0</v>
      </c>
      <c r="L873">
        <v>3503</v>
      </c>
      <c r="M873">
        <v>514</v>
      </c>
      <c r="N873" s="7">
        <v>28764</v>
      </c>
      <c r="O873">
        <v>514</v>
      </c>
      <c r="P873">
        <v>10.9</v>
      </c>
      <c r="Q873">
        <v>1.6</v>
      </c>
      <c r="R873">
        <v>89.1</v>
      </c>
      <c r="S873">
        <v>1.6</v>
      </c>
      <c r="T873">
        <v>10.9</v>
      </c>
      <c r="U873">
        <v>1.6</v>
      </c>
      <c r="V873">
        <v>89.1</v>
      </c>
      <c r="W873">
        <v>1.6</v>
      </c>
      <c r="X873" t="s">
        <v>5998</v>
      </c>
      <c r="Y873" t="s">
        <v>6006</v>
      </c>
    </row>
    <row r="874" spans="1:25" x14ac:dyDescent="0.2">
      <c r="A874">
        <v>2013</v>
      </c>
      <c r="B874" t="s">
        <v>6028</v>
      </c>
      <c r="C874">
        <v>24</v>
      </c>
      <c r="D874">
        <v>15</v>
      </c>
      <c r="E874">
        <v>50</v>
      </c>
      <c r="F874">
        <v>1</v>
      </c>
      <c r="G874">
        <v>0</v>
      </c>
      <c r="H874">
        <v>2</v>
      </c>
      <c r="I874">
        <v>1</v>
      </c>
      <c r="J874">
        <v>8331</v>
      </c>
      <c r="K874">
        <v>465</v>
      </c>
      <c r="L874">
        <v>1717</v>
      </c>
      <c r="M874">
        <v>326</v>
      </c>
      <c r="N874" s="7">
        <v>6614</v>
      </c>
      <c r="O874">
        <v>474</v>
      </c>
      <c r="P874">
        <v>20.6</v>
      </c>
      <c r="Q874">
        <v>3.7</v>
      </c>
      <c r="R874">
        <v>79.400000000000006</v>
      </c>
      <c r="S874">
        <v>3.7</v>
      </c>
      <c r="T874">
        <v>5.3</v>
      </c>
      <c r="U874">
        <v>1</v>
      </c>
      <c r="V874">
        <v>20.5</v>
      </c>
      <c r="W874">
        <v>1.5</v>
      </c>
      <c r="X874" t="s">
        <v>5998</v>
      </c>
      <c r="Y874" t="s">
        <v>6006</v>
      </c>
    </row>
    <row r="875" spans="1:25" x14ac:dyDescent="0.2">
      <c r="A875">
        <v>2013</v>
      </c>
      <c r="B875" t="s">
        <v>6028</v>
      </c>
      <c r="C875">
        <v>24</v>
      </c>
      <c r="D875">
        <v>15</v>
      </c>
      <c r="E875">
        <v>50</v>
      </c>
      <c r="F875">
        <v>1</v>
      </c>
      <c r="G875">
        <v>0</v>
      </c>
      <c r="H875">
        <v>2</v>
      </c>
      <c r="I875">
        <v>2</v>
      </c>
      <c r="J875">
        <v>10562</v>
      </c>
      <c r="K875">
        <v>495</v>
      </c>
      <c r="L875">
        <v>2078</v>
      </c>
      <c r="M875">
        <v>369</v>
      </c>
      <c r="N875" s="7">
        <v>8484</v>
      </c>
      <c r="O875">
        <v>528</v>
      </c>
      <c r="P875">
        <v>19.7</v>
      </c>
      <c r="Q875">
        <v>3.4</v>
      </c>
      <c r="R875">
        <v>80.3</v>
      </c>
      <c r="S875">
        <v>3.4</v>
      </c>
      <c r="T875">
        <v>6.4</v>
      </c>
      <c r="U875">
        <v>1.1000000000000001</v>
      </c>
      <c r="V875">
        <v>26.3</v>
      </c>
      <c r="W875">
        <v>1.6</v>
      </c>
      <c r="X875" t="s">
        <v>5998</v>
      </c>
      <c r="Y875" t="s">
        <v>6006</v>
      </c>
    </row>
    <row r="876" spans="1:25" x14ac:dyDescent="0.2">
      <c r="A876">
        <v>2013</v>
      </c>
      <c r="B876" t="s">
        <v>6028</v>
      </c>
      <c r="C876">
        <v>24</v>
      </c>
      <c r="D876">
        <v>15</v>
      </c>
      <c r="E876">
        <v>50</v>
      </c>
      <c r="F876">
        <v>1</v>
      </c>
      <c r="G876">
        <v>0</v>
      </c>
      <c r="H876">
        <v>2</v>
      </c>
      <c r="I876">
        <v>3</v>
      </c>
      <c r="J876">
        <v>5306</v>
      </c>
      <c r="K876">
        <v>416</v>
      </c>
      <c r="L876">
        <v>1118</v>
      </c>
      <c r="M876">
        <v>242</v>
      </c>
      <c r="N876" s="7">
        <v>4188</v>
      </c>
      <c r="O876">
        <v>397</v>
      </c>
      <c r="P876">
        <v>21.1</v>
      </c>
      <c r="Q876">
        <v>4.2</v>
      </c>
      <c r="R876">
        <v>78.900000000000006</v>
      </c>
      <c r="S876">
        <v>4.2</v>
      </c>
      <c r="T876">
        <v>3.5</v>
      </c>
      <c r="U876">
        <v>0.7</v>
      </c>
      <c r="V876">
        <v>13</v>
      </c>
      <c r="W876">
        <v>1.2</v>
      </c>
      <c r="X876" t="s">
        <v>5998</v>
      </c>
      <c r="Y876" t="s">
        <v>6006</v>
      </c>
    </row>
    <row r="877" spans="1:25" x14ac:dyDescent="0.2">
      <c r="A877">
        <v>2013</v>
      </c>
      <c r="B877" t="s">
        <v>6028</v>
      </c>
      <c r="C877">
        <v>24</v>
      </c>
      <c r="D877">
        <v>15</v>
      </c>
      <c r="E877">
        <v>50</v>
      </c>
      <c r="F877">
        <v>1</v>
      </c>
      <c r="G877">
        <v>0</v>
      </c>
      <c r="H877">
        <v>2</v>
      </c>
      <c r="I877">
        <v>4</v>
      </c>
      <c r="J877">
        <v>17691</v>
      </c>
      <c r="K877">
        <v>567</v>
      </c>
      <c r="L877">
        <v>2834</v>
      </c>
      <c r="M877">
        <v>441</v>
      </c>
      <c r="N877" s="7">
        <v>14857</v>
      </c>
      <c r="O877">
        <v>642</v>
      </c>
      <c r="P877">
        <v>16</v>
      </c>
      <c r="Q877">
        <v>2.4</v>
      </c>
      <c r="R877">
        <v>84</v>
      </c>
      <c r="S877">
        <v>2.4</v>
      </c>
      <c r="T877">
        <v>8.8000000000000007</v>
      </c>
      <c r="U877">
        <v>1.4</v>
      </c>
      <c r="V877">
        <v>46</v>
      </c>
      <c r="W877">
        <v>2</v>
      </c>
      <c r="X877" t="s">
        <v>5998</v>
      </c>
      <c r="Y877" t="s">
        <v>6006</v>
      </c>
    </row>
    <row r="878" spans="1:25" x14ac:dyDescent="0.2">
      <c r="A878">
        <v>2013</v>
      </c>
      <c r="B878" t="s">
        <v>6028</v>
      </c>
      <c r="C878">
        <v>24</v>
      </c>
      <c r="D878">
        <v>15</v>
      </c>
      <c r="E878">
        <v>50</v>
      </c>
      <c r="F878">
        <v>1</v>
      </c>
      <c r="G878">
        <v>0</v>
      </c>
      <c r="H878">
        <v>2</v>
      </c>
      <c r="I878">
        <v>5</v>
      </c>
      <c r="J878">
        <v>12385</v>
      </c>
      <c r="K878">
        <v>522</v>
      </c>
      <c r="L878">
        <v>1716</v>
      </c>
      <c r="M878">
        <v>249</v>
      </c>
      <c r="N878" s="7">
        <v>10669</v>
      </c>
      <c r="O878">
        <v>512</v>
      </c>
      <c r="P878">
        <v>13.9</v>
      </c>
      <c r="Q878">
        <v>1.9</v>
      </c>
      <c r="R878">
        <v>86.1</v>
      </c>
      <c r="S878">
        <v>1.9</v>
      </c>
      <c r="T878">
        <v>5.3</v>
      </c>
      <c r="U878">
        <v>0.8</v>
      </c>
      <c r="V878">
        <v>33.1</v>
      </c>
      <c r="W878">
        <v>1.6</v>
      </c>
      <c r="X878" t="s">
        <v>5998</v>
      </c>
      <c r="Y878" t="s">
        <v>6006</v>
      </c>
    </row>
    <row r="879" spans="1:25" x14ac:dyDescent="0.2">
      <c r="A879">
        <v>2013</v>
      </c>
      <c r="B879" t="s">
        <v>6028</v>
      </c>
      <c r="C879">
        <v>24</v>
      </c>
      <c r="D879">
        <v>15</v>
      </c>
      <c r="E879">
        <v>50</v>
      </c>
      <c r="F879">
        <v>2</v>
      </c>
      <c r="G879">
        <v>0</v>
      </c>
      <c r="H879">
        <v>0</v>
      </c>
      <c r="I879">
        <v>0</v>
      </c>
      <c r="J879">
        <v>37175</v>
      </c>
      <c r="K879">
        <v>0</v>
      </c>
      <c r="L879">
        <v>3740</v>
      </c>
      <c r="M879">
        <v>478</v>
      </c>
      <c r="N879" s="7">
        <v>33435</v>
      </c>
      <c r="O879">
        <v>478</v>
      </c>
      <c r="P879">
        <v>10.1</v>
      </c>
      <c r="Q879">
        <v>1.3</v>
      </c>
      <c r="R879">
        <v>89.9</v>
      </c>
      <c r="S879">
        <v>1.3</v>
      </c>
      <c r="T879">
        <v>10.1</v>
      </c>
      <c r="U879">
        <v>1.3</v>
      </c>
      <c r="V879">
        <v>89.9</v>
      </c>
      <c r="W879">
        <v>1.3</v>
      </c>
      <c r="X879" t="s">
        <v>5998</v>
      </c>
      <c r="Y879" t="s">
        <v>6006</v>
      </c>
    </row>
    <row r="880" spans="1:25" x14ac:dyDescent="0.2">
      <c r="A880">
        <v>2013</v>
      </c>
      <c r="B880" t="s">
        <v>6028</v>
      </c>
      <c r="C880">
        <v>24</v>
      </c>
      <c r="D880">
        <v>15</v>
      </c>
      <c r="E880">
        <v>50</v>
      </c>
      <c r="F880">
        <v>2</v>
      </c>
      <c r="G880">
        <v>0</v>
      </c>
      <c r="H880">
        <v>0</v>
      </c>
      <c r="I880">
        <v>1</v>
      </c>
      <c r="J880">
        <v>7012</v>
      </c>
      <c r="K880">
        <v>412</v>
      </c>
      <c r="L880">
        <v>1604</v>
      </c>
      <c r="M880">
        <v>267</v>
      </c>
      <c r="N880" s="7">
        <v>5408</v>
      </c>
      <c r="O880">
        <v>393</v>
      </c>
      <c r="P880">
        <v>22.9</v>
      </c>
      <c r="Q880">
        <v>3.5</v>
      </c>
      <c r="R880">
        <v>77.099999999999994</v>
      </c>
      <c r="S880">
        <v>3.5</v>
      </c>
      <c r="T880">
        <v>4.3</v>
      </c>
      <c r="U880">
        <v>0.7</v>
      </c>
      <c r="V880">
        <v>14.5</v>
      </c>
      <c r="W880">
        <v>1.1000000000000001</v>
      </c>
      <c r="X880" t="s">
        <v>5998</v>
      </c>
      <c r="Y880" t="s">
        <v>6006</v>
      </c>
    </row>
    <row r="881" spans="1:25" x14ac:dyDescent="0.2">
      <c r="A881">
        <v>2013</v>
      </c>
      <c r="B881" t="s">
        <v>6028</v>
      </c>
      <c r="C881">
        <v>24</v>
      </c>
      <c r="D881">
        <v>15</v>
      </c>
      <c r="E881">
        <v>50</v>
      </c>
      <c r="F881">
        <v>2</v>
      </c>
      <c r="G881">
        <v>0</v>
      </c>
      <c r="H881">
        <v>0</v>
      </c>
      <c r="I881">
        <v>2</v>
      </c>
      <c r="J881">
        <v>9277</v>
      </c>
      <c r="K881">
        <v>453</v>
      </c>
      <c r="L881">
        <v>2002</v>
      </c>
      <c r="M881">
        <v>308</v>
      </c>
      <c r="N881" s="7">
        <v>7275</v>
      </c>
      <c r="O881">
        <v>451</v>
      </c>
      <c r="P881">
        <v>21.6</v>
      </c>
      <c r="Q881">
        <v>3.1</v>
      </c>
      <c r="R881">
        <v>78.400000000000006</v>
      </c>
      <c r="S881">
        <v>3.1</v>
      </c>
      <c r="T881">
        <v>5.4</v>
      </c>
      <c r="U881">
        <v>0.8</v>
      </c>
      <c r="V881">
        <v>19.600000000000001</v>
      </c>
      <c r="W881">
        <v>1.2</v>
      </c>
      <c r="X881" t="s">
        <v>5998</v>
      </c>
      <c r="Y881" t="s">
        <v>6006</v>
      </c>
    </row>
    <row r="882" spans="1:25" x14ac:dyDescent="0.2">
      <c r="A882">
        <v>2013</v>
      </c>
      <c r="B882" t="s">
        <v>6028</v>
      </c>
      <c r="C882">
        <v>24</v>
      </c>
      <c r="D882">
        <v>15</v>
      </c>
      <c r="E882">
        <v>50</v>
      </c>
      <c r="F882">
        <v>2</v>
      </c>
      <c r="G882">
        <v>0</v>
      </c>
      <c r="H882">
        <v>0</v>
      </c>
      <c r="I882">
        <v>3</v>
      </c>
      <c r="J882">
        <v>4315</v>
      </c>
      <c r="K882">
        <v>352</v>
      </c>
      <c r="L882">
        <v>1032</v>
      </c>
      <c r="M882">
        <v>197</v>
      </c>
      <c r="N882" s="7">
        <v>3283</v>
      </c>
      <c r="O882">
        <v>319</v>
      </c>
      <c r="P882">
        <v>23.9</v>
      </c>
      <c r="Q882">
        <v>4.0999999999999996</v>
      </c>
      <c r="R882">
        <v>76.099999999999994</v>
      </c>
      <c r="S882">
        <v>4.0999999999999996</v>
      </c>
      <c r="T882">
        <v>2.8</v>
      </c>
      <c r="U882">
        <v>0.5</v>
      </c>
      <c r="V882">
        <v>8.8000000000000007</v>
      </c>
      <c r="W882">
        <v>0.9</v>
      </c>
      <c r="X882" t="s">
        <v>5998</v>
      </c>
      <c r="Y882" t="s">
        <v>6006</v>
      </c>
    </row>
    <row r="883" spans="1:25" x14ac:dyDescent="0.2">
      <c r="A883">
        <v>2013</v>
      </c>
      <c r="B883" t="s">
        <v>6028</v>
      </c>
      <c r="C883">
        <v>24</v>
      </c>
      <c r="D883">
        <v>15</v>
      </c>
      <c r="E883">
        <v>50</v>
      </c>
      <c r="F883">
        <v>2</v>
      </c>
      <c r="G883">
        <v>0</v>
      </c>
      <c r="H883">
        <v>0</v>
      </c>
      <c r="I883">
        <v>4</v>
      </c>
      <c r="J883">
        <v>17009</v>
      </c>
      <c r="K883">
        <v>569</v>
      </c>
      <c r="L883">
        <v>2859</v>
      </c>
      <c r="M883">
        <v>384</v>
      </c>
      <c r="N883" s="7">
        <v>14150</v>
      </c>
      <c r="O883">
        <v>598</v>
      </c>
      <c r="P883">
        <v>16.8</v>
      </c>
      <c r="Q883">
        <v>2.2000000000000002</v>
      </c>
      <c r="R883">
        <v>83.2</v>
      </c>
      <c r="S883">
        <v>2.2000000000000002</v>
      </c>
      <c r="T883">
        <v>7.7</v>
      </c>
      <c r="U883">
        <v>1</v>
      </c>
      <c r="V883">
        <v>38.1</v>
      </c>
      <c r="W883">
        <v>1.6</v>
      </c>
      <c r="X883" t="s">
        <v>5998</v>
      </c>
      <c r="Y883" t="s">
        <v>6006</v>
      </c>
    </row>
    <row r="884" spans="1:25" x14ac:dyDescent="0.2">
      <c r="A884">
        <v>2013</v>
      </c>
      <c r="B884" t="s">
        <v>6028</v>
      </c>
      <c r="C884">
        <v>24</v>
      </c>
      <c r="D884">
        <v>15</v>
      </c>
      <c r="E884">
        <v>50</v>
      </c>
      <c r="F884">
        <v>2</v>
      </c>
      <c r="G884">
        <v>0</v>
      </c>
      <c r="H884">
        <v>0</v>
      </c>
      <c r="I884">
        <v>5</v>
      </c>
      <c r="J884">
        <v>12694</v>
      </c>
      <c r="K884">
        <v>503</v>
      </c>
      <c r="L884">
        <v>1827</v>
      </c>
      <c r="M884">
        <v>232</v>
      </c>
      <c r="N884" s="7">
        <v>10867</v>
      </c>
      <c r="O884">
        <v>488</v>
      </c>
      <c r="P884">
        <v>14.4</v>
      </c>
      <c r="Q884">
        <v>1.7</v>
      </c>
      <c r="R884">
        <v>85.6</v>
      </c>
      <c r="S884">
        <v>1.7</v>
      </c>
      <c r="T884">
        <v>4.9000000000000004</v>
      </c>
      <c r="U884">
        <v>0.6</v>
      </c>
      <c r="V884">
        <v>29.2</v>
      </c>
      <c r="W884">
        <v>1.3</v>
      </c>
      <c r="X884" t="s">
        <v>5998</v>
      </c>
      <c r="Y884" t="s">
        <v>6006</v>
      </c>
    </row>
    <row r="885" spans="1:25" x14ac:dyDescent="0.2">
      <c r="A885">
        <v>2013</v>
      </c>
      <c r="B885" t="s">
        <v>6028</v>
      </c>
      <c r="C885">
        <v>24</v>
      </c>
      <c r="D885">
        <v>15</v>
      </c>
      <c r="E885">
        <v>50</v>
      </c>
      <c r="F885">
        <v>2</v>
      </c>
      <c r="G885">
        <v>0</v>
      </c>
      <c r="H885">
        <v>1</v>
      </c>
      <c r="I885">
        <v>0</v>
      </c>
      <c r="J885">
        <v>18352</v>
      </c>
      <c r="K885">
        <v>0</v>
      </c>
      <c r="L885">
        <v>1962</v>
      </c>
      <c r="M885">
        <v>339</v>
      </c>
      <c r="N885" s="7">
        <v>16390</v>
      </c>
      <c r="O885">
        <v>339</v>
      </c>
      <c r="P885">
        <v>10.7</v>
      </c>
      <c r="Q885">
        <v>1.8</v>
      </c>
      <c r="R885">
        <v>89.3</v>
      </c>
      <c r="S885">
        <v>1.8</v>
      </c>
      <c r="T885">
        <v>10.7</v>
      </c>
      <c r="U885">
        <v>1.8</v>
      </c>
      <c r="V885">
        <v>89.3</v>
      </c>
      <c r="W885">
        <v>1.8</v>
      </c>
      <c r="X885" t="s">
        <v>5998</v>
      </c>
      <c r="Y885" t="s">
        <v>6006</v>
      </c>
    </row>
    <row r="886" spans="1:25" x14ac:dyDescent="0.2">
      <c r="A886">
        <v>2013</v>
      </c>
      <c r="B886" t="s">
        <v>6028</v>
      </c>
      <c r="C886">
        <v>24</v>
      </c>
      <c r="D886">
        <v>15</v>
      </c>
      <c r="E886">
        <v>50</v>
      </c>
      <c r="F886">
        <v>2</v>
      </c>
      <c r="G886">
        <v>0</v>
      </c>
      <c r="H886">
        <v>1</v>
      </c>
      <c r="I886">
        <v>1</v>
      </c>
      <c r="J886">
        <v>3200</v>
      </c>
      <c r="K886">
        <v>286</v>
      </c>
      <c r="L886">
        <v>806</v>
      </c>
      <c r="M886">
        <v>184</v>
      </c>
      <c r="N886" s="7">
        <v>2394</v>
      </c>
      <c r="O886">
        <v>261</v>
      </c>
      <c r="P886">
        <v>25.2</v>
      </c>
      <c r="Q886">
        <v>5.0999999999999996</v>
      </c>
      <c r="R886">
        <v>74.8</v>
      </c>
      <c r="S886">
        <v>5.0999999999999996</v>
      </c>
      <c r="T886">
        <v>4.4000000000000004</v>
      </c>
      <c r="U886">
        <v>1</v>
      </c>
      <c r="V886">
        <v>13</v>
      </c>
      <c r="W886">
        <v>1.4</v>
      </c>
      <c r="X886" t="s">
        <v>5998</v>
      </c>
      <c r="Y886" t="s">
        <v>6006</v>
      </c>
    </row>
    <row r="887" spans="1:25" x14ac:dyDescent="0.2">
      <c r="A887">
        <v>2013</v>
      </c>
      <c r="B887" t="s">
        <v>6028</v>
      </c>
      <c r="C887">
        <v>24</v>
      </c>
      <c r="D887">
        <v>15</v>
      </c>
      <c r="E887">
        <v>50</v>
      </c>
      <c r="F887">
        <v>2</v>
      </c>
      <c r="G887">
        <v>0</v>
      </c>
      <c r="H887">
        <v>1</v>
      </c>
      <c r="I887">
        <v>2</v>
      </c>
      <c r="J887">
        <v>4315</v>
      </c>
      <c r="K887">
        <v>318</v>
      </c>
      <c r="L887">
        <v>1021</v>
      </c>
      <c r="M887">
        <v>214</v>
      </c>
      <c r="N887" s="7">
        <v>3294</v>
      </c>
      <c r="O887">
        <v>304</v>
      </c>
      <c r="P887">
        <v>23.7</v>
      </c>
      <c r="Q887">
        <v>4.5</v>
      </c>
      <c r="R887">
        <v>76.3</v>
      </c>
      <c r="S887">
        <v>4.5</v>
      </c>
      <c r="T887">
        <v>5.6</v>
      </c>
      <c r="U887">
        <v>1.2</v>
      </c>
      <c r="V887">
        <v>17.899999999999999</v>
      </c>
      <c r="W887">
        <v>1.7</v>
      </c>
      <c r="X887" t="s">
        <v>5998</v>
      </c>
      <c r="Y887" t="s">
        <v>6006</v>
      </c>
    </row>
    <row r="888" spans="1:25" x14ac:dyDescent="0.2">
      <c r="A888">
        <v>2013</v>
      </c>
      <c r="B888" t="s">
        <v>6028</v>
      </c>
      <c r="C888">
        <v>24</v>
      </c>
      <c r="D888">
        <v>15</v>
      </c>
      <c r="E888">
        <v>50</v>
      </c>
      <c r="F888">
        <v>2</v>
      </c>
      <c r="G888">
        <v>0</v>
      </c>
      <c r="H888">
        <v>1</v>
      </c>
      <c r="I888">
        <v>3</v>
      </c>
      <c r="J888">
        <v>1969</v>
      </c>
      <c r="K888">
        <v>243</v>
      </c>
      <c r="L888">
        <v>523</v>
      </c>
      <c r="M888">
        <v>138</v>
      </c>
      <c r="N888" s="7">
        <v>1446</v>
      </c>
      <c r="O888">
        <v>211</v>
      </c>
      <c r="P888">
        <v>26.6</v>
      </c>
      <c r="Q888">
        <v>6</v>
      </c>
      <c r="R888">
        <v>73.400000000000006</v>
      </c>
      <c r="S888">
        <v>6</v>
      </c>
      <c r="T888">
        <v>2.8</v>
      </c>
      <c r="U888">
        <v>0.8</v>
      </c>
      <c r="V888">
        <v>7.9</v>
      </c>
      <c r="W888">
        <v>1.1000000000000001</v>
      </c>
      <c r="X888" t="s">
        <v>5998</v>
      </c>
      <c r="Y888" t="s">
        <v>6006</v>
      </c>
    </row>
    <row r="889" spans="1:25" x14ac:dyDescent="0.2">
      <c r="A889">
        <v>2013</v>
      </c>
      <c r="B889" t="s">
        <v>6028</v>
      </c>
      <c r="C889">
        <v>24</v>
      </c>
      <c r="D889">
        <v>15</v>
      </c>
      <c r="E889">
        <v>50</v>
      </c>
      <c r="F889">
        <v>2</v>
      </c>
      <c r="G889">
        <v>0</v>
      </c>
      <c r="H889">
        <v>1</v>
      </c>
      <c r="I889">
        <v>4</v>
      </c>
      <c r="J889">
        <v>8026</v>
      </c>
      <c r="K889">
        <v>394</v>
      </c>
      <c r="L889">
        <v>1473</v>
      </c>
      <c r="M889">
        <v>268</v>
      </c>
      <c r="N889" s="7">
        <v>6553</v>
      </c>
      <c r="O889">
        <v>402</v>
      </c>
      <c r="P889">
        <v>18.399999999999999</v>
      </c>
      <c r="Q889">
        <v>3.2</v>
      </c>
      <c r="R889">
        <v>81.599999999999994</v>
      </c>
      <c r="S889">
        <v>3.2</v>
      </c>
      <c r="T889">
        <v>8</v>
      </c>
      <c r="U889">
        <v>1.5</v>
      </c>
      <c r="V889">
        <v>35.700000000000003</v>
      </c>
      <c r="W889">
        <v>2.2000000000000002</v>
      </c>
      <c r="X889" t="s">
        <v>5998</v>
      </c>
      <c r="Y889" t="s">
        <v>6006</v>
      </c>
    </row>
    <row r="890" spans="1:25" x14ac:dyDescent="0.2">
      <c r="A890">
        <v>2013</v>
      </c>
      <c r="B890" t="s">
        <v>6028</v>
      </c>
      <c r="C890">
        <v>24</v>
      </c>
      <c r="D890">
        <v>15</v>
      </c>
      <c r="E890">
        <v>50</v>
      </c>
      <c r="F890">
        <v>2</v>
      </c>
      <c r="G890">
        <v>0</v>
      </c>
      <c r="H890">
        <v>1</v>
      </c>
      <c r="I890">
        <v>5</v>
      </c>
      <c r="J890">
        <v>6057</v>
      </c>
      <c r="K890">
        <v>335</v>
      </c>
      <c r="L890">
        <v>950</v>
      </c>
      <c r="M890">
        <v>164</v>
      </c>
      <c r="N890" s="7">
        <v>5107</v>
      </c>
      <c r="O890">
        <v>322</v>
      </c>
      <c r="P890">
        <v>15.7</v>
      </c>
      <c r="Q890">
        <v>2.6</v>
      </c>
      <c r="R890">
        <v>84.3</v>
      </c>
      <c r="S890">
        <v>2.6</v>
      </c>
      <c r="T890">
        <v>5.2</v>
      </c>
      <c r="U890">
        <v>0.9</v>
      </c>
      <c r="V890">
        <v>27.8</v>
      </c>
      <c r="W890">
        <v>1.8</v>
      </c>
      <c r="X890" t="s">
        <v>5998</v>
      </c>
      <c r="Y890" t="s">
        <v>6006</v>
      </c>
    </row>
    <row r="891" spans="1:25" x14ac:dyDescent="0.2">
      <c r="A891">
        <v>2013</v>
      </c>
      <c r="B891" t="s">
        <v>6028</v>
      </c>
      <c r="C891">
        <v>24</v>
      </c>
      <c r="D891">
        <v>15</v>
      </c>
      <c r="E891">
        <v>50</v>
      </c>
      <c r="F891">
        <v>2</v>
      </c>
      <c r="G891">
        <v>0</v>
      </c>
      <c r="H891">
        <v>2</v>
      </c>
      <c r="I891">
        <v>0</v>
      </c>
      <c r="J891">
        <v>18823</v>
      </c>
      <c r="K891">
        <v>0</v>
      </c>
      <c r="L891">
        <v>1778</v>
      </c>
      <c r="M891">
        <v>332</v>
      </c>
      <c r="N891" s="7">
        <v>17045</v>
      </c>
      <c r="O891">
        <v>332</v>
      </c>
      <c r="P891">
        <v>9.4</v>
      </c>
      <c r="Q891">
        <v>1.8</v>
      </c>
      <c r="R891">
        <v>90.6</v>
      </c>
      <c r="S891">
        <v>1.8</v>
      </c>
      <c r="T891">
        <v>9.4</v>
      </c>
      <c r="U891">
        <v>1.8</v>
      </c>
      <c r="V891">
        <v>90.6</v>
      </c>
      <c r="W891">
        <v>1.8</v>
      </c>
      <c r="X891" t="s">
        <v>5998</v>
      </c>
      <c r="Y891" t="s">
        <v>6006</v>
      </c>
    </row>
    <row r="892" spans="1:25" x14ac:dyDescent="0.2">
      <c r="A892">
        <v>2013</v>
      </c>
      <c r="B892" t="s">
        <v>6028</v>
      </c>
      <c r="C892">
        <v>24</v>
      </c>
      <c r="D892">
        <v>15</v>
      </c>
      <c r="E892">
        <v>50</v>
      </c>
      <c r="F892">
        <v>2</v>
      </c>
      <c r="G892">
        <v>0</v>
      </c>
      <c r="H892">
        <v>2</v>
      </c>
      <c r="I892">
        <v>1</v>
      </c>
      <c r="J892">
        <v>3812</v>
      </c>
      <c r="K892">
        <v>301</v>
      </c>
      <c r="L892">
        <v>798</v>
      </c>
      <c r="M892">
        <v>192</v>
      </c>
      <c r="N892" s="7">
        <v>3014</v>
      </c>
      <c r="O892">
        <v>294</v>
      </c>
      <c r="P892">
        <v>20.9</v>
      </c>
      <c r="Q892">
        <v>4.7</v>
      </c>
      <c r="R892">
        <v>79.099999999999994</v>
      </c>
      <c r="S892">
        <v>4.7</v>
      </c>
      <c r="T892">
        <v>4.2</v>
      </c>
      <c r="U892">
        <v>1</v>
      </c>
      <c r="V892">
        <v>16</v>
      </c>
      <c r="W892">
        <v>1.6</v>
      </c>
      <c r="X892" t="s">
        <v>5998</v>
      </c>
      <c r="Y892" t="s">
        <v>6006</v>
      </c>
    </row>
    <row r="893" spans="1:25" x14ac:dyDescent="0.2">
      <c r="A893">
        <v>2013</v>
      </c>
      <c r="B893" t="s">
        <v>6028</v>
      </c>
      <c r="C893">
        <v>24</v>
      </c>
      <c r="D893">
        <v>15</v>
      </c>
      <c r="E893">
        <v>50</v>
      </c>
      <c r="F893">
        <v>2</v>
      </c>
      <c r="G893">
        <v>0</v>
      </c>
      <c r="H893">
        <v>2</v>
      </c>
      <c r="I893">
        <v>2</v>
      </c>
      <c r="J893">
        <v>4962</v>
      </c>
      <c r="K893">
        <v>330</v>
      </c>
      <c r="L893">
        <v>981</v>
      </c>
      <c r="M893">
        <v>220</v>
      </c>
      <c r="N893" s="7">
        <v>3981</v>
      </c>
      <c r="O893">
        <v>336</v>
      </c>
      <c r="P893">
        <v>19.8</v>
      </c>
      <c r="Q893">
        <v>4.2</v>
      </c>
      <c r="R893">
        <v>80.2</v>
      </c>
      <c r="S893">
        <v>4.2</v>
      </c>
      <c r="T893">
        <v>5.2</v>
      </c>
      <c r="U893">
        <v>1.2</v>
      </c>
      <c r="V893">
        <v>21.1</v>
      </c>
      <c r="W893">
        <v>1.8</v>
      </c>
      <c r="X893" t="s">
        <v>5998</v>
      </c>
      <c r="Y893" t="s">
        <v>6006</v>
      </c>
    </row>
    <row r="894" spans="1:25" x14ac:dyDescent="0.2">
      <c r="A894">
        <v>2013</v>
      </c>
      <c r="B894" t="s">
        <v>6028</v>
      </c>
      <c r="C894">
        <v>24</v>
      </c>
      <c r="D894">
        <v>15</v>
      </c>
      <c r="E894">
        <v>50</v>
      </c>
      <c r="F894">
        <v>2</v>
      </c>
      <c r="G894">
        <v>0</v>
      </c>
      <c r="H894">
        <v>2</v>
      </c>
      <c r="I894">
        <v>3</v>
      </c>
      <c r="J894">
        <v>2346</v>
      </c>
      <c r="K894">
        <v>260</v>
      </c>
      <c r="L894">
        <v>509</v>
      </c>
      <c r="M894">
        <v>139</v>
      </c>
      <c r="N894" s="7">
        <v>1837</v>
      </c>
      <c r="O894">
        <v>240</v>
      </c>
      <c r="P894">
        <v>21.7</v>
      </c>
      <c r="Q894">
        <v>5.4</v>
      </c>
      <c r="R894">
        <v>78.3</v>
      </c>
      <c r="S894">
        <v>5.4</v>
      </c>
      <c r="T894">
        <v>2.7</v>
      </c>
      <c r="U894">
        <v>0.7</v>
      </c>
      <c r="V894">
        <v>9.8000000000000007</v>
      </c>
      <c r="W894">
        <v>1.3</v>
      </c>
      <c r="X894" t="s">
        <v>5998</v>
      </c>
      <c r="Y894" t="s">
        <v>6006</v>
      </c>
    </row>
    <row r="895" spans="1:25" x14ac:dyDescent="0.2">
      <c r="A895">
        <v>2013</v>
      </c>
      <c r="B895" t="s">
        <v>6028</v>
      </c>
      <c r="C895">
        <v>24</v>
      </c>
      <c r="D895">
        <v>15</v>
      </c>
      <c r="E895">
        <v>50</v>
      </c>
      <c r="F895">
        <v>2</v>
      </c>
      <c r="G895">
        <v>0</v>
      </c>
      <c r="H895">
        <v>2</v>
      </c>
      <c r="I895">
        <v>4</v>
      </c>
      <c r="J895">
        <v>8983</v>
      </c>
      <c r="K895">
        <v>419</v>
      </c>
      <c r="L895">
        <v>1386</v>
      </c>
      <c r="M895">
        <v>272</v>
      </c>
      <c r="N895" s="7">
        <v>7597</v>
      </c>
      <c r="O895">
        <v>446</v>
      </c>
      <c r="P895">
        <v>15.4</v>
      </c>
      <c r="Q895">
        <v>2.9</v>
      </c>
      <c r="R895">
        <v>84.6</v>
      </c>
      <c r="S895">
        <v>2.9</v>
      </c>
      <c r="T895">
        <v>7.4</v>
      </c>
      <c r="U895">
        <v>1.4</v>
      </c>
      <c r="V895">
        <v>40.4</v>
      </c>
      <c r="W895">
        <v>2.4</v>
      </c>
      <c r="X895" t="s">
        <v>5998</v>
      </c>
      <c r="Y895" t="s">
        <v>6006</v>
      </c>
    </row>
    <row r="896" spans="1:25" x14ac:dyDescent="0.2">
      <c r="A896">
        <v>2013</v>
      </c>
      <c r="B896" t="s">
        <v>6028</v>
      </c>
      <c r="C896">
        <v>24</v>
      </c>
      <c r="D896">
        <v>15</v>
      </c>
      <c r="E896">
        <v>50</v>
      </c>
      <c r="F896">
        <v>2</v>
      </c>
      <c r="G896">
        <v>0</v>
      </c>
      <c r="H896">
        <v>2</v>
      </c>
      <c r="I896">
        <v>5</v>
      </c>
      <c r="J896">
        <v>6637</v>
      </c>
      <c r="K896">
        <v>380</v>
      </c>
      <c r="L896">
        <v>877</v>
      </c>
      <c r="M896">
        <v>163</v>
      </c>
      <c r="N896" s="7">
        <v>5760</v>
      </c>
      <c r="O896">
        <v>370</v>
      </c>
      <c r="P896">
        <v>13.2</v>
      </c>
      <c r="Q896">
        <v>2.4</v>
      </c>
      <c r="R896">
        <v>86.8</v>
      </c>
      <c r="S896">
        <v>2.4</v>
      </c>
      <c r="T896">
        <v>4.7</v>
      </c>
      <c r="U896">
        <v>0.9</v>
      </c>
      <c r="V896">
        <v>30.6</v>
      </c>
      <c r="W896">
        <v>2</v>
      </c>
      <c r="X896" t="s">
        <v>5998</v>
      </c>
      <c r="Y896" t="s">
        <v>6006</v>
      </c>
    </row>
    <row r="897" spans="1:25" x14ac:dyDescent="0.2">
      <c r="A897">
        <v>2013</v>
      </c>
      <c r="B897" t="s">
        <v>6028</v>
      </c>
      <c r="C897">
        <v>24</v>
      </c>
      <c r="D897">
        <v>15</v>
      </c>
      <c r="E897">
        <v>50</v>
      </c>
      <c r="F897">
        <v>3</v>
      </c>
      <c r="G897">
        <v>0</v>
      </c>
      <c r="H897">
        <v>0</v>
      </c>
      <c r="I897">
        <v>0</v>
      </c>
      <c r="J897">
        <v>22044</v>
      </c>
      <c r="K897">
        <v>0</v>
      </c>
      <c r="L897">
        <v>2217</v>
      </c>
      <c r="M897">
        <v>392</v>
      </c>
      <c r="N897" s="7">
        <v>19827</v>
      </c>
      <c r="O897">
        <v>392</v>
      </c>
      <c r="P897">
        <v>10.1</v>
      </c>
      <c r="Q897">
        <v>1.8</v>
      </c>
      <c r="R897">
        <v>89.9</v>
      </c>
      <c r="S897">
        <v>1.8</v>
      </c>
      <c r="T897">
        <v>10.1</v>
      </c>
      <c r="U897">
        <v>1.8</v>
      </c>
      <c r="V897">
        <v>89.9</v>
      </c>
      <c r="W897">
        <v>1.8</v>
      </c>
      <c r="X897" t="s">
        <v>5998</v>
      </c>
      <c r="Y897" t="s">
        <v>6006</v>
      </c>
    </row>
    <row r="898" spans="1:25" x14ac:dyDescent="0.2">
      <c r="A898">
        <v>2013</v>
      </c>
      <c r="B898" t="s">
        <v>6028</v>
      </c>
      <c r="C898">
        <v>24</v>
      </c>
      <c r="D898">
        <v>15</v>
      </c>
      <c r="E898">
        <v>50</v>
      </c>
      <c r="F898">
        <v>3</v>
      </c>
      <c r="G898">
        <v>0</v>
      </c>
      <c r="H898">
        <v>0</v>
      </c>
      <c r="I898">
        <v>1</v>
      </c>
      <c r="J898">
        <v>4108</v>
      </c>
      <c r="K898">
        <v>331</v>
      </c>
      <c r="L898">
        <v>954</v>
      </c>
      <c r="M898">
        <v>219</v>
      </c>
      <c r="N898" s="7">
        <v>3154</v>
      </c>
      <c r="O898">
        <v>319</v>
      </c>
      <c r="P898">
        <v>23.2</v>
      </c>
      <c r="Q898">
        <v>4.9000000000000004</v>
      </c>
      <c r="R898">
        <v>76.8</v>
      </c>
      <c r="S898">
        <v>4.9000000000000004</v>
      </c>
      <c r="T898">
        <v>4.3</v>
      </c>
      <c r="U898">
        <v>1</v>
      </c>
      <c r="V898">
        <v>14.3</v>
      </c>
      <c r="W898">
        <v>1.4</v>
      </c>
      <c r="X898" t="s">
        <v>5998</v>
      </c>
      <c r="Y898" t="s">
        <v>6006</v>
      </c>
    </row>
    <row r="899" spans="1:25" x14ac:dyDescent="0.2">
      <c r="A899">
        <v>2013</v>
      </c>
      <c r="B899" t="s">
        <v>6028</v>
      </c>
      <c r="C899">
        <v>24</v>
      </c>
      <c r="D899">
        <v>15</v>
      </c>
      <c r="E899">
        <v>50</v>
      </c>
      <c r="F899">
        <v>3</v>
      </c>
      <c r="G899">
        <v>0</v>
      </c>
      <c r="H899">
        <v>0</v>
      </c>
      <c r="I899">
        <v>2</v>
      </c>
      <c r="J899">
        <v>5434</v>
      </c>
      <c r="K899">
        <v>362</v>
      </c>
      <c r="L899">
        <v>1193</v>
      </c>
      <c r="M899">
        <v>253</v>
      </c>
      <c r="N899" s="7">
        <v>4241</v>
      </c>
      <c r="O899">
        <v>367</v>
      </c>
      <c r="P899">
        <v>22</v>
      </c>
      <c r="Q899">
        <v>4.4000000000000004</v>
      </c>
      <c r="R899">
        <v>78</v>
      </c>
      <c r="S899">
        <v>4.4000000000000004</v>
      </c>
      <c r="T899">
        <v>5.4</v>
      </c>
      <c r="U899">
        <v>1.1000000000000001</v>
      </c>
      <c r="V899">
        <v>19.2</v>
      </c>
      <c r="W899">
        <v>1.7</v>
      </c>
      <c r="X899" t="s">
        <v>5998</v>
      </c>
      <c r="Y899" t="s">
        <v>6006</v>
      </c>
    </row>
    <row r="900" spans="1:25" x14ac:dyDescent="0.2">
      <c r="A900">
        <v>2013</v>
      </c>
      <c r="B900" t="s">
        <v>6028</v>
      </c>
      <c r="C900">
        <v>24</v>
      </c>
      <c r="D900">
        <v>15</v>
      </c>
      <c r="E900">
        <v>50</v>
      </c>
      <c r="F900">
        <v>3</v>
      </c>
      <c r="G900">
        <v>0</v>
      </c>
      <c r="H900">
        <v>0</v>
      </c>
      <c r="I900">
        <v>3</v>
      </c>
      <c r="J900">
        <v>2581</v>
      </c>
      <c r="K900">
        <v>286</v>
      </c>
      <c r="L900">
        <v>625</v>
      </c>
      <c r="M900">
        <v>163</v>
      </c>
      <c r="N900" s="7">
        <v>1956</v>
      </c>
      <c r="O900">
        <v>260</v>
      </c>
      <c r="P900">
        <v>24.2</v>
      </c>
      <c r="Q900">
        <v>5.7</v>
      </c>
      <c r="R900">
        <v>75.8</v>
      </c>
      <c r="S900">
        <v>5.7</v>
      </c>
      <c r="T900">
        <v>2.8</v>
      </c>
      <c r="U900">
        <v>0.7</v>
      </c>
      <c r="V900">
        <v>8.9</v>
      </c>
      <c r="W900">
        <v>1.2</v>
      </c>
      <c r="X900" t="s">
        <v>5998</v>
      </c>
      <c r="Y900" t="s">
        <v>6006</v>
      </c>
    </row>
    <row r="901" spans="1:25" x14ac:dyDescent="0.2">
      <c r="A901">
        <v>2013</v>
      </c>
      <c r="B901" t="s">
        <v>6028</v>
      </c>
      <c r="C901">
        <v>24</v>
      </c>
      <c r="D901">
        <v>15</v>
      </c>
      <c r="E901">
        <v>50</v>
      </c>
      <c r="F901">
        <v>3</v>
      </c>
      <c r="G901">
        <v>0</v>
      </c>
      <c r="H901">
        <v>0</v>
      </c>
      <c r="I901">
        <v>4</v>
      </c>
      <c r="J901">
        <v>9479</v>
      </c>
      <c r="K901">
        <v>429</v>
      </c>
      <c r="L901">
        <v>1661</v>
      </c>
      <c r="M901">
        <v>310</v>
      </c>
      <c r="N901" s="7">
        <v>7818</v>
      </c>
      <c r="O901">
        <v>462</v>
      </c>
      <c r="P901">
        <v>17.5</v>
      </c>
      <c r="Q901">
        <v>3.2</v>
      </c>
      <c r="R901">
        <v>82.5</v>
      </c>
      <c r="S901">
        <v>3.2</v>
      </c>
      <c r="T901">
        <v>7.5</v>
      </c>
      <c r="U901">
        <v>1.4</v>
      </c>
      <c r="V901">
        <v>35.5</v>
      </c>
      <c r="W901">
        <v>2.1</v>
      </c>
      <c r="X901" t="s">
        <v>5998</v>
      </c>
      <c r="Y901" t="s">
        <v>6006</v>
      </c>
    </row>
    <row r="902" spans="1:25" x14ac:dyDescent="0.2">
      <c r="A902">
        <v>2013</v>
      </c>
      <c r="B902" t="s">
        <v>6028</v>
      </c>
      <c r="C902">
        <v>24</v>
      </c>
      <c r="D902">
        <v>15</v>
      </c>
      <c r="E902">
        <v>50</v>
      </c>
      <c r="F902">
        <v>3</v>
      </c>
      <c r="G902">
        <v>0</v>
      </c>
      <c r="H902">
        <v>0</v>
      </c>
      <c r="I902">
        <v>5</v>
      </c>
      <c r="J902">
        <v>6898</v>
      </c>
      <c r="K902">
        <v>361</v>
      </c>
      <c r="L902">
        <v>1036</v>
      </c>
      <c r="M902">
        <v>183</v>
      </c>
      <c r="N902" s="7">
        <v>5862</v>
      </c>
      <c r="O902">
        <v>356</v>
      </c>
      <c r="P902">
        <v>15</v>
      </c>
      <c r="Q902">
        <v>2.5</v>
      </c>
      <c r="R902">
        <v>85</v>
      </c>
      <c r="S902">
        <v>2.5</v>
      </c>
      <c r="T902">
        <v>4.7</v>
      </c>
      <c r="U902">
        <v>0.8</v>
      </c>
      <c r="V902">
        <v>26.6</v>
      </c>
      <c r="W902">
        <v>1.6</v>
      </c>
      <c r="X902" t="s">
        <v>5998</v>
      </c>
      <c r="Y902" t="s">
        <v>6006</v>
      </c>
    </row>
    <row r="903" spans="1:25" x14ac:dyDescent="0.2">
      <c r="A903">
        <v>2013</v>
      </c>
      <c r="B903" t="s">
        <v>6028</v>
      </c>
      <c r="C903">
        <v>24</v>
      </c>
      <c r="D903">
        <v>15</v>
      </c>
      <c r="E903">
        <v>50</v>
      </c>
      <c r="F903">
        <v>3</v>
      </c>
      <c r="G903">
        <v>0</v>
      </c>
      <c r="H903">
        <v>1</v>
      </c>
      <c r="I903">
        <v>0</v>
      </c>
      <c r="J903">
        <v>10907</v>
      </c>
      <c r="K903">
        <v>0</v>
      </c>
      <c r="L903">
        <v>1126</v>
      </c>
      <c r="M903">
        <v>273</v>
      </c>
      <c r="N903" s="7">
        <v>9781</v>
      </c>
      <c r="O903">
        <v>273</v>
      </c>
      <c r="P903">
        <v>10.3</v>
      </c>
      <c r="Q903">
        <v>2.5</v>
      </c>
      <c r="R903">
        <v>89.7</v>
      </c>
      <c r="S903">
        <v>2.5</v>
      </c>
      <c r="T903">
        <v>10.3</v>
      </c>
      <c r="U903">
        <v>2.5</v>
      </c>
      <c r="V903">
        <v>89.7</v>
      </c>
      <c r="W903">
        <v>2.5</v>
      </c>
      <c r="X903" t="s">
        <v>5998</v>
      </c>
      <c r="Y903" t="s">
        <v>6006</v>
      </c>
    </row>
    <row r="904" spans="1:25" x14ac:dyDescent="0.2">
      <c r="A904">
        <v>2013</v>
      </c>
      <c r="B904" t="s">
        <v>6028</v>
      </c>
      <c r="C904">
        <v>24</v>
      </c>
      <c r="D904">
        <v>15</v>
      </c>
      <c r="E904">
        <v>50</v>
      </c>
      <c r="F904">
        <v>3</v>
      </c>
      <c r="G904">
        <v>0</v>
      </c>
      <c r="H904">
        <v>1</v>
      </c>
      <c r="I904">
        <v>1</v>
      </c>
      <c r="J904">
        <v>1851</v>
      </c>
      <c r="K904">
        <v>231</v>
      </c>
      <c r="L904">
        <v>467</v>
      </c>
      <c r="M904">
        <v>150</v>
      </c>
      <c r="N904" s="7">
        <v>1384</v>
      </c>
      <c r="O904">
        <v>211</v>
      </c>
      <c r="P904">
        <v>25.2</v>
      </c>
      <c r="Q904">
        <v>7.2</v>
      </c>
      <c r="R904">
        <v>74.8</v>
      </c>
      <c r="S904">
        <v>7.2</v>
      </c>
      <c r="T904">
        <v>4.3</v>
      </c>
      <c r="U904">
        <v>1.4</v>
      </c>
      <c r="V904">
        <v>12.7</v>
      </c>
      <c r="W904">
        <v>1.9</v>
      </c>
      <c r="X904" t="s">
        <v>5998</v>
      </c>
      <c r="Y904" t="s">
        <v>6006</v>
      </c>
    </row>
    <row r="905" spans="1:25" x14ac:dyDescent="0.2">
      <c r="A905">
        <v>2013</v>
      </c>
      <c r="B905" t="s">
        <v>6028</v>
      </c>
      <c r="C905">
        <v>24</v>
      </c>
      <c r="D905">
        <v>15</v>
      </c>
      <c r="E905">
        <v>50</v>
      </c>
      <c r="F905">
        <v>3</v>
      </c>
      <c r="G905">
        <v>0</v>
      </c>
      <c r="H905">
        <v>1</v>
      </c>
      <c r="I905">
        <v>2</v>
      </c>
      <c r="J905">
        <v>2490</v>
      </c>
      <c r="K905">
        <v>253</v>
      </c>
      <c r="L905">
        <v>590</v>
      </c>
      <c r="M905">
        <v>173</v>
      </c>
      <c r="N905" s="7">
        <v>1900</v>
      </c>
      <c r="O905">
        <v>245</v>
      </c>
      <c r="P905">
        <v>23.7</v>
      </c>
      <c r="Q905">
        <v>6.4</v>
      </c>
      <c r="R905">
        <v>76.3</v>
      </c>
      <c r="S905">
        <v>6.4</v>
      </c>
      <c r="T905">
        <v>5.4</v>
      </c>
      <c r="U905">
        <v>1.6</v>
      </c>
      <c r="V905">
        <v>17.399999999999999</v>
      </c>
      <c r="W905">
        <v>2.2000000000000002</v>
      </c>
      <c r="X905" t="s">
        <v>5998</v>
      </c>
      <c r="Y905" t="s">
        <v>6006</v>
      </c>
    </row>
    <row r="906" spans="1:25" x14ac:dyDescent="0.2">
      <c r="A906">
        <v>2013</v>
      </c>
      <c r="B906" t="s">
        <v>6028</v>
      </c>
      <c r="C906">
        <v>24</v>
      </c>
      <c r="D906">
        <v>15</v>
      </c>
      <c r="E906">
        <v>50</v>
      </c>
      <c r="F906">
        <v>3</v>
      </c>
      <c r="G906">
        <v>0</v>
      </c>
      <c r="H906">
        <v>1</v>
      </c>
      <c r="I906">
        <v>3</v>
      </c>
      <c r="J906">
        <v>1209</v>
      </c>
      <c r="K906">
        <v>202</v>
      </c>
      <c r="L906">
        <v>321</v>
      </c>
      <c r="M906">
        <v>117</v>
      </c>
      <c r="N906" s="7">
        <v>888</v>
      </c>
      <c r="O906">
        <v>176</v>
      </c>
      <c r="P906">
        <v>26.6</v>
      </c>
      <c r="Q906">
        <v>8.3000000000000007</v>
      </c>
      <c r="R906">
        <v>73.400000000000006</v>
      </c>
      <c r="S906">
        <v>8.3000000000000007</v>
      </c>
      <c r="T906">
        <v>2.9</v>
      </c>
      <c r="U906">
        <v>1.1000000000000001</v>
      </c>
      <c r="V906">
        <v>8.1</v>
      </c>
      <c r="W906">
        <v>1.6</v>
      </c>
      <c r="X906" t="s">
        <v>5998</v>
      </c>
      <c r="Y906" t="s">
        <v>6006</v>
      </c>
    </row>
    <row r="907" spans="1:25" x14ac:dyDescent="0.2">
      <c r="A907">
        <v>2013</v>
      </c>
      <c r="B907" t="s">
        <v>6028</v>
      </c>
      <c r="C907">
        <v>24</v>
      </c>
      <c r="D907">
        <v>15</v>
      </c>
      <c r="E907">
        <v>50</v>
      </c>
      <c r="F907">
        <v>3</v>
      </c>
      <c r="G907">
        <v>0</v>
      </c>
      <c r="H907">
        <v>1</v>
      </c>
      <c r="I907">
        <v>4</v>
      </c>
      <c r="J907">
        <v>4433</v>
      </c>
      <c r="K907">
        <v>300</v>
      </c>
      <c r="L907">
        <v>827</v>
      </c>
      <c r="M907">
        <v>212</v>
      </c>
      <c r="N907" s="7">
        <v>3606</v>
      </c>
      <c r="O907">
        <v>310</v>
      </c>
      <c r="P907">
        <v>18.7</v>
      </c>
      <c r="Q907">
        <v>4.5999999999999996</v>
      </c>
      <c r="R907">
        <v>81.3</v>
      </c>
      <c r="S907">
        <v>4.5999999999999996</v>
      </c>
      <c r="T907">
        <v>7.6</v>
      </c>
      <c r="U907">
        <v>1.9</v>
      </c>
      <c r="V907">
        <v>33.1</v>
      </c>
      <c r="W907">
        <v>2.8</v>
      </c>
      <c r="X907" t="s">
        <v>5998</v>
      </c>
      <c r="Y907" t="s">
        <v>6006</v>
      </c>
    </row>
    <row r="908" spans="1:25" x14ac:dyDescent="0.2">
      <c r="A908">
        <v>2013</v>
      </c>
      <c r="B908" t="s">
        <v>6028</v>
      </c>
      <c r="C908">
        <v>24</v>
      </c>
      <c r="D908">
        <v>15</v>
      </c>
      <c r="E908">
        <v>50</v>
      </c>
      <c r="F908">
        <v>3</v>
      </c>
      <c r="G908">
        <v>0</v>
      </c>
      <c r="H908">
        <v>1</v>
      </c>
      <c r="I908">
        <v>5</v>
      </c>
      <c r="J908">
        <v>3224</v>
      </c>
      <c r="K908">
        <v>241</v>
      </c>
      <c r="L908">
        <v>506</v>
      </c>
      <c r="M908">
        <v>122</v>
      </c>
      <c r="N908" s="7">
        <v>2718</v>
      </c>
      <c r="O908">
        <v>235</v>
      </c>
      <c r="P908">
        <v>15.7</v>
      </c>
      <c r="Q908">
        <v>3.6</v>
      </c>
      <c r="R908">
        <v>84.3</v>
      </c>
      <c r="S908">
        <v>3.6</v>
      </c>
      <c r="T908">
        <v>4.5999999999999996</v>
      </c>
      <c r="U908">
        <v>1.1000000000000001</v>
      </c>
      <c r="V908">
        <v>24.9</v>
      </c>
      <c r="W908">
        <v>2.2000000000000002</v>
      </c>
      <c r="X908" t="s">
        <v>5998</v>
      </c>
      <c r="Y908" t="s">
        <v>6006</v>
      </c>
    </row>
    <row r="909" spans="1:25" x14ac:dyDescent="0.2">
      <c r="A909">
        <v>2013</v>
      </c>
      <c r="B909" t="s">
        <v>6028</v>
      </c>
      <c r="C909">
        <v>24</v>
      </c>
      <c r="D909">
        <v>15</v>
      </c>
      <c r="E909">
        <v>50</v>
      </c>
      <c r="F909">
        <v>3</v>
      </c>
      <c r="G909">
        <v>0</v>
      </c>
      <c r="H909">
        <v>2</v>
      </c>
      <c r="I909">
        <v>0</v>
      </c>
      <c r="J909">
        <v>11137</v>
      </c>
      <c r="K909">
        <v>0</v>
      </c>
      <c r="L909">
        <v>1091</v>
      </c>
      <c r="M909">
        <v>276</v>
      </c>
      <c r="N909" s="7">
        <v>10046</v>
      </c>
      <c r="O909">
        <v>276</v>
      </c>
      <c r="P909">
        <v>9.8000000000000007</v>
      </c>
      <c r="Q909">
        <v>2.5</v>
      </c>
      <c r="R909">
        <v>90.2</v>
      </c>
      <c r="S909">
        <v>2.5</v>
      </c>
      <c r="T909">
        <v>9.8000000000000007</v>
      </c>
      <c r="U909">
        <v>2.5</v>
      </c>
      <c r="V909">
        <v>90.2</v>
      </c>
      <c r="W909">
        <v>2.5</v>
      </c>
      <c r="X909" t="s">
        <v>5998</v>
      </c>
      <c r="Y909" t="s">
        <v>6006</v>
      </c>
    </row>
    <row r="910" spans="1:25" x14ac:dyDescent="0.2">
      <c r="A910">
        <v>2013</v>
      </c>
      <c r="B910" t="s">
        <v>6028</v>
      </c>
      <c r="C910">
        <v>24</v>
      </c>
      <c r="D910">
        <v>15</v>
      </c>
      <c r="E910">
        <v>50</v>
      </c>
      <c r="F910">
        <v>3</v>
      </c>
      <c r="G910">
        <v>0</v>
      </c>
      <c r="H910">
        <v>2</v>
      </c>
      <c r="I910">
        <v>1</v>
      </c>
      <c r="J910">
        <v>2257</v>
      </c>
      <c r="K910">
        <v>240</v>
      </c>
      <c r="L910">
        <v>487</v>
      </c>
      <c r="M910">
        <v>158</v>
      </c>
      <c r="N910" s="7">
        <v>1770</v>
      </c>
      <c r="O910">
        <v>239</v>
      </c>
      <c r="P910">
        <v>21.6</v>
      </c>
      <c r="Q910">
        <v>6.6</v>
      </c>
      <c r="R910">
        <v>78.400000000000006</v>
      </c>
      <c r="S910">
        <v>6.6</v>
      </c>
      <c r="T910">
        <v>4.4000000000000004</v>
      </c>
      <c r="U910">
        <v>1.4</v>
      </c>
      <c r="V910">
        <v>15.9</v>
      </c>
      <c r="W910">
        <v>2.1</v>
      </c>
      <c r="X910" t="s">
        <v>5998</v>
      </c>
      <c r="Y910" t="s">
        <v>6006</v>
      </c>
    </row>
    <row r="911" spans="1:25" x14ac:dyDescent="0.2">
      <c r="A911">
        <v>2013</v>
      </c>
      <c r="B911" t="s">
        <v>6028</v>
      </c>
      <c r="C911">
        <v>24</v>
      </c>
      <c r="D911">
        <v>15</v>
      </c>
      <c r="E911">
        <v>50</v>
      </c>
      <c r="F911">
        <v>3</v>
      </c>
      <c r="G911">
        <v>0</v>
      </c>
      <c r="H911">
        <v>2</v>
      </c>
      <c r="I911">
        <v>2</v>
      </c>
      <c r="J911">
        <v>2944</v>
      </c>
      <c r="K911">
        <v>264</v>
      </c>
      <c r="L911">
        <v>603</v>
      </c>
      <c r="M911">
        <v>182</v>
      </c>
      <c r="N911" s="7">
        <v>2341</v>
      </c>
      <c r="O911">
        <v>275</v>
      </c>
      <c r="P911">
        <v>20.5</v>
      </c>
      <c r="Q911">
        <v>5.9</v>
      </c>
      <c r="R911">
        <v>79.5</v>
      </c>
      <c r="S911">
        <v>5.9</v>
      </c>
      <c r="T911">
        <v>5.4</v>
      </c>
      <c r="U911">
        <v>1.6</v>
      </c>
      <c r="V911">
        <v>21</v>
      </c>
      <c r="W911">
        <v>2.5</v>
      </c>
      <c r="X911" t="s">
        <v>5998</v>
      </c>
      <c r="Y911" t="s">
        <v>6006</v>
      </c>
    </row>
    <row r="912" spans="1:25" x14ac:dyDescent="0.2">
      <c r="A912">
        <v>2013</v>
      </c>
      <c r="B912" t="s">
        <v>6028</v>
      </c>
      <c r="C912">
        <v>24</v>
      </c>
      <c r="D912">
        <v>15</v>
      </c>
      <c r="E912">
        <v>50</v>
      </c>
      <c r="F912">
        <v>3</v>
      </c>
      <c r="G912">
        <v>0</v>
      </c>
      <c r="H912">
        <v>2</v>
      </c>
      <c r="I912">
        <v>3</v>
      </c>
      <c r="J912">
        <v>1372</v>
      </c>
      <c r="K912">
        <v>205</v>
      </c>
      <c r="L912">
        <v>304</v>
      </c>
      <c r="M912">
        <v>114</v>
      </c>
      <c r="N912" s="7">
        <v>1068</v>
      </c>
      <c r="O912">
        <v>192</v>
      </c>
      <c r="P912">
        <v>22.2</v>
      </c>
      <c r="Q912">
        <v>7.6</v>
      </c>
      <c r="R912">
        <v>77.8</v>
      </c>
      <c r="S912">
        <v>7.6</v>
      </c>
      <c r="T912">
        <v>2.7</v>
      </c>
      <c r="U912">
        <v>1</v>
      </c>
      <c r="V912">
        <v>9.6</v>
      </c>
      <c r="W912">
        <v>1.7</v>
      </c>
      <c r="X912" t="s">
        <v>5998</v>
      </c>
      <c r="Y912" t="s">
        <v>6006</v>
      </c>
    </row>
    <row r="913" spans="1:25" x14ac:dyDescent="0.2">
      <c r="A913">
        <v>2013</v>
      </c>
      <c r="B913" t="s">
        <v>6028</v>
      </c>
      <c r="C913">
        <v>24</v>
      </c>
      <c r="D913">
        <v>15</v>
      </c>
      <c r="E913">
        <v>50</v>
      </c>
      <c r="F913">
        <v>3</v>
      </c>
      <c r="G913">
        <v>0</v>
      </c>
      <c r="H913">
        <v>2</v>
      </c>
      <c r="I913">
        <v>4</v>
      </c>
      <c r="J913">
        <v>5046</v>
      </c>
      <c r="K913">
        <v>312</v>
      </c>
      <c r="L913">
        <v>834</v>
      </c>
      <c r="M913">
        <v>223</v>
      </c>
      <c r="N913" s="7">
        <v>4212</v>
      </c>
      <c r="O913">
        <v>343</v>
      </c>
      <c r="P913">
        <v>16.5</v>
      </c>
      <c r="Q913">
        <v>4.3</v>
      </c>
      <c r="R913">
        <v>83.5</v>
      </c>
      <c r="S913">
        <v>4.3</v>
      </c>
      <c r="T913">
        <v>7.5</v>
      </c>
      <c r="U913">
        <v>2</v>
      </c>
      <c r="V913">
        <v>37.799999999999997</v>
      </c>
      <c r="W913">
        <v>3.1</v>
      </c>
      <c r="X913" t="s">
        <v>5998</v>
      </c>
      <c r="Y913" t="s">
        <v>6006</v>
      </c>
    </row>
    <row r="914" spans="1:25" x14ac:dyDescent="0.2">
      <c r="A914">
        <v>2013</v>
      </c>
      <c r="B914" t="s">
        <v>6028</v>
      </c>
      <c r="C914">
        <v>24</v>
      </c>
      <c r="D914">
        <v>15</v>
      </c>
      <c r="E914">
        <v>50</v>
      </c>
      <c r="F914">
        <v>3</v>
      </c>
      <c r="G914">
        <v>0</v>
      </c>
      <c r="H914">
        <v>2</v>
      </c>
      <c r="I914">
        <v>5</v>
      </c>
      <c r="J914">
        <v>3674</v>
      </c>
      <c r="K914">
        <v>272</v>
      </c>
      <c r="L914">
        <v>530</v>
      </c>
      <c r="M914">
        <v>133</v>
      </c>
      <c r="N914" s="7">
        <v>3144</v>
      </c>
      <c r="O914">
        <v>269</v>
      </c>
      <c r="P914">
        <v>14.4</v>
      </c>
      <c r="Q914">
        <v>3.5</v>
      </c>
      <c r="R914">
        <v>85.6</v>
      </c>
      <c r="S914">
        <v>3.5</v>
      </c>
      <c r="T914">
        <v>4.8</v>
      </c>
      <c r="U914">
        <v>1.2</v>
      </c>
      <c r="V914">
        <v>28.2</v>
      </c>
      <c r="W914">
        <v>2.4</v>
      </c>
      <c r="X914" t="s">
        <v>5998</v>
      </c>
      <c r="Y914" t="s">
        <v>6006</v>
      </c>
    </row>
    <row r="915" spans="1:25" x14ac:dyDescent="0.2">
      <c r="A915">
        <v>2013</v>
      </c>
      <c r="B915" t="s">
        <v>6028</v>
      </c>
      <c r="C915">
        <v>24</v>
      </c>
      <c r="D915">
        <v>15</v>
      </c>
      <c r="E915">
        <v>50</v>
      </c>
      <c r="F915">
        <v>4</v>
      </c>
      <c r="G915">
        <v>0</v>
      </c>
      <c r="H915">
        <v>0</v>
      </c>
      <c r="I915">
        <v>0</v>
      </c>
      <c r="J915">
        <v>25222</v>
      </c>
      <c r="K915">
        <v>0</v>
      </c>
      <c r="L915">
        <v>1106</v>
      </c>
      <c r="M915">
        <v>210</v>
      </c>
      <c r="N915" s="7">
        <v>24116</v>
      </c>
      <c r="O915">
        <v>210</v>
      </c>
      <c r="P915">
        <v>4.4000000000000004</v>
      </c>
      <c r="Q915">
        <v>0.8</v>
      </c>
      <c r="R915">
        <v>95.6</v>
      </c>
      <c r="S915">
        <v>0.8</v>
      </c>
      <c r="T915">
        <v>4.4000000000000004</v>
      </c>
      <c r="U915">
        <v>0.8</v>
      </c>
      <c r="V915">
        <v>95.6</v>
      </c>
      <c r="W915">
        <v>0.8</v>
      </c>
      <c r="X915" t="s">
        <v>5998</v>
      </c>
      <c r="Y915" t="s">
        <v>6006</v>
      </c>
    </row>
    <row r="916" spans="1:25" x14ac:dyDescent="0.2">
      <c r="A916">
        <v>2013</v>
      </c>
      <c r="B916" t="s">
        <v>6028</v>
      </c>
      <c r="C916">
        <v>24</v>
      </c>
      <c r="D916">
        <v>15</v>
      </c>
      <c r="E916">
        <v>50</v>
      </c>
      <c r="F916">
        <v>4</v>
      </c>
      <c r="G916">
        <v>0</v>
      </c>
      <c r="H916">
        <v>0</v>
      </c>
      <c r="I916">
        <v>1</v>
      </c>
      <c r="J916">
        <v>8633</v>
      </c>
      <c r="K916">
        <v>476</v>
      </c>
      <c r="L916">
        <v>461</v>
      </c>
      <c r="M916">
        <v>116</v>
      </c>
      <c r="N916" s="7">
        <v>8172</v>
      </c>
      <c r="O916">
        <v>463</v>
      </c>
      <c r="P916">
        <v>5.3</v>
      </c>
      <c r="Q916">
        <v>1.3</v>
      </c>
      <c r="R916">
        <v>94.7</v>
      </c>
      <c r="S916">
        <v>1.3</v>
      </c>
      <c r="T916">
        <v>1.8</v>
      </c>
      <c r="U916">
        <v>0.5</v>
      </c>
      <c r="V916">
        <v>32.4</v>
      </c>
      <c r="W916">
        <v>1.8</v>
      </c>
      <c r="X916" t="s">
        <v>5998</v>
      </c>
      <c r="Y916" t="s">
        <v>6006</v>
      </c>
    </row>
    <row r="917" spans="1:25" x14ac:dyDescent="0.2">
      <c r="A917">
        <v>2013</v>
      </c>
      <c r="B917" t="s">
        <v>6028</v>
      </c>
      <c r="C917">
        <v>24</v>
      </c>
      <c r="D917">
        <v>15</v>
      </c>
      <c r="E917">
        <v>50</v>
      </c>
      <c r="F917">
        <v>4</v>
      </c>
      <c r="G917">
        <v>0</v>
      </c>
      <c r="H917">
        <v>0</v>
      </c>
      <c r="I917">
        <v>2</v>
      </c>
      <c r="J917">
        <v>10852</v>
      </c>
      <c r="K917">
        <v>489</v>
      </c>
      <c r="L917">
        <v>591</v>
      </c>
      <c r="M917">
        <v>138</v>
      </c>
      <c r="N917" s="7">
        <v>10261</v>
      </c>
      <c r="O917">
        <v>482</v>
      </c>
      <c r="P917">
        <v>5.4</v>
      </c>
      <c r="Q917">
        <v>1.2</v>
      </c>
      <c r="R917">
        <v>94.6</v>
      </c>
      <c r="S917">
        <v>1.2</v>
      </c>
      <c r="T917">
        <v>2.2999999999999998</v>
      </c>
      <c r="U917">
        <v>0.5</v>
      </c>
      <c r="V917">
        <v>40.700000000000003</v>
      </c>
      <c r="W917">
        <v>1.9</v>
      </c>
      <c r="X917" t="s">
        <v>5998</v>
      </c>
      <c r="Y917" t="s">
        <v>6006</v>
      </c>
    </row>
    <row r="918" spans="1:25" x14ac:dyDescent="0.2">
      <c r="A918">
        <v>2013</v>
      </c>
      <c r="B918" t="s">
        <v>6028</v>
      </c>
      <c r="C918">
        <v>24</v>
      </c>
      <c r="D918">
        <v>15</v>
      </c>
      <c r="E918">
        <v>50</v>
      </c>
      <c r="F918">
        <v>4</v>
      </c>
      <c r="G918">
        <v>0</v>
      </c>
      <c r="H918">
        <v>0</v>
      </c>
      <c r="I918">
        <v>3</v>
      </c>
      <c r="J918">
        <v>5569</v>
      </c>
      <c r="K918">
        <v>433</v>
      </c>
      <c r="L918">
        <v>273</v>
      </c>
      <c r="M918">
        <v>80</v>
      </c>
      <c r="N918" s="7">
        <v>5296</v>
      </c>
      <c r="O918">
        <v>419</v>
      </c>
      <c r="P918">
        <v>4.9000000000000004</v>
      </c>
      <c r="Q918">
        <v>1.4</v>
      </c>
      <c r="R918">
        <v>95.1</v>
      </c>
      <c r="S918">
        <v>1.4</v>
      </c>
      <c r="T918">
        <v>1.1000000000000001</v>
      </c>
      <c r="U918">
        <v>0.3</v>
      </c>
      <c r="V918">
        <v>21</v>
      </c>
      <c r="W918">
        <v>1.7</v>
      </c>
      <c r="X918" t="s">
        <v>5998</v>
      </c>
      <c r="Y918" t="s">
        <v>6006</v>
      </c>
    </row>
    <row r="919" spans="1:25" x14ac:dyDescent="0.2">
      <c r="A919">
        <v>2013</v>
      </c>
      <c r="B919" t="s">
        <v>6028</v>
      </c>
      <c r="C919">
        <v>24</v>
      </c>
      <c r="D919">
        <v>15</v>
      </c>
      <c r="E919">
        <v>50</v>
      </c>
      <c r="F919">
        <v>4</v>
      </c>
      <c r="G919">
        <v>0</v>
      </c>
      <c r="H919">
        <v>0</v>
      </c>
      <c r="I919">
        <v>4</v>
      </c>
      <c r="J919">
        <v>16926</v>
      </c>
      <c r="K919">
        <v>509</v>
      </c>
      <c r="L919">
        <v>893</v>
      </c>
      <c r="M919">
        <v>179</v>
      </c>
      <c r="N919" s="7">
        <v>16033</v>
      </c>
      <c r="O919">
        <v>512</v>
      </c>
      <c r="P919">
        <v>5.3</v>
      </c>
      <c r="Q919">
        <v>1</v>
      </c>
      <c r="R919">
        <v>94.7</v>
      </c>
      <c r="S919">
        <v>1</v>
      </c>
      <c r="T919">
        <v>3.5</v>
      </c>
      <c r="U919">
        <v>0.7</v>
      </c>
      <c r="V919">
        <v>63.6</v>
      </c>
      <c r="W919">
        <v>2</v>
      </c>
      <c r="X919" t="s">
        <v>5998</v>
      </c>
      <c r="Y919" t="s">
        <v>6006</v>
      </c>
    </row>
    <row r="920" spans="1:25" x14ac:dyDescent="0.2">
      <c r="A920">
        <v>2013</v>
      </c>
      <c r="B920" t="s">
        <v>6028</v>
      </c>
      <c r="C920">
        <v>24</v>
      </c>
      <c r="D920">
        <v>15</v>
      </c>
      <c r="E920">
        <v>50</v>
      </c>
      <c r="F920">
        <v>4</v>
      </c>
      <c r="G920">
        <v>0</v>
      </c>
      <c r="H920">
        <v>0</v>
      </c>
      <c r="I920">
        <v>5</v>
      </c>
      <c r="J920">
        <v>11357</v>
      </c>
      <c r="K920">
        <v>481</v>
      </c>
      <c r="L920">
        <v>620</v>
      </c>
      <c r="M920">
        <v>118</v>
      </c>
      <c r="N920" s="7">
        <v>10737</v>
      </c>
      <c r="O920">
        <v>470</v>
      </c>
      <c r="P920">
        <v>5.5</v>
      </c>
      <c r="Q920">
        <v>1</v>
      </c>
      <c r="R920">
        <v>94.5</v>
      </c>
      <c r="S920">
        <v>1</v>
      </c>
      <c r="T920">
        <v>2.5</v>
      </c>
      <c r="U920">
        <v>0.5</v>
      </c>
      <c r="V920">
        <v>42.6</v>
      </c>
      <c r="W920">
        <v>1.9</v>
      </c>
      <c r="X920" t="s">
        <v>5998</v>
      </c>
      <c r="Y920" t="s">
        <v>6006</v>
      </c>
    </row>
    <row r="921" spans="1:25" x14ac:dyDescent="0.2">
      <c r="A921" s="7">
        <v>2013</v>
      </c>
      <c r="B921" s="7" t="s">
        <v>6028</v>
      </c>
      <c r="C921" s="7">
        <v>24</v>
      </c>
      <c r="D921" s="7">
        <v>17</v>
      </c>
      <c r="E921" s="7">
        <v>50</v>
      </c>
      <c r="F921" s="7">
        <v>0</v>
      </c>
      <c r="G921" s="7">
        <v>0</v>
      </c>
      <c r="H921" s="7">
        <v>0</v>
      </c>
      <c r="I921" s="7">
        <v>0</v>
      </c>
      <c r="J921" s="7">
        <v>134849</v>
      </c>
      <c r="K921" s="7">
        <v>0</v>
      </c>
      <c r="L921" s="7">
        <v>11429</v>
      </c>
      <c r="M921" s="7">
        <v>1017</v>
      </c>
      <c r="N921" s="7">
        <v>123420</v>
      </c>
      <c r="O921">
        <v>1017</v>
      </c>
      <c r="P921">
        <v>8.5</v>
      </c>
      <c r="Q921">
        <v>0.8</v>
      </c>
      <c r="R921">
        <v>91.5</v>
      </c>
      <c r="S921">
        <v>0.8</v>
      </c>
      <c r="T921">
        <v>8.5</v>
      </c>
      <c r="U921">
        <v>0.8</v>
      </c>
      <c r="V921">
        <v>91.5</v>
      </c>
      <c r="W921">
        <v>0.8</v>
      </c>
      <c r="X921" t="s">
        <v>5998</v>
      </c>
      <c r="Y921" t="s">
        <v>6007</v>
      </c>
    </row>
    <row r="922" spans="1:25" x14ac:dyDescent="0.2">
      <c r="A922">
        <v>2013</v>
      </c>
      <c r="B922" t="s">
        <v>6028</v>
      </c>
      <c r="C922">
        <v>24</v>
      </c>
      <c r="D922">
        <v>17</v>
      </c>
      <c r="E922">
        <v>50</v>
      </c>
      <c r="F922">
        <v>0</v>
      </c>
      <c r="G922">
        <v>0</v>
      </c>
      <c r="H922">
        <v>0</v>
      </c>
      <c r="I922">
        <v>1</v>
      </c>
      <c r="J922">
        <v>24311</v>
      </c>
      <c r="K922">
        <v>1132</v>
      </c>
      <c r="L922">
        <v>4690</v>
      </c>
      <c r="M922">
        <v>556</v>
      </c>
      <c r="N922" s="7">
        <v>19621</v>
      </c>
      <c r="O922">
        <v>1027</v>
      </c>
      <c r="P922">
        <v>19.3</v>
      </c>
      <c r="Q922">
        <v>2.1</v>
      </c>
      <c r="R922">
        <v>80.7</v>
      </c>
      <c r="S922">
        <v>2.1</v>
      </c>
      <c r="T922">
        <v>3.5</v>
      </c>
      <c r="U922">
        <v>0.4</v>
      </c>
      <c r="V922">
        <v>14.6</v>
      </c>
      <c r="W922">
        <v>0.8</v>
      </c>
      <c r="X922" t="s">
        <v>5998</v>
      </c>
      <c r="Y922" t="s">
        <v>6007</v>
      </c>
    </row>
    <row r="923" spans="1:25" x14ac:dyDescent="0.2">
      <c r="A923">
        <v>2013</v>
      </c>
      <c r="B923" t="s">
        <v>6028</v>
      </c>
      <c r="C923">
        <v>24</v>
      </c>
      <c r="D923">
        <v>17</v>
      </c>
      <c r="E923">
        <v>50</v>
      </c>
      <c r="F923">
        <v>0</v>
      </c>
      <c r="G923">
        <v>0</v>
      </c>
      <c r="H923">
        <v>0</v>
      </c>
      <c r="I923">
        <v>2</v>
      </c>
      <c r="J923">
        <v>32019</v>
      </c>
      <c r="K923">
        <v>1232</v>
      </c>
      <c r="L923">
        <v>5869</v>
      </c>
      <c r="M923">
        <v>641</v>
      </c>
      <c r="N923" s="7">
        <v>26150</v>
      </c>
      <c r="O923">
        <v>1145</v>
      </c>
      <c r="P923">
        <v>18.3</v>
      </c>
      <c r="Q923">
        <v>1.8</v>
      </c>
      <c r="R923">
        <v>81.7</v>
      </c>
      <c r="S923">
        <v>1.8</v>
      </c>
      <c r="T923">
        <v>4.4000000000000004</v>
      </c>
      <c r="U923">
        <v>0.5</v>
      </c>
      <c r="V923">
        <v>19.399999999999999</v>
      </c>
      <c r="W923">
        <v>0.8</v>
      </c>
      <c r="X923" t="s">
        <v>5998</v>
      </c>
      <c r="Y923" t="s">
        <v>6007</v>
      </c>
    </row>
    <row r="924" spans="1:25" x14ac:dyDescent="0.2">
      <c r="A924">
        <v>2013</v>
      </c>
      <c r="B924" t="s">
        <v>6028</v>
      </c>
      <c r="C924">
        <v>24</v>
      </c>
      <c r="D924">
        <v>17</v>
      </c>
      <c r="E924">
        <v>50</v>
      </c>
      <c r="F924">
        <v>0</v>
      </c>
      <c r="G924">
        <v>0</v>
      </c>
      <c r="H924">
        <v>0</v>
      </c>
      <c r="I924">
        <v>3</v>
      </c>
      <c r="J924">
        <v>15332</v>
      </c>
      <c r="K924">
        <v>973</v>
      </c>
      <c r="L924">
        <v>2981</v>
      </c>
      <c r="M924">
        <v>412</v>
      </c>
      <c r="N924" s="7">
        <v>12351</v>
      </c>
      <c r="O924">
        <v>865</v>
      </c>
      <c r="P924">
        <v>19.399999999999999</v>
      </c>
      <c r="Q924">
        <v>2.4</v>
      </c>
      <c r="R924">
        <v>80.599999999999994</v>
      </c>
      <c r="S924">
        <v>2.4</v>
      </c>
      <c r="T924">
        <v>2.2000000000000002</v>
      </c>
      <c r="U924">
        <v>0.3</v>
      </c>
      <c r="V924">
        <v>9.1999999999999993</v>
      </c>
      <c r="W924">
        <v>0.6</v>
      </c>
      <c r="X924" t="s">
        <v>5998</v>
      </c>
      <c r="Y924" t="s">
        <v>6007</v>
      </c>
    </row>
    <row r="925" spans="1:25" x14ac:dyDescent="0.2">
      <c r="A925">
        <v>2013</v>
      </c>
      <c r="B925" t="s">
        <v>6028</v>
      </c>
      <c r="C925">
        <v>24</v>
      </c>
      <c r="D925">
        <v>17</v>
      </c>
      <c r="E925">
        <v>50</v>
      </c>
      <c r="F925">
        <v>0</v>
      </c>
      <c r="G925">
        <v>0</v>
      </c>
      <c r="H925">
        <v>0</v>
      </c>
      <c r="I925">
        <v>4</v>
      </c>
      <c r="J925">
        <v>58616</v>
      </c>
      <c r="K925">
        <v>1486</v>
      </c>
      <c r="L925">
        <v>8307</v>
      </c>
      <c r="M925">
        <v>790</v>
      </c>
      <c r="N925" s="7">
        <v>50309</v>
      </c>
      <c r="O925">
        <v>1451</v>
      </c>
      <c r="P925">
        <v>14.2</v>
      </c>
      <c r="Q925">
        <v>1.3</v>
      </c>
      <c r="R925">
        <v>85.8</v>
      </c>
      <c r="S925">
        <v>1.3</v>
      </c>
      <c r="T925">
        <v>6.2</v>
      </c>
      <c r="U925">
        <v>0.6</v>
      </c>
      <c r="V925">
        <v>37.299999999999997</v>
      </c>
      <c r="W925">
        <v>1.1000000000000001</v>
      </c>
      <c r="X925" t="s">
        <v>5998</v>
      </c>
      <c r="Y925" t="s">
        <v>6007</v>
      </c>
    </row>
    <row r="926" spans="1:25" x14ac:dyDescent="0.2">
      <c r="A926">
        <v>2013</v>
      </c>
      <c r="B926" t="s">
        <v>6028</v>
      </c>
      <c r="C926">
        <v>24</v>
      </c>
      <c r="D926">
        <v>17</v>
      </c>
      <c r="E926">
        <v>50</v>
      </c>
      <c r="F926">
        <v>0</v>
      </c>
      <c r="G926">
        <v>0</v>
      </c>
      <c r="H926">
        <v>0</v>
      </c>
      <c r="I926">
        <v>5</v>
      </c>
      <c r="J926">
        <v>43284</v>
      </c>
      <c r="K926">
        <v>1271</v>
      </c>
      <c r="L926">
        <v>5326</v>
      </c>
      <c r="M926">
        <v>492</v>
      </c>
      <c r="N926" s="7">
        <v>37958</v>
      </c>
      <c r="O926">
        <v>1200</v>
      </c>
      <c r="P926">
        <v>12.3</v>
      </c>
      <c r="Q926">
        <v>1.1000000000000001</v>
      </c>
      <c r="R926">
        <v>87.7</v>
      </c>
      <c r="S926">
        <v>1.1000000000000001</v>
      </c>
      <c r="T926">
        <v>3.9</v>
      </c>
      <c r="U926">
        <v>0.4</v>
      </c>
      <c r="V926">
        <v>28.1</v>
      </c>
      <c r="W926">
        <v>0.9</v>
      </c>
      <c r="X926" t="s">
        <v>5998</v>
      </c>
      <c r="Y926" t="s">
        <v>6007</v>
      </c>
    </row>
    <row r="927" spans="1:25" x14ac:dyDescent="0.2">
      <c r="A927">
        <v>2013</v>
      </c>
      <c r="B927" t="s">
        <v>6028</v>
      </c>
      <c r="C927">
        <v>24</v>
      </c>
      <c r="D927">
        <v>17</v>
      </c>
      <c r="E927">
        <v>50</v>
      </c>
      <c r="F927">
        <v>0</v>
      </c>
      <c r="G927">
        <v>0</v>
      </c>
      <c r="H927">
        <v>1</v>
      </c>
      <c r="I927">
        <v>0</v>
      </c>
      <c r="J927">
        <v>65468</v>
      </c>
      <c r="K927">
        <v>0</v>
      </c>
      <c r="L927">
        <v>6071</v>
      </c>
      <c r="M927">
        <v>761</v>
      </c>
      <c r="N927" s="7">
        <v>59397</v>
      </c>
      <c r="O927">
        <v>761</v>
      </c>
      <c r="P927">
        <v>9.3000000000000007</v>
      </c>
      <c r="Q927">
        <v>1.2</v>
      </c>
      <c r="R927">
        <v>90.7</v>
      </c>
      <c r="S927">
        <v>1.2</v>
      </c>
      <c r="T927">
        <v>9.3000000000000007</v>
      </c>
      <c r="U927">
        <v>1.2</v>
      </c>
      <c r="V927">
        <v>90.7</v>
      </c>
      <c r="W927">
        <v>1.2</v>
      </c>
      <c r="X927" t="s">
        <v>5998</v>
      </c>
      <c r="Y927" t="s">
        <v>6007</v>
      </c>
    </row>
    <row r="928" spans="1:25" x14ac:dyDescent="0.2">
      <c r="A928">
        <v>2013</v>
      </c>
      <c r="B928" t="s">
        <v>6028</v>
      </c>
      <c r="C928">
        <v>24</v>
      </c>
      <c r="D928">
        <v>17</v>
      </c>
      <c r="E928">
        <v>50</v>
      </c>
      <c r="F928">
        <v>0</v>
      </c>
      <c r="G928">
        <v>0</v>
      </c>
      <c r="H928">
        <v>1</v>
      </c>
      <c r="I928">
        <v>1</v>
      </c>
      <c r="J928">
        <v>10944</v>
      </c>
      <c r="K928">
        <v>789</v>
      </c>
      <c r="L928">
        <v>2308</v>
      </c>
      <c r="M928">
        <v>391</v>
      </c>
      <c r="N928" s="7">
        <v>8636</v>
      </c>
      <c r="O928">
        <v>683</v>
      </c>
      <c r="P928">
        <v>21.1</v>
      </c>
      <c r="Q928">
        <v>3.1</v>
      </c>
      <c r="R928">
        <v>78.900000000000006</v>
      </c>
      <c r="S928">
        <v>3.1</v>
      </c>
      <c r="T928">
        <v>3.5</v>
      </c>
      <c r="U928">
        <v>0.6</v>
      </c>
      <c r="V928">
        <v>13.2</v>
      </c>
      <c r="W928">
        <v>1</v>
      </c>
      <c r="X928" t="s">
        <v>5998</v>
      </c>
      <c r="Y928" t="s">
        <v>6007</v>
      </c>
    </row>
    <row r="929" spans="1:25" x14ac:dyDescent="0.2">
      <c r="A929">
        <v>2013</v>
      </c>
      <c r="B929" t="s">
        <v>6028</v>
      </c>
      <c r="C929">
        <v>24</v>
      </c>
      <c r="D929">
        <v>17</v>
      </c>
      <c r="E929">
        <v>50</v>
      </c>
      <c r="F929">
        <v>0</v>
      </c>
      <c r="G929">
        <v>0</v>
      </c>
      <c r="H929">
        <v>1</v>
      </c>
      <c r="I929">
        <v>2</v>
      </c>
      <c r="J929">
        <v>14660</v>
      </c>
      <c r="K929">
        <v>890</v>
      </c>
      <c r="L929">
        <v>2955</v>
      </c>
      <c r="M929">
        <v>458</v>
      </c>
      <c r="N929" s="7">
        <v>11705</v>
      </c>
      <c r="O929">
        <v>792</v>
      </c>
      <c r="P929">
        <v>20.2</v>
      </c>
      <c r="Q929">
        <v>2.8</v>
      </c>
      <c r="R929">
        <v>79.8</v>
      </c>
      <c r="S929">
        <v>2.8</v>
      </c>
      <c r="T929">
        <v>4.5</v>
      </c>
      <c r="U929">
        <v>0.7</v>
      </c>
      <c r="V929">
        <v>17.899999999999999</v>
      </c>
      <c r="W929">
        <v>1.2</v>
      </c>
      <c r="X929" t="s">
        <v>5998</v>
      </c>
      <c r="Y929" t="s">
        <v>6007</v>
      </c>
    </row>
    <row r="930" spans="1:25" x14ac:dyDescent="0.2">
      <c r="A930">
        <v>2013</v>
      </c>
      <c r="B930" t="s">
        <v>6028</v>
      </c>
      <c r="C930">
        <v>24</v>
      </c>
      <c r="D930">
        <v>17</v>
      </c>
      <c r="E930">
        <v>50</v>
      </c>
      <c r="F930">
        <v>0</v>
      </c>
      <c r="G930">
        <v>0</v>
      </c>
      <c r="H930">
        <v>1</v>
      </c>
      <c r="I930">
        <v>3</v>
      </c>
      <c r="J930">
        <v>6716</v>
      </c>
      <c r="K930">
        <v>629</v>
      </c>
      <c r="L930">
        <v>1428</v>
      </c>
      <c r="M930">
        <v>284</v>
      </c>
      <c r="N930" s="7">
        <v>5288</v>
      </c>
      <c r="O930">
        <v>530</v>
      </c>
      <c r="P930">
        <v>21.3</v>
      </c>
      <c r="Q930">
        <v>3.5</v>
      </c>
      <c r="R930">
        <v>78.7</v>
      </c>
      <c r="S930">
        <v>3.5</v>
      </c>
      <c r="T930">
        <v>2.2000000000000002</v>
      </c>
      <c r="U930">
        <v>0.4</v>
      </c>
      <c r="V930">
        <v>8.1</v>
      </c>
      <c r="W930">
        <v>0.8</v>
      </c>
      <c r="X930" t="s">
        <v>5998</v>
      </c>
      <c r="Y930" t="s">
        <v>6007</v>
      </c>
    </row>
    <row r="931" spans="1:25" x14ac:dyDescent="0.2">
      <c r="A931">
        <v>2013</v>
      </c>
      <c r="B931" t="s">
        <v>6028</v>
      </c>
      <c r="C931">
        <v>24</v>
      </c>
      <c r="D931">
        <v>17</v>
      </c>
      <c r="E931">
        <v>50</v>
      </c>
      <c r="F931">
        <v>0</v>
      </c>
      <c r="G931">
        <v>0</v>
      </c>
      <c r="H931">
        <v>1</v>
      </c>
      <c r="I931">
        <v>4</v>
      </c>
      <c r="J931">
        <v>27463</v>
      </c>
      <c r="K931">
        <v>1047</v>
      </c>
      <c r="L931">
        <v>4285</v>
      </c>
      <c r="M931">
        <v>574</v>
      </c>
      <c r="N931" s="7">
        <v>23178</v>
      </c>
      <c r="O931">
        <v>995</v>
      </c>
      <c r="P931">
        <v>15.6</v>
      </c>
      <c r="Q931">
        <v>2</v>
      </c>
      <c r="R931">
        <v>84.4</v>
      </c>
      <c r="S931">
        <v>2</v>
      </c>
      <c r="T931">
        <v>6.5</v>
      </c>
      <c r="U931">
        <v>0.9</v>
      </c>
      <c r="V931">
        <v>35.4</v>
      </c>
      <c r="W931">
        <v>1.5</v>
      </c>
      <c r="X931" t="s">
        <v>5998</v>
      </c>
      <c r="Y931" t="s">
        <v>6007</v>
      </c>
    </row>
    <row r="932" spans="1:25" x14ac:dyDescent="0.2">
      <c r="A932">
        <v>2013</v>
      </c>
      <c r="B932" t="s">
        <v>6028</v>
      </c>
      <c r="C932">
        <v>24</v>
      </c>
      <c r="D932">
        <v>17</v>
      </c>
      <c r="E932">
        <v>50</v>
      </c>
      <c r="F932">
        <v>0</v>
      </c>
      <c r="G932">
        <v>0</v>
      </c>
      <c r="H932">
        <v>1</v>
      </c>
      <c r="I932">
        <v>5</v>
      </c>
      <c r="J932">
        <v>20747</v>
      </c>
      <c r="K932">
        <v>916</v>
      </c>
      <c r="L932">
        <v>2857</v>
      </c>
      <c r="M932">
        <v>377</v>
      </c>
      <c r="N932" s="7">
        <v>17890</v>
      </c>
      <c r="O932">
        <v>855</v>
      </c>
      <c r="P932">
        <v>13.8</v>
      </c>
      <c r="Q932">
        <v>1.7</v>
      </c>
      <c r="R932">
        <v>86.2</v>
      </c>
      <c r="S932">
        <v>1.7</v>
      </c>
      <c r="T932">
        <v>4.4000000000000004</v>
      </c>
      <c r="U932">
        <v>0.6</v>
      </c>
      <c r="V932">
        <v>27.3</v>
      </c>
      <c r="W932">
        <v>1.3</v>
      </c>
      <c r="X932" t="s">
        <v>5998</v>
      </c>
      <c r="Y932" t="s">
        <v>6007</v>
      </c>
    </row>
    <row r="933" spans="1:25" x14ac:dyDescent="0.2">
      <c r="A933">
        <v>2013</v>
      </c>
      <c r="B933" t="s">
        <v>6028</v>
      </c>
      <c r="C933">
        <v>24</v>
      </c>
      <c r="D933">
        <v>17</v>
      </c>
      <c r="E933">
        <v>50</v>
      </c>
      <c r="F933">
        <v>0</v>
      </c>
      <c r="G933">
        <v>0</v>
      </c>
      <c r="H933">
        <v>2</v>
      </c>
      <c r="I933">
        <v>0</v>
      </c>
      <c r="J933">
        <v>69381</v>
      </c>
      <c r="K933">
        <v>0</v>
      </c>
      <c r="L933">
        <v>5358</v>
      </c>
      <c r="M933">
        <v>676</v>
      </c>
      <c r="N933" s="7">
        <v>64023</v>
      </c>
      <c r="O933">
        <v>676</v>
      </c>
      <c r="P933">
        <v>7.7</v>
      </c>
      <c r="Q933">
        <v>1</v>
      </c>
      <c r="R933">
        <v>92.3</v>
      </c>
      <c r="S933">
        <v>1</v>
      </c>
      <c r="T933">
        <v>7.7</v>
      </c>
      <c r="U933">
        <v>1</v>
      </c>
      <c r="V933">
        <v>92.3</v>
      </c>
      <c r="W933">
        <v>1</v>
      </c>
      <c r="X933" t="s">
        <v>5998</v>
      </c>
      <c r="Y933" t="s">
        <v>6007</v>
      </c>
    </row>
    <row r="934" spans="1:25" x14ac:dyDescent="0.2">
      <c r="A934">
        <v>2013</v>
      </c>
      <c r="B934" t="s">
        <v>6028</v>
      </c>
      <c r="C934">
        <v>24</v>
      </c>
      <c r="D934">
        <v>17</v>
      </c>
      <c r="E934">
        <v>50</v>
      </c>
      <c r="F934">
        <v>0</v>
      </c>
      <c r="G934">
        <v>0</v>
      </c>
      <c r="H934">
        <v>2</v>
      </c>
      <c r="I934">
        <v>1</v>
      </c>
      <c r="J934">
        <v>13367</v>
      </c>
      <c r="K934">
        <v>901</v>
      </c>
      <c r="L934">
        <v>2382</v>
      </c>
      <c r="M934">
        <v>399</v>
      </c>
      <c r="N934" s="7">
        <v>10985</v>
      </c>
      <c r="O934">
        <v>832</v>
      </c>
      <c r="P934">
        <v>17.8</v>
      </c>
      <c r="Q934">
        <v>2.7</v>
      </c>
      <c r="R934">
        <v>82.2</v>
      </c>
      <c r="S934">
        <v>2.7</v>
      </c>
      <c r="T934">
        <v>3.4</v>
      </c>
      <c r="U934">
        <v>0.6</v>
      </c>
      <c r="V934">
        <v>15.8</v>
      </c>
      <c r="W934">
        <v>1.2</v>
      </c>
      <c r="X934" t="s">
        <v>5998</v>
      </c>
      <c r="Y934" t="s">
        <v>6007</v>
      </c>
    </row>
    <row r="935" spans="1:25" x14ac:dyDescent="0.2">
      <c r="A935">
        <v>2013</v>
      </c>
      <c r="B935" t="s">
        <v>6028</v>
      </c>
      <c r="C935">
        <v>24</v>
      </c>
      <c r="D935">
        <v>17</v>
      </c>
      <c r="E935">
        <v>50</v>
      </c>
      <c r="F935">
        <v>0</v>
      </c>
      <c r="G935">
        <v>0</v>
      </c>
      <c r="H935">
        <v>2</v>
      </c>
      <c r="I935">
        <v>2</v>
      </c>
      <c r="J935">
        <v>17359</v>
      </c>
      <c r="K935">
        <v>991</v>
      </c>
      <c r="L935">
        <v>2914</v>
      </c>
      <c r="M935">
        <v>455</v>
      </c>
      <c r="N935" s="7">
        <v>14445</v>
      </c>
      <c r="O935">
        <v>929</v>
      </c>
      <c r="P935">
        <v>16.8</v>
      </c>
      <c r="Q935">
        <v>2.4</v>
      </c>
      <c r="R935">
        <v>83.2</v>
      </c>
      <c r="S935">
        <v>2.4</v>
      </c>
      <c r="T935">
        <v>4.2</v>
      </c>
      <c r="U935">
        <v>0.7</v>
      </c>
      <c r="V935">
        <v>20.8</v>
      </c>
      <c r="W935">
        <v>1.3</v>
      </c>
      <c r="X935" t="s">
        <v>5998</v>
      </c>
      <c r="Y935" t="s">
        <v>6007</v>
      </c>
    </row>
    <row r="936" spans="1:25" x14ac:dyDescent="0.2">
      <c r="A936">
        <v>2013</v>
      </c>
      <c r="B936" t="s">
        <v>6028</v>
      </c>
      <c r="C936">
        <v>24</v>
      </c>
      <c r="D936">
        <v>17</v>
      </c>
      <c r="E936">
        <v>50</v>
      </c>
      <c r="F936">
        <v>0</v>
      </c>
      <c r="G936">
        <v>0</v>
      </c>
      <c r="H936">
        <v>2</v>
      </c>
      <c r="I936">
        <v>3</v>
      </c>
      <c r="J936">
        <v>8616</v>
      </c>
      <c r="K936">
        <v>765</v>
      </c>
      <c r="L936">
        <v>1553</v>
      </c>
      <c r="M936">
        <v>299</v>
      </c>
      <c r="N936" s="7">
        <v>7063</v>
      </c>
      <c r="O936">
        <v>697</v>
      </c>
      <c r="P936">
        <v>18</v>
      </c>
      <c r="Q936">
        <v>3.2</v>
      </c>
      <c r="R936">
        <v>82</v>
      </c>
      <c r="S936">
        <v>3.2</v>
      </c>
      <c r="T936">
        <v>2.2000000000000002</v>
      </c>
      <c r="U936">
        <v>0.4</v>
      </c>
      <c r="V936">
        <v>10.199999999999999</v>
      </c>
      <c r="W936">
        <v>1</v>
      </c>
      <c r="X936" t="s">
        <v>5998</v>
      </c>
      <c r="Y936" t="s">
        <v>6007</v>
      </c>
    </row>
    <row r="937" spans="1:25" x14ac:dyDescent="0.2">
      <c r="A937">
        <v>2013</v>
      </c>
      <c r="B937" t="s">
        <v>6028</v>
      </c>
      <c r="C937">
        <v>24</v>
      </c>
      <c r="D937">
        <v>17</v>
      </c>
      <c r="E937">
        <v>50</v>
      </c>
      <c r="F937">
        <v>0</v>
      </c>
      <c r="G937">
        <v>0</v>
      </c>
      <c r="H937">
        <v>2</v>
      </c>
      <c r="I937">
        <v>4</v>
      </c>
      <c r="J937">
        <v>31153</v>
      </c>
      <c r="K937">
        <v>1182</v>
      </c>
      <c r="L937">
        <v>4022</v>
      </c>
      <c r="M937">
        <v>549</v>
      </c>
      <c r="N937" s="7">
        <v>27131</v>
      </c>
      <c r="O937">
        <v>1149</v>
      </c>
      <c r="P937">
        <v>12.9</v>
      </c>
      <c r="Q937">
        <v>1.7</v>
      </c>
      <c r="R937">
        <v>87.1</v>
      </c>
      <c r="S937">
        <v>1.7</v>
      </c>
      <c r="T937">
        <v>5.8</v>
      </c>
      <c r="U937">
        <v>0.8</v>
      </c>
      <c r="V937">
        <v>39.1</v>
      </c>
      <c r="W937">
        <v>1.7</v>
      </c>
      <c r="X937" t="s">
        <v>5998</v>
      </c>
      <c r="Y937" t="s">
        <v>6007</v>
      </c>
    </row>
    <row r="938" spans="1:25" x14ac:dyDescent="0.2">
      <c r="A938">
        <v>2013</v>
      </c>
      <c r="B938" t="s">
        <v>6028</v>
      </c>
      <c r="C938">
        <v>24</v>
      </c>
      <c r="D938">
        <v>17</v>
      </c>
      <c r="E938">
        <v>50</v>
      </c>
      <c r="F938">
        <v>0</v>
      </c>
      <c r="G938">
        <v>0</v>
      </c>
      <c r="H938">
        <v>2</v>
      </c>
      <c r="I938">
        <v>5</v>
      </c>
      <c r="J938">
        <v>22537</v>
      </c>
      <c r="K938">
        <v>1032</v>
      </c>
      <c r="L938">
        <v>2469</v>
      </c>
      <c r="M938">
        <v>324</v>
      </c>
      <c r="N938" s="7">
        <v>20068</v>
      </c>
      <c r="O938">
        <v>964</v>
      </c>
      <c r="P938">
        <v>11</v>
      </c>
      <c r="Q938">
        <v>1.3</v>
      </c>
      <c r="R938">
        <v>89</v>
      </c>
      <c r="S938">
        <v>1.3</v>
      </c>
      <c r="T938">
        <v>3.6</v>
      </c>
      <c r="U938">
        <v>0.5</v>
      </c>
      <c r="V938">
        <v>28.9</v>
      </c>
      <c r="W938">
        <v>1.4</v>
      </c>
      <c r="X938" t="s">
        <v>5998</v>
      </c>
      <c r="Y938" t="s">
        <v>6007</v>
      </c>
    </row>
    <row r="939" spans="1:25" x14ac:dyDescent="0.2">
      <c r="A939">
        <v>2013</v>
      </c>
      <c r="B939" t="s">
        <v>6028</v>
      </c>
      <c r="C939">
        <v>24</v>
      </c>
      <c r="D939">
        <v>17</v>
      </c>
      <c r="E939">
        <v>50</v>
      </c>
      <c r="F939">
        <v>1</v>
      </c>
      <c r="G939">
        <v>0</v>
      </c>
      <c r="H939">
        <v>0</v>
      </c>
      <c r="I939">
        <v>0</v>
      </c>
      <c r="J939">
        <v>97009</v>
      </c>
      <c r="K939">
        <v>0</v>
      </c>
      <c r="L939">
        <v>9790</v>
      </c>
      <c r="M939">
        <v>949</v>
      </c>
      <c r="N939" s="7">
        <v>87219</v>
      </c>
      <c r="O939">
        <v>949</v>
      </c>
      <c r="P939">
        <v>10.1</v>
      </c>
      <c r="Q939">
        <v>1</v>
      </c>
      <c r="R939">
        <v>89.9</v>
      </c>
      <c r="S939">
        <v>1</v>
      </c>
      <c r="T939">
        <v>10.1</v>
      </c>
      <c r="U939">
        <v>1</v>
      </c>
      <c r="V939">
        <v>89.9</v>
      </c>
      <c r="W939">
        <v>1</v>
      </c>
      <c r="X939" t="s">
        <v>5998</v>
      </c>
      <c r="Y939" t="s">
        <v>6007</v>
      </c>
    </row>
    <row r="940" spans="1:25" x14ac:dyDescent="0.2">
      <c r="A940">
        <v>2013</v>
      </c>
      <c r="B940" t="s">
        <v>6028</v>
      </c>
      <c r="C940">
        <v>24</v>
      </c>
      <c r="D940">
        <v>17</v>
      </c>
      <c r="E940">
        <v>50</v>
      </c>
      <c r="F940">
        <v>1</v>
      </c>
      <c r="G940">
        <v>0</v>
      </c>
      <c r="H940">
        <v>0</v>
      </c>
      <c r="I940">
        <v>1</v>
      </c>
      <c r="J940">
        <v>15012</v>
      </c>
      <c r="K940">
        <v>865</v>
      </c>
      <c r="L940">
        <v>3980</v>
      </c>
      <c r="M940">
        <v>514</v>
      </c>
      <c r="N940" s="7">
        <v>11032</v>
      </c>
      <c r="O940">
        <v>751</v>
      </c>
      <c r="P940">
        <v>26.5</v>
      </c>
      <c r="Q940">
        <v>3</v>
      </c>
      <c r="R940">
        <v>73.5</v>
      </c>
      <c r="S940">
        <v>3</v>
      </c>
      <c r="T940">
        <v>4.0999999999999996</v>
      </c>
      <c r="U940">
        <v>0.5</v>
      </c>
      <c r="V940">
        <v>11.4</v>
      </c>
      <c r="W940">
        <v>0.8</v>
      </c>
      <c r="X940" t="s">
        <v>5998</v>
      </c>
      <c r="Y940" t="s">
        <v>6007</v>
      </c>
    </row>
    <row r="941" spans="1:25" x14ac:dyDescent="0.2">
      <c r="A941">
        <v>2013</v>
      </c>
      <c r="B941" t="s">
        <v>6028</v>
      </c>
      <c r="C941">
        <v>24</v>
      </c>
      <c r="D941">
        <v>17</v>
      </c>
      <c r="E941">
        <v>50</v>
      </c>
      <c r="F941">
        <v>1</v>
      </c>
      <c r="G941">
        <v>0</v>
      </c>
      <c r="H941">
        <v>0</v>
      </c>
      <c r="I941">
        <v>2</v>
      </c>
      <c r="J941">
        <v>19912</v>
      </c>
      <c r="K941">
        <v>957</v>
      </c>
      <c r="L941">
        <v>4966</v>
      </c>
      <c r="M941">
        <v>591</v>
      </c>
      <c r="N941" s="7">
        <v>14946</v>
      </c>
      <c r="O941">
        <v>864</v>
      </c>
      <c r="P941">
        <v>24.9</v>
      </c>
      <c r="Q941">
        <v>2.6</v>
      </c>
      <c r="R941">
        <v>75.099999999999994</v>
      </c>
      <c r="S941">
        <v>2.6</v>
      </c>
      <c r="T941">
        <v>5.0999999999999996</v>
      </c>
      <c r="U941">
        <v>0.6</v>
      </c>
      <c r="V941">
        <v>15.4</v>
      </c>
      <c r="W941">
        <v>0.9</v>
      </c>
      <c r="X941" t="s">
        <v>5998</v>
      </c>
      <c r="Y941" t="s">
        <v>6007</v>
      </c>
    </row>
    <row r="942" spans="1:25" x14ac:dyDescent="0.2">
      <c r="A942">
        <v>2013</v>
      </c>
      <c r="B942" t="s">
        <v>6028</v>
      </c>
      <c r="C942">
        <v>24</v>
      </c>
      <c r="D942">
        <v>17</v>
      </c>
      <c r="E942">
        <v>50</v>
      </c>
      <c r="F942">
        <v>1</v>
      </c>
      <c r="G942">
        <v>0</v>
      </c>
      <c r="H942">
        <v>0</v>
      </c>
      <c r="I942">
        <v>3</v>
      </c>
      <c r="J942">
        <v>9423</v>
      </c>
      <c r="K942">
        <v>740</v>
      </c>
      <c r="L942">
        <v>2536</v>
      </c>
      <c r="M942">
        <v>383</v>
      </c>
      <c r="N942" s="7">
        <v>6887</v>
      </c>
      <c r="O942">
        <v>619</v>
      </c>
      <c r="P942">
        <v>26.9</v>
      </c>
      <c r="Q942">
        <v>3.4</v>
      </c>
      <c r="R942">
        <v>73.099999999999994</v>
      </c>
      <c r="S942">
        <v>3.4</v>
      </c>
      <c r="T942">
        <v>2.6</v>
      </c>
      <c r="U942">
        <v>0.4</v>
      </c>
      <c r="V942">
        <v>7.1</v>
      </c>
      <c r="W942">
        <v>0.6</v>
      </c>
      <c r="X942" t="s">
        <v>5998</v>
      </c>
      <c r="Y942" t="s">
        <v>6007</v>
      </c>
    </row>
    <row r="943" spans="1:25" x14ac:dyDescent="0.2">
      <c r="A943">
        <v>2013</v>
      </c>
      <c r="B943" t="s">
        <v>6028</v>
      </c>
      <c r="C943">
        <v>24</v>
      </c>
      <c r="D943">
        <v>17</v>
      </c>
      <c r="E943">
        <v>50</v>
      </c>
      <c r="F943">
        <v>1</v>
      </c>
      <c r="G943">
        <v>0</v>
      </c>
      <c r="H943">
        <v>0</v>
      </c>
      <c r="I943">
        <v>4</v>
      </c>
      <c r="J943">
        <v>37486</v>
      </c>
      <c r="K943">
        <v>1207</v>
      </c>
      <c r="L943">
        <v>7012</v>
      </c>
      <c r="M943">
        <v>728</v>
      </c>
      <c r="N943" s="7">
        <v>30474</v>
      </c>
      <c r="O943">
        <v>1168</v>
      </c>
      <c r="P943">
        <v>18.7</v>
      </c>
      <c r="Q943">
        <v>1.8</v>
      </c>
      <c r="R943">
        <v>81.3</v>
      </c>
      <c r="S943">
        <v>1.8</v>
      </c>
      <c r="T943">
        <v>7.2</v>
      </c>
      <c r="U943">
        <v>0.8</v>
      </c>
      <c r="V943">
        <v>31.4</v>
      </c>
      <c r="W943">
        <v>1.2</v>
      </c>
      <c r="X943" t="s">
        <v>5998</v>
      </c>
      <c r="Y943" t="s">
        <v>6007</v>
      </c>
    </row>
    <row r="944" spans="1:25" x14ac:dyDescent="0.2">
      <c r="A944">
        <v>2013</v>
      </c>
      <c r="B944" t="s">
        <v>6028</v>
      </c>
      <c r="C944">
        <v>24</v>
      </c>
      <c r="D944">
        <v>17</v>
      </c>
      <c r="E944">
        <v>50</v>
      </c>
      <c r="F944">
        <v>1</v>
      </c>
      <c r="G944">
        <v>0</v>
      </c>
      <c r="H944">
        <v>0</v>
      </c>
      <c r="I944">
        <v>5</v>
      </c>
      <c r="J944">
        <v>28063</v>
      </c>
      <c r="K944">
        <v>1029</v>
      </c>
      <c r="L944">
        <v>4476</v>
      </c>
      <c r="M944">
        <v>454</v>
      </c>
      <c r="N944" s="7">
        <v>23587</v>
      </c>
      <c r="O944">
        <v>956</v>
      </c>
      <c r="P944">
        <v>15.9</v>
      </c>
      <c r="Q944">
        <v>1.5</v>
      </c>
      <c r="R944">
        <v>84.1</v>
      </c>
      <c r="S944">
        <v>1.5</v>
      </c>
      <c r="T944">
        <v>4.5999999999999996</v>
      </c>
      <c r="U944">
        <v>0.5</v>
      </c>
      <c r="V944">
        <v>24.3</v>
      </c>
      <c r="W944">
        <v>1</v>
      </c>
      <c r="X944" t="s">
        <v>5998</v>
      </c>
      <c r="Y944" t="s">
        <v>6007</v>
      </c>
    </row>
    <row r="945" spans="1:25" x14ac:dyDescent="0.2">
      <c r="A945">
        <v>2013</v>
      </c>
      <c r="B945" t="s">
        <v>6028</v>
      </c>
      <c r="C945">
        <v>24</v>
      </c>
      <c r="D945">
        <v>17</v>
      </c>
      <c r="E945">
        <v>50</v>
      </c>
      <c r="F945">
        <v>1</v>
      </c>
      <c r="G945">
        <v>0</v>
      </c>
      <c r="H945">
        <v>1</v>
      </c>
      <c r="I945">
        <v>0</v>
      </c>
      <c r="J945">
        <v>46085</v>
      </c>
      <c r="K945">
        <v>0</v>
      </c>
      <c r="L945">
        <v>5242</v>
      </c>
      <c r="M945">
        <v>713</v>
      </c>
      <c r="N945" s="7">
        <v>40843</v>
      </c>
      <c r="O945">
        <v>713</v>
      </c>
      <c r="P945">
        <v>11.4</v>
      </c>
      <c r="Q945">
        <v>1.5</v>
      </c>
      <c r="R945">
        <v>88.6</v>
      </c>
      <c r="S945">
        <v>1.5</v>
      </c>
      <c r="T945">
        <v>11.4</v>
      </c>
      <c r="U945">
        <v>1.5</v>
      </c>
      <c r="V945">
        <v>88.6</v>
      </c>
      <c r="W945">
        <v>1.5</v>
      </c>
      <c r="X945" t="s">
        <v>5998</v>
      </c>
      <c r="Y945" t="s">
        <v>6007</v>
      </c>
    </row>
    <row r="946" spans="1:25" x14ac:dyDescent="0.2">
      <c r="A946">
        <v>2013</v>
      </c>
      <c r="B946" t="s">
        <v>6028</v>
      </c>
      <c r="C946">
        <v>24</v>
      </c>
      <c r="D946">
        <v>17</v>
      </c>
      <c r="E946">
        <v>50</v>
      </c>
      <c r="F946">
        <v>1</v>
      </c>
      <c r="G946">
        <v>0</v>
      </c>
      <c r="H946">
        <v>1</v>
      </c>
      <c r="I946">
        <v>1</v>
      </c>
      <c r="J946">
        <v>6210</v>
      </c>
      <c r="K946">
        <v>596</v>
      </c>
      <c r="L946">
        <v>1940</v>
      </c>
      <c r="M946">
        <v>360</v>
      </c>
      <c r="N946" s="7">
        <v>4270</v>
      </c>
      <c r="O946">
        <v>477</v>
      </c>
      <c r="P946">
        <v>31.2</v>
      </c>
      <c r="Q946">
        <v>4.5999999999999996</v>
      </c>
      <c r="R946">
        <v>68.8</v>
      </c>
      <c r="S946">
        <v>4.5999999999999996</v>
      </c>
      <c r="T946">
        <v>4.2</v>
      </c>
      <c r="U946">
        <v>0.8</v>
      </c>
      <c r="V946">
        <v>9.3000000000000007</v>
      </c>
      <c r="W946">
        <v>1</v>
      </c>
      <c r="X946" t="s">
        <v>5998</v>
      </c>
      <c r="Y946" t="s">
        <v>6007</v>
      </c>
    </row>
    <row r="947" spans="1:25" x14ac:dyDescent="0.2">
      <c r="A947">
        <v>2013</v>
      </c>
      <c r="B947" t="s">
        <v>6028</v>
      </c>
      <c r="C947">
        <v>24</v>
      </c>
      <c r="D947">
        <v>17</v>
      </c>
      <c r="E947">
        <v>50</v>
      </c>
      <c r="F947">
        <v>1</v>
      </c>
      <c r="G947">
        <v>0</v>
      </c>
      <c r="H947">
        <v>1</v>
      </c>
      <c r="I947">
        <v>2</v>
      </c>
      <c r="J947">
        <v>8506</v>
      </c>
      <c r="K947">
        <v>671</v>
      </c>
      <c r="L947">
        <v>2494</v>
      </c>
      <c r="M947">
        <v>423</v>
      </c>
      <c r="N947" s="7">
        <v>6012</v>
      </c>
      <c r="O947">
        <v>562</v>
      </c>
      <c r="P947">
        <v>29.3</v>
      </c>
      <c r="Q947">
        <v>4.2</v>
      </c>
      <c r="R947">
        <v>70.7</v>
      </c>
      <c r="S947">
        <v>4.2</v>
      </c>
      <c r="T947">
        <v>5.4</v>
      </c>
      <c r="U947">
        <v>0.9</v>
      </c>
      <c r="V947">
        <v>13</v>
      </c>
      <c r="W947">
        <v>1.2</v>
      </c>
      <c r="X947" t="s">
        <v>5998</v>
      </c>
      <c r="Y947" t="s">
        <v>6007</v>
      </c>
    </row>
    <row r="948" spans="1:25" x14ac:dyDescent="0.2">
      <c r="A948">
        <v>2013</v>
      </c>
      <c r="B948" t="s">
        <v>6028</v>
      </c>
      <c r="C948">
        <v>24</v>
      </c>
      <c r="D948">
        <v>17</v>
      </c>
      <c r="E948">
        <v>50</v>
      </c>
      <c r="F948">
        <v>1</v>
      </c>
      <c r="G948">
        <v>0</v>
      </c>
      <c r="H948">
        <v>1</v>
      </c>
      <c r="I948">
        <v>3</v>
      </c>
      <c r="J948">
        <v>3740</v>
      </c>
      <c r="K948">
        <v>497</v>
      </c>
      <c r="L948">
        <v>1198</v>
      </c>
      <c r="M948">
        <v>263</v>
      </c>
      <c r="N948" s="7">
        <v>2542</v>
      </c>
      <c r="O948">
        <v>383</v>
      </c>
      <c r="P948">
        <v>32</v>
      </c>
      <c r="Q948">
        <v>5.3</v>
      </c>
      <c r="R948">
        <v>68</v>
      </c>
      <c r="S948">
        <v>5.3</v>
      </c>
      <c r="T948">
        <v>2.6</v>
      </c>
      <c r="U948">
        <v>0.6</v>
      </c>
      <c r="V948">
        <v>5.5</v>
      </c>
      <c r="W948">
        <v>0.8</v>
      </c>
      <c r="X948" t="s">
        <v>5998</v>
      </c>
      <c r="Y948" t="s">
        <v>6007</v>
      </c>
    </row>
    <row r="949" spans="1:25" x14ac:dyDescent="0.2">
      <c r="A949">
        <v>2013</v>
      </c>
      <c r="B949" t="s">
        <v>6028</v>
      </c>
      <c r="C949">
        <v>24</v>
      </c>
      <c r="D949">
        <v>17</v>
      </c>
      <c r="E949">
        <v>50</v>
      </c>
      <c r="F949">
        <v>1</v>
      </c>
      <c r="G949">
        <v>0</v>
      </c>
      <c r="H949">
        <v>1</v>
      </c>
      <c r="I949">
        <v>4</v>
      </c>
      <c r="J949">
        <v>16658</v>
      </c>
      <c r="K949">
        <v>822</v>
      </c>
      <c r="L949">
        <v>3629</v>
      </c>
      <c r="M949">
        <v>530</v>
      </c>
      <c r="N949" s="7">
        <v>13029</v>
      </c>
      <c r="O949">
        <v>764</v>
      </c>
      <c r="P949">
        <v>21.8</v>
      </c>
      <c r="Q949">
        <v>2.9</v>
      </c>
      <c r="R949">
        <v>78.2</v>
      </c>
      <c r="S949">
        <v>2.9</v>
      </c>
      <c r="T949">
        <v>7.9</v>
      </c>
      <c r="U949">
        <v>1.2</v>
      </c>
      <c r="V949">
        <v>28.3</v>
      </c>
      <c r="W949">
        <v>1.7</v>
      </c>
      <c r="X949" t="s">
        <v>5998</v>
      </c>
      <c r="Y949" t="s">
        <v>6007</v>
      </c>
    </row>
    <row r="950" spans="1:25" x14ac:dyDescent="0.2">
      <c r="A950">
        <v>2013</v>
      </c>
      <c r="B950" t="s">
        <v>6028</v>
      </c>
      <c r="C950">
        <v>24</v>
      </c>
      <c r="D950">
        <v>17</v>
      </c>
      <c r="E950">
        <v>50</v>
      </c>
      <c r="F950">
        <v>1</v>
      </c>
      <c r="G950">
        <v>0</v>
      </c>
      <c r="H950">
        <v>1</v>
      </c>
      <c r="I950">
        <v>5</v>
      </c>
      <c r="J950">
        <v>12918</v>
      </c>
      <c r="K950">
        <v>680</v>
      </c>
      <c r="L950">
        <v>2431</v>
      </c>
      <c r="M950">
        <v>351</v>
      </c>
      <c r="N950" s="7">
        <v>10487</v>
      </c>
      <c r="O950">
        <v>618</v>
      </c>
      <c r="P950">
        <v>18.8</v>
      </c>
      <c r="Q950">
        <v>2.5</v>
      </c>
      <c r="R950">
        <v>81.2</v>
      </c>
      <c r="S950">
        <v>2.5</v>
      </c>
      <c r="T950">
        <v>5.3</v>
      </c>
      <c r="U950">
        <v>0.8</v>
      </c>
      <c r="V950">
        <v>22.8</v>
      </c>
      <c r="W950">
        <v>1.3</v>
      </c>
      <c r="X950" t="s">
        <v>5998</v>
      </c>
      <c r="Y950" t="s">
        <v>6007</v>
      </c>
    </row>
    <row r="951" spans="1:25" x14ac:dyDescent="0.2">
      <c r="A951">
        <v>2013</v>
      </c>
      <c r="B951" t="s">
        <v>6028</v>
      </c>
      <c r="C951">
        <v>24</v>
      </c>
      <c r="D951">
        <v>17</v>
      </c>
      <c r="E951">
        <v>50</v>
      </c>
      <c r="F951">
        <v>1</v>
      </c>
      <c r="G951">
        <v>0</v>
      </c>
      <c r="H951">
        <v>2</v>
      </c>
      <c r="I951">
        <v>0</v>
      </c>
      <c r="J951">
        <v>50924</v>
      </c>
      <c r="K951">
        <v>0</v>
      </c>
      <c r="L951">
        <v>4548</v>
      </c>
      <c r="M951">
        <v>628</v>
      </c>
      <c r="N951" s="7">
        <v>46376</v>
      </c>
      <c r="O951">
        <v>628</v>
      </c>
      <c r="P951">
        <v>8.9</v>
      </c>
      <c r="Q951">
        <v>1.2</v>
      </c>
      <c r="R951">
        <v>91.1</v>
      </c>
      <c r="S951">
        <v>1.2</v>
      </c>
      <c r="T951">
        <v>8.9</v>
      </c>
      <c r="U951">
        <v>1.2</v>
      </c>
      <c r="V951">
        <v>91.1</v>
      </c>
      <c r="W951">
        <v>1.2</v>
      </c>
      <c r="X951" t="s">
        <v>5998</v>
      </c>
      <c r="Y951" t="s">
        <v>6007</v>
      </c>
    </row>
    <row r="952" spans="1:25" x14ac:dyDescent="0.2">
      <c r="A952">
        <v>2013</v>
      </c>
      <c r="B952" t="s">
        <v>6028</v>
      </c>
      <c r="C952">
        <v>24</v>
      </c>
      <c r="D952">
        <v>17</v>
      </c>
      <c r="E952">
        <v>50</v>
      </c>
      <c r="F952">
        <v>1</v>
      </c>
      <c r="G952">
        <v>0</v>
      </c>
      <c r="H952">
        <v>2</v>
      </c>
      <c r="I952">
        <v>1</v>
      </c>
      <c r="J952">
        <v>8802</v>
      </c>
      <c r="K952">
        <v>661</v>
      </c>
      <c r="L952">
        <v>2040</v>
      </c>
      <c r="M952">
        <v>370</v>
      </c>
      <c r="N952" s="7">
        <v>6762</v>
      </c>
      <c r="O952">
        <v>597</v>
      </c>
      <c r="P952">
        <v>23.2</v>
      </c>
      <c r="Q952">
        <v>3.8</v>
      </c>
      <c r="R952">
        <v>76.8</v>
      </c>
      <c r="S952">
        <v>3.8</v>
      </c>
      <c r="T952">
        <v>4</v>
      </c>
      <c r="U952">
        <v>0.7</v>
      </c>
      <c r="V952">
        <v>13.3</v>
      </c>
      <c r="W952">
        <v>1.2</v>
      </c>
      <c r="X952" t="s">
        <v>5998</v>
      </c>
      <c r="Y952" t="s">
        <v>6007</v>
      </c>
    </row>
    <row r="953" spans="1:25" x14ac:dyDescent="0.2">
      <c r="A953">
        <v>2013</v>
      </c>
      <c r="B953" t="s">
        <v>6028</v>
      </c>
      <c r="C953">
        <v>24</v>
      </c>
      <c r="D953">
        <v>17</v>
      </c>
      <c r="E953">
        <v>50</v>
      </c>
      <c r="F953">
        <v>1</v>
      </c>
      <c r="G953">
        <v>0</v>
      </c>
      <c r="H953">
        <v>2</v>
      </c>
      <c r="I953">
        <v>2</v>
      </c>
      <c r="J953">
        <v>11406</v>
      </c>
      <c r="K953">
        <v>741</v>
      </c>
      <c r="L953">
        <v>2472</v>
      </c>
      <c r="M953">
        <v>420</v>
      </c>
      <c r="N953" s="7">
        <v>8934</v>
      </c>
      <c r="O953">
        <v>686</v>
      </c>
      <c r="P953">
        <v>21.7</v>
      </c>
      <c r="Q953">
        <v>3.4</v>
      </c>
      <c r="R953">
        <v>78.3</v>
      </c>
      <c r="S953">
        <v>3.4</v>
      </c>
      <c r="T953">
        <v>4.9000000000000004</v>
      </c>
      <c r="U953">
        <v>0.8</v>
      </c>
      <c r="V953">
        <v>17.5</v>
      </c>
      <c r="W953">
        <v>1.3</v>
      </c>
      <c r="X953" t="s">
        <v>5998</v>
      </c>
      <c r="Y953" t="s">
        <v>6007</v>
      </c>
    </row>
    <row r="954" spans="1:25" x14ac:dyDescent="0.2">
      <c r="A954">
        <v>2013</v>
      </c>
      <c r="B954" t="s">
        <v>6028</v>
      </c>
      <c r="C954">
        <v>24</v>
      </c>
      <c r="D954">
        <v>17</v>
      </c>
      <c r="E954">
        <v>50</v>
      </c>
      <c r="F954">
        <v>1</v>
      </c>
      <c r="G954">
        <v>0</v>
      </c>
      <c r="H954">
        <v>2</v>
      </c>
      <c r="I954">
        <v>3</v>
      </c>
      <c r="J954">
        <v>5683</v>
      </c>
      <c r="K954">
        <v>559</v>
      </c>
      <c r="L954">
        <v>1338</v>
      </c>
      <c r="M954">
        <v>279</v>
      </c>
      <c r="N954" s="7">
        <v>4345</v>
      </c>
      <c r="O954">
        <v>490</v>
      </c>
      <c r="P954">
        <v>23.5</v>
      </c>
      <c r="Q954">
        <v>4.3</v>
      </c>
      <c r="R954">
        <v>76.5</v>
      </c>
      <c r="S954">
        <v>4.3</v>
      </c>
      <c r="T954">
        <v>2.6</v>
      </c>
      <c r="U954">
        <v>0.5</v>
      </c>
      <c r="V954">
        <v>8.5</v>
      </c>
      <c r="W954">
        <v>1</v>
      </c>
      <c r="X954" t="s">
        <v>5998</v>
      </c>
      <c r="Y954" t="s">
        <v>6007</v>
      </c>
    </row>
    <row r="955" spans="1:25" x14ac:dyDescent="0.2">
      <c r="A955">
        <v>2013</v>
      </c>
      <c r="B955" t="s">
        <v>6028</v>
      </c>
      <c r="C955">
        <v>24</v>
      </c>
      <c r="D955">
        <v>17</v>
      </c>
      <c r="E955">
        <v>50</v>
      </c>
      <c r="F955">
        <v>1</v>
      </c>
      <c r="G955">
        <v>0</v>
      </c>
      <c r="H955">
        <v>2</v>
      </c>
      <c r="I955">
        <v>4</v>
      </c>
      <c r="J955">
        <v>20828</v>
      </c>
      <c r="K955">
        <v>941</v>
      </c>
      <c r="L955">
        <v>3383</v>
      </c>
      <c r="M955">
        <v>505</v>
      </c>
      <c r="N955" s="7">
        <v>17445</v>
      </c>
      <c r="O955">
        <v>917</v>
      </c>
      <c r="P955">
        <v>16.2</v>
      </c>
      <c r="Q955">
        <v>2.2999999999999998</v>
      </c>
      <c r="R955">
        <v>83.8</v>
      </c>
      <c r="S955">
        <v>2.2999999999999998</v>
      </c>
      <c r="T955">
        <v>6.6</v>
      </c>
      <c r="U955">
        <v>1</v>
      </c>
      <c r="V955">
        <v>34.299999999999997</v>
      </c>
      <c r="W955">
        <v>1.8</v>
      </c>
      <c r="X955" t="s">
        <v>5998</v>
      </c>
      <c r="Y955" t="s">
        <v>6007</v>
      </c>
    </row>
    <row r="956" spans="1:25" x14ac:dyDescent="0.2">
      <c r="A956">
        <v>2013</v>
      </c>
      <c r="B956" t="s">
        <v>6028</v>
      </c>
      <c r="C956">
        <v>24</v>
      </c>
      <c r="D956">
        <v>17</v>
      </c>
      <c r="E956">
        <v>50</v>
      </c>
      <c r="F956">
        <v>1</v>
      </c>
      <c r="G956">
        <v>0</v>
      </c>
      <c r="H956">
        <v>2</v>
      </c>
      <c r="I956">
        <v>5</v>
      </c>
      <c r="J956">
        <v>15145</v>
      </c>
      <c r="K956">
        <v>836</v>
      </c>
      <c r="L956">
        <v>2045</v>
      </c>
      <c r="M956">
        <v>296</v>
      </c>
      <c r="N956" s="7">
        <v>13100</v>
      </c>
      <c r="O956">
        <v>772</v>
      </c>
      <c r="P956">
        <v>13.5</v>
      </c>
      <c r="Q956">
        <v>1.8</v>
      </c>
      <c r="R956">
        <v>86.5</v>
      </c>
      <c r="S956">
        <v>1.8</v>
      </c>
      <c r="T956">
        <v>4</v>
      </c>
      <c r="U956">
        <v>0.6</v>
      </c>
      <c r="V956">
        <v>25.7</v>
      </c>
      <c r="W956">
        <v>1.5</v>
      </c>
      <c r="X956" t="s">
        <v>5998</v>
      </c>
      <c r="Y956" t="s">
        <v>6007</v>
      </c>
    </row>
    <row r="957" spans="1:25" x14ac:dyDescent="0.2">
      <c r="A957">
        <v>2013</v>
      </c>
      <c r="B957" t="s">
        <v>6028</v>
      </c>
      <c r="C957">
        <v>24</v>
      </c>
      <c r="D957">
        <v>17</v>
      </c>
      <c r="E957">
        <v>50</v>
      </c>
      <c r="F957">
        <v>2</v>
      </c>
      <c r="G957">
        <v>0</v>
      </c>
      <c r="H957">
        <v>0</v>
      </c>
      <c r="I957">
        <v>0</v>
      </c>
      <c r="J957">
        <v>54924</v>
      </c>
      <c r="K957">
        <v>0</v>
      </c>
      <c r="L957">
        <v>4470</v>
      </c>
      <c r="M957">
        <v>548</v>
      </c>
      <c r="N957" s="7">
        <v>50454</v>
      </c>
      <c r="O957">
        <v>548</v>
      </c>
      <c r="P957">
        <v>8.1</v>
      </c>
      <c r="Q957">
        <v>1</v>
      </c>
      <c r="R957">
        <v>91.9</v>
      </c>
      <c r="S957">
        <v>1</v>
      </c>
      <c r="T957">
        <v>8.1</v>
      </c>
      <c r="U957">
        <v>1</v>
      </c>
      <c r="V957">
        <v>91.9</v>
      </c>
      <c r="W957">
        <v>1</v>
      </c>
      <c r="X957" t="s">
        <v>5998</v>
      </c>
      <c r="Y957" t="s">
        <v>6007</v>
      </c>
    </row>
    <row r="958" spans="1:25" x14ac:dyDescent="0.2">
      <c r="A958">
        <v>2013</v>
      </c>
      <c r="B958" t="s">
        <v>6028</v>
      </c>
      <c r="C958">
        <v>24</v>
      </c>
      <c r="D958">
        <v>17</v>
      </c>
      <c r="E958">
        <v>50</v>
      </c>
      <c r="F958">
        <v>2</v>
      </c>
      <c r="G958">
        <v>0</v>
      </c>
      <c r="H958">
        <v>0</v>
      </c>
      <c r="I958">
        <v>1</v>
      </c>
      <c r="J958">
        <v>6940</v>
      </c>
      <c r="K958">
        <v>491</v>
      </c>
      <c r="L958">
        <v>1802</v>
      </c>
      <c r="M958">
        <v>289</v>
      </c>
      <c r="N958" s="7">
        <v>5138</v>
      </c>
      <c r="O958">
        <v>431</v>
      </c>
      <c r="P958">
        <v>26</v>
      </c>
      <c r="Q958">
        <v>3.6</v>
      </c>
      <c r="R958">
        <v>74</v>
      </c>
      <c r="S958">
        <v>3.6</v>
      </c>
      <c r="T958">
        <v>3.3</v>
      </c>
      <c r="U958">
        <v>0.5</v>
      </c>
      <c r="V958">
        <v>9.4</v>
      </c>
      <c r="W958">
        <v>0.8</v>
      </c>
      <c r="X958" t="s">
        <v>5998</v>
      </c>
      <c r="Y958" t="s">
        <v>6007</v>
      </c>
    </row>
    <row r="959" spans="1:25" x14ac:dyDescent="0.2">
      <c r="A959">
        <v>2013</v>
      </c>
      <c r="B959" t="s">
        <v>6028</v>
      </c>
      <c r="C959">
        <v>24</v>
      </c>
      <c r="D959">
        <v>17</v>
      </c>
      <c r="E959">
        <v>50</v>
      </c>
      <c r="F959">
        <v>2</v>
      </c>
      <c r="G959">
        <v>0</v>
      </c>
      <c r="H959">
        <v>0</v>
      </c>
      <c r="I959">
        <v>2</v>
      </c>
      <c r="J959">
        <v>9222</v>
      </c>
      <c r="K959">
        <v>578</v>
      </c>
      <c r="L959">
        <v>2219</v>
      </c>
      <c r="M959">
        <v>333</v>
      </c>
      <c r="N959" s="7">
        <v>7003</v>
      </c>
      <c r="O959">
        <v>518</v>
      </c>
      <c r="P959">
        <v>24.1</v>
      </c>
      <c r="Q959">
        <v>3.2</v>
      </c>
      <c r="R959">
        <v>75.900000000000006</v>
      </c>
      <c r="S959">
        <v>3.2</v>
      </c>
      <c r="T959">
        <v>4</v>
      </c>
      <c r="U959">
        <v>0.6</v>
      </c>
      <c r="V959">
        <v>12.8</v>
      </c>
      <c r="W959">
        <v>0.9</v>
      </c>
      <c r="X959" t="s">
        <v>5998</v>
      </c>
      <c r="Y959" t="s">
        <v>6007</v>
      </c>
    </row>
    <row r="960" spans="1:25" x14ac:dyDescent="0.2">
      <c r="A960">
        <v>2013</v>
      </c>
      <c r="B960" t="s">
        <v>6028</v>
      </c>
      <c r="C960">
        <v>24</v>
      </c>
      <c r="D960">
        <v>17</v>
      </c>
      <c r="E960">
        <v>50</v>
      </c>
      <c r="F960">
        <v>2</v>
      </c>
      <c r="G960">
        <v>0</v>
      </c>
      <c r="H960">
        <v>0</v>
      </c>
      <c r="I960">
        <v>3</v>
      </c>
      <c r="J960">
        <v>4221</v>
      </c>
      <c r="K960">
        <v>396</v>
      </c>
      <c r="L960">
        <v>1139</v>
      </c>
      <c r="M960">
        <v>210</v>
      </c>
      <c r="N960" s="7">
        <v>3082</v>
      </c>
      <c r="O960">
        <v>338</v>
      </c>
      <c r="P960">
        <v>27</v>
      </c>
      <c r="Q960">
        <v>4.2</v>
      </c>
      <c r="R960">
        <v>73</v>
      </c>
      <c r="S960">
        <v>4.2</v>
      </c>
      <c r="T960">
        <v>2.1</v>
      </c>
      <c r="U960">
        <v>0.4</v>
      </c>
      <c r="V960">
        <v>5.6</v>
      </c>
      <c r="W960">
        <v>0.6</v>
      </c>
      <c r="X960" t="s">
        <v>5998</v>
      </c>
      <c r="Y960" t="s">
        <v>6007</v>
      </c>
    </row>
    <row r="961" spans="1:25" x14ac:dyDescent="0.2">
      <c r="A961">
        <v>2013</v>
      </c>
      <c r="B961" t="s">
        <v>6028</v>
      </c>
      <c r="C961">
        <v>24</v>
      </c>
      <c r="D961">
        <v>17</v>
      </c>
      <c r="E961">
        <v>50</v>
      </c>
      <c r="F961">
        <v>2</v>
      </c>
      <c r="G961">
        <v>0</v>
      </c>
      <c r="H961">
        <v>0</v>
      </c>
      <c r="I961">
        <v>4</v>
      </c>
      <c r="J961">
        <v>17729</v>
      </c>
      <c r="K961">
        <v>849</v>
      </c>
      <c r="L961">
        <v>3097</v>
      </c>
      <c r="M961">
        <v>409</v>
      </c>
      <c r="N961" s="7">
        <v>14632</v>
      </c>
      <c r="O961">
        <v>794</v>
      </c>
      <c r="P961">
        <v>17.5</v>
      </c>
      <c r="Q961">
        <v>2.1</v>
      </c>
      <c r="R961">
        <v>82.5</v>
      </c>
      <c r="S961">
        <v>2.1</v>
      </c>
      <c r="T961">
        <v>5.6</v>
      </c>
      <c r="U961">
        <v>0.7</v>
      </c>
      <c r="V961">
        <v>26.6</v>
      </c>
      <c r="W961">
        <v>1.4</v>
      </c>
      <c r="X961" t="s">
        <v>5998</v>
      </c>
      <c r="Y961" t="s">
        <v>6007</v>
      </c>
    </row>
    <row r="962" spans="1:25" x14ac:dyDescent="0.2">
      <c r="A962">
        <v>2013</v>
      </c>
      <c r="B962" t="s">
        <v>6028</v>
      </c>
      <c r="C962">
        <v>24</v>
      </c>
      <c r="D962">
        <v>17</v>
      </c>
      <c r="E962">
        <v>50</v>
      </c>
      <c r="F962">
        <v>2</v>
      </c>
      <c r="G962">
        <v>0</v>
      </c>
      <c r="H962">
        <v>0</v>
      </c>
      <c r="I962">
        <v>5</v>
      </c>
      <c r="J962">
        <v>13508</v>
      </c>
      <c r="K962">
        <v>748</v>
      </c>
      <c r="L962">
        <v>1958</v>
      </c>
      <c r="M962">
        <v>254</v>
      </c>
      <c r="N962" s="7">
        <v>11550</v>
      </c>
      <c r="O962">
        <v>683</v>
      </c>
      <c r="P962">
        <v>14.5</v>
      </c>
      <c r="Q962">
        <v>1.7</v>
      </c>
      <c r="R962">
        <v>85.5</v>
      </c>
      <c r="S962">
        <v>1.7</v>
      </c>
      <c r="T962">
        <v>3.6</v>
      </c>
      <c r="U962">
        <v>0.5</v>
      </c>
      <c r="V962">
        <v>21</v>
      </c>
      <c r="W962">
        <v>1.2</v>
      </c>
      <c r="X962" t="s">
        <v>5998</v>
      </c>
      <c r="Y962" t="s">
        <v>6007</v>
      </c>
    </row>
    <row r="963" spans="1:25" x14ac:dyDescent="0.2">
      <c r="A963">
        <v>2013</v>
      </c>
      <c r="B963" t="s">
        <v>6028</v>
      </c>
      <c r="C963">
        <v>24</v>
      </c>
      <c r="D963">
        <v>17</v>
      </c>
      <c r="E963">
        <v>50</v>
      </c>
      <c r="F963">
        <v>2</v>
      </c>
      <c r="G963">
        <v>0</v>
      </c>
      <c r="H963">
        <v>1</v>
      </c>
      <c r="I963">
        <v>0</v>
      </c>
      <c r="J963">
        <v>25914</v>
      </c>
      <c r="K963">
        <v>0</v>
      </c>
      <c r="L963">
        <v>2187</v>
      </c>
      <c r="M963">
        <v>377</v>
      </c>
      <c r="N963" s="7">
        <v>23727</v>
      </c>
      <c r="O963">
        <v>377</v>
      </c>
      <c r="P963">
        <v>8.4</v>
      </c>
      <c r="Q963">
        <v>1.5</v>
      </c>
      <c r="R963">
        <v>91.6</v>
      </c>
      <c r="S963">
        <v>1.5</v>
      </c>
      <c r="T963">
        <v>8.4</v>
      </c>
      <c r="U963">
        <v>1.5</v>
      </c>
      <c r="V963">
        <v>91.6</v>
      </c>
      <c r="W963">
        <v>1.5</v>
      </c>
      <c r="X963" t="s">
        <v>5998</v>
      </c>
      <c r="Y963" t="s">
        <v>6007</v>
      </c>
    </row>
    <row r="964" spans="1:25" x14ac:dyDescent="0.2">
      <c r="A964">
        <v>2013</v>
      </c>
      <c r="B964" t="s">
        <v>6028</v>
      </c>
      <c r="C964">
        <v>24</v>
      </c>
      <c r="D964">
        <v>17</v>
      </c>
      <c r="E964">
        <v>50</v>
      </c>
      <c r="F964">
        <v>2</v>
      </c>
      <c r="G964">
        <v>0</v>
      </c>
      <c r="H964">
        <v>1</v>
      </c>
      <c r="I964">
        <v>1</v>
      </c>
      <c r="J964">
        <v>2982</v>
      </c>
      <c r="K964">
        <v>335</v>
      </c>
      <c r="L964">
        <v>826</v>
      </c>
      <c r="M964">
        <v>189</v>
      </c>
      <c r="N964" s="7">
        <v>2156</v>
      </c>
      <c r="O964">
        <v>282</v>
      </c>
      <c r="P964">
        <v>27.7</v>
      </c>
      <c r="Q964">
        <v>5.3</v>
      </c>
      <c r="R964">
        <v>72.3</v>
      </c>
      <c r="S964">
        <v>5.3</v>
      </c>
      <c r="T964">
        <v>3.2</v>
      </c>
      <c r="U964">
        <v>0.7</v>
      </c>
      <c r="V964">
        <v>8.3000000000000007</v>
      </c>
      <c r="W964">
        <v>1.1000000000000001</v>
      </c>
      <c r="X964" t="s">
        <v>5998</v>
      </c>
      <c r="Y964" t="s">
        <v>6007</v>
      </c>
    </row>
    <row r="965" spans="1:25" x14ac:dyDescent="0.2">
      <c r="A965">
        <v>2013</v>
      </c>
      <c r="B965" t="s">
        <v>6028</v>
      </c>
      <c r="C965">
        <v>24</v>
      </c>
      <c r="D965">
        <v>17</v>
      </c>
      <c r="E965">
        <v>50</v>
      </c>
      <c r="F965">
        <v>2</v>
      </c>
      <c r="G965">
        <v>0</v>
      </c>
      <c r="H965">
        <v>1</v>
      </c>
      <c r="I965">
        <v>2</v>
      </c>
      <c r="J965">
        <v>4021</v>
      </c>
      <c r="K965">
        <v>387</v>
      </c>
      <c r="L965">
        <v>1032</v>
      </c>
      <c r="M965">
        <v>219</v>
      </c>
      <c r="N965" s="7">
        <v>2989</v>
      </c>
      <c r="O965">
        <v>336</v>
      </c>
      <c r="P965">
        <v>25.7</v>
      </c>
      <c r="Q965">
        <v>4.7</v>
      </c>
      <c r="R965">
        <v>74.3</v>
      </c>
      <c r="S965">
        <v>4.7</v>
      </c>
      <c r="T965">
        <v>4</v>
      </c>
      <c r="U965">
        <v>0.8</v>
      </c>
      <c r="V965">
        <v>11.5</v>
      </c>
      <c r="W965">
        <v>1.3</v>
      </c>
      <c r="X965" t="s">
        <v>5998</v>
      </c>
      <c r="Y965" t="s">
        <v>6007</v>
      </c>
    </row>
    <row r="966" spans="1:25" x14ac:dyDescent="0.2">
      <c r="A966">
        <v>2013</v>
      </c>
      <c r="B966" t="s">
        <v>6028</v>
      </c>
      <c r="C966">
        <v>24</v>
      </c>
      <c r="D966">
        <v>17</v>
      </c>
      <c r="E966">
        <v>50</v>
      </c>
      <c r="F966">
        <v>2</v>
      </c>
      <c r="G966">
        <v>0</v>
      </c>
      <c r="H966">
        <v>1</v>
      </c>
      <c r="I966">
        <v>3</v>
      </c>
      <c r="J966">
        <v>1783</v>
      </c>
      <c r="K966">
        <v>276</v>
      </c>
      <c r="L966">
        <v>519</v>
      </c>
      <c r="M966">
        <v>138</v>
      </c>
      <c r="N966" s="7">
        <v>1264</v>
      </c>
      <c r="O966">
        <v>225</v>
      </c>
      <c r="P966">
        <v>29.1</v>
      </c>
      <c r="Q966">
        <v>6.3</v>
      </c>
      <c r="R966">
        <v>70.900000000000006</v>
      </c>
      <c r="S966">
        <v>6.3</v>
      </c>
      <c r="T966">
        <v>2</v>
      </c>
      <c r="U966">
        <v>0.5</v>
      </c>
      <c r="V966">
        <v>4.9000000000000004</v>
      </c>
      <c r="W966">
        <v>0.9</v>
      </c>
      <c r="X966" t="s">
        <v>5998</v>
      </c>
      <c r="Y966" t="s">
        <v>6007</v>
      </c>
    </row>
    <row r="967" spans="1:25" x14ac:dyDescent="0.2">
      <c r="A967">
        <v>2013</v>
      </c>
      <c r="B967" t="s">
        <v>6028</v>
      </c>
      <c r="C967">
        <v>24</v>
      </c>
      <c r="D967">
        <v>17</v>
      </c>
      <c r="E967">
        <v>50</v>
      </c>
      <c r="F967">
        <v>2</v>
      </c>
      <c r="G967">
        <v>0</v>
      </c>
      <c r="H967">
        <v>1</v>
      </c>
      <c r="I967">
        <v>4</v>
      </c>
      <c r="J967">
        <v>7918</v>
      </c>
      <c r="K967">
        <v>533</v>
      </c>
      <c r="L967">
        <v>1471</v>
      </c>
      <c r="M967">
        <v>273</v>
      </c>
      <c r="N967" s="7">
        <v>6447</v>
      </c>
      <c r="O967">
        <v>493</v>
      </c>
      <c r="P967">
        <v>18.600000000000001</v>
      </c>
      <c r="Q967">
        <v>3.2</v>
      </c>
      <c r="R967">
        <v>81.400000000000006</v>
      </c>
      <c r="S967">
        <v>3.2</v>
      </c>
      <c r="T967">
        <v>5.7</v>
      </c>
      <c r="U967">
        <v>1.1000000000000001</v>
      </c>
      <c r="V967">
        <v>24.9</v>
      </c>
      <c r="W967">
        <v>1.9</v>
      </c>
      <c r="X967" t="s">
        <v>5998</v>
      </c>
      <c r="Y967" t="s">
        <v>6007</v>
      </c>
    </row>
    <row r="968" spans="1:25" x14ac:dyDescent="0.2">
      <c r="A968">
        <v>2013</v>
      </c>
      <c r="B968" t="s">
        <v>6028</v>
      </c>
      <c r="C968">
        <v>24</v>
      </c>
      <c r="D968">
        <v>17</v>
      </c>
      <c r="E968">
        <v>50</v>
      </c>
      <c r="F968">
        <v>2</v>
      </c>
      <c r="G968">
        <v>0</v>
      </c>
      <c r="H968">
        <v>1</v>
      </c>
      <c r="I968">
        <v>5</v>
      </c>
      <c r="J968">
        <v>6135</v>
      </c>
      <c r="K968">
        <v>446</v>
      </c>
      <c r="L968">
        <v>952</v>
      </c>
      <c r="M968">
        <v>172</v>
      </c>
      <c r="N968" s="7">
        <v>5183</v>
      </c>
      <c r="O968">
        <v>407</v>
      </c>
      <c r="P968">
        <v>15.5</v>
      </c>
      <c r="Q968">
        <v>2.6</v>
      </c>
      <c r="R968">
        <v>84.5</v>
      </c>
      <c r="S968">
        <v>2.6</v>
      </c>
      <c r="T968">
        <v>3.7</v>
      </c>
      <c r="U968">
        <v>0.7</v>
      </c>
      <c r="V968">
        <v>20</v>
      </c>
      <c r="W968">
        <v>1.6</v>
      </c>
      <c r="X968" t="s">
        <v>5998</v>
      </c>
      <c r="Y968" t="s">
        <v>6007</v>
      </c>
    </row>
    <row r="969" spans="1:25" x14ac:dyDescent="0.2">
      <c r="A969">
        <v>2013</v>
      </c>
      <c r="B969" t="s">
        <v>6028</v>
      </c>
      <c r="C969">
        <v>24</v>
      </c>
      <c r="D969">
        <v>17</v>
      </c>
      <c r="E969">
        <v>50</v>
      </c>
      <c r="F969">
        <v>2</v>
      </c>
      <c r="G969">
        <v>0</v>
      </c>
      <c r="H969">
        <v>2</v>
      </c>
      <c r="I969">
        <v>0</v>
      </c>
      <c r="J969">
        <v>29010</v>
      </c>
      <c r="K969">
        <v>0</v>
      </c>
      <c r="L969">
        <v>2283</v>
      </c>
      <c r="M969">
        <v>391</v>
      </c>
      <c r="N969" s="7">
        <v>26727</v>
      </c>
      <c r="O969">
        <v>391</v>
      </c>
      <c r="P969">
        <v>7.9</v>
      </c>
      <c r="Q969">
        <v>1.3</v>
      </c>
      <c r="R969">
        <v>92.1</v>
      </c>
      <c r="S969">
        <v>1.3</v>
      </c>
      <c r="T969">
        <v>7.9</v>
      </c>
      <c r="U969">
        <v>1.3</v>
      </c>
      <c r="V969">
        <v>92.1</v>
      </c>
      <c r="W969">
        <v>1.3</v>
      </c>
      <c r="X969" t="s">
        <v>5998</v>
      </c>
      <c r="Y969" t="s">
        <v>6007</v>
      </c>
    </row>
    <row r="970" spans="1:25" x14ac:dyDescent="0.2">
      <c r="A970">
        <v>2013</v>
      </c>
      <c r="B970" t="s">
        <v>6028</v>
      </c>
      <c r="C970">
        <v>24</v>
      </c>
      <c r="D970">
        <v>17</v>
      </c>
      <c r="E970">
        <v>50</v>
      </c>
      <c r="F970">
        <v>2</v>
      </c>
      <c r="G970">
        <v>0</v>
      </c>
      <c r="H970">
        <v>2</v>
      </c>
      <c r="I970">
        <v>1</v>
      </c>
      <c r="J970">
        <v>3958</v>
      </c>
      <c r="K970">
        <v>364</v>
      </c>
      <c r="L970">
        <v>976</v>
      </c>
      <c r="M970">
        <v>214</v>
      </c>
      <c r="N970" s="7">
        <v>2982</v>
      </c>
      <c r="O970">
        <v>326</v>
      </c>
      <c r="P970">
        <v>24.7</v>
      </c>
      <c r="Q970">
        <v>4.8</v>
      </c>
      <c r="R970">
        <v>75.3</v>
      </c>
      <c r="S970">
        <v>4.8</v>
      </c>
      <c r="T970">
        <v>3.4</v>
      </c>
      <c r="U970">
        <v>0.7</v>
      </c>
      <c r="V970">
        <v>10.3</v>
      </c>
      <c r="W970">
        <v>1.1000000000000001</v>
      </c>
      <c r="X970" t="s">
        <v>5998</v>
      </c>
      <c r="Y970" t="s">
        <v>6007</v>
      </c>
    </row>
    <row r="971" spans="1:25" x14ac:dyDescent="0.2">
      <c r="A971">
        <v>2013</v>
      </c>
      <c r="B971" t="s">
        <v>6028</v>
      </c>
      <c r="C971">
        <v>24</v>
      </c>
      <c r="D971">
        <v>17</v>
      </c>
      <c r="E971">
        <v>50</v>
      </c>
      <c r="F971">
        <v>2</v>
      </c>
      <c r="G971">
        <v>0</v>
      </c>
      <c r="H971">
        <v>2</v>
      </c>
      <c r="I971">
        <v>2</v>
      </c>
      <c r="J971">
        <v>5201</v>
      </c>
      <c r="K971">
        <v>439</v>
      </c>
      <c r="L971">
        <v>1187</v>
      </c>
      <c r="M971">
        <v>246</v>
      </c>
      <c r="N971" s="7">
        <v>4014</v>
      </c>
      <c r="O971">
        <v>398</v>
      </c>
      <c r="P971">
        <v>22.8</v>
      </c>
      <c r="Q971">
        <v>4.2</v>
      </c>
      <c r="R971">
        <v>77.2</v>
      </c>
      <c r="S971">
        <v>4.2</v>
      </c>
      <c r="T971">
        <v>4.0999999999999996</v>
      </c>
      <c r="U971">
        <v>0.8</v>
      </c>
      <c r="V971">
        <v>13.8</v>
      </c>
      <c r="W971">
        <v>1.4</v>
      </c>
      <c r="X971" t="s">
        <v>5998</v>
      </c>
      <c r="Y971" t="s">
        <v>6007</v>
      </c>
    </row>
    <row r="972" spans="1:25" x14ac:dyDescent="0.2">
      <c r="A972">
        <v>2013</v>
      </c>
      <c r="B972" t="s">
        <v>6028</v>
      </c>
      <c r="C972">
        <v>24</v>
      </c>
      <c r="D972">
        <v>17</v>
      </c>
      <c r="E972">
        <v>50</v>
      </c>
      <c r="F972">
        <v>2</v>
      </c>
      <c r="G972">
        <v>0</v>
      </c>
      <c r="H972">
        <v>2</v>
      </c>
      <c r="I972">
        <v>3</v>
      </c>
      <c r="J972">
        <v>2438</v>
      </c>
      <c r="K972">
        <v>285</v>
      </c>
      <c r="L972">
        <v>620</v>
      </c>
      <c r="M972">
        <v>155</v>
      </c>
      <c r="N972" s="7">
        <v>1818</v>
      </c>
      <c r="O972">
        <v>250</v>
      </c>
      <c r="P972">
        <v>25.4</v>
      </c>
      <c r="Q972">
        <v>5.5</v>
      </c>
      <c r="R972">
        <v>74.599999999999994</v>
      </c>
      <c r="S972">
        <v>5.5</v>
      </c>
      <c r="T972">
        <v>2.1</v>
      </c>
      <c r="U972">
        <v>0.5</v>
      </c>
      <c r="V972">
        <v>6.3</v>
      </c>
      <c r="W972">
        <v>0.9</v>
      </c>
      <c r="X972" t="s">
        <v>5998</v>
      </c>
      <c r="Y972" t="s">
        <v>6007</v>
      </c>
    </row>
    <row r="973" spans="1:25" x14ac:dyDescent="0.2">
      <c r="A973">
        <v>2013</v>
      </c>
      <c r="B973" t="s">
        <v>6028</v>
      </c>
      <c r="C973">
        <v>24</v>
      </c>
      <c r="D973">
        <v>17</v>
      </c>
      <c r="E973">
        <v>50</v>
      </c>
      <c r="F973">
        <v>2</v>
      </c>
      <c r="G973">
        <v>0</v>
      </c>
      <c r="H973">
        <v>2</v>
      </c>
      <c r="I973">
        <v>4</v>
      </c>
      <c r="J973">
        <v>9811</v>
      </c>
      <c r="K973">
        <v>675</v>
      </c>
      <c r="L973">
        <v>1626</v>
      </c>
      <c r="M973">
        <v>300</v>
      </c>
      <c r="N973" s="7">
        <v>8185</v>
      </c>
      <c r="O973">
        <v>633</v>
      </c>
      <c r="P973">
        <v>16.600000000000001</v>
      </c>
      <c r="Q973">
        <v>2.8</v>
      </c>
      <c r="R973">
        <v>83.4</v>
      </c>
      <c r="S973">
        <v>2.8</v>
      </c>
      <c r="T973">
        <v>5.6</v>
      </c>
      <c r="U973">
        <v>1</v>
      </c>
      <c r="V973">
        <v>28.2</v>
      </c>
      <c r="W973">
        <v>2.2000000000000002</v>
      </c>
      <c r="X973" t="s">
        <v>5998</v>
      </c>
      <c r="Y973" t="s">
        <v>6007</v>
      </c>
    </row>
    <row r="974" spans="1:25" x14ac:dyDescent="0.2">
      <c r="A974">
        <v>2013</v>
      </c>
      <c r="B974" t="s">
        <v>6028</v>
      </c>
      <c r="C974">
        <v>24</v>
      </c>
      <c r="D974">
        <v>17</v>
      </c>
      <c r="E974">
        <v>50</v>
      </c>
      <c r="F974">
        <v>2</v>
      </c>
      <c r="G974">
        <v>0</v>
      </c>
      <c r="H974">
        <v>2</v>
      </c>
      <c r="I974">
        <v>5</v>
      </c>
      <c r="J974">
        <v>7373</v>
      </c>
      <c r="K974">
        <v>614</v>
      </c>
      <c r="L974">
        <v>1006</v>
      </c>
      <c r="M974">
        <v>184</v>
      </c>
      <c r="N974" s="7">
        <v>6367</v>
      </c>
      <c r="O974">
        <v>559</v>
      </c>
      <c r="P974">
        <v>13.6</v>
      </c>
      <c r="Q974">
        <v>2.2000000000000002</v>
      </c>
      <c r="R974">
        <v>86.4</v>
      </c>
      <c r="S974">
        <v>2.2000000000000002</v>
      </c>
      <c r="T974">
        <v>3.5</v>
      </c>
      <c r="U974">
        <v>0.6</v>
      </c>
      <c r="V974">
        <v>21.9</v>
      </c>
      <c r="W974">
        <v>1.9</v>
      </c>
      <c r="X974" t="s">
        <v>5998</v>
      </c>
      <c r="Y974" t="s">
        <v>6007</v>
      </c>
    </row>
    <row r="975" spans="1:25" x14ac:dyDescent="0.2">
      <c r="A975">
        <v>2013</v>
      </c>
      <c r="B975" t="s">
        <v>6028</v>
      </c>
      <c r="C975">
        <v>24</v>
      </c>
      <c r="D975">
        <v>17</v>
      </c>
      <c r="E975">
        <v>50</v>
      </c>
      <c r="F975">
        <v>3</v>
      </c>
      <c r="G975">
        <v>0</v>
      </c>
      <c r="H975">
        <v>0</v>
      </c>
      <c r="I975">
        <v>0</v>
      </c>
      <c r="J975">
        <v>30021</v>
      </c>
      <c r="K975">
        <v>0</v>
      </c>
      <c r="L975">
        <v>2255</v>
      </c>
      <c r="M975">
        <v>387</v>
      </c>
      <c r="N975" s="7">
        <v>27766</v>
      </c>
      <c r="O975">
        <v>387</v>
      </c>
      <c r="P975">
        <v>7.5</v>
      </c>
      <c r="Q975">
        <v>1.3</v>
      </c>
      <c r="R975">
        <v>92.5</v>
      </c>
      <c r="S975">
        <v>1.3</v>
      </c>
      <c r="T975">
        <v>7.5</v>
      </c>
      <c r="U975">
        <v>1.3</v>
      </c>
      <c r="V975">
        <v>92.5</v>
      </c>
      <c r="W975">
        <v>1.3</v>
      </c>
      <c r="X975" t="s">
        <v>5998</v>
      </c>
      <c r="Y975" t="s">
        <v>6007</v>
      </c>
    </row>
    <row r="976" spans="1:25" x14ac:dyDescent="0.2">
      <c r="A976">
        <v>2013</v>
      </c>
      <c r="B976" t="s">
        <v>6028</v>
      </c>
      <c r="C976">
        <v>24</v>
      </c>
      <c r="D976">
        <v>17</v>
      </c>
      <c r="E976">
        <v>50</v>
      </c>
      <c r="F976">
        <v>3</v>
      </c>
      <c r="G976">
        <v>0</v>
      </c>
      <c r="H976">
        <v>0</v>
      </c>
      <c r="I976">
        <v>1</v>
      </c>
      <c r="J976">
        <v>3806</v>
      </c>
      <c r="K976">
        <v>365</v>
      </c>
      <c r="L976">
        <v>907</v>
      </c>
      <c r="M976">
        <v>204</v>
      </c>
      <c r="N976" s="7">
        <v>2899</v>
      </c>
      <c r="O976">
        <v>329</v>
      </c>
      <c r="P976">
        <v>23.8</v>
      </c>
      <c r="Q976">
        <v>4.8</v>
      </c>
      <c r="R976">
        <v>76.2</v>
      </c>
      <c r="S976">
        <v>4.8</v>
      </c>
      <c r="T976">
        <v>3</v>
      </c>
      <c r="U976">
        <v>0.7</v>
      </c>
      <c r="V976">
        <v>9.6999999999999993</v>
      </c>
      <c r="W976">
        <v>1.1000000000000001</v>
      </c>
      <c r="X976" t="s">
        <v>5998</v>
      </c>
      <c r="Y976" t="s">
        <v>6007</v>
      </c>
    </row>
    <row r="977" spans="1:25" x14ac:dyDescent="0.2">
      <c r="A977">
        <v>2013</v>
      </c>
      <c r="B977" t="s">
        <v>6028</v>
      </c>
      <c r="C977">
        <v>24</v>
      </c>
      <c r="D977">
        <v>17</v>
      </c>
      <c r="E977">
        <v>50</v>
      </c>
      <c r="F977">
        <v>3</v>
      </c>
      <c r="G977">
        <v>0</v>
      </c>
      <c r="H977">
        <v>0</v>
      </c>
      <c r="I977">
        <v>2</v>
      </c>
      <c r="J977">
        <v>5023</v>
      </c>
      <c r="K977">
        <v>427</v>
      </c>
      <c r="L977">
        <v>1118</v>
      </c>
      <c r="M977">
        <v>234</v>
      </c>
      <c r="N977" s="7">
        <v>3905</v>
      </c>
      <c r="O977">
        <v>394</v>
      </c>
      <c r="P977">
        <v>22.3</v>
      </c>
      <c r="Q977">
        <v>4.2</v>
      </c>
      <c r="R977">
        <v>77.7</v>
      </c>
      <c r="S977">
        <v>4.2</v>
      </c>
      <c r="T977">
        <v>3.7</v>
      </c>
      <c r="U977">
        <v>0.8</v>
      </c>
      <c r="V977">
        <v>13</v>
      </c>
      <c r="W977">
        <v>1.3</v>
      </c>
      <c r="X977" t="s">
        <v>5998</v>
      </c>
      <c r="Y977" t="s">
        <v>6007</v>
      </c>
    </row>
    <row r="978" spans="1:25" x14ac:dyDescent="0.2">
      <c r="A978">
        <v>2013</v>
      </c>
      <c r="B978" t="s">
        <v>6028</v>
      </c>
      <c r="C978">
        <v>24</v>
      </c>
      <c r="D978">
        <v>17</v>
      </c>
      <c r="E978">
        <v>50</v>
      </c>
      <c r="F978">
        <v>3</v>
      </c>
      <c r="G978">
        <v>0</v>
      </c>
      <c r="H978">
        <v>0</v>
      </c>
      <c r="I978">
        <v>3</v>
      </c>
      <c r="J978">
        <v>2283</v>
      </c>
      <c r="K978">
        <v>313</v>
      </c>
      <c r="L978">
        <v>558</v>
      </c>
      <c r="M978">
        <v>149</v>
      </c>
      <c r="N978" s="7">
        <v>1725</v>
      </c>
      <c r="O978">
        <v>267</v>
      </c>
      <c r="P978">
        <v>24.4</v>
      </c>
      <c r="Q978">
        <v>5.6</v>
      </c>
      <c r="R978">
        <v>75.599999999999994</v>
      </c>
      <c r="S978">
        <v>5.6</v>
      </c>
      <c r="T978">
        <v>1.9</v>
      </c>
      <c r="U978">
        <v>0.5</v>
      </c>
      <c r="V978">
        <v>5.7</v>
      </c>
      <c r="W978">
        <v>0.9</v>
      </c>
      <c r="X978" t="s">
        <v>5998</v>
      </c>
      <c r="Y978" t="s">
        <v>6007</v>
      </c>
    </row>
    <row r="979" spans="1:25" x14ac:dyDescent="0.2">
      <c r="A979">
        <v>2013</v>
      </c>
      <c r="B979" t="s">
        <v>6028</v>
      </c>
      <c r="C979">
        <v>24</v>
      </c>
      <c r="D979">
        <v>17</v>
      </c>
      <c r="E979">
        <v>50</v>
      </c>
      <c r="F979">
        <v>3</v>
      </c>
      <c r="G979">
        <v>0</v>
      </c>
      <c r="H979">
        <v>0</v>
      </c>
      <c r="I979">
        <v>4</v>
      </c>
      <c r="J979">
        <v>9081</v>
      </c>
      <c r="K979">
        <v>671</v>
      </c>
      <c r="L979">
        <v>1526</v>
      </c>
      <c r="M979">
        <v>285</v>
      </c>
      <c r="N979" s="7">
        <v>7555</v>
      </c>
      <c r="O979">
        <v>628</v>
      </c>
      <c r="P979">
        <v>16.8</v>
      </c>
      <c r="Q979">
        <v>2.9</v>
      </c>
      <c r="R979">
        <v>83.2</v>
      </c>
      <c r="S979">
        <v>2.9</v>
      </c>
      <c r="T979">
        <v>5.0999999999999996</v>
      </c>
      <c r="U979">
        <v>0.9</v>
      </c>
      <c r="V979">
        <v>25.2</v>
      </c>
      <c r="W979">
        <v>2.1</v>
      </c>
      <c r="X979" t="s">
        <v>5998</v>
      </c>
      <c r="Y979" t="s">
        <v>6007</v>
      </c>
    </row>
    <row r="980" spans="1:25" x14ac:dyDescent="0.2">
      <c r="A980">
        <v>2013</v>
      </c>
      <c r="B980" t="s">
        <v>6028</v>
      </c>
      <c r="C980">
        <v>24</v>
      </c>
      <c r="D980">
        <v>17</v>
      </c>
      <c r="E980">
        <v>50</v>
      </c>
      <c r="F980">
        <v>3</v>
      </c>
      <c r="G980">
        <v>0</v>
      </c>
      <c r="H980">
        <v>0</v>
      </c>
      <c r="I980">
        <v>5</v>
      </c>
      <c r="J980">
        <v>6798</v>
      </c>
      <c r="K980">
        <v>583</v>
      </c>
      <c r="L980">
        <v>968</v>
      </c>
      <c r="M980">
        <v>172</v>
      </c>
      <c r="N980" s="7">
        <v>5830</v>
      </c>
      <c r="O980">
        <v>536</v>
      </c>
      <c r="P980">
        <v>14.2</v>
      </c>
      <c r="Q980">
        <v>2.2999999999999998</v>
      </c>
      <c r="R980">
        <v>85.8</v>
      </c>
      <c r="S980">
        <v>2.2999999999999998</v>
      </c>
      <c r="T980">
        <v>3.2</v>
      </c>
      <c r="U980">
        <v>0.6</v>
      </c>
      <c r="V980">
        <v>19.399999999999999</v>
      </c>
      <c r="W980">
        <v>1.8</v>
      </c>
      <c r="X980" t="s">
        <v>5998</v>
      </c>
      <c r="Y980" t="s">
        <v>6007</v>
      </c>
    </row>
    <row r="981" spans="1:25" x14ac:dyDescent="0.2">
      <c r="A981">
        <v>2013</v>
      </c>
      <c r="B981" t="s">
        <v>6028</v>
      </c>
      <c r="C981">
        <v>24</v>
      </c>
      <c r="D981">
        <v>17</v>
      </c>
      <c r="E981">
        <v>50</v>
      </c>
      <c r="F981">
        <v>3</v>
      </c>
      <c r="G981">
        <v>0</v>
      </c>
      <c r="H981">
        <v>1</v>
      </c>
      <c r="I981">
        <v>0</v>
      </c>
      <c r="J981">
        <v>14350</v>
      </c>
      <c r="K981">
        <v>0</v>
      </c>
      <c r="L981">
        <v>1066</v>
      </c>
      <c r="M981">
        <v>257</v>
      </c>
      <c r="N981" s="7">
        <v>13284</v>
      </c>
      <c r="O981">
        <v>257</v>
      </c>
      <c r="P981">
        <v>7.4</v>
      </c>
      <c r="Q981">
        <v>1.8</v>
      </c>
      <c r="R981">
        <v>92.6</v>
      </c>
      <c r="S981">
        <v>1.8</v>
      </c>
      <c r="T981">
        <v>7.4</v>
      </c>
      <c r="U981">
        <v>1.8</v>
      </c>
      <c r="V981">
        <v>92.6</v>
      </c>
      <c r="W981">
        <v>1.8</v>
      </c>
      <c r="X981" t="s">
        <v>5998</v>
      </c>
      <c r="Y981" t="s">
        <v>6007</v>
      </c>
    </row>
    <row r="982" spans="1:25" x14ac:dyDescent="0.2">
      <c r="A982">
        <v>2013</v>
      </c>
      <c r="B982" t="s">
        <v>6028</v>
      </c>
      <c r="C982">
        <v>24</v>
      </c>
      <c r="D982">
        <v>17</v>
      </c>
      <c r="E982">
        <v>50</v>
      </c>
      <c r="F982">
        <v>3</v>
      </c>
      <c r="G982">
        <v>0</v>
      </c>
      <c r="H982">
        <v>1</v>
      </c>
      <c r="I982">
        <v>1</v>
      </c>
      <c r="J982">
        <v>1645</v>
      </c>
      <c r="K982">
        <v>267</v>
      </c>
      <c r="L982">
        <v>408</v>
      </c>
      <c r="M982">
        <v>135</v>
      </c>
      <c r="N982" s="7">
        <v>1237</v>
      </c>
      <c r="O982">
        <v>226</v>
      </c>
      <c r="P982">
        <v>24.8</v>
      </c>
      <c r="Q982">
        <v>6.9</v>
      </c>
      <c r="R982">
        <v>75.2</v>
      </c>
      <c r="S982">
        <v>6.9</v>
      </c>
      <c r="T982">
        <v>2.8</v>
      </c>
      <c r="U982">
        <v>0.9</v>
      </c>
      <c r="V982">
        <v>8.6</v>
      </c>
      <c r="W982">
        <v>1.6</v>
      </c>
      <c r="X982" t="s">
        <v>5998</v>
      </c>
      <c r="Y982" t="s">
        <v>6007</v>
      </c>
    </row>
    <row r="983" spans="1:25" x14ac:dyDescent="0.2">
      <c r="A983">
        <v>2013</v>
      </c>
      <c r="B983" t="s">
        <v>6028</v>
      </c>
      <c r="C983">
        <v>24</v>
      </c>
      <c r="D983">
        <v>17</v>
      </c>
      <c r="E983">
        <v>50</v>
      </c>
      <c r="F983">
        <v>3</v>
      </c>
      <c r="G983">
        <v>0</v>
      </c>
      <c r="H983">
        <v>1</v>
      </c>
      <c r="I983">
        <v>2</v>
      </c>
      <c r="J983">
        <v>2207</v>
      </c>
      <c r="K983">
        <v>298</v>
      </c>
      <c r="L983">
        <v>509</v>
      </c>
      <c r="M983">
        <v>155</v>
      </c>
      <c r="N983" s="7">
        <v>1698</v>
      </c>
      <c r="O983">
        <v>261</v>
      </c>
      <c r="P983">
        <v>23.1</v>
      </c>
      <c r="Q983">
        <v>6.1</v>
      </c>
      <c r="R983">
        <v>76.900000000000006</v>
      </c>
      <c r="S983">
        <v>6.1</v>
      </c>
      <c r="T983">
        <v>3.5</v>
      </c>
      <c r="U983">
        <v>1.1000000000000001</v>
      </c>
      <c r="V983">
        <v>11.8</v>
      </c>
      <c r="W983">
        <v>1.8</v>
      </c>
      <c r="X983" t="s">
        <v>5998</v>
      </c>
      <c r="Y983" t="s">
        <v>6007</v>
      </c>
    </row>
    <row r="984" spans="1:25" x14ac:dyDescent="0.2">
      <c r="A984">
        <v>2013</v>
      </c>
      <c r="B984" t="s">
        <v>6028</v>
      </c>
      <c r="C984">
        <v>24</v>
      </c>
      <c r="D984">
        <v>17</v>
      </c>
      <c r="E984">
        <v>50</v>
      </c>
      <c r="F984">
        <v>3</v>
      </c>
      <c r="G984">
        <v>0</v>
      </c>
      <c r="H984">
        <v>1</v>
      </c>
      <c r="I984">
        <v>3</v>
      </c>
      <c r="J984">
        <v>943</v>
      </c>
      <c r="K984">
        <v>234</v>
      </c>
      <c r="L984">
        <v>245</v>
      </c>
      <c r="M984">
        <v>100</v>
      </c>
      <c r="N984" s="7">
        <v>698</v>
      </c>
      <c r="O984">
        <v>189</v>
      </c>
      <c r="P984">
        <v>26</v>
      </c>
      <c r="Q984">
        <v>8.1</v>
      </c>
      <c r="R984">
        <v>74</v>
      </c>
      <c r="S984">
        <v>8.1</v>
      </c>
      <c r="T984">
        <v>1.7</v>
      </c>
      <c r="U984">
        <v>0.7</v>
      </c>
      <c r="V984">
        <v>4.9000000000000004</v>
      </c>
      <c r="W984">
        <v>1.3</v>
      </c>
      <c r="X984" t="s">
        <v>5998</v>
      </c>
      <c r="Y984" t="s">
        <v>6007</v>
      </c>
    </row>
    <row r="985" spans="1:25" x14ac:dyDescent="0.2">
      <c r="A985">
        <v>2013</v>
      </c>
      <c r="B985" t="s">
        <v>6028</v>
      </c>
      <c r="C985">
        <v>24</v>
      </c>
      <c r="D985">
        <v>17</v>
      </c>
      <c r="E985">
        <v>50</v>
      </c>
      <c r="F985">
        <v>3</v>
      </c>
      <c r="G985">
        <v>0</v>
      </c>
      <c r="H985">
        <v>1</v>
      </c>
      <c r="I985">
        <v>4</v>
      </c>
      <c r="J985">
        <v>4147</v>
      </c>
      <c r="K985">
        <v>408</v>
      </c>
      <c r="L985">
        <v>709</v>
      </c>
      <c r="M985">
        <v>188</v>
      </c>
      <c r="N985" s="7">
        <v>3438</v>
      </c>
      <c r="O985">
        <v>376</v>
      </c>
      <c r="P985">
        <v>17.100000000000001</v>
      </c>
      <c r="Q985">
        <v>4.0999999999999996</v>
      </c>
      <c r="R985">
        <v>82.9</v>
      </c>
      <c r="S985">
        <v>4.0999999999999996</v>
      </c>
      <c r="T985">
        <v>4.9000000000000004</v>
      </c>
      <c r="U985">
        <v>1.3</v>
      </c>
      <c r="V985">
        <v>24</v>
      </c>
      <c r="W985">
        <v>2.6</v>
      </c>
      <c r="X985" t="s">
        <v>5998</v>
      </c>
      <c r="Y985" t="s">
        <v>6007</v>
      </c>
    </row>
    <row r="986" spans="1:25" x14ac:dyDescent="0.2">
      <c r="A986">
        <v>2013</v>
      </c>
      <c r="B986" t="s">
        <v>6028</v>
      </c>
      <c r="C986">
        <v>24</v>
      </c>
      <c r="D986">
        <v>17</v>
      </c>
      <c r="E986">
        <v>50</v>
      </c>
      <c r="F986">
        <v>3</v>
      </c>
      <c r="G986">
        <v>0</v>
      </c>
      <c r="H986">
        <v>1</v>
      </c>
      <c r="I986">
        <v>5</v>
      </c>
      <c r="J986">
        <v>3204</v>
      </c>
      <c r="K986">
        <v>322</v>
      </c>
      <c r="L986">
        <v>464</v>
      </c>
      <c r="M986">
        <v>114</v>
      </c>
      <c r="N986" s="7">
        <v>2740</v>
      </c>
      <c r="O986">
        <v>299</v>
      </c>
      <c r="P986">
        <v>14.5</v>
      </c>
      <c r="Q986">
        <v>3.3</v>
      </c>
      <c r="R986">
        <v>85.5</v>
      </c>
      <c r="S986">
        <v>3.3</v>
      </c>
      <c r="T986">
        <v>3.2</v>
      </c>
      <c r="U986">
        <v>0.8</v>
      </c>
      <c r="V986">
        <v>19.100000000000001</v>
      </c>
      <c r="W986">
        <v>2.1</v>
      </c>
      <c r="X986" t="s">
        <v>5998</v>
      </c>
      <c r="Y986" t="s">
        <v>6007</v>
      </c>
    </row>
    <row r="987" spans="1:25" x14ac:dyDescent="0.2">
      <c r="A987">
        <v>2013</v>
      </c>
      <c r="B987" t="s">
        <v>6028</v>
      </c>
      <c r="C987">
        <v>24</v>
      </c>
      <c r="D987">
        <v>17</v>
      </c>
      <c r="E987">
        <v>50</v>
      </c>
      <c r="F987">
        <v>3</v>
      </c>
      <c r="G987">
        <v>0</v>
      </c>
      <c r="H987">
        <v>2</v>
      </c>
      <c r="I987">
        <v>0</v>
      </c>
      <c r="J987">
        <v>15671</v>
      </c>
      <c r="K987">
        <v>0</v>
      </c>
      <c r="L987">
        <v>1189</v>
      </c>
      <c r="M987">
        <v>286</v>
      </c>
      <c r="N987" s="7">
        <v>14482</v>
      </c>
      <c r="O987">
        <v>286</v>
      </c>
      <c r="P987">
        <v>7.6</v>
      </c>
      <c r="Q987">
        <v>1.8</v>
      </c>
      <c r="R987">
        <v>92.4</v>
      </c>
      <c r="S987">
        <v>1.8</v>
      </c>
      <c r="T987">
        <v>7.6</v>
      </c>
      <c r="U987">
        <v>1.8</v>
      </c>
      <c r="V987">
        <v>92.4</v>
      </c>
      <c r="W987">
        <v>1.8</v>
      </c>
      <c r="X987" t="s">
        <v>5998</v>
      </c>
      <c r="Y987" t="s">
        <v>6007</v>
      </c>
    </row>
    <row r="988" spans="1:25" x14ac:dyDescent="0.2">
      <c r="A988">
        <v>2013</v>
      </c>
      <c r="B988" t="s">
        <v>6028</v>
      </c>
      <c r="C988">
        <v>24</v>
      </c>
      <c r="D988">
        <v>17</v>
      </c>
      <c r="E988">
        <v>50</v>
      </c>
      <c r="F988">
        <v>3</v>
      </c>
      <c r="G988">
        <v>0</v>
      </c>
      <c r="H988">
        <v>2</v>
      </c>
      <c r="I988">
        <v>1</v>
      </c>
      <c r="J988">
        <v>2161</v>
      </c>
      <c r="K988">
        <v>250</v>
      </c>
      <c r="L988">
        <v>499</v>
      </c>
      <c r="M988">
        <v>152</v>
      </c>
      <c r="N988" s="7">
        <v>1662</v>
      </c>
      <c r="O988">
        <v>237</v>
      </c>
      <c r="P988">
        <v>23.1</v>
      </c>
      <c r="Q988">
        <v>6.4</v>
      </c>
      <c r="R988">
        <v>76.900000000000006</v>
      </c>
      <c r="S988">
        <v>6.4</v>
      </c>
      <c r="T988">
        <v>3.2</v>
      </c>
      <c r="U988">
        <v>1</v>
      </c>
      <c r="V988">
        <v>10.6</v>
      </c>
      <c r="W988">
        <v>1.5</v>
      </c>
      <c r="X988" t="s">
        <v>5998</v>
      </c>
      <c r="Y988" t="s">
        <v>6007</v>
      </c>
    </row>
    <row r="989" spans="1:25" x14ac:dyDescent="0.2">
      <c r="A989">
        <v>2013</v>
      </c>
      <c r="B989" t="s">
        <v>6028</v>
      </c>
      <c r="C989">
        <v>24</v>
      </c>
      <c r="D989">
        <v>17</v>
      </c>
      <c r="E989">
        <v>50</v>
      </c>
      <c r="F989">
        <v>3</v>
      </c>
      <c r="G989">
        <v>0</v>
      </c>
      <c r="H989">
        <v>2</v>
      </c>
      <c r="I989">
        <v>2</v>
      </c>
      <c r="J989">
        <v>2816</v>
      </c>
      <c r="K989">
        <v>307</v>
      </c>
      <c r="L989">
        <v>609</v>
      </c>
      <c r="M989">
        <v>174</v>
      </c>
      <c r="N989" s="7">
        <v>2207</v>
      </c>
      <c r="O989">
        <v>294</v>
      </c>
      <c r="P989">
        <v>21.6</v>
      </c>
      <c r="Q989">
        <v>5.8</v>
      </c>
      <c r="R989">
        <v>78.400000000000006</v>
      </c>
      <c r="S989">
        <v>5.8</v>
      </c>
      <c r="T989">
        <v>3.9</v>
      </c>
      <c r="U989">
        <v>1.1000000000000001</v>
      </c>
      <c r="V989">
        <v>14.1</v>
      </c>
      <c r="W989">
        <v>1.9</v>
      </c>
      <c r="X989" t="s">
        <v>5998</v>
      </c>
      <c r="Y989" t="s">
        <v>6007</v>
      </c>
    </row>
    <row r="990" spans="1:25" x14ac:dyDescent="0.2">
      <c r="A990">
        <v>2013</v>
      </c>
      <c r="B990" t="s">
        <v>6028</v>
      </c>
      <c r="C990">
        <v>24</v>
      </c>
      <c r="D990">
        <v>17</v>
      </c>
      <c r="E990">
        <v>50</v>
      </c>
      <c r="F990">
        <v>3</v>
      </c>
      <c r="G990">
        <v>0</v>
      </c>
      <c r="H990">
        <v>2</v>
      </c>
      <c r="I990">
        <v>3</v>
      </c>
      <c r="J990">
        <v>1340</v>
      </c>
      <c r="K990">
        <v>206</v>
      </c>
      <c r="L990">
        <v>313</v>
      </c>
      <c r="M990">
        <v>110</v>
      </c>
      <c r="N990" s="7">
        <v>1027</v>
      </c>
      <c r="O990">
        <v>188</v>
      </c>
      <c r="P990">
        <v>23.4</v>
      </c>
      <c r="Q990">
        <v>7.4</v>
      </c>
      <c r="R990">
        <v>76.599999999999994</v>
      </c>
      <c r="S990">
        <v>7.4</v>
      </c>
      <c r="T990">
        <v>2</v>
      </c>
      <c r="U990">
        <v>0.7</v>
      </c>
      <c r="V990">
        <v>6.6</v>
      </c>
      <c r="W990">
        <v>1.2</v>
      </c>
      <c r="X990" t="s">
        <v>5998</v>
      </c>
      <c r="Y990" t="s">
        <v>6007</v>
      </c>
    </row>
    <row r="991" spans="1:25" x14ac:dyDescent="0.2">
      <c r="A991">
        <v>2013</v>
      </c>
      <c r="B991" t="s">
        <v>6028</v>
      </c>
      <c r="C991">
        <v>24</v>
      </c>
      <c r="D991">
        <v>17</v>
      </c>
      <c r="E991">
        <v>50</v>
      </c>
      <c r="F991">
        <v>3</v>
      </c>
      <c r="G991">
        <v>0</v>
      </c>
      <c r="H991">
        <v>2</v>
      </c>
      <c r="I991">
        <v>4</v>
      </c>
      <c r="J991">
        <v>4934</v>
      </c>
      <c r="K991">
        <v>537</v>
      </c>
      <c r="L991">
        <v>817</v>
      </c>
      <c r="M991">
        <v>212</v>
      </c>
      <c r="N991" s="7">
        <v>4117</v>
      </c>
      <c r="O991">
        <v>507</v>
      </c>
      <c r="P991">
        <v>16.600000000000001</v>
      </c>
      <c r="Q991">
        <v>4.0999999999999996</v>
      </c>
      <c r="R991">
        <v>83.4</v>
      </c>
      <c r="S991">
        <v>4.0999999999999996</v>
      </c>
      <c r="T991">
        <v>5.2</v>
      </c>
      <c r="U991">
        <v>1.4</v>
      </c>
      <c r="V991">
        <v>26.3</v>
      </c>
      <c r="W991">
        <v>3.2</v>
      </c>
      <c r="X991" t="s">
        <v>5998</v>
      </c>
      <c r="Y991" t="s">
        <v>6007</v>
      </c>
    </row>
    <row r="992" spans="1:25" x14ac:dyDescent="0.2">
      <c r="A992">
        <v>2013</v>
      </c>
      <c r="B992" t="s">
        <v>6028</v>
      </c>
      <c r="C992">
        <v>24</v>
      </c>
      <c r="D992">
        <v>17</v>
      </c>
      <c r="E992">
        <v>50</v>
      </c>
      <c r="F992">
        <v>3</v>
      </c>
      <c r="G992">
        <v>0</v>
      </c>
      <c r="H992">
        <v>2</v>
      </c>
      <c r="I992">
        <v>5</v>
      </c>
      <c r="J992">
        <v>3594</v>
      </c>
      <c r="K992">
        <v>491</v>
      </c>
      <c r="L992">
        <v>504</v>
      </c>
      <c r="M992">
        <v>128</v>
      </c>
      <c r="N992" s="7">
        <v>3090</v>
      </c>
      <c r="O992">
        <v>449</v>
      </c>
      <c r="P992">
        <v>14</v>
      </c>
      <c r="Q992">
        <v>3.2</v>
      </c>
      <c r="R992">
        <v>86</v>
      </c>
      <c r="S992">
        <v>3.2</v>
      </c>
      <c r="T992">
        <v>3.2</v>
      </c>
      <c r="U992">
        <v>0.8</v>
      </c>
      <c r="V992">
        <v>19.7</v>
      </c>
      <c r="W992">
        <v>2.9</v>
      </c>
      <c r="X992" t="s">
        <v>5998</v>
      </c>
      <c r="Y992" t="s">
        <v>6007</v>
      </c>
    </row>
    <row r="993" spans="1:25" x14ac:dyDescent="0.2">
      <c r="A993">
        <v>2013</v>
      </c>
      <c r="B993" t="s">
        <v>6028</v>
      </c>
      <c r="C993">
        <v>24</v>
      </c>
      <c r="D993">
        <v>17</v>
      </c>
      <c r="E993">
        <v>50</v>
      </c>
      <c r="F993">
        <v>4</v>
      </c>
      <c r="G993">
        <v>0</v>
      </c>
      <c r="H993">
        <v>0</v>
      </c>
      <c r="I993">
        <v>0</v>
      </c>
      <c r="J993">
        <v>40050</v>
      </c>
      <c r="K993">
        <v>0</v>
      </c>
      <c r="L993">
        <v>1852</v>
      </c>
      <c r="M993">
        <v>354</v>
      </c>
      <c r="N993" s="7">
        <v>38198</v>
      </c>
      <c r="O993">
        <v>354</v>
      </c>
      <c r="P993">
        <v>4.5999999999999996</v>
      </c>
      <c r="Q993">
        <v>0.9</v>
      </c>
      <c r="R993">
        <v>95.4</v>
      </c>
      <c r="S993">
        <v>0.9</v>
      </c>
      <c r="T993">
        <v>4.5999999999999996</v>
      </c>
      <c r="U993">
        <v>0.9</v>
      </c>
      <c r="V993">
        <v>95.4</v>
      </c>
      <c r="W993">
        <v>0.9</v>
      </c>
      <c r="X993" t="s">
        <v>5998</v>
      </c>
      <c r="Y993" t="s">
        <v>6007</v>
      </c>
    </row>
    <row r="994" spans="1:25" x14ac:dyDescent="0.2">
      <c r="A994">
        <v>2013</v>
      </c>
      <c r="B994" t="s">
        <v>6028</v>
      </c>
      <c r="C994">
        <v>24</v>
      </c>
      <c r="D994">
        <v>17</v>
      </c>
      <c r="E994">
        <v>50</v>
      </c>
      <c r="F994">
        <v>4</v>
      </c>
      <c r="G994">
        <v>0</v>
      </c>
      <c r="H994">
        <v>0</v>
      </c>
      <c r="I994">
        <v>1</v>
      </c>
      <c r="J994">
        <v>9837</v>
      </c>
      <c r="K994">
        <v>748</v>
      </c>
      <c r="L994">
        <v>816</v>
      </c>
      <c r="M994">
        <v>208</v>
      </c>
      <c r="N994" s="7">
        <v>9021</v>
      </c>
      <c r="O994">
        <v>708</v>
      </c>
      <c r="P994">
        <v>8.3000000000000007</v>
      </c>
      <c r="Q994">
        <v>2</v>
      </c>
      <c r="R994">
        <v>91.7</v>
      </c>
      <c r="S994">
        <v>2</v>
      </c>
      <c r="T994">
        <v>2</v>
      </c>
      <c r="U994">
        <v>0.5</v>
      </c>
      <c r="V994">
        <v>22.5</v>
      </c>
      <c r="W994">
        <v>1.8</v>
      </c>
      <c r="X994" t="s">
        <v>5998</v>
      </c>
      <c r="Y994" t="s">
        <v>6007</v>
      </c>
    </row>
    <row r="995" spans="1:25" x14ac:dyDescent="0.2">
      <c r="A995">
        <v>2013</v>
      </c>
      <c r="B995" t="s">
        <v>6028</v>
      </c>
      <c r="C995">
        <v>24</v>
      </c>
      <c r="D995">
        <v>17</v>
      </c>
      <c r="E995">
        <v>50</v>
      </c>
      <c r="F995">
        <v>4</v>
      </c>
      <c r="G995">
        <v>0</v>
      </c>
      <c r="H995">
        <v>0</v>
      </c>
      <c r="I995">
        <v>2</v>
      </c>
      <c r="J995">
        <v>12789</v>
      </c>
      <c r="K995">
        <v>794</v>
      </c>
      <c r="L995">
        <v>1031</v>
      </c>
      <c r="M995">
        <v>243</v>
      </c>
      <c r="N995" s="7">
        <v>11758</v>
      </c>
      <c r="O995">
        <v>759</v>
      </c>
      <c r="P995">
        <v>8.1</v>
      </c>
      <c r="Q995">
        <v>1.8</v>
      </c>
      <c r="R995">
        <v>91.9</v>
      </c>
      <c r="S995">
        <v>1.8</v>
      </c>
      <c r="T995">
        <v>2.6</v>
      </c>
      <c r="U995">
        <v>0.6</v>
      </c>
      <c r="V995">
        <v>29.4</v>
      </c>
      <c r="W995">
        <v>1.9</v>
      </c>
      <c r="X995" t="s">
        <v>5998</v>
      </c>
      <c r="Y995" t="s">
        <v>6007</v>
      </c>
    </row>
    <row r="996" spans="1:25" x14ac:dyDescent="0.2">
      <c r="A996">
        <v>2013</v>
      </c>
      <c r="B996" t="s">
        <v>6028</v>
      </c>
      <c r="C996">
        <v>24</v>
      </c>
      <c r="D996">
        <v>17</v>
      </c>
      <c r="E996">
        <v>50</v>
      </c>
      <c r="F996">
        <v>4</v>
      </c>
      <c r="G996">
        <v>0</v>
      </c>
      <c r="H996">
        <v>0</v>
      </c>
      <c r="I996">
        <v>3</v>
      </c>
      <c r="J996">
        <v>6268</v>
      </c>
      <c r="K996">
        <v>656</v>
      </c>
      <c r="L996">
        <v>519</v>
      </c>
      <c r="M996">
        <v>151</v>
      </c>
      <c r="N996" s="7">
        <v>5749</v>
      </c>
      <c r="O996">
        <v>617</v>
      </c>
      <c r="P996">
        <v>8.3000000000000007</v>
      </c>
      <c r="Q996">
        <v>2.2000000000000002</v>
      </c>
      <c r="R996">
        <v>91.7</v>
      </c>
      <c r="S996">
        <v>2.2000000000000002</v>
      </c>
      <c r="T996">
        <v>1.3</v>
      </c>
      <c r="U996">
        <v>0.4</v>
      </c>
      <c r="V996">
        <v>14.4</v>
      </c>
      <c r="W996">
        <v>1.5</v>
      </c>
      <c r="X996" t="s">
        <v>5998</v>
      </c>
      <c r="Y996" t="s">
        <v>6007</v>
      </c>
    </row>
    <row r="997" spans="1:25" x14ac:dyDescent="0.2">
      <c r="A997">
        <v>2013</v>
      </c>
      <c r="B997" t="s">
        <v>6028</v>
      </c>
      <c r="C997">
        <v>24</v>
      </c>
      <c r="D997">
        <v>17</v>
      </c>
      <c r="E997">
        <v>50</v>
      </c>
      <c r="F997">
        <v>4</v>
      </c>
      <c r="G997">
        <v>0</v>
      </c>
      <c r="H997">
        <v>0</v>
      </c>
      <c r="I997">
        <v>4</v>
      </c>
      <c r="J997">
        <v>22268</v>
      </c>
      <c r="K997">
        <v>886</v>
      </c>
      <c r="L997">
        <v>1466</v>
      </c>
      <c r="M997">
        <v>300</v>
      </c>
      <c r="N997" s="7">
        <v>20802</v>
      </c>
      <c r="O997">
        <v>866</v>
      </c>
      <c r="P997">
        <v>6.6</v>
      </c>
      <c r="Q997">
        <v>1.3</v>
      </c>
      <c r="R997">
        <v>93.4</v>
      </c>
      <c r="S997">
        <v>1.3</v>
      </c>
      <c r="T997">
        <v>3.7</v>
      </c>
      <c r="U997">
        <v>0.7</v>
      </c>
      <c r="V997">
        <v>51.9</v>
      </c>
      <c r="W997">
        <v>2.2000000000000002</v>
      </c>
      <c r="X997" t="s">
        <v>5998</v>
      </c>
      <c r="Y997" t="s">
        <v>6007</v>
      </c>
    </row>
    <row r="998" spans="1:25" x14ac:dyDescent="0.2">
      <c r="A998">
        <v>2013</v>
      </c>
      <c r="B998" t="s">
        <v>6028</v>
      </c>
      <c r="C998">
        <v>24</v>
      </c>
      <c r="D998">
        <v>17</v>
      </c>
      <c r="E998">
        <v>50</v>
      </c>
      <c r="F998">
        <v>4</v>
      </c>
      <c r="G998">
        <v>0</v>
      </c>
      <c r="H998">
        <v>0</v>
      </c>
      <c r="I998">
        <v>5</v>
      </c>
      <c r="J998">
        <v>16000</v>
      </c>
      <c r="K998">
        <v>756</v>
      </c>
      <c r="L998">
        <v>947</v>
      </c>
      <c r="M998">
        <v>182</v>
      </c>
      <c r="N998" s="7">
        <v>15053</v>
      </c>
      <c r="O998">
        <v>730</v>
      </c>
      <c r="P998">
        <v>5.9</v>
      </c>
      <c r="Q998">
        <v>1.1000000000000001</v>
      </c>
      <c r="R998">
        <v>94.1</v>
      </c>
      <c r="S998">
        <v>1.1000000000000001</v>
      </c>
      <c r="T998">
        <v>2.4</v>
      </c>
      <c r="U998">
        <v>0.5</v>
      </c>
      <c r="V998">
        <v>37.6</v>
      </c>
      <c r="W998">
        <v>1.8</v>
      </c>
      <c r="X998" t="s">
        <v>5998</v>
      </c>
      <c r="Y998" t="s">
        <v>6007</v>
      </c>
    </row>
    <row r="999" spans="1:25" x14ac:dyDescent="0.2">
      <c r="A999" s="7">
        <v>2013</v>
      </c>
      <c r="B999" s="7" t="s">
        <v>6028</v>
      </c>
      <c r="C999" s="7">
        <v>24</v>
      </c>
      <c r="D999" s="7">
        <v>19</v>
      </c>
      <c r="E999" s="7">
        <v>50</v>
      </c>
      <c r="F999" s="7">
        <v>0</v>
      </c>
      <c r="G999" s="7">
        <v>0</v>
      </c>
      <c r="H999" s="7">
        <v>0</v>
      </c>
      <c r="I999" s="7">
        <v>0</v>
      </c>
      <c r="J999" s="7">
        <v>26281</v>
      </c>
      <c r="K999" s="7">
        <v>0</v>
      </c>
      <c r="L999" s="7">
        <v>3501</v>
      </c>
      <c r="M999" s="7">
        <v>333</v>
      </c>
      <c r="N999" s="7">
        <v>22780</v>
      </c>
      <c r="O999">
        <v>333</v>
      </c>
      <c r="P999">
        <v>13.3</v>
      </c>
      <c r="Q999">
        <v>1.3</v>
      </c>
      <c r="R999">
        <v>86.7</v>
      </c>
      <c r="S999">
        <v>1.3</v>
      </c>
      <c r="T999">
        <v>13.3</v>
      </c>
      <c r="U999">
        <v>1.3</v>
      </c>
      <c r="V999">
        <v>86.7</v>
      </c>
      <c r="W999">
        <v>1.3</v>
      </c>
      <c r="X999" t="s">
        <v>5998</v>
      </c>
      <c r="Y999" t="s">
        <v>6008</v>
      </c>
    </row>
    <row r="1000" spans="1:25" x14ac:dyDescent="0.2">
      <c r="A1000">
        <v>2013</v>
      </c>
      <c r="B1000" t="s">
        <v>6028</v>
      </c>
      <c r="C1000">
        <v>24</v>
      </c>
      <c r="D1000">
        <v>19</v>
      </c>
      <c r="E1000">
        <v>50</v>
      </c>
      <c r="F1000">
        <v>0</v>
      </c>
      <c r="G1000">
        <v>0</v>
      </c>
      <c r="H1000">
        <v>0</v>
      </c>
      <c r="I1000">
        <v>1</v>
      </c>
      <c r="J1000">
        <v>10881</v>
      </c>
      <c r="K1000">
        <v>351</v>
      </c>
      <c r="L1000">
        <v>1855</v>
      </c>
      <c r="M1000">
        <v>230</v>
      </c>
      <c r="N1000" s="7">
        <v>9026</v>
      </c>
      <c r="O1000">
        <v>348</v>
      </c>
      <c r="P1000">
        <v>17</v>
      </c>
      <c r="Q1000">
        <v>2</v>
      </c>
      <c r="R1000">
        <v>83</v>
      </c>
      <c r="S1000">
        <v>2</v>
      </c>
      <c r="T1000">
        <v>7.1</v>
      </c>
      <c r="U1000">
        <v>0.9</v>
      </c>
      <c r="V1000">
        <v>34.299999999999997</v>
      </c>
      <c r="W1000">
        <v>1.3</v>
      </c>
      <c r="X1000" t="s">
        <v>5998</v>
      </c>
      <c r="Y1000" t="s">
        <v>6008</v>
      </c>
    </row>
    <row r="1001" spans="1:25" x14ac:dyDescent="0.2">
      <c r="A1001">
        <v>2013</v>
      </c>
      <c r="B1001" t="s">
        <v>6028</v>
      </c>
      <c r="C1001">
        <v>24</v>
      </c>
      <c r="D1001">
        <v>19</v>
      </c>
      <c r="E1001">
        <v>50</v>
      </c>
      <c r="F1001">
        <v>0</v>
      </c>
      <c r="G1001">
        <v>0</v>
      </c>
      <c r="H1001">
        <v>0</v>
      </c>
      <c r="I1001">
        <v>2</v>
      </c>
      <c r="J1001">
        <v>13169</v>
      </c>
      <c r="K1001">
        <v>354</v>
      </c>
      <c r="L1001">
        <v>2229</v>
      </c>
      <c r="M1001">
        <v>256</v>
      </c>
      <c r="N1001" s="7">
        <v>10940</v>
      </c>
      <c r="O1001">
        <v>368</v>
      </c>
      <c r="P1001">
        <v>16.899999999999999</v>
      </c>
      <c r="Q1001">
        <v>1.9</v>
      </c>
      <c r="R1001">
        <v>83.1</v>
      </c>
      <c r="S1001">
        <v>1.9</v>
      </c>
      <c r="T1001">
        <v>8.5</v>
      </c>
      <c r="U1001">
        <v>1</v>
      </c>
      <c r="V1001">
        <v>41.6</v>
      </c>
      <c r="W1001">
        <v>1.4</v>
      </c>
      <c r="X1001" t="s">
        <v>5998</v>
      </c>
      <c r="Y1001" t="s">
        <v>6008</v>
      </c>
    </row>
    <row r="1002" spans="1:25" x14ac:dyDescent="0.2">
      <c r="A1002">
        <v>2013</v>
      </c>
      <c r="B1002" t="s">
        <v>6028</v>
      </c>
      <c r="C1002">
        <v>24</v>
      </c>
      <c r="D1002">
        <v>19</v>
      </c>
      <c r="E1002">
        <v>50</v>
      </c>
      <c r="F1002">
        <v>0</v>
      </c>
      <c r="G1002">
        <v>0</v>
      </c>
      <c r="H1002">
        <v>0</v>
      </c>
      <c r="I1002">
        <v>3</v>
      </c>
      <c r="J1002">
        <v>7537</v>
      </c>
      <c r="K1002">
        <v>344</v>
      </c>
      <c r="L1002">
        <v>1282</v>
      </c>
      <c r="M1002">
        <v>180</v>
      </c>
      <c r="N1002" s="7">
        <v>6255</v>
      </c>
      <c r="O1002">
        <v>322</v>
      </c>
      <c r="P1002">
        <v>17</v>
      </c>
      <c r="Q1002">
        <v>2.2000000000000002</v>
      </c>
      <c r="R1002">
        <v>83</v>
      </c>
      <c r="S1002">
        <v>2.2000000000000002</v>
      </c>
      <c r="T1002">
        <v>4.9000000000000004</v>
      </c>
      <c r="U1002">
        <v>0.7</v>
      </c>
      <c r="V1002">
        <v>23.8</v>
      </c>
      <c r="W1002">
        <v>1.2</v>
      </c>
      <c r="X1002" t="s">
        <v>5998</v>
      </c>
      <c r="Y1002" t="s">
        <v>6008</v>
      </c>
    </row>
    <row r="1003" spans="1:25" x14ac:dyDescent="0.2">
      <c r="A1003">
        <v>2013</v>
      </c>
      <c r="B1003" t="s">
        <v>6028</v>
      </c>
      <c r="C1003">
        <v>24</v>
      </c>
      <c r="D1003">
        <v>19</v>
      </c>
      <c r="E1003">
        <v>50</v>
      </c>
      <c r="F1003">
        <v>0</v>
      </c>
      <c r="G1003">
        <v>0</v>
      </c>
      <c r="H1003">
        <v>0</v>
      </c>
      <c r="I1003">
        <v>4</v>
      </c>
      <c r="J1003">
        <v>18655</v>
      </c>
      <c r="K1003">
        <v>344</v>
      </c>
      <c r="L1003">
        <v>2950</v>
      </c>
      <c r="M1003">
        <v>297</v>
      </c>
      <c r="N1003" s="7">
        <v>15705</v>
      </c>
      <c r="O1003">
        <v>398</v>
      </c>
      <c r="P1003">
        <v>15.8</v>
      </c>
      <c r="Q1003">
        <v>1.5</v>
      </c>
      <c r="R1003">
        <v>84.2</v>
      </c>
      <c r="S1003">
        <v>1.5</v>
      </c>
      <c r="T1003">
        <v>11.2</v>
      </c>
      <c r="U1003">
        <v>1.1000000000000001</v>
      </c>
      <c r="V1003">
        <v>59.8</v>
      </c>
      <c r="W1003">
        <v>1.5</v>
      </c>
      <c r="X1003" t="s">
        <v>5998</v>
      </c>
      <c r="Y1003" t="s">
        <v>6008</v>
      </c>
    </row>
    <row r="1004" spans="1:25" x14ac:dyDescent="0.2">
      <c r="A1004">
        <v>2013</v>
      </c>
      <c r="B1004" t="s">
        <v>6028</v>
      </c>
      <c r="C1004">
        <v>24</v>
      </c>
      <c r="D1004">
        <v>19</v>
      </c>
      <c r="E1004">
        <v>50</v>
      </c>
      <c r="F1004">
        <v>0</v>
      </c>
      <c r="G1004">
        <v>0</v>
      </c>
      <c r="H1004">
        <v>0</v>
      </c>
      <c r="I1004">
        <v>5</v>
      </c>
      <c r="J1004">
        <v>11118</v>
      </c>
      <c r="K1004">
        <v>332</v>
      </c>
      <c r="L1004">
        <v>1668</v>
      </c>
      <c r="M1004">
        <v>158</v>
      </c>
      <c r="N1004" s="7">
        <v>9450</v>
      </c>
      <c r="O1004">
        <v>317</v>
      </c>
      <c r="P1004">
        <v>15</v>
      </c>
      <c r="Q1004">
        <v>1.3</v>
      </c>
      <c r="R1004">
        <v>85</v>
      </c>
      <c r="S1004">
        <v>1.3</v>
      </c>
      <c r="T1004">
        <v>6.3</v>
      </c>
      <c r="U1004">
        <v>0.6</v>
      </c>
      <c r="V1004">
        <v>36</v>
      </c>
      <c r="W1004">
        <v>1.2</v>
      </c>
      <c r="X1004" t="s">
        <v>5998</v>
      </c>
      <c r="Y1004" t="s">
        <v>6008</v>
      </c>
    </row>
    <row r="1005" spans="1:25" x14ac:dyDescent="0.2">
      <c r="A1005">
        <v>2013</v>
      </c>
      <c r="B1005" t="s">
        <v>6028</v>
      </c>
      <c r="C1005">
        <v>24</v>
      </c>
      <c r="D1005">
        <v>19</v>
      </c>
      <c r="E1005">
        <v>50</v>
      </c>
      <c r="F1005">
        <v>0</v>
      </c>
      <c r="G1005">
        <v>0</v>
      </c>
      <c r="H1005">
        <v>1</v>
      </c>
      <c r="I1005">
        <v>0</v>
      </c>
      <c r="J1005">
        <v>12715</v>
      </c>
      <c r="K1005">
        <v>0</v>
      </c>
      <c r="L1005">
        <v>1801</v>
      </c>
      <c r="M1005">
        <v>230</v>
      </c>
      <c r="N1005" s="7">
        <v>10914</v>
      </c>
      <c r="O1005">
        <v>230</v>
      </c>
      <c r="P1005">
        <v>14.2</v>
      </c>
      <c r="Q1005">
        <v>1.8</v>
      </c>
      <c r="R1005">
        <v>85.8</v>
      </c>
      <c r="S1005">
        <v>1.8</v>
      </c>
      <c r="T1005">
        <v>14.2</v>
      </c>
      <c r="U1005">
        <v>1.8</v>
      </c>
      <c r="V1005">
        <v>85.8</v>
      </c>
      <c r="W1005">
        <v>1.8</v>
      </c>
      <c r="X1005" t="s">
        <v>5998</v>
      </c>
      <c r="Y1005" t="s">
        <v>6008</v>
      </c>
    </row>
    <row r="1006" spans="1:25" x14ac:dyDescent="0.2">
      <c r="A1006">
        <v>2013</v>
      </c>
      <c r="B1006" t="s">
        <v>6028</v>
      </c>
      <c r="C1006">
        <v>24</v>
      </c>
      <c r="D1006">
        <v>19</v>
      </c>
      <c r="E1006">
        <v>50</v>
      </c>
      <c r="F1006">
        <v>0</v>
      </c>
      <c r="G1006">
        <v>0</v>
      </c>
      <c r="H1006">
        <v>1</v>
      </c>
      <c r="I1006">
        <v>1</v>
      </c>
      <c r="J1006">
        <v>4943</v>
      </c>
      <c r="K1006">
        <v>249</v>
      </c>
      <c r="L1006">
        <v>881</v>
      </c>
      <c r="M1006">
        <v>150</v>
      </c>
      <c r="N1006" s="7">
        <v>4062</v>
      </c>
      <c r="O1006">
        <v>237</v>
      </c>
      <c r="P1006">
        <v>17.8</v>
      </c>
      <c r="Q1006">
        <v>2.8</v>
      </c>
      <c r="R1006">
        <v>82.2</v>
      </c>
      <c r="S1006">
        <v>2.8</v>
      </c>
      <c r="T1006">
        <v>6.9</v>
      </c>
      <c r="U1006">
        <v>1.2</v>
      </c>
      <c r="V1006">
        <v>31.9</v>
      </c>
      <c r="W1006">
        <v>1.9</v>
      </c>
      <c r="X1006" t="s">
        <v>5998</v>
      </c>
      <c r="Y1006" t="s">
        <v>6008</v>
      </c>
    </row>
    <row r="1007" spans="1:25" x14ac:dyDescent="0.2">
      <c r="A1007">
        <v>2013</v>
      </c>
      <c r="B1007" t="s">
        <v>6028</v>
      </c>
      <c r="C1007">
        <v>24</v>
      </c>
      <c r="D1007">
        <v>19</v>
      </c>
      <c r="E1007">
        <v>50</v>
      </c>
      <c r="F1007">
        <v>0</v>
      </c>
      <c r="G1007">
        <v>0</v>
      </c>
      <c r="H1007">
        <v>1</v>
      </c>
      <c r="I1007">
        <v>2</v>
      </c>
      <c r="J1007">
        <v>6060</v>
      </c>
      <c r="K1007">
        <v>251</v>
      </c>
      <c r="L1007">
        <v>1077</v>
      </c>
      <c r="M1007">
        <v>169</v>
      </c>
      <c r="N1007" s="7">
        <v>4983</v>
      </c>
      <c r="O1007">
        <v>249</v>
      </c>
      <c r="P1007">
        <v>17.8</v>
      </c>
      <c r="Q1007">
        <v>2.6</v>
      </c>
      <c r="R1007">
        <v>82.2</v>
      </c>
      <c r="S1007">
        <v>2.6</v>
      </c>
      <c r="T1007">
        <v>8.5</v>
      </c>
      <c r="U1007">
        <v>1.3</v>
      </c>
      <c r="V1007">
        <v>39.200000000000003</v>
      </c>
      <c r="W1007">
        <v>2</v>
      </c>
      <c r="X1007" t="s">
        <v>5998</v>
      </c>
      <c r="Y1007" t="s">
        <v>6008</v>
      </c>
    </row>
    <row r="1008" spans="1:25" x14ac:dyDescent="0.2">
      <c r="A1008">
        <v>2013</v>
      </c>
      <c r="B1008" t="s">
        <v>6028</v>
      </c>
      <c r="C1008">
        <v>24</v>
      </c>
      <c r="D1008">
        <v>19</v>
      </c>
      <c r="E1008">
        <v>50</v>
      </c>
      <c r="F1008">
        <v>0</v>
      </c>
      <c r="G1008">
        <v>0</v>
      </c>
      <c r="H1008">
        <v>1</v>
      </c>
      <c r="I1008">
        <v>3</v>
      </c>
      <c r="J1008">
        <v>3371</v>
      </c>
      <c r="K1008">
        <v>246</v>
      </c>
      <c r="L1008">
        <v>596</v>
      </c>
      <c r="M1008">
        <v>116</v>
      </c>
      <c r="N1008" s="7">
        <v>2775</v>
      </c>
      <c r="O1008">
        <v>223</v>
      </c>
      <c r="P1008">
        <v>17.7</v>
      </c>
      <c r="Q1008">
        <v>3.1</v>
      </c>
      <c r="R1008">
        <v>82.3</v>
      </c>
      <c r="S1008">
        <v>3.1</v>
      </c>
      <c r="T1008">
        <v>4.7</v>
      </c>
      <c r="U1008">
        <v>0.9</v>
      </c>
      <c r="V1008">
        <v>21.8</v>
      </c>
      <c r="W1008">
        <v>1.8</v>
      </c>
      <c r="X1008" t="s">
        <v>5998</v>
      </c>
      <c r="Y1008" t="s">
        <v>6008</v>
      </c>
    </row>
    <row r="1009" spans="1:25" x14ac:dyDescent="0.2">
      <c r="A1009">
        <v>2013</v>
      </c>
      <c r="B1009" t="s">
        <v>6028</v>
      </c>
      <c r="C1009">
        <v>24</v>
      </c>
      <c r="D1009">
        <v>19</v>
      </c>
      <c r="E1009">
        <v>50</v>
      </c>
      <c r="F1009">
        <v>0</v>
      </c>
      <c r="G1009">
        <v>0</v>
      </c>
      <c r="H1009">
        <v>1</v>
      </c>
      <c r="I1009">
        <v>4</v>
      </c>
      <c r="J1009">
        <v>8868</v>
      </c>
      <c r="K1009">
        <v>238</v>
      </c>
      <c r="L1009">
        <v>1488</v>
      </c>
      <c r="M1009">
        <v>201</v>
      </c>
      <c r="N1009" s="7">
        <v>7380</v>
      </c>
      <c r="O1009">
        <v>269</v>
      </c>
      <c r="P1009">
        <v>16.8</v>
      </c>
      <c r="Q1009">
        <v>2.2000000000000002</v>
      </c>
      <c r="R1009">
        <v>83.2</v>
      </c>
      <c r="S1009">
        <v>2.2000000000000002</v>
      </c>
      <c r="T1009">
        <v>11.7</v>
      </c>
      <c r="U1009">
        <v>1.6</v>
      </c>
      <c r="V1009">
        <v>58</v>
      </c>
      <c r="W1009">
        <v>2.1</v>
      </c>
      <c r="X1009" t="s">
        <v>5998</v>
      </c>
      <c r="Y1009" t="s">
        <v>6008</v>
      </c>
    </row>
    <row r="1010" spans="1:25" x14ac:dyDescent="0.2">
      <c r="A1010">
        <v>2013</v>
      </c>
      <c r="B1010" t="s">
        <v>6028</v>
      </c>
      <c r="C1010">
        <v>24</v>
      </c>
      <c r="D1010">
        <v>19</v>
      </c>
      <c r="E1010">
        <v>50</v>
      </c>
      <c r="F1010">
        <v>0</v>
      </c>
      <c r="G1010">
        <v>0</v>
      </c>
      <c r="H1010">
        <v>1</v>
      </c>
      <c r="I1010">
        <v>5</v>
      </c>
      <c r="J1010">
        <v>5497</v>
      </c>
      <c r="K1010">
        <v>244</v>
      </c>
      <c r="L1010">
        <v>892</v>
      </c>
      <c r="M1010">
        <v>116</v>
      </c>
      <c r="N1010" s="7">
        <v>4605</v>
      </c>
      <c r="O1010">
        <v>231</v>
      </c>
      <c r="P1010">
        <v>16.2</v>
      </c>
      <c r="Q1010">
        <v>2</v>
      </c>
      <c r="R1010">
        <v>83.8</v>
      </c>
      <c r="S1010">
        <v>2</v>
      </c>
      <c r="T1010">
        <v>7</v>
      </c>
      <c r="U1010">
        <v>0.9</v>
      </c>
      <c r="V1010">
        <v>36.200000000000003</v>
      </c>
      <c r="W1010">
        <v>1.8</v>
      </c>
      <c r="X1010" t="s">
        <v>5998</v>
      </c>
      <c r="Y1010" t="s">
        <v>6008</v>
      </c>
    </row>
    <row r="1011" spans="1:25" x14ac:dyDescent="0.2">
      <c r="A1011">
        <v>2013</v>
      </c>
      <c r="B1011" t="s">
        <v>6028</v>
      </c>
      <c r="C1011">
        <v>24</v>
      </c>
      <c r="D1011">
        <v>19</v>
      </c>
      <c r="E1011">
        <v>50</v>
      </c>
      <c r="F1011">
        <v>0</v>
      </c>
      <c r="G1011">
        <v>0</v>
      </c>
      <c r="H1011">
        <v>2</v>
      </c>
      <c r="I1011">
        <v>0</v>
      </c>
      <c r="J1011">
        <v>13566</v>
      </c>
      <c r="K1011">
        <v>0</v>
      </c>
      <c r="L1011">
        <v>1700</v>
      </c>
      <c r="M1011">
        <v>232</v>
      </c>
      <c r="N1011" s="7">
        <v>11866</v>
      </c>
      <c r="O1011">
        <v>232</v>
      </c>
      <c r="P1011">
        <v>12.5</v>
      </c>
      <c r="Q1011">
        <v>1.7</v>
      </c>
      <c r="R1011">
        <v>87.5</v>
      </c>
      <c r="S1011">
        <v>1.7</v>
      </c>
      <c r="T1011">
        <v>12.5</v>
      </c>
      <c r="U1011">
        <v>1.7</v>
      </c>
      <c r="V1011">
        <v>87.5</v>
      </c>
      <c r="W1011">
        <v>1.7</v>
      </c>
      <c r="X1011" t="s">
        <v>5998</v>
      </c>
      <c r="Y1011" t="s">
        <v>6008</v>
      </c>
    </row>
    <row r="1012" spans="1:25" x14ac:dyDescent="0.2">
      <c r="A1012">
        <v>2013</v>
      </c>
      <c r="B1012" t="s">
        <v>6028</v>
      </c>
      <c r="C1012">
        <v>24</v>
      </c>
      <c r="D1012">
        <v>19</v>
      </c>
      <c r="E1012">
        <v>50</v>
      </c>
      <c r="F1012">
        <v>0</v>
      </c>
      <c r="G1012">
        <v>0</v>
      </c>
      <c r="H1012">
        <v>2</v>
      </c>
      <c r="I1012">
        <v>1</v>
      </c>
      <c r="J1012">
        <v>5938</v>
      </c>
      <c r="K1012">
        <v>269</v>
      </c>
      <c r="L1012">
        <v>974</v>
      </c>
      <c r="M1012">
        <v>171</v>
      </c>
      <c r="N1012" s="7">
        <v>4964</v>
      </c>
      <c r="O1012">
        <v>269</v>
      </c>
      <c r="P1012">
        <v>16.399999999999999</v>
      </c>
      <c r="Q1012">
        <v>2.7</v>
      </c>
      <c r="R1012">
        <v>83.6</v>
      </c>
      <c r="S1012">
        <v>2.7</v>
      </c>
      <c r="T1012">
        <v>7.2</v>
      </c>
      <c r="U1012">
        <v>1.3</v>
      </c>
      <c r="V1012">
        <v>36.6</v>
      </c>
      <c r="W1012">
        <v>2</v>
      </c>
      <c r="X1012" t="s">
        <v>5998</v>
      </c>
      <c r="Y1012" t="s">
        <v>6008</v>
      </c>
    </row>
    <row r="1013" spans="1:25" x14ac:dyDescent="0.2">
      <c r="A1013">
        <v>2013</v>
      </c>
      <c r="B1013" t="s">
        <v>6028</v>
      </c>
      <c r="C1013">
        <v>24</v>
      </c>
      <c r="D1013">
        <v>19</v>
      </c>
      <c r="E1013">
        <v>50</v>
      </c>
      <c r="F1013">
        <v>0</v>
      </c>
      <c r="G1013">
        <v>0</v>
      </c>
      <c r="H1013">
        <v>2</v>
      </c>
      <c r="I1013">
        <v>2</v>
      </c>
      <c r="J1013">
        <v>7109</v>
      </c>
      <c r="K1013">
        <v>267</v>
      </c>
      <c r="L1013">
        <v>1152</v>
      </c>
      <c r="M1013">
        <v>189</v>
      </c>
      <c r="N1013" s="7">
        <v>5957</v>
      </c>
      <c r="O1013">
        <v>280</v>
      </c>
      <c r="P1013">
        <v>16.2</v>
      </c>
      <c r="Q1013">
        <v>2.6</v>
      </c>
      <c r="R1013">
        <v>83.8</v>
      </c>
      <c r="S1013">
        <v>2.6</v>
      </c>
      <c r="T1013">
        <v>8.5</v>
      </c>
      <c r="U1013">
        <v>1.4</v>
      </c>
      <c r="V1013">
        <v>43.9</v>
      </c>
      <c r="W1013">
        <v>2.1</v>
      </c>
      <c r="X1013" t="s">
        <v>5998</v>
      </c>
      <c r="Y1013" t="s">
        <v>6008</v>
      </c>
    </row>
    <row r="1014" spans="1:25" x14ac:dyDescent="0.2">
      <c r="A1014">
        <v>2013</v>
      </c>
      <c r="B1014" t="s">
        <v>6028</v>
      </c>
      <c r="C1014">
        <v>24</v>
      </c>
      <c r="D1014">
        <v>19</v>
      </c>
      <c r="E1014">
        <v>50</v>
      </c>
      <c r="F1014">
        <v>0</v>
      </c>
      <c r="G1014">
        <v>0</v>
      </c>
      <c r="H1014">
        <v>2</v>
      </c>
      <c r="I1014">
        <v>3</v>
      </c>
      <c r="J1014">
        <v>4166</v>
      </c>
      <c r="K1014">
        <v>269</v>
      </c>
      <c r="L1014">
        <v>686</v>
      </c>
      <c r="M1014">
        <v>136</v>
      </c>
      <c r="N1014" s="7">
        <v>3480</v>
      </c>
      <c r="O1014">
        <v>254</v>
      </c>
      <c r="P1014">
        <v>16.5</v>
      </c>
      <c r="Q1014">
        <v>3</v>
      </c>
      <c r="R1014">
        <v>83.5</v>
      </c>
      <c r="S1014">
        <v>3</v>
      </c>
      <c r="T1014">
        <v>5.0999999999999996</v>
      </c>
      <c r="U1014">
        <v>1</v>
      </c>
      <c r="V1014">
        <v>25.7</v>
      </c>
      <c r="W1014">
        <v>1.9</v>
      </c>
      <c r="X1014" t="s">
        <v>5998</v>
      </c>
      <c r="Y1014" t="s">
        <v>6008</v>
      </c>
    </row>
    <row r="1015" spans="1:25" x14ac:dyDescent="0.2">
      <c r="A1015">
        <v>2013</v>
      </c>
      <c r="B1015" t="s">
        <v>6028</v>
      </c>
      <c r="C1015">
        <v>24</v>
      </c>
      <c r="D1015">
        <v>19</v>
      </c>
      <c r="E1015">
        <v>50</v>
      </c>
      <c r="F1015">
        <v>0</v>
      </c>
      <c r="G1015">
        <v>0</v>
      </c>
      <c r="H1015">
        <v>2</v>
      </c>
      <c r="I1015">
        <v>4</v>
      </c>
      <c r="J1015">
        <v>9787</v>
      </c>
      <c r="K1015">
        <v>260</v>
      </c>
      <c r="L1015">
        <v>1462</v>
      </c>
      <c r="M1015">
        <v>213</v>
      </c>
      <c r="N1015" s="7">
        <v>8325</v>
      </c>
      <c r="O1015">
        <v>296</v>
      </c>
      <c r="P1015">
        <v>14.9</v>
      </c>
      <c r="Q1015">
        <v>2.1</v>
      </c>
      <c r="R1015">
        <v>85.1</v>
      </c>
      <c r="S1015">
        <v>2.1</v>
      </c>
      <c r="T1015">
        <v>10.8</v>
      </c>
      <c r="U1015">
        <v>1.6</v>
      </c>
      <c r="V1015">
        <v>61.4</v>
      </c>
      <c r="W1015">
        <v>2.2000000000000002</v>
      </c>
      <c r="X1015" t="s">
        <v>5998</v>
      </c>
      <c r="Y1015" t="s">
        <v>6008</v>
      </c>
    </row>
    <row r="1016" spans="1:25" x14ac:dyDescent="0.2">
      <c r="A1016">
        <v>2013</v>
      </c>
      <c r="B1016" t="s">
        <v>6028</v>
      </c>
      <c r="C1016">
        <v>24</v>
      </c>
      <c r="D1016">
        <v>19</v>
      </c>
      <c r="E1016">
        <v>50</v>
      </c>
      <c r="F1016">
        <v>0</v>
      </c>
      <c r="G1016">
        <v>0</v>
      </c>
      <c r="H1016">
        <v>2</v>
      </c>
      <c r="I1016">
        <v>5</v>
      </c>
      <c r="J1016">
        <v>5621</v>
      </c>
      <c r="K1016">
        <v>247</v>
      </c>
      <c r="L1016">
        <v>776</v>
      </c>
      <c r="M1016">
        <v>104</v>
      </c>
      <c r="N1016" s="7">
        <v>4845</v>
      </c>
      <c r="O1016">
        <v>233</v>
      </c>
      <c r="P1016">
        <v>13.8</v>
      </c>
      <c r="Q1016">
        <v>1.7</v>
      </c>
      <c r="R1016">
        <v>86.2</v>
      </c>
      <c r="S1016">
        <v>1.7</v>
      </c>
      <c r="T1016">
        <v>5.7</v>
      </c>
      <c r="U1016">
        <v>0.8</v>
      </c>
      <c r="V1016">
        <v>35.700000000000003</v>
      </c>
      <c r="W1016">
        <v>1.7</v>
      </c>
      <c r="X1016" t="s">
        <v>5998</v>
      </c>
      <c r="Y1016" t="s">
        <v>6008</v>
      </c>
    </row>
    <row r="1017" spans="1:25" x14ac:dyDescent="0.2">
      <c r="A1017">
        <v>2013</v>
      </c>
      <c r="B1017" t="s">
        <v>6028</v>
      </c>
      <c r="C1017">
        <v>24</v>
      </c>
      <c r="D1017">
        <v>19</v>
      </c>
      <c r="E1017">
        <v>50</v>
      </c>
      <c r="F1017">
        <v>1</v>
      </c>
      <c r="G1017">
        <v>0</v>
      </c>
      <c r="H1017">
        <v>0</v>
      </c>
      <c r="I1017">
        <v>0</v>
      </c>
      <c r="J1017">
        <v>19463</v>
      </c>
      <c r="K1017">
        <v>0</v>
      </c>
      <c r="L1017">
        <v>3133</v>
      </c>
      <c r="M1017">
        <v>323</v>
      </c>
      <c r="N1017" s="7">
        <v>16330</v>
      </c>
      <c r="O1017">
        <v>323</v>
      </c>
      <c r="P1017">
        <v>16.100000000000001</v>
      </c>
      <c r="Q1017">
        <v>1.7</v>
      </c>
      <c r="R1017">
        <v>83.9</v>
      </c>
      <c r="S1017">
        <v>1.7</v>
      </c>
      <c r="T1017">
        <v>16.100000000000001</v>
      </c>
      <c r="U1017">
        <v>1.7</v>
      </c>
      <c r="V1017">
        <v>83.9</v>
      </c>
      <c r="W1017">
        <v>1.7</v>
      </c>
      <c r="X1017" t="s">
        <v>5998</v>
      </c>
      <c r="Y1017" t="s">
        <v>6008</v>
      </c>
    </row>
    <row r="1018" spans="1:25" x14ac:dyDescent="0.2">
      <c r="A1018">
        <v>2013</v>
      </c>
      <c r="B1018" t="s">
        <v>6028</v>
      </c>
      <c r="C1018">
        <v>24</v>
      </c>
      <c r="D1018">
        <v>19</v>
      </c>
      <c r="E1018">
        <v>50</v>
      </c>
      <c r="F1018">
        <v>1</v>
      </c>
      <c r="G1018">
        <v>0</v>
      </c>
      <c r="H1018">
        <v>0</v>
      </c>
      <c r="I1018">
        <v>1</v>
      </c>
      <c r="J1018">
        <v>6969</v>
      </c>
      <c r="K1018">
        <v>302</v>
      </c>
      <c r="L1018">
        <v>1649</v>
      </c>
      <c r="M1018">
        <v>222</v>
      </c>
      <c r="N1018" s="7">
        <v>5320</v>
      </c>
      <c r="O1018">
        <v>299</v>
      </c>
      <c r="P1018">
        <v>23.7</v>
      </c>
      <c r="Q1018">
        <v>3</v>
      </c>
      <c r="R1018">
        <v>76.3</v>
      </c>
      <c r="S1018">
        <v>3</v>
      </c>
      <c r="T1018">
        <v>8.5</v>
      </c>
      <c r="U1018">
        <v>1.1000000000000001</v>
      </c>
      <c r="V1018">
        <v>27.3</v>
      </c>
      <c r="W1018">
        <v>1.5</v>
      </c>
      <c r="X1018" t="s">
        <v>5998</v>
      </c>
      <c r="Y1018" t="s">
        <v>6008</v>
      </c>
    </row>
    <row r="1019" spans="1:25" x14ac:dyDescent="0.2">
      <c r="A1019">
        <v>2013</v>
      </c>
      <c r="B1019" t="s">
        <v>6028</v>
      </c>
      <c r="C1019">
        <v>24</v>
      </c>
      <c r="D1019">
        <v>19</v>
      </c>
      <c r="E1019">
        <v>50</v>
      </c>
      <c r="F1019">
        <v>1</v>
      </c>
      <c r="G1019">
        <v>0</v>
      </c>
      <c r="H1019">
        <v>0</v>
      </c>
      <c r="I1019">
        <v>2</v>
      </c>
      <c r="J1019">
        <v>8652</v>
      </c>
      <c r="K1019">
        <v>309</v>
      </c>
      <c r="L1019">
        <v>1984</v>
      </c>
      <c r="M1019">
        <v>248</v>
      </c>
      <c r="N1019" s="7">
        <v>6668</v>
      </c>
      <c r="O1019">
        <v>324</v>
      </c>
      <c r="P1019">
        <v>22.9</v>
      </c>
      <c r="Q1019">
        <v>2.7</v>
      </c>
      <c r="R1019">
        <v>77.099999999999994</v>
      </c>
      <c r="S1019">
        <v>2.7</v>
      </c>
      <c r="T1019">
        <v>10.199999999999999</v>
      </c>
      <c r="U1019">
        <v>1.3</v>
      </c>
      <c r="V1019">
        <v>34.299999999999997</v>
      </c>
      <c r="W1019">
        <v>1.7</v>
      </c>
      <c r="X1019" t="s">
        <v>5998</v>
      </c>
      <c r="Y1019" t="s">
        <v>6008</v>
      </c>
    </row>
    <row r="1020" spans="1:25" x14ac:dyDescent="0.2">
      <c r="A1020">
        <v>2013</v>
      </c>
      <c r="B1020" t="s">
        <v>6028</v>
      </c>
      <c r="C1020">
        <v>24</v>
      </c>
      <c r="D1020">
        <v>19</v>
      </c>
      <c r="E1020">
        <v>50</v>
      </c>
      <c r="F1020">
        <v>1</v>
      </c>
      <c r="G1020">
        <v>0</v>
      </c>
      <c r="H1020">
        <v>0</v>
      </c>
      <c r="I1020">
        <v>3</v>
      </c>
      <c r="J1020">
        <v>4688</v>
      </c>
      <c r="K1020">
        <v>290</v>
      </c>
      <c r="L1020">
        <v>1143</v>
      </c>
      <c r="M1020">
        <v>174</v>
      </c>
      <c r="N1020" s="7">
        <v>3545</v>
      </c>
      <c r="O1020">
        <v>266</v>
      </c>
      <c r="P1020">
        <v>24.4</v>
      </c>
      <c r="Q1020">
        <v>3.3</v>
      </c>
      <c r="R1020">
        <v>75.599999999999994</v>
      </c>
      <c r="S1020">
        <v>3.3</v>
      </c>
      <c r="T1020">
        <v>5.9</v>
      </c>
      <c r="U1020">
        <v>0.9</v>
      </c>
      <c r="V1020">
        <v>18.2</v>
      </c>
      <c r="W1020">
        <v>1.4</v>
      </c>
      <c r="X1020" t="s">
        <v>5998</v>
      </c>
      <c r="Y1020" t="s">
        <v>6008</v>
      </c>
    </row>
    <row r="1021" spans="1:25" x14ac:dyDescent="0.2">
      <c r="A1021">
        <v>2013</v>
      </c>
      <c r="B1021" t="s">
        <v>6028</v>
      </c>
      <c r="C1021">
        <v>24</v>
      </c>
      <c r="D1021">
        <v>19</v>
      </c>
      <c r="E1021">
        <v>50</v>
      </c>
      <c r="F1021">
        <v>1</v>
      </c>
      <c r="G1021">
        <v>0</v>
      </c>
      <c r="H1021">
        <v>0</v>
      </c>
      <c r="I1021">
        <v>4</v>
      </c>
      <c r="J1021">
        <v>12908</v>
      </c>
      <c r="K1021">
        <v>310</v>
      </c>
      <c r="L1021">
        <v>2626</v>
      </c>
      <c r="M1021">
        <v>287</v>
      </c>
      <c r="N1021" s="7">
        <v>10282</v>
      </c>
      <c r="O1021">
        <v>365</v>
      </c>
      <c r="P1021">
        <v>20.3</v>
      </c>
      <c r="Q1021">
        <v>2.2000000000000002</v>
      </c>
      <c r="R1021">
        <v>79.7</v>
      </c>
      <c r="S1021">
        <v>2.2000000000000002</v>
      </c>
      <c r="T1021">
        <v>13.5</v>
      </c>
      <c r="U1021">
        <v>1.5</v>
      </c>
      <c r="V1021">
        <v>52.8</v>
      </c>
      <c r="W1021">
        <v>1.9</v>
      </c>
      <c r="X1021" t="s">
        <v>5998</v>
      </c>
      <c r="Y1021" t="s">
        <v>6008</v>
      </c>
    </row>
    <row r="1022" spans="1:25" x14ac:dyDescent="0.2">
      <c r="A1022">
        <v>2013</v>
      </c>
      <c r="B1022" t="s">
        <v>6028</v>
      </c>
      <c r="C1022">
        <v>24</v>
      </c>
      <c r="D1022">
        <v>19</v>
      </c>
      <c r="E1022">
        <v>50</v>
      </c>
      <c r="F1022">
        <v>1</v>
      </c>
      <c r="G1022">
        <v>0</v>
      </c>
      <c r="H1022">
        <v>0</v>
      </c>
      <c r="I1022">
        <v>5</v>
      </c>
      <c r="J1022">
        <v>8220</v>
      </c>
      <c r="K1022">
        <v>291</v>
      </c>
      <c r="L1022">
        <v>1483</v>
      </c>
      <c r="M1022">
        <v>153</v>
      </c>
      <c r="N1022" s="7">
        <v>6737</v>
      </c>
      <c r="O1022">
        <v>276</v>
      </c>
      <c r="P1022">
        <v>18</v>
      </c>
      <c r="Q1022">
        <v>1.7</v>
      </c>
      <c r="R1022">
        <v>82</v>
      </c>
      <c r="S1022">
        <v>1.7</v>
      </c>
      <c r="T1022">
        <v>7.6</v>
      </c>
      <c r="U1022">
        <v>0.8</v>
      </c>
      <c r="V1022">
        <v>34.6</v>
      </c>
      <c r="W1022">
        <v>1.4</v>
      </c>
      <c r="X1022" t="s">
        <v>5998</v>
      </c>
      <c r="Y1022" t="s">
        <v>6008</v>
      </c>
    </row>
    <row r="1023" spans="1:25" x14ac:dyDescent="0.2">
      <c r="A1023">
        <v>2013</v>
      </c>
      <c r="B1023" t="s">
        <v>6028</v>
      </c>
      <c r="C1023">
        <v>24</v>
      </c>
      <c r="D1023">
        <v>19</v>
      </c>
      <c r="E1023">
        <v>50</v>
      </c>
      <c r="F1023">
        <v>1</v>
      </c>
      <c r="G1023">
        <v>0</v>
      </c>
      <c r="H1023">
        <v>1</v>
      </c>
      <c r="I1023">
        <v>0</v>
      </c>
      <c r="J1023">
        <v>9210</v>
      </c>
      <c r="K1023">
        <v>0</v>
      </c>
      <c r="L1023">
        <v>1610</v>
      </c>
      <c r="M1023">
        <v>220</v>
      </c>
      <c r="N1023" s="7">
        <v>7600</v>
      </c>
      <c r="O1023">
        <v>220</v>
      </c>
      <c r="P1023">
        <v>17.5</v>
      </c>
      <c r="Q1023">
        <v>2.4</v>
      </c>
      <c r="R1023">
        <v>82.5</v>
      </c>
      <c r="S1023">
        <v>2.4</v>
      </c>
      <c r="T1023">
        <v>17.5</v>
      </c>
      <c r="U1023">
        <v>2.4</v>
      </c>
      <c r="V1023">
        <v>82.5</v>
      </c>
      <c r="W1023">
        <v>2.4</v>
      </c>
      <c r="X1023" t="s">
        <v>5998</v>
      </c>
      <c r="Y1023" t="s">
        <v>6008</v>
      </c>
    </row>
    <row r="1024" spans="1:25" x14ac:dyDescent="0.2">
      <c r="A1024">
        <v>2013</v>
      </c>
      <c r="B1024" t="s">
        <v>6028</v>
      </c>
      <c r="C1024">
        <v>24</v>
      </c>
      <c r="D1024">
        <v>19</v>
      </c>
      <c r="E1024">
        <v>50</v>
      </c>
      <c r="F1024">
        <v>1</v>
      </c>
      <c r="G1024">
        <v>0</v>
      </c>
      <c r="H1024">
        <v>1</v>
      </c>
      <c r="I1024">
        <v>1</v>
      </c>
      <c r="J1024">
        <v>2970</v>
      </c>
      <c r="K1024">
        <v>207</v>
      </c>
      <c r="L1024">
        <v>774</v>
      </c>
      <c r="M1024">
        <v>142</v>
      </c>
      <c r="N1024" s="7">
        <v>2196</v>
      </c>
      <c r="O1024">
        <v>192</v>
      </c>
      <c r="P1024">
        <v>26.1</v>
      </c>
      <c r="Q1024">
        <v>4.3</v>
      </c>
      <c r="R1024">
        <v>73.900000000000006</v>
      </c>
      <c r="S1024">
        <v>4.3</v>
      </c>
      <c r="T1024">
        <v>8.4</v>
      </c>
      <c r="U1024">
        <v>1.5</v>
      </c>
      <c r="V1024">
        <v>23.8</v>
      </c>
      <c r="W1024">
        <v>2.1</v>
      </c>
      <c r="X1024" t="s">
        <v>5998</v>
      </c>
      <c r="Y1024" t="s">
        <v>6008</v>
      </c>
    </row>
    <row r="1025" spans="1:25" x14ac:dyDescent="0.2">
      <c r="A1025">
        <v>2013</v>
      </c>
      <c r="B1025" t="s">
        <v>6028</v>
      </c>
      <c r="C1025">
        <v>24</v>
      </c>
      <c r="D1025">
        <v>19</v>
      </c>
      <c r="E1025">
        <v>50</v>
      </c>
      <c r="F1025">
        <v>1</v>
      </c>
      <c r="G1025">
        <v>0</v>
      </c>
      <c r="H1025">
        <v>1</v>
      </c>
      <c r="I1025">
        <v>2</v>
      </c>
      <c r="J1025">
        <v>3735</v>
      </c>
      <c r="K1025">
        <v>215</v>
      </c>
      <c r="L1025">
        <v>948</v>
      </c>
      <c r="M1025">
        <v>161</v>
      </c>
      <c r="N1025" s="7">
        <v>2787</v>
      </c>
      <c r="O1025">
        <v>211</v>
      </c>
      <c r="P1025">
        <v>25.4</v>
      </c>
      <c r="Q1025">
        <v>3.9</v>
      </c>
      <c r="R1025">
        <v>74.599999999999994</v>
      </c>
      <c r="S1025">
        <v>3.9</v>
      </c>
      <c r="T1025">
        <v>10.3</v>
      </c>
      <c r="U1025">
        <v>1.7</v>
      </c>
      <c r="V1025">
        <v>30.3</v>
      </c>
      <c r="W1025">
        <v>2.2999999999999998</v>
      </c>
      <c r="X1025" t="s">
        <v>5998</v>
      </c>
      <c r="Y1025" t="s">
        <v>6008</v>
      </c>
    </row>
    <row r="1026" spans="1:25" x14ac:dyDescent="0.2">
      <c r="A1026">
        <v>2013</v>
      </c>
      <c r="B1026" t="s">
        <v>6028</v>
      </c>
      <c r="C1026">
        <v>24</v>
      </c>
      <c r="D1026">
        <v>19</v>
      </c>
      <c r="E1026">
        <v>50</v>
      </c>
      <c r="F1026">
        <v>1</v>
      </c>
      <c r="G1026">
        <v>0</v>
      </c>
      <c r="H1026">
        <v>1</v>
      </c>
      <c r="I1026">
        <v>3</v>
      </c>
      <c r="J1026">
        <v>1952</v>
      </c>
      <c r="K1026">
        <v>195</v>
      </c>
      <c r="L1026">
        <v>524</v>
      </c>
      <c r="M1026">
        <v>110</v>
      </c>
      <c r="N1026" s="7">
        <v>1428</v>
      </c>
      <c r="O1026">
        <v>169</v>
      </c>
      <c r="P1026">
        <v>26.8</v>
      </c>
      <c r="Q1026">
        <v>4.9000000000000004</v>
      </c>
      <c r="R1026">
        <v>73.2</v>
      </c>
      <c r="S1026">
        <v>4.9000000000000004</v>
      </c>
      <c r="T1026">
        <v>5.7</v>
      </c>
      <c r="U1026">
        <v>1.2</v>
      </c>
      <c r="V1026">
        <v>15.5</v>
      </c>
      <c r="W1026">
        <v>1.8</v>
      </c>
      <c r="X1026" t="s">
        <v>5998</v>
      </c>
      <c r="Y1026" t="s">
        <v>6008</v>
      </c>
    </row>
    <row r="1027" spans="1:25" x14ac:dyDescent="0.2">
      <c r="A1027">
        <v>2013</v>
      </c>
      <c r="B1027" t="s">
        <v>6028</v>
      </c>
      <c r="C1027">
        <v>24</v>
      </c>
      <c r="D1027">
        <v>19</v>
      </c>
      <c r="E1027">
        <v>50</v>
      </c>
      <c r="F1027">
        <v>1</v>
      </c>
      <c r="G1027">
        <v>0</v>
      </c>
      <c r="H1027">
        <v>1</v>
      </c>
      <c r="I1027">
        <v>4</v>
      </c>
      <c r="J1027">
        <v>5886</v>
      </c>
      <c r="K1027">
        <v>212</v>
      </c>
      <c r="L1027">
        <v>1318</v>
      </c>
      <c r="M1027">
        <v>191</v>
      </c>
      <c r="N1027" s="7">
        <v>4568</v>
      </c>
      <c r="O1027">
        <v>243</v>
      </c>
      <c r="P1027">
        <v>22.4</v>
      </c>
      <c r="Q1027">
        <v>3.1</v>
      </c>
      <c r="R1027">
        <v>77.599999999999994</v>
      </c>
      <c r="S1027">
        <v>3.1</v>
      </c>
      <c r="T1027">
        <v>14.3</v>
      </c>
      <c r="U1027">
        <v>2.1</v>
      </c>
      <c r="V1027">
        <v>49.6</v>
      </c>
      <c r="W1027">
        <v>2.6</v>
      </c>
      <c r="X1027" t="s">
        <v>5998</v>
      </c>
      <c r="Y1027" t="s">
        <v>6008</v>
      </c>
    </row>
    <row r="1028" spans="1:25" x14ac:dyDescent="0.2">
      <c r="A1028">
        <v>2013</v>
      </c>
      <c r="B1028" t="s">
        <v>6028</v>
      </c>
      <c r="C1028">
        <v>24</v>
      </c>
      <c r="D1028">
        <v>19</v>
      </c>
      <c r="E1028">
        <v>50</v>
      </c>
      <c r="F1028">
        <v>1</v>
      </c>
      <c r="G1028">
        <v>0</v>
      </c>
      <c r="H1028">
        <v>1</v>
      </c>
      <c r="I1028">
        <v>5</v>
      </c>
      <c r="J1028">
        <v>3934</v>
      </c>
      <c r="K1028">
        <v>207</v>
      </c>
      <c r="L1028">
        <v>794</v>
      </c>
      <c r="M1028">
        <v>112</v>
      </c>
      <c r="N1028" s="7">
        <v>3140</v>
      </c>
      <c r="O1028">
        <v>194</v>
      </c>
      <c r="P1028">
        <v>20.2</v>
      </c>
      <c r="Q1028">
        <v>2.6</v>
      </c>
      <c r="R1028">
        <v>79.8</v>
      </c>
      <c r="S1028">
        <v>2.6</v>
      </c>
      <c r="T1028">
        <v>8.6</v>
      </c>
      <c r="U1028">
        <v>1.2</v>
      </c>
      <c r="V1028">
        <v>34.1</v>
      </c>
      <c r="W1028">
        <v>2.1</v>
      </c>
      <c r="X1028" t="s">
        <v>5998</v>
      </c>
      <c r="Y1028" t="s">
        <v>6008</v>
      </c>
    </row>
    <row r="1029" spans="1:25" x14ac:dyDescent="0.2">
      <c r="A1029">
        <v>2013</v>
      </c>
      <c r="B1029" t="s">
        <v>6028</v>
      </c>
      <c r="C1029">
        <v>24</v>
      </c>
      <c r="D1029">
        <v>19</v>
      </c>
      <c r="E1029">
        <v>50</v>
      </c>
      <c r="F1029">
        <v>1</v>
      </c>
      <c r="G1029">
        <v>0</v>
      </c>
      <c r="H1029">
        <v>2</v>
      </c>
      <c r="I1029">
        <v>0</v>
      </c>
      <c r="J1029">
        <v>10253</v>
      </c>
      <c r="K1029">
        <v>0</v>
      </c>
      <c r="L1029">
        <v>1523</v>
      </c>
      <c r="M1029">
        <v>226</v>
      </c>
      <c r="N1029" s="7">
        <v>8730</v>
      </c>
      <c r="O1029">
        <v>226</v>
      </c>
      <c r="P1029">
        <v>14.9</v>
      </c>
      <c r="Q1029">
        <v>2.2000000000000002</v>
      </c>
      <c r="R1029">
        <v>85.1</v>
      </c>
      <c r="S1029">
        <v>2.2000000000000002</v>
      </c>
      <c r="T1029">
        <v>14.9</v>
      </c>
      <c r="U1029">
        <v>2.2000000000000002</v>
      </c>
      <c r="V1029">
        <v>85.1</v>
      </c>
      <c r="W1029">
        <v>2.2000000000000002</v>
      </c>
      <c r="X1029" t="s">
        <v>5998</v>
      </c>
      <c r="Y1029" t="s">
        <v>6008</v>
      </c>
    </row>
    <row r="1030" spans="1:25" x14ac:dyDescent="0.2">
      <c r="A1030">
        <v>2013</v>
      </c>
      <c r="B1030" t="s">
        <v>6028</v>
      </c>
      <c r="C1030">
        <v>24</v>
      </c>
      <c r="D1030">
        <v>19</v>
      </c>
      <c r="E1030">
        <v>50</v>
      </c>
      <c r="F1030">
        <v>1</v>
      </c>
      <c r="G1030">
        <v>0</v>
      </c>
      <c r="H1030">
        <v>2</v>
      </c>
      <c r="I1030">
        <v>1</v>
      </c>
      <c r="J1030">
        <v>3999</v>
      </c>
      <c r="K1030">
        <v>230</v>
      </c>
      <c r="L1030">
        <v>875</v>
      </c>
      <c r="M1030">
        <v>167</v>
      </c>
      <c r="N1030" s="7">
        <v>3124</v>
      </c>
      <c r="O1030">
        <v>233</v>
      </c>
      <c r="P1030">
        <v>21.9</v>
      </c>
      <c r="Q1030">
        <v>3.9</v>
      </c>
      <c r="R1030">
        <v>78.099999999999994</v>
      </c>
      <c r="S1030">
        <v>3.9</v>
      </c>
      <c r="T1030">
        <v>8.5</v>
      </c>
      <c r="U1030">
        <v>1.6</v>
      </c>
      <c r="V1030">
        <v>30.5</v>
      </c>
      <c r="W1030">
        <v>2.2999999999999998</v>
      </c>
      <c r="X1030" t="s">
        <v>5998</v>
      </c>
      <c r="Y1030" t="s">
        <v>6008</v>
      </c>
    </row>
    <row r="1031" spans="1:25" x14ac:dyDescent="0.2">
      <c r="A1031">
        <v>2013</v>
      </c>
      <c r="B1031" t="s">
        <v>6028</v>
      </c>
      <c r="C1031">
        <v>24</v>
      </c>
      <c r="D1031">
        <v>19</v>
      </c>
      <c r="E1031">
        <v>50</v>
      </c>
      <c r="F1031">
        <v>1</v>
      </c>
      <c r="G1031">
        <v>0</v>
      </c>
      <c r="H1031">
        <v>2</v>
      </c>
      <c r="I1031">
        <v>2</v>
      </c>
      <c r="J1031">
        <v>4917</v>
      </c>
      <c r="K1031">
        <v>232</v>
      </c>
      <c r="L1031">
        <v>1036</v>
      </c>
      <c r="M1031">
        <v>184</v>
      </c>
      <c r="N1031" s="7">
        <v>3881</v>
      </c>
      <c r="O1031">
        <v>248</v>
      </c>
      <c r="P1031">
        <v>21.1</v>
      </c>
      <c r="Q1031">
        <v>3.6</v>
      </c>
      <c r="R1031">
        <v>78.900000000000006</v>
      </c>
      <c r="S1031">
        <v>3.6</v>
      </c>
      <c r="T1031">
        <v>10.1</v>
      </c>
      <c r="U1031">
        <v>1.8</v>
      </c>
      <c r="V1031">
        <v>37.9</v>
      </c>
      <c r="W1031">
        <v>2.4</v>
      </c>
      <c r="X1031" t="s">
        <v>5998</v>
      </c>
      <c r="Y1031" t="s">
        <v>6008</v>
      </c>
    </row>
    <row r="1032" spans="1:25" x14ac:dyDescent="0.2">
      <c r="A1032">
        <v>2013</v>
      </c>
      <c r="B1032" t="s">
        <v>6028</v>
      </c>
      <c r="C1032">
        <v>24</v>
      </c>
      <c r="D1032">
        <v>19</v>
      </c>
      <c r="E1032">
        <v>50</v>
      </c>
      <c r="F1032">
        <v>1</v>
      </c>
      <c r="G1032">
        <v>0</v>
      </c>
      <c r="H1032">
        <v>2</v>
      </c>
      <c r="I1032">
        <v>3</v>
      </c>
      <c r="J1032">
        <v>2736</v>
      </c>
      <c r="K1032">
        <v>226</v>
      </c>
      <c r="L1032">
        <v>619</v>
      </c>
      <c r="M1032">
        <v>132</v>
      </c>
      <c r="N1032" s="7">
        <v>2117</v>
      </c>
      <c r="O1032">
        <v>211</v>
      </c>
      <c r="P1032">
        <v>22.6</v>
      </c>
      <c r="Q1032">
        <v>4.4000000000000004</v>
      </c>
      <c r="R1032">
        <v>77.400000000000006</v>
      </c>
      <c r="S1032">
        <v>4.4000000000000004</v>
      </c>
      <c r="T1032">
        <v>6</v>
      </c>
      <c r="U1032">
        <v>1.3</v>
      </c>
      <c r="V1032">
        <v>20.6</v>
      </c>
      <c r="W1032">
        <v>2.1</v>
      </c>
      <c r="X1032" t="s">
        <v>5998</v>
      </c>
      <c r="Y1032" t="s">
        <v>6008</v>
      </c>
    </row>
    <row r="1033" spans="1:25" x14ac:dyDescent="0.2">
      <c r="A1033">
        <v>2013</v>
      </c>
      <c r="B1033" t="s">
        <v>6028</v>
      </c>
      <c r="C1033">
        <v>24</v>
      </c>
      <c r="D1033">
        <v>19</v>
      </c>
      <c r="E1033">
        <v>50</v>
      </c>
      <c r="F1033">
        <v>1</v>
      </c>
      <c r="G1033">
        <v>0</v>
      </c>
      <c r="H1033">
        <v>2</v>
      </c>
      <c r="I1033">
        <v>4</v>
      </c>
      <c r="J1033">
        <v>7022</v>
      </c>
      <c r="K1033">
        <v>232</v>
      </c>
      <c r="L1033">
        <v>1308</v>
      </c>
      <c r="M1033">
        <v>207</v>
      </c>
      <c r="N1033" s="7">
        <v>5714</v>
      </c>
      <c r="O1033">
        <v>272</v>
      </c>
      <c r="P1033">
        <v>18.600000000000001</v>
      </c>
      <c r="Q1033">
        <v>2.9</v>
      </c>
      <c r="R1033">
        <v>81.400000000000006</v>
      </c>
      <c r="S1033">
        <v>2.9</v>
      </c>
      <c r="T1033">
        <v>12.8</v>
      </c>
      <c r="U1033">
        <v>2</v>
      </c>
      <c r="V1033">
        <v>55.7</v>
      </c>
      <c r="W1033">
        <v>2.7</v>
      </c>
      <c r="X1033" t="s">
        <v>5998</v>
      </c>
      <c r="Y1033" t="s">
        <v>6008</v>
      </c>
    </row>
    <row r="1034" spans="1:25" x14ac:dyDescent="0.2">
      <c r="A1034">
        <v>2013</v>
      </c>
      <c r="B1034" t="s">
        <v>6028</v>
      </c>
      <c r="C1034">
        <v>24</v>
      </c>
      <c r="D1034">
        <v>19</v>
      </c>
      <c r="E1034">
        <v>50</v>
      </c>
      <c r="F1034">
        <v>1</v>
      </c>
      <c r="G1034">
        <v>0</v>
      </c>
      <c r="H1034">
        <v>2</v>
      </c>
      <c r="I1034">
        <v>5</v>
      </c>
      <c r="J1034">
        <v>4286</v>
      </c>
      <c r="K1034">
        <v>214</v>
      </c>
      <c r="L1034">
        <v>689</v>
      </c>
      <c r="M1034">
        <v>101</v>
      </c>
      <c r="N1034" s="7">
        <v>3597</v>
      </c>
      <c r="O1034">
        <v>201</v>
      </c>
      <c r="P1034">
        <v>16.100000000000001</v>
      </c>
      <c r="Q1034">
        <v>2.2000000000000002</v>
      </c>
      <c r="R1034">
        <v>83.9</v>
      </c>
      <c r="S1034">
        <v>2.2000000000000002</v>
      </c>
      <c r="T1034">
        <v>6.7</v>
      </c>
      <c r="U1034">
        <v>1</v>
      </c>
      <c r="V1034">
        <v>35.1</v>
      </c>
      <c r="W1034">
        <v>2</v>
      </c>
      <c r="X1034" t="s">
        <v>5998</v>
      </c>
      <c r="Y1034" t="s">
        <v>6008</v>
      </c>
    </row>
    <row r="1035" spans="1:25" x14ac:dyDescent="0.2">
      <c r="A1035">
        <v>2013</v>
      </c>
      <c r="B1035" t="s">
        <v>6028</v>
      </c>
      <c r="C1035">
        <v>24</v>
      </c>
      <c r="D1035">
        <v>19</v>
      </c>
      <c r="E1035">
        <v>50</v>
      </c>
      <c r="F1035">
        <v>2</v>
      </c>
      <c r="G1035">
        <v>0</v>
      </c>
      <c r="H1035">
        <v>0</v>
      </c>
      <c r="I1035">
        <v>0</v>
      </c>
      <c r="J1035">
        <v>11647</v>
      </c>
      <c r="K1035">
        <v>0</v>
      </c>
      <c r="L1035">
        <v>1605</v>
      </c>
      <c r="M1035">
        <v>206</v>
      </c>
      <c r="N1035" s="7">
        <v>10042</v>
      </c>
      <c r="O1035">
        <v>206</v>
      </c>
      <c r="P1035">
        <v>13.8</v>
      </c>
      <c r="Q1035">
        <v>1.8</v>
      </c>
      <c r="R1035">
        <v>86.2</v>
      </c>
      <c r="S1035">
        <v>1.8</v>
      </c>
      <c r="T1035">
        <v>13.8</v>
      </c>
      <c r="U1035">
        <v>1.8</v>
      </c>
      <c r="V1035">
        <v>86.2</v>
      </c>
      <c r="W1035">
        <v>1.8</v>
      </c>
      <c r="X1035" t="s">
        <v>5998</v>
      </c>
      <c r="Y1035" t="s">
        <v>6008</v>
      </c>
    </row>
    <row r="1036" spans="1:25" x14ac:dyDescent="0.2">
      <c r="A1036">
        <v>2013</v>
      </c>
      <c r="B1036" t="s">
        <v>6028</v>
      </c>
      <c r="C1036">
        <v>24</v>
      </c>
      <c r="D1036">
        <v>19</v>
      </c>
      <c r="E1036">
        <v>50</v>
      </c>
      <c r="F1036">
        <v>2</v>
      </c>
      <c r="G1036">
        <v>0</v>
      </c>
      <c r="H1036">
        <v>0</v>
      </c>
      <c r="I1036">
        <v>1</v>
      </c>
      <c r="J1036">
        <v>3418</v>
      </c>
      <c r="K1036">
        <v>201</v>
      </c>
      <c r="L1036">
        <v>787</v>
      </c>
      <c r="M1036">
        <v>131</v>
      </c>
      <c r="N1036" s="7">
        <v>2631</v>
      </c>
      <c r="O1036">
        <v>191</v>
      </c>
      <c r="P1036">
        <v>23</v>
      </c>
      <c r="Q1036">
        <v>3.5</v>
      </c>
      <c r="R1036">
        <v>77</v>
      </c>
      <c r="S1036">
        <v>3.5</v>
      </c>
      <c r="T1036">
        <v>6.8</v>
      </c>
      <c r="U1036">
        <v>1.1000000000000001</v>
      </c>
      <c r="V1036">
        <v>22.6</v>
      </c>
      <c r="W1036">
        <v>1.6</v>
      </c>
      <c r="X1036" t="s">
        <v>5998</v>
      </c>
      <c r="Y1036" t="s">
        <v>6008</v>
      </c>
    </row>
    <row r="1037" spans="1:25" x14ac:dyDescent="0.2">
      <c r="A1037">
        <v>2013</v>
      </c>
      <c r="B1037" t="s">
        <v>6028</v>
      </c>
      <c r="C1037">
        <v>24</v>
      </c>
      <c r="D1037">
        <v>19</v>
      </c>
      <c r="E1037">
        <v>50</v>
      </c>
      <c r="F1037">
        <v>2</v>
      </c>
      <c r="G1037">
        <v>0</v>
      </c>
      <c r="H1037">
        <v>0</v>
      </c>
      <c r="I1037">
        <v>2</v>
      </c>
      <c r="J1037">
        <v>4392</v>
      </c>
      <c r="K1037">
        <v>212</v>
      </c>
      <c r="L1037">
        <v>966</v>
      </c>
      <c r="M1037">
        <v>149</v>
      </c>
      <c r="N1037" s="7">
        <v>3426</v>
      </c>
      <c r="O1037">
        <v>213</v>
      </c>
      <c r="P1037">
        <v>22</v>
      </c>
      <c r="Q1037">
        <v>3.2</v>
      </c>
      <c r="R1037">
        <v>78</v>
      </c>
      <c r="S1037">
        <v>3.2</v>
      </c>
      <c r="T1037">
        <v>8.3000000000000007</v>
      </c>
      <c r="U1037">
        <v>1.3</v>
      </c>
      <c r="V1037">
        <v>29.4</v>
      </c>
      <c r="W1037">
        <v>1.8</v>
      </c>
      <c r="X1037" t="s">
        <v>5998</v>
      </c>
      <c r="Y1037" t="s">
        <v>6008</v>
      </c>
    </row>
    <row r="1038" spans="1:25" x14ac:dyDescent="0.2">
      <c r="A1038">
        <v>2013</v>
      </c>
      <c r="B1038" t="s">
        <v>6028</v>
      </c>
      <c r="C1038">
        <v>24</v>
      </c>
      <c r="D1038">
        <v>19</v>
      </c>
      <c r="E1038">
        <v>50</v>
      </c>
      <c r="F1038">
        <v>2</v>
      </c>
      <c r="G1038">
        <v>0</v>
      </c>
      <c r="H1038">
        <v>0</v>
      </c>
      <c r="I1038">
        <v>3</v>
      </c>
      <c r="J1038">
        <v>2270</v>
      </c>
      <c r="K1038">
        <v>184</v>
      </c>
      <c r="L1038">
        <v>549</v>
      </c>
      <c r="M1038">
        <v>103</v>
      </c>
      <c r="N1038" s="7">
        <v>1721</v>
      </c>
      <c r="O1038">
        <v>166</v>
      </c>
      <c r="P1038">
        <v>24.2</v>
      </c>
      <c r="Q1038">
        <v>4</v>
      </c>
      <c r="R1038">
        <v>75.8</v>
      </c>
      <c r="S1038">
        <v>4</v>
      </c>
      <c r="T1038">
        <v>4.7</v>
      </c>
      <c r="U1038">
        <v>0.9</v>
      </c>
      <c r="V1038">
        <v>14.8</v>
      </c>
      <c r="W1038">
        <v>1.4</v>
      </c>
      <c r="X1038" t="s">
        <v>5998</v>
      </c>
      <c r="Y1038" t="s">
        <v>6008</v>
      </c>
    </row>
    <row r="1039" spans="1:25" x14ac:dyDescent="0.2">
      <c r="A1039">
        <v>2013</v>
      </c>
      <c r="B1039" t="s">
        <v>6028</v>
      </c>
      <c r="C1039">
        <v>24</v>
      </c>
      <c r="D1039">
        <v>19</v>
      </c>
      <c r="E1039">
        <v>50</v>
      </c>
      <c r="F1039">
        <v>2</v>
      </c>
      <c r="G1039">
        <v>0</v>
      </c>
      <c r="H1039">
        <v>0</v>
      </c>
      <c r="I1039">
        <v>4</v>
      </c>
      <c r="J1039">
        <v>6896</v>
      </c>
      <c r="K1039">
        <v>228</v>
      </c>
      <c r="L1039">
        <v>1300</v>
      </c>
      <c r="M1039">
        <v>176</v>
      </c>
      <c r="N1039" s="7">
        <v>5596</v>
      </c>
      <c r="O1039">
        <v>249</v>
      </c>
      <c r="P1039">
        <v>18.899999999999999</v>
      </c>
      <c r="Q1039">
        <v>2.5</v>
      </c>
      <c r="R1039">
        <v>81.099999999999994</v>
      </c>
      <c r="S1039">
        <v>2.5</v>
      </c>
      <c r="T1039">
        <v>11.2</v>
      </c>
      <c r="U1039">
        <v>1.5</v>
      </c>
      <c r="V1039">
        <v>48</v>
      </c>
      <c r="W1039">
        <v>2.1</v>
      </c>
      <c r="X1039" t="s">
        <v>5998</v>
      </c>
      <c r="Y1039" t="s">
        <v>6008</v>
      </c>
    </row>
    <row r="1040" spans="1:25" x14ac:dyDescent="0.2">
      <c r="A1040">
        <v>2013</v>
      </c>
      <c r="B1040" t="s">
        <v>6028</v>
      </c>
      <c r="C1040">
        <v>24</v>
      </c>
      <c r="D1040">
        <v>19</v>
      </c>
      <c r="E1040">
        <v>50</v>
      </c>
      <c r="F1040">
        <v>2</v>
      </c>
      <c r="G1040">
        <v>0</v>
      </c>
      <c r="H1040">
        <v>0</v>
      </c>
      <c r="I1040">
        <v>5</v>
      </c>
      <c r="J1040">
        <v>4626</v>
      </c>
      <c r="K1040">
        <v>198</v>
      </c>
      <c r="L1040">
        <v>751</v>
      </c>
      <c r="M1040">
        <v>96</v>
      </c>
      <c r="N1040" s="7">
        <v>3875</v>
      </c>
      <c r="O1040">
        <v>190</v>
      </c>
      <c r="P1040">
        <v>16.2</v>
      </c>
      <c r="Q1040">
        <v>2</v>
      </c>
      <c r="R1040">
        <v>83.8</v>
      </c>
      <c r="S1040">
        <v>2</v>
      </c>
      <c r="T1040">
        <v>6.4</v>
      </c>
      <c r="U1040">
        <v>0.8</v>
      </c>
      <c r="V1040">
        <v>33.299999999999997</v>
      </c>
      <c r="W1040">
        <v>1.6</v>
      </c>
      <c r="X1040" t="s">
        <v>5998</v>
      </c>
      <c r="Y1040" t="s">
        <v>6008</v>
      </c>
    </row>
    <row r="1041" spans="1:25" x14ac:dyDescent="0.2">
      <c r="A1041">
        <v>2013</v>
      </c>
      <c r="B1041" t="s">
        <v>6028</v>
      </c>
      <c r="C1041">
        <v>24</v>
      </c>
      <c r="D1041">
        <v>19</v>
      </c>
      <c r="E1041">
        <v>50</v>
      </c>
      <c r="F1041">
        <v>2</v>
      </c>
      <c r="G1041">
        <v>0</v>
      </c>
      <c r="H1041">
        <v>1</v>
      </c>
      <c r="I1041">
        <v>0</v>
      </c>
      <c r="J1041">
        <v>5504</v>
      </c>
      <c r="K1041">
        <v>0</v>
      </c>
      <c r="L1041">
        <v>797</v>
      </c>
      <c r="M1041">
        <v>143</v>
      </c>
      <c r="N1041" s="7">
        <v>4707</v>
      </c>
      <c r="O1041">
        <v>143</v>
      </c>
      <c r="P1041">
        <v>14.5</v>
      </c>
      <c r="Q1041">
        <v>2.6</v>
      </c>
      <c r="R1041">
        <v>85.5</v>
      </c>
      <c r="S1041">
        <v>2.6</v>
      </c>
      <c r="T1041">
        <v>14.5</v>
      </c>
      <c r="U1041">
        <v>2.6</v>
      </c>
      <c r="V1041">
        <v>85.5</v>
      </c>
      <c r="W1041">
        <v>2.6</v>
      </c>
      <c r="X1041" t="s">
        <v>5998</v>
      </c>
      <c r="Y1041" t="s">
        <v>6008</v>
      </c>
    </row>
    <row r="1042" spans="1:25" x14ac:dyDescent="0.2">
      <c r="A1042">
        <v>2013</v>
      </c>
      <c r="B1042" t="s">
        <v>6028</v>
      </c>
      <c r="C1042">
        <v>24</v>
      </c>
      <c r="D1042">
        <v>19</v>
      </c>
      <c r="E1042">
        <v>50</v>
      </c>
      <c r="F1042">
        <v>2</v>
      </c>
      <c r="G1042">
        <v>0</v>
      </c>
      <c r="H1042">
        <v>1</v>
      </c>
      <c r="I1042">
        <v>1</v>
      </c>
      <c r="J1042">
        <v>1538</v>
      </c>
      <c r="K1042">
        <v>135</v>
      </c>
      <c r="L1042">
        <v>374</v>
      </c>
      <c r="M1042">
        <v>87</v>
      </c>
      <c r="N1042" s="7">
        <v>1164</v>
      </c>
      <c r="O1042">
        <v>125</v>
      </c>
      <c r="P1042">
        <v>24.3</v>
      </c>
      <c r="Q1042">
        <v>5.0999999999999996</v>
      </c>
      <c r="R1042">
        <v>75.7</v>
      </c>
      <c r="S1042">
        <v>5.0999999999999996</v>
      </c>
      <c r="T1042">
        <v>6.8</v>
      </c>
      <c r="U1042">
        <v>1.6</v>
      </c>
      <c r="V1042">
        <v>21.1</v>
      </c>
      <c r="W1042">
        <v>2.2999999999999998</v>
      </c>
      <c r="X1042" t="s">
        <v>5998</v>
      </c>
      <c r="Y1042" t="s">
        <v>6008</v>
      </c>
    </row>
    <row r="1043" spans="1:25" x14ac:dyDescent="0.2">
      <c r="A1043">
        <v>2013</v>
      </c>
      <c r="B1043" t="s">
        <v>6028</v>
      </c>
      <c r="C1043">
        <v>24</v>
      </c>
      <c r="D1043">
        <v>19</v>
      </c>
      <c r="E1043">
        <v>50</v>
      </c>
      <c r="F1043">
        <v>2</v>
      </c>
      <c r="G1043">
        <v>0</v>
      </c>
      <c r="H1043">
        <v>1</v>
      </c>
      <c r="I1043">
        <v>2</v>
      </c>
      <c r="J1043">
        <v>1971</v>
      </c>
      <c r="K1043">
        <v>146</v>
      </c>
      <c r="L1043">
        <v>461</v>
      </c>
      <c r="M1043">
        <v>100</v>
      </c>
      <c r="N1043" s="7">
        <v>1510</v>
      </c>
      <c r="O1043">
        <v>141</v>
      </c>
      <c r="P1043">
        <v>23.4</v>
      </c>
      <c r="Q1043">
        <v>4.7</v>
      </c>
      <c r="R1043">
        <v>76.599999999999994</v>
      </c>
      <c r="S1043">
        <v>4.7</v>
      </c>
      <c r="T1043">
        <v>8.4</v>
      </c>
      <c r="U1043">
        <v>1.8</v>
      </c>
      <c r="V1043">
        <v>27.4</v>
      </c>
      <c r="W1043">
        <v>2.6</v>
      </c>
      <c r="X1043" t="s">
        <v>5998</v>
      </c>
      <c r="Y1043" t="s">
        <v>6008</v>
      </c>
    </row>
    <row r="1044" spans="1:25" x14ac:dyDescent="0.2">
      <c r="A1044">
        <v>2013</v>
      </c>
      <c r="B1044" t="s">
        <v>6028</v>
      </c>
      <c r="C1044">
        <v>24</v>
      </c>
      <c r="D1044">
        <v>19</v>
      </c>
      <c r="E1044">
        <v>50</v>
      </c>
      <c r="F1044">
        <v>2</v>
      </c>
      <c r="G1044">
        <v>0</v>
      </c>
      <c r="H1044">
        <v>1</v>
      </c>
      <c r="I1044">
        <v>3</v>
      </c>
      <c r="J1044">
        <v>1000</v>
      </c>
      <c r="K1044">
        <v>122</v>
      </c>
      <c r="L1044">
        <v>257</v>
      </c>
      <c r="M1044">
        <v>68</v>
      </c>
      <c r="N1044" s="7">
        <v>743</v>
      </c>
      <c r="O1044">
        <v>107</v>
      </c>
      <c r="P1044">
        <v>25.7</v>
      </c>
      <c r="Q1044">
        <v>5.9</v>
      </c>
      <c r="R1044">
        <v>74.3</v>
      </c>
      <c r="S1044">
        <v>5.9</v>
      </c>
      <c r="T1044">
        <v>4.7</v>
      </c>
      <c r="U1044">
        <v>1.2</v>
      </c>
      <c r="V1044">
        <v>13.5</v>
      </c>
      <c r="W1044">
        <v>1.9</v>
      </c>
      <c r="X1044" t="s">
        <v>5998</v>
      </c>
      <c r="Y1044" t="s">
        <v>6008</v>
      </c>
    </row>
    <row r="1045" spans="1:25" x14ac:dyDescent="0.2">
      <c r="A1045">
        <v>2013</v>
      </c>
      <c r="B1045" t="s">
        <v>6028</v>
      </c>
      <c r="C1045">
        <v>24</v>
      </c>
      <c r="D1045">
        <v>19</v>
      </c>
      <c r="E1045">
        <v>50</v>
      </c>
      <c r="F1045">
        <v>2</v>
      </c>
      <c r="G1045">
        <v>0</v>
      </c>
      <c r="H1045">
        <v>1</v>
      </c>
      <c r="I1045">
        <v>4</v>
      </c>
      <c r="J1045">
        <v>3139</v>
      </c>
      <c r="K1045">
        <v>163</v>
      </c>
      <c r="L1045">
        <v>631</v>
      </c>
      <c r="M1045">
        <v>120</v>
      </c>
      <c r="N1045" s="7">
        <v>2508</v>
      </c>
      <c r="O1045">
        <v>170</v>
      </c>
      <c r="P1045">
        <v>20.100000000000001</v>
      </c>
      <c r="Q1045">
        <v>3.6</v>
      </c>
      <c r="R1045">
        <v>79.900000000000006</v>
      </c>
      <c r="S1045">
        <v>3.6</v>
      </c>
      <c r="T1045">
        <v>11.5</v>
      </c>
      <c r="U1045">
        <v>2.2000000000000002</v>
      </c>
      <c r="V1045">
        <v>45.6</v>
      </c>
      <c r="W1045">
        <v>3.1</v>
      </c>
      <c r="X1045" t="s">
        <v>5998</v>
      </c>
      <c r="Y1045" t="s">
        <v>6008</v>
      </c>
    </row>
    <row r="1046" spans="1:25" x14ac:dyDescent="0.2">
      <c r="A1046">
        <v>2013</v>
      </c>
      <c r="B1046" t="s">
        <v>6028</v>
      </c>
      <c r="C1046">
        <v>24</v>
      </c>
      <c r="D1046">
        <v>19</v>
      </c>
      <c r="E1046">
        <v>50</v>
      </c>
      <c r="F1046">
        <v>2</v>
      </c>
      <c r="G1046">
        <v>0</v>
      </c>
      <c r="H1046">
        <v>1</v>
      </c>
      <c r="I1046">
        <v>5</v>
      </c>
      <c r="J1046">
        <v>2139</v>
      </c>
      <c r="K1046">
        <v>136</v>
      </c>
      <c r="L1046">
        <v>374</v>
      </c>
      <c r="M1046">
        <v>68</v>
      </c>
      <c r="N1046" s="7">
        <v>1765</v>
      </c>
      <c r="O1046">
        <v>129</v>
      </c>
      <c r="P1046">
        <v>17.5</v>
      </c>
      <c r="Q1046">
        <v>3</v>
      </c>
      <c r="R1046">
        <v>82.5</v>
      </c>
      <c r="S1046">
        <v>3</v>
      </c>
      <c r="T1046">
        <v>6.8</v>
      </c>
      <c r="U1046">
        <v>1.2</v>
      </c>
      <c r="V1046">
        <v>32.1</v>
      </c>
      <c r="W1046">
        <v>2.2999999999999998</v>
      </c>
      <c r="X1046" t="s">
        <v>5998</v>
      </c>
      <c r="Y1046" t="s">
        <v>6008</v>
      </c>
    </row>
    <row r="1047" spans="1:25" x14ac:dyDescent="0.2">
      <c r="A1047">
        <v>2013</v>
      </c>
      <c r="B1047" t="s">
        <v>6028</v>
      </c>
      <c r="C1047">
        <v>24</v>
      </c>
      <c r="D1047">
        <v>19</v>
      </c>
      <c r="E1047">
        <v>50</v>
      </c>
      <c r="F1047">
        <v>2</v>
      </c>
      <c r="G1047">
        <v>0</v>
      </c>
      <c r="H1047">
        <v>2</v>
      </c>
      <c r="I1047">
        <v>0</v>
      </c>
      <c r="J1047">
        <v>6143</v>
      </c>
      <c r="K1047">
        <v>0</v>
      </c>
      <c r="L1047">
        <v>808</v>
      </c>
      <c r="M1047">
        <v>147</v>
      </c>
      <c r="N1047" s="7">
        <v>5335</v>
      </c>
      <c r="O1047">
        <v>147</v>
      </c>
      <c r="P1047">
        <v>13.2</v>
      </c>
      <c r="Q1047">
        <v>2.4</v>
      </c>
      <c r="R1047">
        <v>86.8</v>
      </c>
      <c r="S1047">
        <v>2.4</v>
      </c>
      <c r="T1047">
        <v>13.2</v>
      </c>
      <c r="U1047">
        <v>2.4</v>
      </c>
      <c r="V1047">
        <v>86.8</v>
      </c>
      <c r="W1047">
        <v>2.4</v>
      </c>
      <c r="X1047" t="s">
        <v>5998</v>
      </c>
      <c r="Y1047" t="s">
        <v>6008</v>
      </c>
    </row>
    <row r="1048" spans="1:25" x14ac:dyDescent="0.2">
      <c r="A1048">
        <v>2013</v>
      </c>
      <c r="B1048" t="s">
        <v>6028</v>
      </c>
      <c r="C1048">
        <v>24</v>
      </c>
      <c r="D1048">
        <v>19</v>
      </c>
      <c r="E1048">
        <v>50</v>
      </c>
      <c r="F1048">
        <v>2</v>
      </c>
      <c r="G1048">
        <v>0</v>
      </c>
      <c r="H1048">
        <v>2</v>
      </c>
      <c r="I1048">
        <v>1</v>
      </c>
      <c r="J1048">
        <v>1880</v>
      </c>
      <c r="K1048">
        <v>150</v>
      </c>
      <c r="L1048">
        <v>413</v>
      </c>
      <c r="M1048">
        <v>97</v>
      </c>
      <c r="N1048" s="7">
        <v>1467</v>
      </c>
      <c r="O1048">
        <v>145</v>
      </c>
      <c r="P1048">
        <v>22</v>
      </c>
      <c r="Q1048">
        <v>4.8</v>
      </c>
      <c r="R1048">
        <v>78</v>
      </c>
      <c r="S1048">
        <v>4.8</v>
      </c>
      <c r="T1048">
        <v>6.7</v>
      </c>
      <c r="U1048">
        <v>1.6</v>
      </c>
      <c r="V1048">
        <v>23.9</v>
      </c>
      <c r="W1048">
        <v>2.4</v>
      </c>
      <c r="X1048" t="s">
        <v>5998</v>
      </c>
      <c r="Y1048" t="s">
        <v>6008</v>
      </c>
    </row>
    <row r="1049" spans="1:25" x14ac:dyDescent="0.2">
      <c r="A1049">
        <v>2013</v>
      </c>
      <c r="B1049" t="s">
        <v>6028</v>
      </c>
      <c r="C1049">
        <v>24</v>
      </c>
      <c r="D1049">
        <v>19</v>
      </c>
      <c r="E1049">
        <v>50</v>
      </c>
      <c r="F1049">
        <v>2</v>
      </c>
      <c r="G1049">
        <v>0</v>
      </c>
      <c r="H1049">
        <v>2</v>
      </c>
      <c r="I1049">
        <v>2</v>
      </c>
      <c r="J1049">
        <v>2421</v>
      </c>
      <c r="K1049">
        <v>156</v>
      </c>
      <c r="L1049">
        <v>505</v>
      </c>
      <c r="M1049">
        <v>110</v>
      </c>
      <c r="N1049" s="7">
        <v>1916</v>
      </c>
      <c r="O1049">
        <v>160</v>
      </c>
      <c r="P1049">
        <v>20.9</v>
      </c>
      <c r="Q1049">
        <v>4.3</v>
      </c>
      <c r="R1049">
        <v>79.099999999999994</v>
      </c>
      <c r="S1049">
        <v>4.3</v>
      </c>
      <c r="T1049">
        <v>8.1999999999999993</v>
      </c>
      <c r="U1049">
        <v>1.8</v>
      </c>
      <c r="V1049">
        <v>31.2</v>
      </c>
      <c r="W1049">
        <v>2.6</v>
      </c>
      <c r="X1049" t="s">
        <v>5998</v>
      </c>
      <c r="Y1049" t="s">
        <v>6008</v>
      </c>
    </row>
    <row r="1050" spans="1:25" x14ac:dyDescent="0.2">
      <c r="A1050">
        <v>2013</v>
      </c>
      <c r="B1050" t="s">
        <v>6028</v>
      </c>
      <c r="C1050">
        <v>24</v>
      </c>
      <c r="D1050">
        <v>19</v>
      </c>
      <c r="E1050">
        <v>50</v>
      </c>
      <c r="F1050">
        <v>2</v>
      </c>
      <c r="G1050">
        <v>0</v>
      </c>
      <c r="H1050">
        <v>2</v>
      </c>
      <c r="I1050">
        <v>3</v>
      </c>
      <c r="J1050">
        <v>1270</v>
      </c>
      <c r="K1050">
        <v>140</v>
      </c>
      <c r="L1050">
        <v>292</v>
      </c>
      <c r="M1050">
        <v>77</v>
      </c>
      <c r="N1050" s="7">
        <v>978</v>
      </c>
      <c r="O1050">
        <v>128</v>
      </c>
      <c r="P1050">
        <v>23</v>
      </c>
      <c r="Q1050">
        <v>5.4</v>
      </c>
      <c r="R1050">
        <v>77</v>
      </c>
      <c r="S1050">
        <v>5.4</v>
      </c>
      <c r="T1050">
        <v>4.8</v>
      </c>
      <c r="U1050">
        <v>1.3</v>
      </c>
      <c r="V1050">
        <v>15.9</v>
      </c>
      <c r="W1050">
        <v>2.1</v>
      </c>
      <c r="X1050" t="s">
        <v>5998</v>
      </c>
      <c r="Y1050" t="s">
        <v>6008</v>
      </c>
    </row>
    <row r="1051" spans="1:25" x14ac:dyDescent="0.2">
      <c r="A1051">
        <v>2013</v>
      </c>
      <c r="B1051" t="s">
        <v>6028</v>
      </c>
      <c r="C1051">
        <v>24</v>
      </c>
      <c r="D1051">
        <v>19</v>
      </c>
      <c r="E1051">
        <v>50</v>
      </c>
      <c r="F1051">
        <v>2</v>
      </c>
      <c r="G1051">
        <v>0</v>
      </c>
      <c r="H1051">
        <v>2</v>
      </c>
      <c r="I1051">
        <v>4</v>
      </c>
      <c r="J1051">
        <v>3757</v>
      </c>
      <c r="K1051">
        <v>163</v>
      </c>
      <c r="L1051">
        <v>669</v>
      </c>
      <c r="M1051">
        <v>128</v>
      </c>
      <c r="N1051" s="7">
        <v>3088</v>
      </c>
      <c r="O1051">
        <v>183</v>
      </c>
      <c r="P1051">
        <v>17.8</v>
      </c>
      <c r="Q1051">
        <v>3.3</v>
      </c>
      <c r="R1051">
        <v>82.2</v>
      </c>
      <c r="S1051">
        <v>3.3</v>
      </c>
      <c r="T1051">
        <v>10.9</v>
      </c>
      <c r="U1051">
        <v>2.1</v>
      </c>
      <c r="V1051">
        <v>50.3</v>
      </c>
      <c r="W1051">
        <v>3</v>
      </c>
      <c r="X1051" t="s">
        <v>5998</v>
      </c>
      <c r="Y1051" t="s">
        <v>6008</v>
      </c>
    </row>
    <row r="1052" spans="1:25" x14ac:dyDescent="0.2">
      <c r="A1052">
        <v>2013</v>
      </c>
      <c r="B1052" t="s">
        <v>6028</v>
      </c>
      <c r="C1052">
        <v>24</v>
      </c>
      <c r="D1052">
        <v>19</v>
      </c>
      <c r="E1052">
        <v>50</v>
      </c>
      <c r="F1052">
        <v>2</v>
      </c>
      <c r="G1052">
        <v>0</v>
      </c>
      <c r="H1052">
        <v>2</v>
      </c>
      <c r="I1052">
        <v>5</v>
      </c>
      <c r="J1052">
        <v>2487</v>
      </c>
      <c r="K1052">
        <v>147</v>
      </c>
      <c r="L1052">
        <v>377</v>
      </c>
      <c r="M1052">
        <v>68</v>
      </c>
      <c r="N1052" s="7">
        <v>2110</v>
      </c>
      <c r="O1052">
        <v>141</v>
      </c>
      <c r="P1052">
        <v>15.2</v>
      </c>
      <c r="Q1052">
        <v>2.6</v>
      </c>
      <c r="R1052">
        <v>84.8</v>
      </c>
      <c r="S1052">
        <v>2.6</v>
      </c>
      <c r="T1052">
        <v>6.1</v>
      </c>
      <c r="U1052">
        <v>1.1000000000000001</v>
      </c>
      <c r="V1052">
        <v>34.299999999999997</v>
      </c>
      <c r="W1052">
        <v>2.2999999999999998</v>
      </c>
      <c r="X1052" t="s">
        <v>5998</v>
      </c>
      <c r="Y1052" t="s">
        <v>6008</v>
      </c>
    </row>
    <row r="1053" spans="1:25" x14ac:dyDescent="0.2">
      <c r="A1053">
        <v>2013</v>
      </c>
      <c r="B1053" t="s">
        <v>6028</v>
      </c>
      <c r="C1053">
        <v>24</v>
      </c>
      <c r="D1053">
        <v>19</v>
      </c>
      <c r="E1053">
        <v>50</v>
      </c>
      <c r="F1053">
        <v>3</v>
      </c>
      <c r="G1053">
        <v>0</v>
      </c>
      <c r="H1053">
        <v>0</v>
      </c>
      <c r="I1053">
        <v>0</v>
      </c>
      <c r="J1053">
        <v>7478</v>
      </c>
      <c r="K1053">
        <v>0</v>
      </c>
      <c r="L1053">
        <v>920</v>
      </c>
      <c r="M1053">
        <v>167</v>
      </c>
      <c r="N1053" s="7">
        <v>6558</v>
      </c>
      <c r="O1053">
        <v>167</v>
      </c>
      <c r="P1053">
        <v>12.3</v>
      </c>
      <c r="Q1053">
        <v>2.2000000000000002</v>
      </c>
      <c r="R1053">
        <v>87.7</v>
      </c>
      <c r="S1053">
        <v>2.2000000000000002</v>
      </c>
      <c r="T1053">
        <v>12.3</v>
      </c>
      <c r="U1053">
        <v>2.2000000000000002</v>
      </c>
      <c r="V1053">
        <v>87.7</v>
      </c>
      <c r="W1053">
        <v>2.2000000000000002</v>
      </c>
      <c r="X1053" t="s">
        <v>5998</v>
      </c>
      <c r="Y1053" t="s">
        <v>6008</v>
      </c>
    </row>
    <row r="1054" spans="1:25" x14ac:dyDescent="0.2">
      <c r="A1054">
        <v>2013</v>
      </c>
      <c r="B1054" t="s">
        <v>6028</v>
      </c>
      <c r="C1054">
        <v>24</v>
      </c>
      <c r="D1054">
        <v>19</v>
      </c>
      <c r="E1054">
        <v>50</v>
      </c>
      <c r="F1054">
        <v>3</v>
      </c>
      <c r="G1054">
        <v>0</v>
      </c>
      <c r="H1054">
        <v>0</v>
      </c>
      <c r="I1054">
        <v>1</v>
      </c>
      <c r="J1054">
        <v>2039</v>
      </c>
      <c r="K1054">
        <v>161</v>
      </c>
      <c r="L1054">
        <v>429</v>
      </c>
      <c r="M1054">
        <v>102</v>
      </c>
      <c r="N1054" s="7">
        <v>1610</v>
      </c>
      <c r="O1054">
        <v>156</v>
      </c>
      <c r="P1054">
        <v>21</v>
      </c>
      <c r="Q1054">
        <v>4.5999999999999996</v>
      </c>
      <c r="R1054">
        <v>79</v>
      </c>
      <c r="S1054">
        <v>4.5999999999999996</v>
      </c>
      <c r="T1054">
        <v>5.7</v>
      </c>
      <c r="U1054">
        <v>1.4</v>
      </c>
      <c r="V1054">
        <v>21.5</v>
      </c>
      <c r="W1054">
        <v>2.1</v>
      </c>
      <c r="X1054" t="s">
        <v>5998</v>
      </c>
      <c r="Y1054" t="s">
        <v>6008</v>
      </c>
    </row>
    <row r="1055" spans="1:25" x14ac:dyDescent="0.2">
      <c r="A1055">
        <v>2013</v>
      </c>
      <c r="B1055" t="s">
        <v>6028</v>
      </c>
      <c r="C1055">
        <v>24</v>
      </c>
      <c r="D1055">
        <v>19</v>
      </c>
      <c r="E1055">
        <v>50</v>
      </c>
      <c r="F1055">
        <v>3</v>
      </c>
      <c r="G1055">
        <v>0</v>
      </c>
      <c r="H1055">
        <v>0</v>
      </c>
      <c r="I1055">
        <v>2</v>
      </c>
      <c r="J1055">
        <v>2602</v>
      </c>
      <c r="K1055">
        <v>172</v>
      </c>
      <c r="L1055">
        <v>525</v>
      </c>
      <c r="M1055">
        <v>116</v>
      </c>
      <c r="N1055" s="7">
        <v>2077</v>
      </c>
      <c r="O1055">
        <v>174</v>
      </c>
      <c r="P1055">
        <v>20.2</v>
      </c>
      <c r="Q1055">
        <v>4.2</v>
      </c>
      <c r="R1055">
        <v>79.8</v>
      </c>
      <c r="S1055">
        <v>4.2</v>
      </c>
      <c r="T1055">
        <v>7</v>
      </c>
      <c r="U1055">
        <v>1.6</v>
      </c>
      <c r="V1055">
        <v>27.8</v>
      </c>
      <c r="W1055">
        <v>2.2999999999999998</v>
      </c>
      <c r="X1055" t="s">
        <v>5998</v>
      </c>
      <c r="Y1055" t="s">
        <v>6008</v>
      </c>
    </row>
    <row r="1056" spans="1:25" x14ac:dyDescent="0.2">
      <c r="A1056">
        <v>2013</v>
      </c>
      <c r="B1056" t="s">
        <v>6028</v>
      </c>
      <c r="C1056">
        <v>24</v>
      </c>
      <c r="D1056">
        <v>19</v>
      </c>
      <c r="E1056">
        <v>50</v>
      </c>
      <c r="F1056">
        <v>3</v>
      </c>
      <c r="G1056">
        <v>0</v>
      </c>
      <c r="H1056">
        <v>0</v>
      </c>
      <c r="I1056">
        <v>3</v>
      </c>
      <c r="J1056">
        <v>1334</v>
      </c>
      <c r="K1056">
        <v>145</v>
      </c>
      <c r="L1056">
        <v>293</v>
      </c>
      <c r="M1056">
        <v>79</v>
      </c>
      <c r="N1056" s="7">
        <v>1041</v>
      </c>
      <c r="O1056">
        <v>133</v>
      </c>
      <c r="P1056">
        <v>22</v>
      </c>
      <c r="Q1056">
        <v>5.4</v>
      </c>
      <c r="R1056">
        <v>78</v>
      </c>
      <c r="S1056">
        <v>5.4</v>
      </c>
      <c r="T1056">
        <v>3.9</v>
      </c>
      <c r="U1056">
        <v>1.1000000000000001</v>
      </c>
      <c r="V1056">
        <v>13.9</v>
      </c>
      <c r="W1056">
        <v>1.8</v>
      </c>
      <c r="X1056" t="s">
        <v>5998</v>
      </c>
      <c r="Y1056" t="s">
        <v>6008</v>
      </c>
    </row>
    <row r="1057" spans="1:25" x14ac:dyDescent="0.2">
      <c r="A1057">
        <v>2013</v>
      </c>
      <c r="B1057" t="s">
        <v>6028</v>
      </c>
      <c r="C1057">
        <v>24</v>
      </c>
      <c r="D1057">
        <v>19</v>
      </c>
      <c r="E1057">
        <v>50</v>
      </c>
      <c r="F1057">
        <v>3</v>
      </c>
      <c r="G1057">
        <v>0</v>
      </c>
      <c r="H1057">
        <v>0</v>
      </c>
      <c r="I1057">
        <v>4</v>
      </c>
      <c r="J1057">
        <v>4133</v>
      </c>
      <c r="K1057">
        <v>188</v>
      </c>
      <c r="L1057">
        <v>719</v>
      </c>
      <c r="M1057">
        <v>139</v>
      </c>
      <c r="N1057" s="7">
        <v>3414</v>
      </c>
      <c r="O1057">
        <v>203</v>
      </c>
      <c r="P1057">
        <v>17.399999999999999</v>
      </c>
      <c r="Q1057">
        <v>3.2</v>
      </c>
      <c r="R1057">
        <v>82.6</v>
      </c>
      <c r="S1057">
        <v>3.2</v>
      </c>
      <c r="T1057">
        <v>9.6</v>
      </c>
      <c r="U1057">
        <v>1.9</v>
      </c>
      <c r="V1057">
        <v>45.7</v>
      </c>
      <c r="W1057">
        <v>2.7</v>
      </c>
      <c r="X1057" t="s">
        <v>5998</v>
      </c>
      <c r="Y1057" t="s">
        <v>6008</v>
      </c>
    </row>
    <row r="1058" spans="1:25" x14ac:dyDescent="0.2">
      <c r="A1058">
        <v>2013</v>
      </c>
      <c r="B1058" t="s">
        <v>6028</v>
      </c>
      <c r="C1058">
        <v>24</v>
      </c>
      <c r="D1058">
        <v>19</v>
      </c>
      <c r="E1058">
        <v>50</v>
      </c>
      <c r="F1058">
        <v>3</v>
      </c>
      <c r="G1058">
        <v>0</v>
      </c>
      <c r="H1058">
        <v>0</v>
      </c>
      <c r="I1058">
        <v>5</v>
      </c>
      <c r="J1058">
        <v>2799</v>
      </c>
      <c r="K1058">
        <v>158</v>
      </c>
      <c r="L1058">
        <v>426</v>
      </c>
      <c r="M1058">
        <v>76</v>
      </c>
      <c r="N1058" s="7">
        <v>2373</v>
      </c>
      <c r="O1058">
        <v>153</v>
      </c>
      <c r="P1058">
        <v>15.2</v>
      </c>
      <c r="Q1058">
        <v>2.6</v>
      </c>
      <c r="R1058">
        <v>84.8</v>
      </c>
      <c r="S1058">
        <v>2.6</v>
      </c>
      <c r="T1058">
        <v>5.7</v>
      </c>
      <c r="U1058">
        <v>1</v>
      </c>
      <c r="V1058">
        <v>31.7</v>
      </c>
      <c r="W1058">
        <v>2</v>
      </c>
      <c r="X1058" t="s">
        <v>5998</v>
      </c>
      <c r="Y1058" t="s">
        <v>6008</v>
      </c>
    </row>
    <row r="1059" spans="1:25" x14ac:dyDescent="0.2">
      <c r="A1059">
        <v>2013</v>
      </c>
      <c r="B1059" t="s">
        <v>6028</v>
      </c>
      <c r="C1059">
        <v>24</v>
      </c>
      <c r="D1059">
        <v>19</v>
      </c>
      <c r="E1059">
        <v>50</v>
      </c>
      <c r="F1059">
        <v>3</v>
      </c>
      <c r="G1059">
        <v>0</v>
      </c>
      <c r="H1059">
        <v>1</v>
      </c>
      <c r="I1059">
        <v>0</v>
      </c>
      <c r="J1059">
        <v>3529</v>
      </c>
      <c r="K1059">
        <v>0</v>
      </c>
      <c r="L1059">
        <v>441</v>
      </c>
      <c r="M1059">
        <v>113</v>
      </c>
      <c r="N1059" s="7">
        <v>3088</v>
      </c>
      <c r="O1059">
        <v>113</v>
      </c>
      <c r="P1059">
        <v>12.5</v>
      </c>
      <c r="Q1059">
        <v>3.2</v>
      </c>
      <c r="R1059">
        <v>87.5</v>
      </c>
      <c r="S1059">
        <v>3.2</v>
      </c>
      <c r="T1059">
        <v>12.5</v>
      </c>
      <c r="U1059">
        <v>3.2</v>
      </c>
      <c r="V1059">
        <v>87.5</v>
      </c>
      <c r="W1059">
        <v>3.2</v>
      </c>
      <c r="X1059" t="s">
        <v>5998</v>
      </c>
      <c r="Y1059" t="s">
        <v>6008</v>
      </c>
    </row>
    <row r="1060" spans="1:25" x14ac:dyDescent="0.2">
      <c r="A1060">
        <v>2013</v>
      </c>
      <c r="B1060" t="s">
        <v>6028</v>
      </c>
      <c r="C1060">
        <v>24</v>
      </c>
      <c r="D1060">
        <v>19</v>
      </c>
      <c r="E1060">
        <v>50</v>
      </c>
      <c r="F1060">
        <v>3</v>
      </c>
      <c r="G1060">
        <v>0</v>
      </c>
      <c r="H1060">
        <v>1</v>
      </c>
      <c r="I1060">
        <v>1</v>
      </c>
      <c r="J1060">
        <v>920</v>
      </c>
      <c r="K1060">
        <v>112</v>
      </c>
      <c r="L1060">
        <v>198</v>
      </c>
      <c r="M1060">
        <v>67</v>
      </c>
      <c r="N1060" s="7">
        <v>722</v>
      </c>
      <c r="O1060">
        <v>104</v>
      </c>
      <c r="P1060">
        <v>21.5</v>
      </c>
      <c r="Q1060">
        <v>6.5</v>
      </c>
      <c r="R1060">
        <v>78.5</v>
      </c>
      <c r="S1060">
        <v>6.5</v>
      </c>
      <c r="T1060">
        <v>5.6</v>
      </c>
      <c r="U1060">
        <v>1.9</v>
      </c>
      <c r="V1060">
        <v>20.5</v>
      </c>
      <c r="W1060">
        <v>2.9</v>
      </c>
      <c r="X1060" t="s">
        <v>5998</v>
      </c>
      <c r="Y1060" t="s">
        <v>6008</v>
      </c>
    </row>
    <row r="1061" spans="1:25" x14ac:dyDescent="0.2">
      <c r="A1061">
        <v>2013</v>
      </c>
      <c r="B1061" t="s">
        <v>6028</v>
      </c>
      <c r="C1061">
        <v>24</v>
      </c>
      <c r="D1061">
        <v>19</v>
      </c>
      <c r="E1061">
        <v>50</v>
      </c>
      <c r="F1061">
        <v>3</v>
      </c>
      <c r="G1061">
        <v>0</v>
      </c>
      <c r="H1061">
        <v>1</v>
      </c>
      <c r="I1061">
        <v>2</v>
      </c>
      <c r="J1061">
        <v>1160</v>
      </c>
      <c r="K1061">
        <v>121</v>
      </c>
      <c r="L1061">
        <v>241</v>
      </c>
      <c r="M1061">
        <v>76</v>
      </c>
      <c r="N1061" s="7">
        <v>919</v>
      </c>
      <c r="O1061">
        <v>116</v>
      </c>
      <c r="P1061">
        <v>20.8</v>
      </c>
      <c r="Q1061">
        <v>6</v>
      </c>
      <c r="R1061">
        <v>79.2</v>
      </c>
      <c r="S1061">
        <v>6</v>
      </c>
      <c r="T1061">
        <v>6.8</v>
      </c>
      <c r="U1061">
        <v>2.2000000000000002</v>
      </c>
      <c r="V1061">
        <v>26</v>
      </c>
      <c r="W1061">
        <v>3.3</v>
      </c>
      <c r="X1061" t="s">
        <v>5998</v>
      </c>
      <c r="Y1061" t="s">
        <v>6008</v>
      </c>
    </row>
    <row r="1062" spans="1:25" x14ac:dyDescent="0.2">
      <c r="A1062">
        <v>2013</v>
      </c>
      <c r="B1062" t="s">
        <v>6028</v>
      </c>
      <c r="C1062">
        <v>24</v>
      </c>
      <c r="D1062">
        <v>19</v>
      </c>
      <c r="E1062">
        <v>50</v>
      </c>
      <c r="F1062">
        <v>3</v>
      </c>
      <c r="G1062">
        <v>0</v>
      </c>
      <c r="H1062">
        <v>1</v>
      </c>
      <c r="I1062">
        <v>3</v>
      </c>
      <c r="J1062">
        <v>590</v>
      </c>
      <c r="K1062">
        <v>100</v>
      </c>
      <c r="L1062">
        <v>134</v>
      </c>
      <c r="M1062">
        <v>51</v>
      </c>
      <c r="N1062" s="7">
        <v>456</v>
      </c>
      <c r="O1062">
        <v>88</v>
      </c>
      <c r="P1062">
        <v>22.7</v>
      </c>
      <c r="Q1062">
        <v>7.6</v>
      </c>
      <c r="R1062">
        <v>77.3</v>
      </c>
      <c r="S1062">
        <v>7.6</v>
      </c>
      <c r="T1062">
        <v>3.8</v>
      </c>
      <c r="U1062">
        <v>1.4</v>
      </c>
      <c r="V1062">
        <v>12.9</v>
      </c>
      <c r="W1062">
        <v>2.5</v>
      </c>
      <c r="X1062" t="s">
        <v>5998</v>
      </c>
      <c r="Y1062" t="s">
        <v>6008</v>
      </c>
    </row>
    <row r="1063" spans="1:25" x14ac:dyDescent="0.2">
      <c r="A1063">
        <v>2013</v>
      </c>
      <c r="B1063" t="s">
        <v>6028</v>
      </c>
      <c r="C1063">
        <v>24</v>
      </c>
      <c r="D1063">
        <v>19</v>
      </c>
      <c r="E1063">
        <v>50</v>
      </c>
      <c r="F1063">
        <v>3</v>
      </c>
      <c r="G1063">
        <v>0</v>
      </c>
      <c r="H1063">
        <v>1</v>
      </c>
      <c r="I1063">
        <v>4</v>
      </c>
      <c r="J1063">
        <v>1865</v>
      </c>
      <c r="K1063">
        <v>136</v>
      </c>
      <c r="L1063">
        <v>335</v>
      </c>
      <c r="M1063">
        <v>92</v>
      </c>
      <c r="N1063" s="7">
        <v>1530</v>
      </c>
      <c r="O1063">
        <v>139</v>
      </c>
      <c r="P1063">
        <v>18</v>
      </c>
      <c r="Q1063">
        <v>4.7</v>
      </c>
      <c r="R1063">
        <v>82</v>
      </c>
      <c r="S1063">
        <v>4.7</v>
      </c>
      <c r="T1063">
        <v>9.5</v>
      </c>
      <c r="U1063">
        <v>2.6</v>
      </c>
      <c r="V1063">
        <v>43.4</v>
      </c>
      <c r="W1063">
        <v>3.9</v>
      </c>
      <c r="X1063" t="s">
        <v>5998</v>
      </c>
      <c r="Y1063" t="s">
        <v>6008</v>
      </c>
    </row>
    <row r="1064" spans="1:25" x14ac:dyDescent="0.2">
      <c r="A1064">
        <v>2013</v>
      </c>
      <c r="B1064" t="s">
        <v>6028</v>
      </c>
      <c r="C1064">
        <v>24</v>
      </c>
      <c r="D1064">
        <v>19</v>
      </c>
      <c r="E1064">
        <v>50</v>
      </c>
      <c r="F1064">
        <v>3</v>
      </c>
      <c r="G1064">
        <v>0</v>
      </c>
      <c r="H1064">
        <v>1</v>
      </c>
      <c r="I1064">
        <v>5</v>
      </c>
      <c r="J1064">
        <v>1275</v>
      </c>
      <c r="K1064">
        <v>110</v>
      </c>
      <c r="L1064">
        <v>201</v>
      </c>
      <c r="M1064">
        <v>52</v>
      </c>
      <c r="N1064" s="7">
        <v>1074</v>
      </c>
      <c r="O1064">
        <v>104</v>
      </c>
      <c r="P1064">
        <v>15.8</v>
      </c>
      <c r="Q1064">
        <v>3.8</v>
      </c>
      <c r="R1064">
        <v>84.2</v>
      </c>
      <c r="S1064">
        <v>3.8</v>
      </c>
      <c r="T1064">
        <v>5.7</v>
      </c>
      <c r="U1064">
        <v>1.5</v>
      </c>
      <c r="V1064">
        <v>30.4</v>
      </c>
      <c r="W1064">
        <v>2.9</v>
      </c>
      <c r="X1064" t="s">
        <v>5998</v>
      </c>
      <c r="Y1064" t="s">
        <v>6008</v>
      </c>
    </row>
    <row r="1065" spans="1:25" x14ac:dyDescent="0.2">
      <c r="A1065">
        <v>2013</v>
      </c>
      <c r="B1065" t="s">
        <v>6028</v>
      </c>
      <c r="C1065">
        <v>24</v>
      </c>
      <c r="D1065">
        <v>19</v>
      </c>
      <c r="E1065">
        <v>50</v>
      </c>
      <c r="F1065">
        <v>3</v>
      </c>
      <c r="G1065">
        <v>0</v>
      </c>
      <c r="H1065">
        <v>2</v>
      </c>
      <c r="I1065">
        <v>0</v>
      </c>
      <c r="J1065">
        <v>3949</v>
      </c>
      <c r="K1065">
        <v>0</v>
      </c>
      <c r="L1065">
        <v>479</v>
      </c>
      <c r="M1065">
        <v>122</v>
      </c>
      <c r="N1065" s="7">
        <v>3470</v>
      </c>
      <c r="O1065">
        <v>122</v>
      </c>
      <c r="P1065">
        <v>12.1</v>
      </c>
      <c r="Q1065">
        <v>3.1</v>
      </c>
      <c r="R1065">
        <v>87.9</v>
      </c>
      <c r="S1065">
        <v>3.1</v>
      </c>
      <c r="T1065">
        <v>12.1</v>
      </c>
      <c r="U1065">
        <v>3.1</v>
      </c>
      <c r="V1065">
        <v>87.9</v>
      </c>
      <c r="W1065">
        <v>3.1</v>
      </c>
      <c r="X1065" t="s">
        <v>5998</v>
      </c>
      <c r="Y1065" t="s">
        <v>6008</v>
      </c>
    </row>
    <row r="1066" spans="1:25" x14ac:dyDescent="0.2">
      <c r="A1066">
        <v>2013</v>
      </c>
      <c r="B1066" t="s">
        <v>6028</v>
      </c>
      <c r="C1066">
        <v>24</v>
      </c>
      <c r="D1066">
        <v>19</v>
      </c>
      <c r="E1066">
        <v>50</v>
      </c>
      <c r="F1066">
        <v>3</v>
      </c>
      <c r="G1066">
        <v>0</v>
      </c>
      <c r="H1066">
        <v>2</v>
      </c>
      <c r="I1066">
        <v>1</v>
      </c>
      <c r="J1066">
        <v>1119</v>
      </c>
      <c r="K1066">
        <v>117</v>
      </c>
      <c r="L1066">
        <v>231</v>
      </c>
      <c r="M1066">
        <v>77</v>
      </c>
      <c r="N1066" s="7">
        <v>888</v>
      </c>
      <c r="O1066">
        <v>117</v>
      </c>
      <c r="P1066">
        <v>20.6</v>
      </c>
      <c r="Q1066">
        <v>6.5</v>
      </c>
      <c r="R1066">
        <v>79.400000000000006</v>
      </c>
      <c r="S1066">
        <v>6.5</v>
      </c>
      <c r="T1066">
        <v>5.8</v>
      </c>
      <c r="U1066">
        <v>1.9</v>
      </c>
      <c r="V1066">
        <v>22.5</v>
      </c>
      <c r="W1066">
        <v>3</v>
      </c>
      <c r="X1066" t="s">
        <v>5998</v>
      </c>
      <c r="Y1066" t="s">
        <v>6008</v>
      </c>
    </row>
    <row r="1067" spans="1:25" x14ac:dyDescent="0.2">
      <c r="A1067">
        <v>2013</v>
      </c>
      <c r="B1067" t="s">
        <v>6028</v>
      </c>
      <c r="C1067">
        <v>24</v>
      </c>
      <c r="D1067">
        <v>19</v>
      </c>
      <c r="E1067">
        <v>50</v>
      </c>
      <c r="F1067">
        <v>3</v>
      </c>
      <c r="G1067">
        <v>0</v>
      </c>
      <c r="H1067">
        <v>2</v>
      </c>
      <c r="I1067">
        <v>2</v>
      </c>
      <c r="J1067">
        <v>1442</v>
      </c>
      <c r="K1067">
        <v>124</v>
      </c>
      <c r="L1067">
        <v>284</v>
      </c>
      <c r="M1067">
        <v>88</v>
      </c>
      <c r="N1067" s="7">
        <v>1158</v>
      </c>
      <c r="O1067">
        <v>131</v>
      </c>
      <c r="P1067">
        <v>19.7</v>
      </c>
      <c r="Q1067">
        <v>5.8</v>
      </c>
      <c r="R1067">
        <v>80.3</v>
      </c>
      <c r="S1067">
        <v>5.8</v>
      </c>
      <c r="T1067">
        <v>7.2</v>
      </c>
      <c r="U1067">
        <v>2.2000000000000002</v>
      </c>
      <c r="V1067">
        <v>29.3</v>
      </c>
      <c r="W1067">
        <v>3.3</v>
      </c>
      <c r="X1067" t="s">
        <v>5998</v>
      </c>
      <c r="Y1067" t="s">
        <v>6008</v>
      </c>
    </row>
    <row r="1068" spans="1:25" x14ac:dyDescent="0.2">
      <c r="A1068">
        <v>2013</v>
      </c>
      <c r="B1068" t="s">
        <v>6028</v>
      </c>
      <c r="C1068">
        <v>24</v>
      </c>
      <c r="D1068">
        <v>19</v>
      </c>
      <c r="E1068">
        <v>50</v>
      </c>
      <c r="F1068">
        <v>3</v>
      </c>
      <c r="G1068">
        <v>0</v>
      </c>
      <c r="H1068">
        <v>2</v>
      </c>
      <c r="I1068">
        <v>3</v>
      </c>
      <c r="J1068">
        <v>744</v>
      </c>
      <c r="K1068">
        <v>106</v>
      </c>
      <c r="L1068">
        <v>159</v>
      </c>
      <c r="M1068">
        <v>60</v>
      </c>
      <c r="N1068" s="7">
        <v>585</v>
      </c>
      <c r="O1068">
        <v>100</v>
      </c>
      <c r="P1068">
        <v>21.4</v>
      </c>
      <c r="Q1068">
        <v>7.4</v>
      </c>
      <c r="R1068">
        <v>78.599999999999994</v>
      </c>
      <c r="S1068">
        <v>7.4</v>
      </c>
      <c r="T1068">
        <v>4</v>
      </c>
      <c r="U1068">
        <v>1.5</v>
      </c>
      <c r="V1068">
        <v>14.8</v>
      </c>
      <c r="W1068">
        <v>2.5</v>
      </c>
      <c r="X1068" t="s">
        <v>5998</v>
      </c>
      <c r="Y1068" t="s">
        <v>6008</v>
      </c>
    </row>
    <row r="1069" spans="1:25" x14ac:dyDescent="0.2">
      <c r="A1069">
        <v>2013</v>
      </c>
      <c r="B1069" t="s">
        <v>6028</v>
      </c>
      <c r="C1069">
        <v>24</v>
      </c>
      <c r="D1069">
        <v>19</v>
      </c>
      <c r="E1069">
        <v>50</v>
      </c>
      <c r="F1069">
        <v>3</v>
      </c>
      <c r="G1069">
        <v>0</v>
      </c>
      <c r="H1069">
        <v>2</v>
      </c>
      <c r="I1069">
        <v>4</v>
      </c>
      <c r="J1069">
        <v>2268</v>
      </c>
      <c r="K1069">
        <v>131</v>
      </c>
      <c r="L1069">
        <v>384</v>
      </c>
      <c r="M1069">
        <v>104</v>
      </c>
      <c r="N1069" s="7">
        <v>1884</v>
      </c>
      <c r="O1069">
        <v>150</v>
      </c>
      <c r="P1069">
        <v>16.899999999999999</v>
      </c>
      <c r="Q1069">
        <v>4.5</v>
      </c>
      <c r="R1069">
        <v>83.1</v>
      </c>
      <c r="S1069">
        <v>4.5</v>
      </c>
      <c r="T1069">
        <v>9.6999999999999993</v>
      </c>
      <c r="U1069">
        <v>2.6</v>
      </c>
      <c r="V1069">
        <v>47.7</v>
      </c>
      <c r="W1069">
        <v>3.8</v>
      </c>
      <c r="X1069" t="s">
        <v>5998</v>
      </c>
      <c r="Y1069" t="s">
        <v>6008</v>
      </c>
    </row>
    <row r="1070" spans="1:25" x14ac:dyDescent="0.2">
      <c r="A1070">
        <v>2013</v>
      </c>
      <c r="B1070" t="s">
        <v>6028</v>
      </c>
      <c r="C1070">
        <v>24</v>
      </c>
      <c r="D1070">
        <v>19</v>
      </c>
      <c r="E1070">
        <v>50</v>
      </c>
      <c r="F1070">
        <v>3</v>
      </c>
      <c r="G1070">
        <v>0</v>
      </c>
      <c r="H1070">
        <v>2</v>
      </c>
      <c r="I1070">
        <v>5</v>
      </c>
      <c r="J1070">
        <v>1524</v>
      </c>
      <c r="K1070">
        <v>115</v>
      </c>
      <c r="L1070">
        <v>225</v>
      </c>
      <c r="M1070">
        <v>56</v>
      </c>
      <c r="N1070" s="7">
        <v>1299</v>
      </c>
      <c r="O1070">
        <v>112</v>
      </c>
      <c r="P1070">
        <v>14.8</v>
      </c>
      <c r="Q1070">
        <v>3.5</v>
      </c>
      <c r="R1070">
        <v>85.2</v>
      </c>
      <c r="S1070">
        <v>3.5</v>
      </c>
      <c r="T1070">
        <v>5.7</v>
      </c>
      <c r="U1070">
        <v>1.4</v>
      </c>
      <c r="V1070">
        <v>32.9</v>
      </c>
      <c r="W1070">
        <v>2.8</v>
      </c>
      <c r="X1070" t="s">
        <v>5998</v>
      </c>
      <c r="Y1070" t="s">
        <v>6008</v>
      </c>
    </row>
    <row r="1071" spans="1:25" x14ac:dyDescent="0.2">
      <c r="A1071">
        <v>2013</v>
      </c>
      <c r="B1071" t="s">
        <v>6028</v>
      </c>
      <c r="C1071">
        <v>24</v>
      </c>
      <c r="D1071">
        <v>19</v>
      </c>
      <c r="E1071">
        <v>50</v>
      </c>
      <c r="F1071">
        <v>4</v>
      </c>
      <c r="G1071">
        <v>0</v>
      </c>
      <c r="H1071">
        <v>0</v>
      </c>
      <c r="I1071">
        <v>0</v>
      </c>
      <c r="J1071">
        <v>7187</v>
      </c>
      <c r="K1071">
        <v>0</v>
      </c>
      <c r="L1071">
        <v>405</v>
      </c>
      <c r="M1071">
        <v>87</v>
      </c>
      <c r="N1071" s="7">
        <v>6782</v>
      </c>
      <c r="O1071">
        <v>87</v>
      </c>
      <c r="P1071">
        <v>5.6</v>
      </c>
      <c r="Q1071">
        <v>1.2</v>
      </c>
      <c r="R1071">
        <v>94.4</v>
      </c>
      <c r="S1071">
        <v>1.2</v>
      </c>
      <c r="T1071">
        <v>5.6</v>
      </c>
      <c r="U1071">
        <v>1.2</v>
      </c>
      <c r="V1071">
        <v>94.4</v>
      </c>
      <c r="W1071">
        <v>1.2</v>
      </c>
      <c r="X1071" t="s">
        <v>5998</v>
      </c>
      <c r="Y1071" t="s">
        <v>6008</v>
      </c>
    </row>
    <row r="1072" spans="1:25" x14ac:dyDescent="0.2">
      <c r="A1072">
        <v>2013</v>
      </c>
      <c r="B1072" t="s">
        <v>6028</v>
      </c>
      <c r="C1072">
        <v>24</v>
      </c>
      <c r="D1072">
        <v>19</v>
      </c>
      <c r="E1072">
        <v>50</v>
      </c>
      <c r="F1072">
        <v>4</v>
      </c>
      <c r="G1072">
        <v>0</v>
      </c>
      <c r="H1072">
        <v>0</v>
      </c>
      <c r="I1072">
        <v>1</v>
      </c>
      <c r="J1072">
        <v>4109</v>
      </c>
      <c r="K1072">
        <v>184</v>
      </c>
      <c r="L1072">
        <v>226</v>
      </c>
      <c r="M1072">
        <v>62</v>
      </c>
      <c r="N1072" s="7">
        <v>3883</v>
      </c>
      <c r="O1072">
        <v>183</v>
      </c>
      <c r="P1072">
        <v>5.5</v>
      </c>
      <c r="Q1072">
        <v>1.5</v>
      </c>
      <c r="R1072">
        <v>94.5</v>
      </c>
      <c r="S1072">
        <v>1.5</v>
      </c>
      <c r="T1072">
        <v>3.1</v>
      </c>
      <c r="U1072">
        <v>0.9</v>
      </c>
      <c r="V1072">
        <v>54</v>
      </c>
      <c r="W1072">
        <v>2.5</v>
      </c>
      <c r="X1072" t="s">
        <v>5998</v>
      </c>
      <c r="Y1072" t="s">
        <v>6008</v>
      </c>
    </row>
    <row r="1073" spans="1:25" x14ac:dyDescent="0.2">
      <c r="A1073">
        <v>2013</v>
      </c>
      <c r="B1073" t="s">
        <v>6028</v>
      </c>
      <c r="C1073">
        <v>24</v>
      </c>
      <c r="D1073">
        <v>19</v>
      </c>
      <c r="E1073">
        <v>50</v>
      </c>
      <c r="F1073">
        <v>4</v>
      </c>
      <c r="G1073">
        <v>0</v>
      </c>
      <c r="H1073">
        <v>0</v>
      </c>
      <c r="I1073">
        <v>2</v>
      </c>
      <c r="J1073">
        <v>4748</v>
      </c>
      <c r="K1073">
        <v>177</v>
      </c>
      <c r="L1073">
        <v>269</v>
      </c>
      <c r="M1073">
        <v>69</v>
      </c>
      <c r="N1073" s="7">
        <v>4479</v>
      </c>
      <c r="O1073">
        <v>179</v>
      </c>
      <c r="P1073">
        <v>5.7</v>
      </c>
      <c r="Q1073">
        <v>1.4</v>
      </c>
      <c r="R1073">
        <v>94.3</v>
      </c>
      <c r="S1073">
        <v>1.4</v>
      </c>
      <c r="T1073">
        <v>3.7</v>
      </c>
      <c r="U1073">
        <v>1</v>
      </c>
      <c r="V1073">
        <v>62.3</v>
      </c>
      <c r="W1073">
        <v>2.5</v>
      </c>
      <c r="X1073" t="s">
        <v>5998</v>
      </c>
      <c r="Y1073" t="s">
        <v>6008</v>
      </c>
    </row>
    <row r="1074" spans="1:25" x14ac:dyDescent="0.2">
      <c r="A1074">
        <v>2013</v>
      </c>
      <c r="B1074" t="s">
        <v>6028</v>
      </c>
      <c r="C1074">
        <v>24</v>
      </c>
      <c r="D1074">
        <v>19</v>
      </c>
      <c r="E1074">
        <v>50</v>
      </c>
      <c r="F1074">
        <v>4</v>
      </c>
      <c r="G1074">
        <v>0</v>
      </c>
      <c r="H1074">
        <v>0</v>
      </c>
      <c r="I1074">
        <v>3</v>
      </c>
      <c r="J1074">
        <v>2993</v>
      </c>
      <c r="K1074">
        <v>193</v>
      </c>
      <c r="L1074">
        <v>154</v>
      </c>
      <c r="M1074">
        <v>48</v>
      </c>
      <c r="N1074" s="7">
        <v>2839</v>
      </c>
      <c r="O1074">
        <v>188</v>
      </c>
      <c r="P1074">
        <v>5.0999999999999996</v>
      </c>
      <c r="Q1074">
        <v>1.6</v>
      </c>
      <c r="R1074">
        <v>94.9</v>
      </c>
      <c r="S1074">
        <v>1.6</v>
      </c>
      <c r="T1074">
        <v>2.1</v>
      </c>
      <c r="U1074">
        <v>0.7</v>
      </c>
      <c r="V1074">
        <v>39.5</v>
      </c>
      <c r="W1074">
        <v>2.6</v>
      </c>
      <c r="X1074" t="s">
        <v>5998</v>
      </c>
      <c r="Y1074" t="s">
        <v>6008</v>
      </c>
    </row>
    <row r="1075" spans="1:25" x14ac:dyDescent="0.2">
      <c r="A1075">
        <v>2013</v>
      </c>
      <c r="B1075" t="s">
        <v>6028</v>
      </c>
      <c r="C1075">
        <v>24</v>
      </c>
      <c r="D1075">
        <v>19</v>
      </c>
      <c r="E1075">
        <v>50</v>
      </c>
      <c r="F1075">
        <v>4</v>
      </c>
      <c r="G1075">
        <v>0</v>
      </c>
      <c r="H1075">
        <v>0</v>
      </c>
      <c r="I1075">
        <v>4</v>
      </c>
      <c r="J1075">
        <v>6047</v>
      </c>
      <c r="K1075">
        <v>152</v>
      </c>
      <c r="L1075">
        <v>356</v>
      </c>
      <c r="M1075">
        <v>81</v>
      </c>
      <c r="N1075" s="7">
        <v>5691</v>
      </c>
      <c r="O1075">
        <v>162</v>
      </c>
      <c r="P1075">
        <v>5.9</v>
      </c>
      <c r="Q1075">
        <v>1.3</v>
      </c>
      <c r="R1075">
        <v>94.1</v>
      </c>
      <c r="S1075">
        <v>1.3</v>
      </c>
      <c r="T1075">
        <v>5</v>
      </c>
      <c r="U1075">
        <v>1.1000000000000001</v>
      </c>
      <c r="V1075">
        <v>79.2</v>
      </c>
      <c r="W1075">
        <v>2.2999999999999998</v>
      </c>
      <c r="X1075" t="s">
        <v>5998</v>
      </c>
      <c r="Y1075" t="s">
        <v>6008</v>
      </c>
    </row>
    <row r="1076" spans="1:25" x14ac:dyDescent="0.2">
      <c r="A1076">
        <v>2013</v>
      </c>
      <c r="B1076" t="s">
        <v>6028</v>
      </c>
      <c r="C1076">
        <v>24</v>
      </c>
      <c r="D1076">
        <v>19</v>
      </c>
      <c r="E1076">
        <v>50</v>
      </c>
      <c r="F1076">
        <v>4</v>
      </c>
      <c r="G1076">
        <v>0</v>
      </c>
      <c r="H1076">
        <v>0</v>
      </c>
      <c r="I1076">
        <v>5</v>
      </c>
      <c r="J1076">
        <v>3054</v>
      </c>
      <c r="K1076">
        <v>164</v>
      </c>
      <c r="L1076">
        <v>202</v>
      </c>
      <c r="M1076">
        <v>41</v>
      </c>
      <c r="N1076" s="7">
        <v>2852</v>
      </c>
      <c r="O1076">
        <v>159</v>
      </c>
      <c r="P1076">
        <v>6.6</v>
      </c>
      <c r="Q1076">
        <v>1.3</v>
      </c>
      <c r="R1076">
        <v>93.4</v>
      </c>
      <c r="S1076">
        <v>1.3</v>
      </c>
      <c r="T1076">
        <v>2.8</v>
      </c>
      <c r="U1076">
        <v>0.6</v>
      </c>
      <c r="V1076">
        <v>39.700000000000003</v>
      </c>
      <c r="W1076">
        <v>2.2000000000000002</v>
      </c>
      <c r="X1076" t="s">
        <v>5998</v>
      </c>
      <c r="Y1076" t="s">
        <v>6008</v>
      </c>
    </row>
    <row r="1077" spans="1:25" x14ac:dyDescent="0.2">
      <c r="A1077" s="7">
        <v>2013</v>
      </c>
      <c r="B1077" s="7" t="s">
        <v>6028</v>
      </c>
      <c r="C1077" s="7">
        <v>24</v>
      </c>
      <c r="D1077" s="7">
        <v>21</v>
      </c>
      <c r="E1077" s="7">
        <v>50</v>
      </c>
      <c r="F1077" s="7">
        <v>0</v>
      </c>
      <c r="G1077" s="7">
        <v>0</v>
      </c>
      <c r="H1077" s="7">
        <v>0</v>
      </c>
      <c r="I1077" s="7">
        <v>0</v>
      </c>
      <c r="J1077" s="7">
        <v>206961</v>
      </c>
      <c r="K1077" s="7">
        <v>0</v>
      </c>
      <c r="L1077" s="7">
        <v>19322</v>
      </c>
      <c r="M1077" s="7">
        <v>1484</v>
      </c>
      <c r="N1077" s="7">
        <v>187639</v>
      </c>
      <c r="O1077">
        <v>1484</v>
      </c>
      <c r="P1077">
        <v>9.3000000000000007</v>
      </c>
      <c r="Q1077">
        <v>0.7</v>
      </c>
      <c r="R1077">
        <v>90.7</v>
      </c>
      <c r="S1077">
        <v>0.7</v>
      </c>
      <c r="T1077">
        <v>9.3000000000000007</v>
      </c>
      <c r="U1077">
        <v>0.7</v>
      </c>
      <c r="V1077">
        <v>90.7</v>
      </c>
      <c r="W1077">
        <v>0.7</v>
      </c>
      <c r="X1077" t="s">
        <v>5998</v>
      </c>
      <c r="Y1077" t="s">
        <v>6009</v>
      </c>
    </row>
    <row r="1078" spans="1:25" x14ac:dyDescent="0.2">
      <c r="A1078">
        <v>2013</v>
      </c>
      <c r="B1078" t="s">
        <v>6028</v>
      </c>
      <c r="C1078">
        <v>24</v>
      </c>
      <c r="D1078">
        <v>21</v>
      </c>
      <c r="E1078">
        <v>50</v>
      </c>
      <c r="F1078">
        <v>0</v>
      </c>
      <c r="G1078">
        <v>0</v>
      </c>
      <c r="H1078">
        <v>0</v>
      </c>
      <c r="I1078">
        <v>1</v>
      </c>
      <c r="J1078">
        <v>35607</v>
      </c>
      <c r="K1078">
        <v>1251</v>
      </c>
      <c r="L1078">
        <v>7966</v>
      </c>
      <c r="M1078">
        <v>783</v>
      </c>
      <c r="N1078" s="7">
        <v>27641</v>
      </c>
      <c r="O1078">
        <v>1196</v>
      </c>
      <c r="P1078">
        <v>22.4</v>
      </c>
      <c r="Q1078">
        <v>2</v>
      </c>
      <c r="R1078">
        <v>77.599999999999994</v>
      </c>
      <c r="S1078">
        <v>2</v>
      </c>
      <c r="T1078">
        <v>3.8</v>
      </c>
      <c r="U1078">
        <v>0.4</v>
      </c>
      <c r="V1078">
        <v>13.4</v>
      </c>
      <c r="W1078">
        <v>0.6</v>
      </c>
      <c r="X1078" t="s">
        <v>5998</v>
      </c>
      <c r="Y1078" t="s">
        <v>6009</v>
      </c>
    </row>
    <row r="1079" spans="1:25" x14ac:dyDescent="0.2">
      <c r="A1079">
        <v>2013</v>
      </c>
      <c r="B1079" t="s">
        <v>6028</v>
      </c>
      <c r="C1079">
        <v>24</v>
      </c>
      <c r="D1079">
        <v>21</v>
      </c>
      <c r="E1079">
        <v>50</v>
      </c>
      <c r="F1079">
        <v>0</v>
      </c>
      <c r="G1079">
        <v>0</v>
      </c>
      <c r="H1079">
        <v>0</v>
      </c>
      <c r="I1079">
        <v>2</v>
      </c>
      <c r="J1079">
        <v>47751</v>
      </c>
      <c r="K1079">
        <v>1393</v>
      </c>
      <c r="L1079">
        <v>10038</v>
      </c>
      <c r="M1079">
        <v>914</v>
      </c>
      <c r="N1079" s="7">
        <v>37713</v>
      </c>
      <c r="O1079">
        <v>1383</v>
      </c>
      <c r="P1079">
        <v>21</v>
      </c>
      <c r="Q1079">
        <v>1.8</v>
      </c>
      <c r="R1079">
        <v>79</v>
      </c>
      <c r="S1079">
        <v>1.8</v>
      </c>
      <c r="T1079">
        <v>4.9000000000000004</v>
      </c>
      <c r="U1079">
        <v>0.4</v>
      </c>
      <c r="V1079">
        <v>18.2</v>
      </c>
      <c r="W1079">
        <v>0.7</v>
      </c>
      <c r="X1079" t="s">
        <v>5998</v>
      </c>
      <c r="Y1079" t="s">
        <v>6009</v>
      </c>
    </row>
    <row r="1080" spans="1:25" x14ac:dyDescent="0.2">
      <c r="A1080">
        <v>2013</v>
      </c>
      <c r="B1080" t="s">
        <v>6028</v>
      </c>
      <c r="C1080">
        <v>24</v>
      </c>
      <c r="D1080">
        <v>21</v>
      </c>
      <c r="E1080">
        <v>50</v>
      </c>
      <c r="F1080">
        <v>0</v>
      </c>
      <c r="G1080">
        <v>0</v>
      </c>
      <c r="H1080">
        <v>0</v>
      </c>
      <c r="I1080">
        <v>3</v>
      </c>
      <c r="J1080">
        <v>21449</v>
      </c>
      <c r="K1080">
        <v>1066</v>
      </c>
      <c r="L1080">
        <v>4820</v>
      </c>
      <c r="M1080">
        <v>557</v>
      </c>
      <c r="N1080" s="7">
        <v>16629</v>
      </c>
      <c r="O1080">
        <v>972</v>
      </c>
      <c r="P1080">
        <v>22.5</v>
      </c>
      <c r="Q1080">
        <v>2.4</v>
      </c>
      <c r="R1080">
        <v>77.5</v>
      </c>
      <c r="S1080">
        <v>2.4</v>
      </c>
      <c r="T1080">
        <v>2.2999999999999998</v>
      </c>
      <c r="U1080">
        <v>0.3</v>
      </c>
      <c r="V1080">
        <v>8</v>
      </c>
      <c r="W1080">
        <v>0.5</v>
      </c>
      <c r="X1080" t="s">
        <v>5998</v>
      </c>
      <c r="Y1080" t="s">
        <v>6009</v>
      </c>
    </row>
    <row r="1081" spans="1:25" x14ac:dyDescent="0.2">
      <c r="A1081">
        <v>2013</v>
      </c>
      <c r="B1081" t="s">
        <v>6028</v>
      </c>
      <c r="C1081">
        <v>24</v>
      </c>
      <c r="D1081">
        <v>21</v>
      </c>
      <c r="E1081">
        <v>50</v>
      </c>
      <c r="F1081">
        <v>0</v>
      </c>
      <c r="G1081">
        <v>0</v>
      </c>
      <c r="H1081">
        <v>0</v>
      </c>
      <c r="I1081">
        <v>4</v>
      </c>
      <c r="J1081">
        <v>88337</v>
      </c>
      <c r="K1081">
        <v>1719</v>
      </c>
      <c r="L1081">
        <v>14328</v>
      </c>
      <c r="M1081">
        <v>1146</v>
      </c>
      <c r="N1081" s="7">
        <v>74009</v>
      </c>
      <c r="O1081">
        <v>1792</v>
      </c>
      <c r="P1081">
        <v>16.2</v>
      </c>
      <c r="Q1081">
        <v>1.3</v>
      </c>
      <c r="R1081">
        <v>83.8</v>
      </c>
      <c r="S1081">
        <v>1.3</v>
      </c>
      <c r="T1081">
        <v>6.9</v>
      </c>
      <c r="U1081">
        <v>0.6</v>
      </c>
      <c r="V1081">
        <v>35.799999999999997</v>
      </c>
      <c r="W1081">
        <v>0.9</v>
      </c>
      <c r="X1081" t="s">
        <v>5998</v>
      </c>
      <c r="Y1081" t="s">
        <v>6009</v>
      </c>
    </row>
    <row r="1082" spans="1:25" x14ac:dyDescent="0.2">
      <c r="A1082">
        <v>2013</v>
      </c>
      <c r="B1082" t="s">
        <v>6028</v>
      </c>
      <c r="C1082">
        <v>24</v>
      </c>
      <c r="D1082">
        <v>21</v>
      </c>
      <c r="E1082">
        <v>50</v>
      </c>
      <c r="F1082">
        <v>0</v>
      </c>
      <c r="G1082">
        <v>0</v>
      </c>
      <c r="H1082">
        <v>0</v>
      </c>
      <c r="I1082">
        <v>5</v>
      </c>
      <c r="J1082">
        <v>66888</v>
      </c>
      <c r="K1082">
        <v>1504</v>
      </c>
      <c r="L1082">
        <v>9508</v>
      </c>
      <c r="M1082">
        <v>745</v>
      </c>
      <c r="N1082" s="7">
        <v>57380</v>
      </c>
      <c r="O1082">
        <v>1474</v>
      </c>
      <c r="P1082">
        <v>14.2</v>
      </c>
      <c r="Q1082">
        <v>1.1000000000000001</v>
      </c>
      <c r="R1082">
        <v>85.8</v>
      </c>
      <c r="S1082">
        <v>1.1000000000000001</v>
      </c>
      <c r="T1082">
        <v>4.5999999999999996</v>
      </c>
      <c r="U1082">
        <v>0.4</v>
      </c>
      <c r="V1082">
        <v>27.7</v>
      </c>
      <c r="W1082">
        <v>0.7</v>
      </c>
      <c r="X1082" t="s">
        <v>5998</v>
      </c>
      <c r="Y1082" t="s">
        <v>6009</v>
      </c>
    </row>
    <row r="1083" spans="1:25" x14ac:dyDescent="0.2">
      <c r="A1083">
        <v>2013</v>
      </c>
      <c r="B1083" t="s">
        <v>6028</v>
      </c>
      <c r="C1083">
        <v>24</v>
      </c>
      <c r="D1083">
        <v>21</v>
      </c>
      <c r="E1083">
        <v>50</v>
      </c>
      <c r="F1083">
        <v>0</v>
      </c>
      <c r="G1083">
        <v>0</v>
      </c>
      <c r="H1083">
        <v>1</v>
      </c>
      <c r="I1083">
        <v>0</v>
      </c>
      <c r="J1083">
        <v>103586</v>
      </c>
      <c r="K1083">
        <v>0</v>
      </c>
      <c r="L1083">
        <v>10263</v>
      </c>
      <c r="M1083">
        <v>1085</v>
      </c>
      <c r="N1083" s="7">
        <v>93323</v>
      </c>
      <c r="O1083">
        <v>1085</v>
      </c>
      <c r="P1083">
        <v>9.9</v>
      </c>
      <c r="Q1083">
        <v>1</v>
      </c>
      <c r="R1083">
        <v>90.1</v>
      </c>
      <c r="S1083">
        <v>1</v>
      </c>
      <c r="T1083">
        <v>9.9</v>
      </c>
      <c r="U1083">
        <v>1</v>
      </c>
      <c r="V1083">
        <v>90.1</v>
      </c>
      <c r="W1083">
        <v>1</v>
      </c>
      <c r="X1083" t="s">
        <v>5998</v>
      </c>
      <c r="Y1083" t="s">
        <v>6009</v>
      </c>
    </row>
    <row r="1084" spans="1:25" x14ac:dyDescent="0.2">
      <c r="A1084">
        <v>2013</v>
      </c>
      <c r="B1084" t="s">
        <v>6028</v>
      </c>
      <c r="C1084">
        <v>24</v>
      </c>
      <c r="D1084">
        <v>21</v>
      </c>
      <c r="E1084">
        <v>50</v>
      </c>
      <c r="F1084">
        <v>0</v>
      </c>
      <c r="G1084">
        <v>0</v>
      </c>
      <c r="H1084">
        <v>1</v>
      </c>
      <c r="I1084">
        <v>1</v>
      </c>
      <c r="J1084">
        <v>16567</v>
      </c>
      <c r="K1084">
        <v>874</v>
      </c>
      <c r="L1084">
        <v>3910</v>
      </c>
      <c r="M1084">
        <v>530</v>
      </c>
      <c r="N1084" s="7">
        <v>12657</v>
      </c>
      <c r="O1084">
        <v>814</v>
      </c>
      <c r="P1084">
        <v>23.6</v>
      </c>
      <c r="Q1084">
        <v>2.9</v>
      </c>
      <c r="R1084">
        <v>76.400000000000006</v>
      </c>
      <c r="S1084">
        <v>2.9</v>
      </c>
      <c r="T1084">
        <v>3.8</v>
      </c>
      <c r="U1084">
        <v>0.5</v>
      </c>
      <c r="V1084">
        <v>12.2</v>
      </c>
      <c r="W1084">
        <v>0.8</v>
      </c>
      <c r="X1084" t="s">
        <v>5998</v>
      </c>
      <c r="Y1084" t="s">
        <v>6009</v>
      </c>
    </row>
    <row r="1085" spans="1:25" x14ac:dyDescent="0.2">
      <c r="A1085">
        <v>2013</v>
      </c>
      <c r="B1085" t="s">
        <v>6028</v>
      </c>
      <c r="C1085">
        <v>24</v>
      </c>
      <c r="D1085">
        <v>21</v>
      </c>
      <c r="E1085">
        <v>50</v>
      </c>
      <c r="F1085">
        <v>0</v>
      </c>
      <c r="G1085">
        <v>0</v>
      </c>
      <c r="H1085">
        <v>1</v>
      </c>
      <c r="I1085">
        <v>2</v>
      </c>
      <c r="J1085">
        <v>22654</v>
      </c>
      <c r="K1085">
        <v>1002</v>
      </c>
      <c r="L1085">
        <v>5041</v>
      </c>
      <c r="M1085">
        <v>631</v>
      </c>
      <c r="N1085" s="7">
        <v>17613</v>
      </c>
      <c r="O1085">
        <v>965</v>
      </c>
      <c r="P1085">
        <v>22.3</v>
      </c>
      <c r="Q1085">
        <v>2.6</v>
      </c>
      <c r="R1085">
        <v>77.7</v>
      </c>
      <c r="S1085">
        <v>2.6</v>
      </c>
      <c r="T1085">
        <v>4.9000000000000004</v>
      </c>
      <c r="U1085">
        <v>0.6</v>
      </c>
      <c r="V1085">
        <v>17</v>
      </c>
      <c r="W1085">
        <v>0.9</v>
      </c>
      <c r="X1085" t="s">
        <v>5998</v>
      </c>
      <c r="Y1085" t="s">
        <v>6009</v>
      </c>
    </row>
    <row r="1086" spans="1:25" x14ac:dyDescent="0.2">
      <c r="A1086">
        <v>2013</v>
      </c>
      <c r="B1086" t="s">
        <v>6028</v>
      </c>
      <c r="C1086">
        <v>24</v>
      </c>
      <c r="D1086">
        <v>21</v>
      </c>
      <c r="E1086">
        <v>50</v>
      </c>
      <c r="F1086">
        <v>0</v>
      </c>
      <c r="G1086">
        <v>0</v>
      </c>
      <c r="H1086">
        <v>1</v>
      </c>
      <c r="I1086">
        <v>3</v>
      </c>
      <c r="J1086">
        <v>9941</v>
      </c>
      <c r="K1086">
        <v>727</v>
      </c>
      <c r="L1086">
        <v>2323</v>
      </c>
      <c r="M1086">
        <v>372</v>
      </c>
      <c r="N1086" s="7">
        <v>7618</v>
      </c>
      <c r="O1086">
        <v>652</v>
      </c>
      <c r="P1086">
        <v>23.4</v>
      </c>
      <c r="Q1086">
        <v>3.3</v>
      </c>
      <c r="R1086">
        <v>76.599999999999994</v>
      </c>
      <c r="S1086">
        <v>3.3</v>
      </c>
      <c r="T1086">
        <v>2.2000000000000002</v>
      </c>
      <c r="U1086">
        <v>0.4</v>
      </c>
      <c r="V1086">
        <v>7.4</v>
      </c>
      <c r="W1086">
        <v>0.6</v>
      </c>
      <c r="X1086" t="s">
        <v>5998</v>
      </c>
      <c r="Y1086" t="s">
        <v>6009</v>
      </c>
    </row>
    <row r="1087" spans="1:25" x14ac:dyDescent="0.2">
      <c r="A1087">
        <v>2013</v>
      </c>
      <c r="B1087" t="s">
        <v>6028</v>
      </c>
      <c r="C1087">
        <v>24</v>
      </c>
      <c r="D1087">
        <v>21</v>
      </c>
      <c r="E1087">
        <v>50</v>
      </c>
      <c r="F1087">
        <v>0</v>
      </c>
      <c r="G1087">
        <v>0</v>
      </c>
      <c r="H1087">
        <v>1</v>
      </c>
      <c r="I1087">
        <v>4</v>
      </c>
      <c r="J1087">
        <v>43347</v>
      </c>
      <c r="K1087">
        <v>1250</v>
      </c>
      <c r="L1087">
        <v>7438</v>
      </c>
      <c r="M1087">
        <v>814</v>
      </c>
      <c r="N1087" s="7">
        <v>35909</v>
      </c>
      <c r="O1087">
        <v>1276</v>
      </c>
      <c r="P1087">
        <v>17.2</v>
      </c>
      <c r="Q1087">
        <v>1.8</v>
      </c>
      <c r="R1087">
        <v>82.8</v>
      </c>
      <c r="S1087">
        <v>1.8</v>
      </c>
      <c r="T1087">
        <v>7.2</v>
      </c>
      <c r="U1087">
        <v>0.8</v>
      </c>
      <c r="V1087">
        <v>34.700000000000003</v>
      </c>
      <c r="W1087">
        <v>1.2</v>
      </c>
      <c r="X1087" t="s">
        <v>5998</v>
      </c>
      <c r="Y1087" t="s">
        <v>6009</v>
      </c>
    </row>
    <row r="1088" spans="1:25" x14ac:dyDescent="0.2">
      <c r="A1088">
        <v>2013</v>
      </c>
      <c r="B1088" t="s">
        <v>6028</v>
      </c>
      <c r="C1088">
        <v>24</v>
      </c>
      <c r="D1088">
        <v>21</v>
      </c>
      <c r="E1088">
        <v>50</v>
      </c>
      <c r="F1088">
        <v>0</v>
      </c>
      <c r="G1088">
        <v>0</v>
      </c>
      <c r="H1088">
        <v>1</v>
      </c>
      <c r="I1088">
        <v>5</v>
      </c>
      <c r="J1088">
        <v>33406</v>
      </c>
      <c r="K1088">
        <v>1122</v>
      </c>
      <c r="L1088">
        <v>5115</v>
      </c>
      <c r="M1088">
        <v>556</v>
      </c>
      <c r="N1088" s="7">
        <v>28291</v>
      </c>
      <c r="O1088">
        <v>1087</v>
      </c>
      <c r="P1088">
        <v>15.3</v>
      </c>
      <c r="Q1088">
        <v>1.6</v>
      </c>
      <c r="R1088">
        <v>84.7</v>
      </c>
      <c r="S1088">
        <v>1.6</v>
      </c>
      <c r="T1088">
        <v>4.9000000000000004</v>
      </c>
      <c r="U1088">
        <v>0.5</v>
      </c>
      <c r="V1088">
        <v>27.3</v>
      </c>
      <c r="W1088">
        <v>1</v>
      </c>
      <c r="X1088" t="s">
        <v>5998</v>
      </c>
      <c r="Y1088" t="s">
        <v>6009</v>
      </c>
    </row>
    <row r="1089" spans="1:25" x14ac:dyDescent="0.2">
      <c r="A1089">
        <v>2013</v>
      </c>
      <c r="B1089" t="s">
        <v>6028</v>
      </c>
      <c r="C1089">
        <v>24</v>
      </c>
      <c r="D1089">
        <v>21</v>
      </c>
      <c r="E1089">
        <v>50</v>
      </c>
      <c r="F1089">
        <v>0</v>
      </c>
      <c r="G1089">
        <v>0</v>
      </c>
      <c r="H1089">
        <v>2</v>
      </c>
      <c r="I1089">
        <v>0</v>
      </c>
      <c r="J1089">
        <v>103375</v>
      </c>
      <c r="K1089">
        <v>0</v>
      </c>
      <c r="L1089">
        <v>9059</v>
      </c>
      <c r="M1089">
        <v>1006</v>
      </c>
      <c r="N1089" s="7">
        <v>94316</v>
      </c>
      <c r="O1089">
        <v>1006</v>
      </c>
      <c r="P1089">
        <v>8.8000000000000007</v>
      </c>
      <c r="Q1089">
        <v>1</v>
      </c>
      <c r="R1089">
        <v>91.2</v>
      </c>
      <c r="S1089">
        <v>1</v>
      </c>
      <c r="T1089">
        <v>8.8000000000000007</v>
      </c>
      <c r="U1089">
        <v>1</v>
      </c>
      <c r="V1089">
        <v>91.2</v>
      </c>
      <c r="W1089">
        <v>1</v>
      </c>
      <c r="X1089" t="s">
        <v>5998</v>
      </c>
      <c r="Y1089" t="s">
        <v>6009</v>
      </c>
    </row>
    <row r="1090" spans="1:25" x14ac:dyDescent="0.2">
      <c r="A1090">
        <v>2013</v>
      </c>
      <c r="B1090" t="s">
        <v>6028</v>
      </c>
      <c r="C1090">
        <v>24</v>
      </c>
      <c r="D1090">
        <v>21</v>
      </c>
      <c r="E1090">
        <v>50</v>
      </c>
      <c r="F1090">
        <v>0</v>
      </c>
      <c r="G1090">
        <v>0</v>
      </c>
      <c r="H1090">
        <v>2</v>
      </c>
      <c r="I1090">
        <v>1</v>
      </c>
      <c r="J1090">
        <v>19040</v>
      </c>
      <c r="K1090">
        <v>935</v>
      </c>
      <c r="L1090">
        <v>4056</v>
      </c>
      <c r="M1090">
        <v>575</v>
      </c>
      <c r="N1090" s="7">
        <v>14984</v>
      </c>
      <c r="O1090">
        <v>902</v>
      </c>
      <c r="P1090">
        <v>21.3</v>
      </c>
      <c r="Q1090">
        <v>2.8</v>
      </c>
      <c r="R1090">
        <v>78.7</v>
      </c>
      <c r="S1090">
        <v>2.8</v>
      </c>
      <c r="T1090">
        <v>3.9</v>
      </c>
      <c r="U1090">
        <v>0.6</v>
      </c>
      <c r="V1090">
        <v>14.5</v>
      </c>
      <c r="W1090">
        <v>0.9</v>
      </c>
      <c r="X1090" t="s">
        <v>5998</v>
      </c>
      <c r="Y1090" t="s">
        <v>6009</v>
      </c>
    </row>
    <row r="1091" spans="1:25" x14ac:dyDescent="0.2">
      <c r="A1091">
        <v>2013</v>
      </c>
      <c r="B1091" t="s">
        <v>6028</v>
      </c>
      <c r="C1091">
        <v>24</v>
      </c>
      <c r="D1091">
        <v>21</v>
      </c>
      <c r="E1091">
        <v>50</v>
      </c>
      <c r="F1091">
        <v>0</v>
      </c>
      <c r="G1091">
        <v>0</v>
      </c>
      <c r="H1091">
        <v>2</v>
      </c>
      <c r="I1091">
        <v>2</v>
      </c>
      <c r="J1091">
        <v>25097</v>
      </c>
      <c r="K1091">
        <v>1059</v>
      </c>
      <c r="L1091">
        <v>4997</v>
      </c>
      <c r="M1091">
        <v>661</v>
      </c>
      <c r="N1091" s="7">
        <v>20100</v>
      </c>
      <c r="O1091">
        <v>1052</v>
      </c>
      <c r="P1091">
        <v>19.899999999999999</v>
      </c>
      <c r="Q1091">
        <v>2.5</v>
      </c>
      <c r="R1091">
        <v>80.099999999999994</v>
      </c>
      <c r="S1091">
        <v>2.5</v>
      </c>
      <c r="T1091">
        <v>4.8</v>
      </c>
      <c r="U1091">
        <v>0.6</v>
      </c>
      <c r="V1091">
        <v>19.399999999999999</v>
      </c>
      <c r="W1091">
        <v>1</v>
      </c>
      <c r="X1091" t="s">
        <v>5998</v>
      </c>
      <c r="Y1091" t="s">
        <v>6009</v>
      </c>
    </row>
    <row r="1092" spans="1:25" x14ac:dyDescent="0.2">
      <c r="A1092">
        <v>2013</v>
      </c>
      <c r="B1092" t="s">
        <v>6028</v>
      </c>
      <c r="C1092">
        <v>24</v>
      </c>
      <c r="D1092">
        <v>21</v>
      </c>
      <c r="E1092">
        <v>50</v>
      </c>
      <c r="F1092">
        <v>0</v>
      </c>
      <c r="G1092">
        <v>0</v>
      </c>
      <c r="H1092">
        <v>2</v>
      </c>
      <c r="I1092">
        <v>3</v>
      </c>
      <c r="J1092">
        <v>11508</v>
      </c>
      <c r="K1092">
        <v>783</v>
      </c>
      <c r="L1092">
        <v>2497</v>
      </c>
      <c r="M1092">
        <v>413</v>
      </c>
      <c r="N1092" s="7">
        <v>9011</v>
      </c>
      <c r="O1092">
        <v>721</v>
      </c>
      <c r="P1092">
        <v>21.7</v>
      </c>
      <c r="Q1092">
        <v>3.3</v>
      </c>
      <c r="R1092">
        <v>78.3</v>
      </c>
      <c r="S1092">
        <v>3.3</v>
      </c>
      <c r="T1092">
        <v>2.4</v>
      </c>
      <c r="U1092">
        <v>0.4</v>
      </c>
      <c r="V1092">
        <v>8.6999999999999993</v>
      </c>
      <c r="W1092">
        <v>0.7</v>
      </c>
      <c r="X1092" t="s">
        <v>5998</v>
      </c>
      <c r="Y1092" t="s">
        <v>6009</v>
      </c>
    </row>
    <row r="1093" spans="1:25" x14ac:dyDescent="0.2">
      <c r="A1093">
        <v>2013</v>
      </c>
      <c r="B1093" t="s">
        <v>6028</v>
      </c>
      <c r="C1093">
        <v>24</v>
      </c>
      <c r="D1093">
        <v>21</v>
      </c>
      <c r="E1093">
        <v>50</v>
      </c>
      <c r="F1093">
        <v>0</v>
      </c>
      <c r="G1093">
        <v>0</v>
      </c>
      <c r="H1093">
        <v>2</v>
      </c>
      <c r="I1093">
        <v>4</v>
      </c>
      <c r="J1093">
        <v>44990</v>
      </c>
      <c r="K1093">
        <v>1271</v>
      </c>
      <c r="L1093">
        <v>6890</v>
      </c>
      <c r="M1093">
        <v>805</v>
      </c>
      <c r="N1093" s="7">
        <v>38100</v>
      </c>
      <c r="O1093">
        <v>1320</v>
      </c>
      <c r="P1093">
        <v>15.3</v>
      </c>
      <c r="Q1093">
        <v>1.7</v>
      </c>
      <c r="R1093">
        <v>84.7</v>
      </c>
      <c r="S1093">
        <v>1.7</v>
      </c>
      <c r="T1093">
        <v>6.7</v>
      </c>
      <c r="U1093">
        <v>0.8</v>
      </c>
      <c r="V1093">
        <v>36.9</v>
      </c>
      <c r="W1093">
        <v>1.3</v>
      </c>
      <c r="X1093" t="s">
        <v>5998</v>
      </c>
      <c r="Y1093" t="s">
        <v>6009</v>
      </c>
    </row>
    <row r="1094" spans="1:25" x14ac:dyDescent="0.2">
      <c r="A1094">
        <v>2013</v>
      </c>
      <c r="B1094" t="s">
        <v>6028</v>
      </c>
      <c r="C1094">
        <v>24</v>
      </c>
      <c r="D1094">
        <v>21</v>
      </c>
      <c r="E1094">
        <v>50</v>
      </c>
      <c r="F1094">
        <v>0</v>
      </c>
      <c r="G1094">
        <v>0</v>
      </c>
      <c r="H1094">
        <v>2</v>
      </c>
      <c r="I1094">
        <v>5</v>
      </c>
      <c r="J1094">
        <v>33482</v>
      </c>
      <c r="K1094">
        <v>1116</v>
      </c>
      <c r="L1094">
        <v>4393</v>
      </c>
      <c r="M1094">
        <v>495</v>
      </c>
      <c r="N1094" s="7">
        <v>29089</v>
      </c>
      <c r="O1094">
        <v>1084</v>
      </c>
      <c r="P1094">
        <v>13.1</v>
      </c>
      <c r="Q1094">
        <v>1.4</v>
      </c>
      <c r="R1094">
        <v>86.9</v>
      </c>
      <c r="S1094">
        <v>1.4</v>
      </c>
      <c r="T1094">
        <v>4.2</v>
      </c>
      <c r="U1094">
        <v>0.5</v>
      </c>
      <c r="V1094">
        <v>28.1</v>
      </c>
      <c r="W1094">
        <v>1</v>
      </c>
      <c r="X1094" t="s">
        <v>5998</v>
      </c>
      <c r="Y1094" t="s">
        <v>6009</v>
      </c>
    </row>
    <row r="1095" spans="1:25" x14ac:dyDescent="0.2">
      <c r="A1095">
        <v>2013</v>
      </c>
      <c r="B1095" t="s">
        <v>6028</v>
      </c>
      <c r="C1095">
        <v>24</v>
      </c>
      <c r="D1095">
        <v>21</v>
      </c>
      <c r="E1095">
        <v>50</v>
      </c>
      <c r="F1095">
        <v>1</v>
      </c>
      <c r="G1095">
        <v>0</v>
      </c>
      <c r="H1095">
        <v>0</v>
      </c>
      <c r="I1095">
        <v>0</v>
      </c>
      <c r="J1095">
        <v>149781</v>
      </c>
      <c r="K1095">
        <v>0</v>
      </c>
      <c r="L1095">
        <v>16733</v>
      </c>
      <c r="M1095">
        <v>1388</v>
      </c>
      <c r="N1095" s="7">
        <v>133048</v>
      </c>
      <c r="O1095">
        <v>1388</v>
      </c>
      <c r="P1095">
        <v>11.2</v>
      </c>
      <c r="Q1095">
        <v>0.9</v>
      </c>
      <c r="R1095">
        <v>88.8</v>
      </c>
      <c r="S1095">
        <v>0.9</v>
      </c>
      <c r="T1095">
        <v>11.2</v>
      </c>
      <c r="U1095">
        <v>0.9</v>
      </c>
      <c r="V1095">
        <v>88.8</v>
      </c>
      <c r="W1095">
        <v>0.9</v>
      </c>
      <c r="X1095" t="s">
        <v>5998</v>
      </c>
      <c r="Y1095" t="s">
        <v>6009</v>
      </c>
    </row>
    <row r="1096" spans="1:25" x14ac:dyDescent="0.2">
      <c r="A1096">
        <v>2013</v>
      </c>
      <c r="B1096" t="s">
        <v>6028</v>
      </c>
      <c r="C1096">
        <v>24</v>
      </c>
      <c r="D1096">
        <v>21</v>
      </c>
      <c r="E1096">
        <v>50</v>
      </c>
      <c r="F1096">
        <v>1</v>
      </c>
      <c r="G1096">
        <v>0</v>
      </c>
      <c r="H1096">
        <v>0</v>
      </c>
      <c r="I1096">
        <v>1</v>
      </c>
      <c r="J1096">
        <v>22489</v>
      </c>
      <c r="K1096">
        <v>962</v>
      </c>
      <c r="L1096">
        <v>6814</v>
      </c>
      <c r="M1096">
        <v>720</v>
      </c>
      <c r="N1096" s="7">
        <v>15675</v>
      </c>
      <c r="O1096">
        <v>915</v>
      </c>
      <c r="P1096">
        <v>30.3</v>
      </c>
      <c r="Q1096">
        <v>2.9</v>
      </c>
      <c r="R1096">
        <v>69.7</v>
      </c>
      <c r="S1096">
        <v>2.9</v>
      </c>
      <c r="T1096">
        <v>4.5</v>
      </c>
      <c r="U1096">
        <v>0.5</v>
      </c>
      <c r="V1096">
        <v>10.5</v>
      </c>
      <c r="W1096">
        <v>0.6</v>
      </c>
      <c r="X1096" t="s">
        <v>5998</v>
      </c>
      <c r="Y1096" t="s">
        <v>6009</v>
      </c>
    </row>
    <row r="1097" spans="1:25" x14ac:dyDescent="0.2">
      <c r="A1097">
        <v>2013</v>
      </c>
      <c r="B1097" t="s">
        <v>6028</v>
      </c>
      <c r="C1097">
        <v>24</v>
      </c>
      <c r="D1097">
        <v>21</v>
      </c>
      <c r="E1097">
        <v>50</v>
      </c>
      <c r="F1097">
        <v>1</v>
      </c>
      <c r="G1097">
        <v>0</v>
      </c>
      <c r="H1097">
        <v>0</v>
      </c>
      <c r="I1097">
        <v>2</v>
      </c>
      <c r="J1097">
        <v>30542</v>
      </c>
      <c r="K1097">
        <v>1089</v>
      </c>
      <c r="L1097">
        <v>8594</v>
      </c>
      <c r="M1097">
        <v>842</v>
      </c>
      <c r="N1097" s="7">
        <v>21948</v>
      </c>
      <c r="O1097">
        <v>1084</v>
      </c>
      <c r="P1097">
        <v>28.1</v>
      </c>
      <c r="Q1097">
        <v>2.5</v>
      </c>
      <c r="R1097">
        <v>71.900000000000006</v>
      </c>
      <c r="S1097">
        <v>2.5</v>
      </c>
      <c r="T1097">
        <v>5.7</v>
      </c>
      <c r="U1097">
        <v>0.6</v>
      </c>
      <c r="V1097">
        <v>14.7</v>
      </c>
      <c r="W1097">
        <v>0.7</v>
      </c>
      <c r="X1097" t="s">
        <v>5998</v>
      </c>
      <c r="Y1097" t="s">
        <v>6009</v>
      </c>
    </row>
    <row r="1098" spans="1:25" x14ac:dyDescent="0.2">
      <c r="A1098">
        <v>2013</v>
      </c>
      <c r="B1098" t="s">
        <v>6028</v>
      </c>
      <c r="C1098">
        <v>24</v>
      </c>
      <c r="D1098">
        <v>21</v>
      </c>
      <c r="E1098">
        <v>50</v>
      </c>
      <c r="F1098">
        <v>1</v>
      </c>
      <c r="G1098">
        <v>0</v>
      </c>
      <c r="H1098">
        <v>0</v>
      </c>
      <c r="I1098">
        <v>3</v>
      </c>
      <c r="J1098">
        <v>13344</v>
      </c>
      <c r="K1098">
        <v>812</v>
      </c>
      <c r="L1098">
        <v>4123</v>
      </c>
      <c r="M1098">
        <v>514</v>
      </c>
      <c r="N1098" s="7">
        <v>9221</v>
      </c>
      <c r="O1098">
        <v>718</v>
      </c>
      <c r="P1098">
        <v>30.9</v>
      </c>
      <c r="Q1098">
        <v>3.4</v>
      </c>
      <c r="R1098">
        <v>69.099999999999994</v>
      </c>
      <c r="S1098">
        <v>3.4</v>
      </c>
      <c r="T1098">
        <v>2.8</v>
      </c>
      <c r="U1098">
        <v>0.3</v>
      </c>
      <c r="V1098">
        <v>6.2</v>
      </c>
      <c r="W1098">
        <v>0.5</v>
      </c>
      <c r="X1098" t="s">
        <v>5998</v>
      </c>
      <c r="Y1098" t="s">
        <v>6009</v>
      </c>
    </row>
    <row r="1099" spans="1:25" x14ac:dyDescent="0.2">
      <c r="A1099">
        <v>2013</v>
      </c>
      <c r="B1099" t="s">
        <v>6028</v>
      </c>
      <c r="C1099">
        <v>24</v>
      </c>
      <c r="D1099">
        <v>21</v>
      </c>
      <c r="E1099">
        <v>50</v>
      </c>
      <c r="F1099">
        <v>1</v>
      </c>
      <c r="G1099">
        <v>0</v>
      </c>
      <c r="H1099">
        <v>0</v>
      </c>
      <c r="I1099">
        <v>4</v>
      </c>
      <c r="J1099">
        <v>58841</v>
      </c>
      <c r="K1099">
        <v>1391</v>
      </c>
      <c r="L1099">
        <v>12309</v>
      </c>
      <c r="M1099">
        <v>1060</v>
      </c>
      <c r="N1099" s="7">
        <v>46532</v>
      </c>
      <c r="O1099">
        <v>1473</v>
      </c>
      <c r="P1099">
        <v>20.9</v>
      </c>
      <c r="Q1099">
        <v>1.7</v>
      </c>
      <c r="R1099">
        <v>79.099999999999994</v>
      </c>
      <c r="S1099">
        <v>1.7</v>
      </c>
      <c r="T1099">
        <v>8.1999999999999993</v>
      </c>
      <c r="U1099">
        <v>0.7</v>
      </c>
      <c r="V1099">
        <v>31.1</v>
      </c>
      <c r="W1099">
        <v>1</v>
      </c>
      <c r="X1099" t="s">
        <v>5998</v>
      </c>
      <c r="Y1099" t="s">
        <v>6009</v>
      </c>
    </row>
    <row r="1100" spans="1:25" x14ac:dyDescent="0.2">
      <c r="A1100">
        <v>2013</v>
      </c>
      <c r="B1100" t="s">
        <v>6028</v>
      </c>
      <c r="C1100">
        <v>24</v>
      </c>
      <c r="D1100">
        <v>21</v>
      </c>
      <c r="E1100">
        <v>50</v>
      </c>
      <c r="F1100">
        <v>1</v>
      </c>
      <c r="G1100">
        <v>0</v>
      </c>
      <c r="H1100">
        <v>0</v>
      </c>
      <c r="I1100">
        <v>5</v>
      </c>
      <c r="J1100">
        <v>45497</v>
      </c>
      <c r="K1100">
        <v>1211</v>
      </c>
      <c r="L1100">
        <v>8186</v>
      </c>
      <c r="M1100">
        <v>696</v>
      </c>
      <c r="N1100" s="7">
        <v>37311</v>
      </c>
      <c r="O1100">
        <v>1186</v>
      </c>
      <c r="P1100">
        <v>18</v>
      </c>
      <c r="Q1100">
        <v>1.4</v>
      </c>
      <c r="R1100">
        <v>82</v>
      </c>
      <c r="S1100">
        <v>1.4</v>
      </c>
      <c r="T1100">
        <v>5.5</v>
      </c>
      <c r="U1100">
        <v>0.5</v>
      </c>
      <c r="V1100">
        <v>24.9</v>
      </c>
      <c r="W1100">
        <v>0.8</v>
      </c>
      <c r="X1100" t="s">
        <v>5998</v>
      </c>
      <c r="Y1100" t="s">
        <v>6009</v>
      </c>
    </row>
    <row r="1101" spans="1:25" x14ac:dyDescent="0.2">
      <c r="A1101">
        <v>2013</v>
      </c>
      <c r="B1101" t="s">
        <v>6028</v>
      </c>
      <c r="C1101">
        <v>24</v>
      </c>
      <c r="D1101">
        <v>21</v>
      </c>
      <c r="E1101">
        <v>50</v>
      </c>
      <c r="F1101">
        <v>1</v>
      </c>
      <c r="G1101">
        <v>0</v>
      </c>
      <c r="H1101">
        <v>1</v>
      </c>
      <c r="I1101">
        <v>0</v>
      </c>
      <c r="J1101">
        <v>74210</v>
      </c>
      <c r="K1101">
        <v>0</v>
      </c>
      <c r="L1101">
        <v>9005</v>
      </c>
      <c r="M1101">
        <v>1030</v>
      </c>
      <c r="N1101" s="7">
        <v>65205</v>
      </c>
      <c r="O1101">
        <v>1030</v>
      </c>
      <c r="P1101">
        <v>12.1</v>
      </c>
      <c r="Q1101">
        <v>1.4</v>
      </c>
      <c r="R1101">
        <v>87.9</v>
      </c>
      <c r="S1101">
        <v>1.4</v>
      </c>
      <c r="T1101">
        <v>12.1</v>
      </c>
      <c r="U1101">
        <v>1.4</v>
      </c>
      <c r="V1101">
        <v>87.9</v>
      </c>
      <c r="W1101">
        <v>1.4</v>
      </c>
      <c r="X1101" t="s">
        <v>5998</v>
      </c>
      <c r="Y1101" t="s">
        <v>6009</v>
      </c>
    </row>
    <row r="1102" spans="1:25" x14ac:dyDescent="0.2">
      <c r="A1102">
        <v>2013</v>
      </c>
      <c r="B1102" t="s">
        <v>6028</v>
      </c>
      <c r="C1102">
        <v>24</v>
      </c>
      <c r="D1102">
        <v>21</v>
      </c>
      <c r="E1102">
        <v>50</v>
      </c>
      <c r="F1102">
        <v>1</v>
      </c>
      <c r="G1102">
        <v>0</v>
      </c>
      <c r="H1102">
        <v>1</v>
      </c>
      <c r="I1102">
        <v>1</v>
      </c>
      <c r="J1102">
        <v>9843</v>
      </c>
      <c r="K1102">
        <v>637</v>
      </c>
      <c r="L1102">
        <v>3339</v>
      </c>
      <c r="M1102">
        <v>485</v>
      </c>
      <c r="N1102" s="7">
        <v>6504</v>
      </c>
      <c r="O1102">
        <v>579</v>
      </c>
      <c r="P1102">
        <v>33.9</v>
      </c>
      <c r="Q1102">
        <v>4.3</v>
      </c>
      <c r="R1102">
        <v>66.099999999999994</v>
      </c>
      <c r="S1102">
        <v>4.3</v>
      </c>
      <c r="T1102">
        <v>4.5</v>
      </c>
      <c r="U1102">
        <v>0.7</v>
      </c>
      <c r="V1102">
        <v>8.8000000000000007</v>
      </c>
      <c r="W1102">
        <v>0.8</v>
      </c>
      <c r="X1102" t="s">
        <v>5998</v>
      </c>
      <c r="Y1102" t="s">
        <v>6009</v>
      </c>
    </row>
    <row r="1103" spans="1:25" x14ac:dyDescent="0.2">
      <c r="A1103">
        <v>2013</v>
      </c>
      <c r="B1103" t="s">
        <v>6028</v>
      </c>
      <c r="C1103">
        <v>24</v>
      </c>
      <c r="D1103">
        <v>21</v>
      </c>
      <c r="E1103">
        <v>50</v>
      </c>
      <c r="F1103">
        <v>1</v>
      </c>
      <c r="G1103">
        <v>0</v>
      </c>
      <c r="H1103">
        <v>1</v>
      </c>
      <c r="I1103">
        <v>2</v>
      </c>
      <c r="J1103">
        <v>13755</v>
      </c>
      <c r="K1103">
        <v>744</v>
      </c>
      <c r="L1103">
        <v>4329</v>
      </c>
      <c r="M1103">
        <v>581</v>
      </c>
      <c r="N1103" s="7">
        <v>9426</v>
      </c>
      <c r="O1103">
        <v>713</v>
      </c>
      <c r="P1103">
        <v>31.5</v>
      </c>
      <c r="Q1103">
        <v>3.8</v>
      </c>
      <c r="R1103">
        <v>68.5</v>
      </c>
      <c r="S1103">
        <v>3.8</v>
      </c>
      <c r="T1103">
        <v>5.8</v>
      </c>
      <c r="U1103">
        <v>0.8</v>
      </c>
      <c r="V1103">
        <v>12.7</v>
      </c>
      <c r="W1103">
        <v>1</v>
      </c>
      <c r="X1103" t="s">
        <v>5998</v>
      </c>
      <c r="Y1103" t="s">
        <v>6009</v>
      </c>
    </row>
    <row r="1104" spans="1:25" x14ac:dyDescent="0.2">
      <c r="A1104">
        <v>2013</v>
      </c>
      <c r="B1104" t="s">
        <v>6028</v>
      </c>
      <c r="C1104">
        <v>24</v>
      </c>
      <c r="D1104">
        <v>21</v>
      </c>
      <c r="E1104">
        <v>50</v>
      </c>
      <c r="F1104">
        <v>1</v>
      </c>
      <c r="G1104">
        <v>0</v>
      </c>
      <c r="H1104">
        <v>1</v>
      </c>
      <c r="I1104">
        <v>3</v>
      </c>
      <c r="J1104">
        <v>5665</v>
      </c>
      <c r="K1104">
        <v>518</v>
      </c>
      <c r="L1104">
        <v>1963</v>
      </c>
      <c r="M1104">
        <v>337</v>
      </c>
      <c r="N1104" s="7">
        <v>3702</v>
      </c>
      <c r="O1104">
        <v>439</v>
      </c>
      <c r="P1104">
        <v>34.700000000000003</v>
      </c>
      <c r="Q1104">
        <v>5</v>
      </c>
      <c r="R1104">
        <v>65.3</v>
      </c>
      <c r="S1104">
        <v>5</v>
      </c>
      <c r="T1104">
        <v>2.6</v>
      </c>
      <c r="U1104">
        <v>0.5</v>
      </c>
      <c r="V1104">
        <v>5</v>
      </c>
      <c r="W1104">
        <v>0.6</v>
      </c>
      <c r="X1104" t="s">
        <v>5998</v>
      </c>
      <c r="Y1104" t="s">
        <v>6009</v>
      </c>
    </row>
    <row r="1105" spans="1:25" x14ac:dyDescent="0.2">
      <c r="A1105">
        <v>2013</v>
      </c>
      <c r="B1105" t="s">
        <v>6028</v>
      </c>
      <c r="C1105">
        <v>24</v>
      </c>
      <c r="D1105">
        <v>21</v>
      </c>
      <c r="E1105">
        <v>50</v>
      </c>
      <c r="F1105">
        <v>1</v>
      </c>
      <c r="G1105">
        <v>0</v>
      </c>
      <c r="H1105">
        <v>1</v>
      </c>
      <c r="I1105">
        <v>4</v>
      </c>
      <c r="J1105">
        <v>27794</v>
      </c>
      <c r="K1105">
        <v>990</v>
      </c>
      <c r="L1105">
        <v>6440</v>
      </c>
      <c r="M1105">
        <v>759</v>
      </c>
      <c r="N1105" s="7">
        <v>21354</v>
      </c>
      <c r="O1105">
        <v>1025</v>
      </c>
      <c r="P1105">
        <v>23.2</v>
      </c>
      <c r="Q1105">
        <v>2.6</v>
      </c>
      <c r="R1105">
        <v>76.8</v>
      </c>
      <c r="S1105">
        <v>2.6</v>
      </c>
      <c r="T1105">
        <v>8.6999999999999993</v>
      </c>
      <c r="U1105">
        <v>1</v>
      </c>
      <c r="V1105">
        <v>28.8</v>
      </c>
      <c r="W1105">
        <v>1.4</v>
      </c>
      <c r="X1105" t="s">
        <v>5998</v>
      </c>
      <c r="Y1105" t="s">
        <v>6009</v>
      </c>
    </row>
    <row r="1106" spans="1:25" x14ac:dyDescent="0.2">
      <c r="A1106">
        <v>2013</v>
      </c>
      <c r="B1106" t="s">
        <v>6028</v>
      </c>
      <c r="C1106">
        <v>24</v>
      </c>
      <c r="D1106">
        <v>21</v>
      </c>
      <c r="E1106">
        <v>50</v>
      </c>
      <c r="F1106">
        <v>1</v>
      </c>
      <c r="G1106">
        <v>0</v>
      </c>
      <c r="H1106">
        <v>1</v>
      </c>
      <c r="I1106">
        <v>5</v>
      </c>
      <c r="J1106">
        <v>22129</v>
      </c>
      <c r="K1106">
        <v>877</v>
      </c>
      <c r="L1106">
        <v>4477</v>
      </c>
      <c r="M1106">
        <v>529</v>
      </c>
      <c r="N1106" s="7">
        <v>17652</v>
      </c>
      <c r="O1106">
        <v>849</v>
      </c>
      <c r="P1106">
        <v>20.2</v>
      </c>
      <c r="Q1106">
        <v>2.2000000000000002</v>
      </c>
      <c r="R1106">
        <v>79.8</v>
      </c>
      <c r="S1106">
        <v>2.2000000000000002</v>
      </c>
      <c r="T1106">
        <v>6</v>
      </c>
      <c r="U1106">
        <v>0.7</v>
      </c>
      <c r="V1106">
        <v>23.8</v>
      </c>
      <c r="W1106">
        <v>1.1000000000000001</v>
      </c>
      <c r="X1106" t="s">
        <v>5998</v>
      </c>
      <c r="Y1106" t="s">
        <v>6009</v>
      </c>
    </row>
    <row r="1107" spans="1:25" x14ac:dyDescent="0.2">
      <c r="A1107">
        <v>2013</v>
      </c>
      <c r="B1107" t="s">
        <v>6028</v>
      </c>
      <c r="C1107">
        <v>24</v>
      </c>
      <c r="D1107">
        <v>21</v>
      </c>
      <c r="E1107">
        <v>50</v>
      </c>
      <c r="F1107">
        <v>1</v>
      </c>
      <c r="G1107">
        <v>0</v>
      </c>
      <c r="H1107">
        <v>2</v>
      </c>
      <c r="I1107">
        <v>0</v>
      </c>
      <c r="J1107">
        <v>75571</v>
      </c>
      <c r="K1107">
        <v>0</v>
      </c>
      <c r="L1107">
        <v>7728</v>
      </c>
      <c r="M1107">
        <v>934</v>
      </c>
      <c r="N1107" s="7">
        <v>67843</v>
      </c>
      <c r="O1107">
        <v>934</v>
      </c>
      <c r="P1107">
        <v>10.199999999999999</v>
      </c>
      <c r="Q1107">
        <v>1.2</v>
      </c>
      <c r="R1107">
        <v>89.8</v>
      </c>
      <c r="S1107">
        <v>1.2</v>
      </c>
      <c r="T1107">
        <v>10.199999999999999</v>
      </c>
      <c r="U1107">
        <v>1.2</v>
      </c>
      <c r="V1107">
        <v>89.8</v>
      </c>
      <c r="W1107">
        <v>1.2</v>
      </c>
      <c r="X1107" t="s">
        <v>5998</v>
      </c>
      <c r="Y1107" t="s">
        <v>6009</v>
      </c>
    </row>
    <row r="1108" spans="1:25" x14ac:dyDescent="0.2">
      <c r="A1108">
        <v>2013</v>
      </c>
      <c r="B1108" t="s">
        <v>6028</v>
      </c>
      <c r="C1108">
        <v>24</v>
      </c>
      <c r="D1108">
        <v>21</v>
      </c>
      <c r="E1108">
        <v>50</v>
      </c>
      <c r="F1108">
        <v>1</v>
      </c>
      <c r="G1108">
        <v>0</v>
      </c>
      <c r="H1108">
        <v>2</v>
      </c>
      <c r="I1108">
        <v>1</v>
      </c>
      <c r="J1108">
        <v>12646</v>
      </c>
      <c r="K1108">
        <v>735</v>
      </c>
      <c r="L1108">
        <v>3475</v>
      </c>
      <c r="M1108">
        <v>534</v>
      </c>
      <c r="N1108" s="7">
        <v>9171</v>
      </c>
      <c r="O1108">
        <v>713</v>
      </c>
      <c r="P1108">
        <v>27.5</v>
      </c>
      <c r="Q1108">
        <v>3.9</v>
      </c>
      <c r="R1108">
        <v>72.5</v>
      </c>
      <c r="S1108">
        <v>3.9</v>
      </c>
      <c r="T1108">
        <v>4.5999999999999996</v>
      </c>
      <c r="U1108">
        <v>0.7</v>
      </c>
      <c r="V1108">
        <v>12.1</v>
      </c>
      <c r="W1108">
        <v>0.9</v>
      </c>
      <c r="X1108" t="s">
        <v>5998</v>
      </c>
      <c r="Y1108" t="s">
        <v>6009</v>
      </c>
    </row>
    <row r="1109" spans="1:25" x14ac:dyDescent="0.2">
      <c r="A1109">
        <v>2013</v>
      </c>
      <c r="B1109" t="s">
        <v>6028</v>
      </c>
      <c r="C1109">
        <v>24</v>
      </c>
      <c r="D1109">
        <v>21</v>
      </c>
      <c r="E1109">
        <v>50</v>
      </c>
      <c r="F1109">
        <v>1</v>
      </c>
      <c r="G1109">
        <v>0</v>
      </c>
      <c r="H1109">
        <v>2</v>
      </c>
      <c r="I1109">
        <v>2</v>
      </c>
      <c r="J1109">
        <v>16787</v>
      </c>
      <c r="K1109">
        <v>826</v>
      </c>
      <c r="L1109">
        <v>4265</v>
      </c>
      <c r="M1109">
        <v>612</v>
      </c>
      <c r="N1109" s="7">
        <v>12522</v>
      </c>
      <c r="O1109">
        <v>834</v>
      </c>
      <c r="P1109">
        <v>25.4</v>
      </c>
      <c r="Q1109">
        <v>3.4</v>
      </c>
      <c r="R1109">
        <v>74.599999999999994</v>
      </c>
      <c r="S1109">
        <v>3.4</v>
      </c>
      <c r="T1109">
        <v>5.6</v>
      </c>
      <c r="U1109">
        <v>0.8</v>
      </c>
      <c r="V1109">
        <v>16.600000000000001</v>
      </c>
      <c r="W1109">
        <v>1.1000000000000001</v>
      </c>
      <c r="X1109" t="s">
        <v>5998</v>
      </c>
      <c r="Y1109" t="s">
        <v>6009</v>
      </c>
    </row>
    <row r="1110" spans="1:25" x14ac:dyDescent="0.2">
      <c r="A1110">
        <v>2013</v>
      </c>
      <c r="B1110" t="s">
        <v>6028</v>
      </c>
      <c r="C1110">
        <v>24</v>
      </c>
      <c r="D1110">
        <v>21</v>
      </c>
      <c r="E1110">
        <v>50</v>
      </c>
      <c r="F1110">
        <v>1</v>
      </c>
      <c r="G1110">
        <v>0</v>
      </c>
      <c r="H1110">
        <v>2</v>
      </c>
      <c r="I1110">
        <v>3</v>
      </c>
      <c r="J1110">
        <v>7679</v>
      </c>
      <c r="K1110">
        <v>627</v>
      </c>
      <c r="L1110">
        <v>2160</v>
      </c>
      <c r="M1110">
        <v>387</v>
      </c>
      <c r="N1110" s="7">
        <v>5519</v>
      </c>
      <c r="O1110">
        <v>567</v>
      </c>
      <c r="P1110">
        <v>28.1</v>
      </c>
      <c r="Q1110">
        <v>4.5</v>
      </c>
      <c r="R1110">
        <v>71.900000000000006</v>
      </c>
      <c r="S1110">
        <v>4.5</v>
      </c>
      <c r="T1110">
        <v>2.9</v>
      </c>
      <c r="U1110">
        <v>0.5</v>
      </c>
      <c r="V1110">
        <v>7.3</v>
      </c>
      <c r="W1110">
        <v>0.8</v>
      </c>
      <c r="X1110" t="s">
        <v>5998</v>
      </c>
      <c r="Y1110" t="s">
        <v>6009</v>
      </c>
    </row>
    <row r="1111" spans="1:25" x14ac:dyDescent="0.2">
      <c r="A1111">
        <v>2013</v>
      </c>
      <c r="B1111" t="s">
        <v>6028</v>
      </c>
      <c r="C1111">
        <v>24</v>
      </c>
      <c r="D1111">
        <v>21</v>
      </c>
      <c r="E1111">
        <v>50</v>
      </c>
      <c r="F1111">
        <v>1</v>
      </c>
      <c r="G1111">
        <v>0</v>
      </c>
      <c r="H1111">
        <v>2</v>
      </c>
      <c r="I1111">
        <v>4</v>
      </c>
      <c r="J1111">
        <v>31047</v>
      </c>
      <c r="K1111">
        <v>1013</v>
      </c>
      <c r="L1111">
        <v>5869</v>
      </c>
      <c r="M1111">
        <v>744</v>
      </c>
      <c r="N1111" s="7">
        <v>25178</v>
      </c>
      <c r="O1111">
        <v>1081</v>
      </c>
      <c r="P1111">
        <v>18.899999999999999</v>
      </c>
      <c r="Q1111">
        <v>2.2999999999999998</v>
      </c>
      <c r="R1111">
        <v>81.099999999999994</v>
      </c>
      <c r="S1111">
        <v>2.2999999999999998</v>
      </c>
      <c r="T1111">
        <v>7.8</v>
      </c>
      <c r="U1111">
        <v>1</v>
      </c>
      <c r="V1111">
        <v>33.299999999999997</v>
      </c>
      <c r="W1111">
        <v>1.4</v>
      </c>
      <c r="X1111" t="s">
        <v>5998</v>
      </c>
      <c r="Y1111" t="s">
        <v>6009</v>
      </c>
    </row>
    <row r="1112" spans="1:25" x14ac:dyDescent="0.2">
      <c r="A1112">
        <v>2013</v>
      </c>
      <c r="B1112" t="s">
        <v>6028</v>
      </c>
      <c r="C1112">
        <v>24</v>
      </c>
      <c r="D1112">
        <v>21</v>
      </c>
      <c r="E1112">
        <v>50</v>
      </c>
      <c r="F1112">
        <v>1</v>
      </c>
      <c r="G1112">
        <v>0</v>
      </c>
      <c r="H1112">
        <v>2</v>
      </c>
      <c r="I1112">
        <v>5</v>
      </c>
      <c r="J1112">
        <v>23368</v>
      </c>
      <c r="K1112">
        <v>877</v>
      </c>
      <c r="L1112">
        <v>3709</v>
      </c>
      <c r="M1112">
        <v>456</v>
      </c>
      <c r="N1112" s="7">
        <v>19659</v>
      </c>
      <c r="O1112">
        <v>857</v>
      </c>
      <c r="P1112">
        <v>15.9</v>
      </c>
      <c r="Q1112">
        <v>1.9</v>
      </c>
      <c r="R1112">
        <v>84.1</v>
      </c>
      <c r="S1112">
        <v>1.9</v>
      </c>
      <c r="T1112">
        <v>4.9000000000000004</v>
      </c>
      <c r="U1112">
        <v>0.6</v>
      </c>
      <c r="V1112">
        <v>26</v>
      </c>
      <c r="W1112">
        <v>1.1000000000000001</v>
      </c>
      <c r="X1112" t="s">
        <v>5998</v>
      </c>
      <c r="Y1112" t="s">
        <v>6009</v>
      </c>
    </row>
    <row r="1113" spans="1:25" x14ac:dyDescent="0.2">
      <c r="A1113">
        <v>2013</v>
      </c>
      <c r="B1113" t="s">
        <v>6028</v>
      </c>
      <c r="C1113">
        <v>24</v>
      </c>
      <c r="D1113">
        <v>21</v>
      </c>
      <c r="E1113">
        <v>50</v>
      </c>
      <c r="F1113">
        <v>2</v>
      </c>
      <c r="G1113">
        <v>0</v>
      </c>
      <c r="H1113">
        <v>0</v>
      </c>
      <c r="I1113">
        <v>0</v>
      </c>
      <c r="J1113">
        <v>86809</v>
      </c>
      <c r="K1113">
        <v>0</v>
      </c>
      <c r="L1113">
        <v>8468</v>
      </c>
      <c r="M1113">
        <v>869</v>
      </c>
      <c r="N1113" s="7">
        <v>78341</v>
      </c>
      <c r="O1113">
        <v>869</v>
      </c>
      <c r="P1113">
        <v>9.8000000000000007</v>
      </c>
      <c r="Q1113">
        <v>1</v>
      </c>
      <c r="R1113">
        <v>90.2</v>
      </c>
      <c r="S1113">
        <v>1</v>
      </c>
      <c r="T1113">
        <v>9.8000000000000007</v>
      </c>
      <c r="U1113">
        <v>1</v>
      </c>
      <c r="V1113">
        <v>90.2</v>
      </c>
      <c r="W1113">
        <v>1</v>
      </c>
      <c r="X1113" t="s">
        <v>5998</v>
      </c>
      <c r="Y1113" t="s">
        <v>6009</v>
      </c>
    </row>
    <row r="1114" spans="1:25" x14ac:dyDescent="0.2">
      <c r="A1114">
        <v>2013</v>
      </c>
      <c r="B1114" t="s">
        <v>6028</v>
      </c>
      <c r="C1114">
        <v>24</v>
      </c>
      <c r="D1114">
        <v>21</v>
      </c>
      <c r="E1114">
        <v>50</v>
      </c>
      <c r="F1114">
        <v>2</v>
      </c>
      <c r="G1114">
        <v>0</v>
      </c>
      <c r="H1114">
        <v>0</v>
      </c>
      <c r="I1114">
        <v>1</v>
      </c>
      <c r="J1114">
        <v>10725</v>
      </c>
      <c r="K1114">
        <v>621</v>
      </c>
      <c r="L1114">
        <v>3448</v>
      </c>
      <c r="M1114">
        <v>453</v>
      </c>
      <c r="N1114" s="7">
        <v>7277</v>
      </c>
      <c r="O1114">
        <v>563</v>
      </c>
      <c r="P1114">
        <v>32.1</v>
      </c>
      <c r="Q1114">
        <v>3.7</v>
      </c>
      <c r="R1114">
        <v>67.900000000000006</v>
      </c>
      <c r="S1114">
        <v>3.7</v>
      </c>
      <c r="T1114">
        <v>4</v>
      </c>
      <c r="U1114">
        <v>0.5</v>
      </c>
      <c r="V1114">
        <v>8.4</v>
      </c>
      <c r="W1114">
        <v>0.6</v>
      </c>
      <c r="X1114" t="s">
        <v>5998</v>
      </c>
      <c r="Y1114" t="s">
        <v>6009</v>
      </c>
    </row>
    <row r="1115" spans="1:25" x14ac:dyDescent="0.2">
      <c r="A1115">
        <v>2013</v>
      </c>
      <c r="B1115" t="s">
        <v>6028</v>
      </c>
      <c r="C1115">
        <v>24</v>
      </c>
      <c r="D1115">
        <v>21</v>
      </c>
      <c r="E1115">
        <v>50</v>
      </c>
      <c r="F1115">
        <v>2</v>
      </c>
      <c r="G1115">
        <v>0</v>
      </c>
      <c r="H1115">
        <v>0</v>
      </c>
      <c r="I1115">
        <v>2</v>
      </c>
      <c r="J1115">
        <v>14746</v>
      </c>
      <c r="K1115">
        <v>710</v>
      </c>
      <c r="L1115">
        <v>4329</v>
      </c>
      <c r="M1115">
        <v>527</v>
      </c>
      <c r="N1115" s="7">
        <v>10417</v>
      </c>
      <c r="O1115">
        <v>678</v>
      </c>
      <c r="P1115">
        <v>29.4</v>
      </c>
      <c r="Q1115">
        <v>3.2</v>
      </c>
      <c r="R1115">
        <v>70.599999999999994</v>
      </c>
      <c r="S1115">
        <v>3.2</v>
      </c>
      <c r="T1115">
        <v>5</v>
      </c>
      <c r="U1115">
        <v>0.6</v>
      </c>
      <c r="V1115">
        <v>12</v>
      </c>
      <c r="W1115">
        <v>0.8</v>
      </c>
      <c r="X1115" t="s">
        <v>5998</v>
      </c>
      <c r="Y1115" t="s">
        <v>6009</v>
      </c>
    </row>
    <row r="1116" spans="1:25" x14ac:dyDescent="0.2">
      <c r="A1116">
        <v>2013</v>
      </c>
      <c r="B1116" t="s">
        <v>6028</v>
      </c>
      <c r="C1116">
        <v>24</v>
      </c>
      <c r="D1116">
        <v>21</v>
      </c>
      <c r="E1116">
        <v>50</v>
      </c>
      <c r="F1116">
        <v>2</v>
      </c>
      <c r="G1116">
        <v>0</v>
      </c>
      <c r="H1116">
        <v>0</v>
      </c>
      <c r="I1116">
        <v>3</v>
      </c>
      <c r="J1116">
        <v>6344</v>
      </c>
      <c r="K1116">
        <v>504</v>
      </c>
      <c r="L1116">
        <v>2140</v>
      </c>
      <c r="M1116">
        <v>329</v>
      </c>
      <c r="N1116" s="7">
        <v>4204</v>
      </c>
      <c r="O1116">
        <v>429</v>
      </c>
      <c r="P1116">
        <v>33.700000000000003</v>
      </c>
      <c r="Q1116">
        <v>4.4000000000000004</v>
      </c>
      <c r="R1116">
        <v>66.3</v>
      </c>
      <c r="S1116">
        <v>4.4000000000000004</v>
      </c>
      <c r="T1116">
        <v>2.5</v>
      </c>
      <c r="U1116">
        <v>0.4</v>
      </c>
      <c r="V1116">
        <v>4.8</v>
      </c>
      <c r="W1116">
        <v>0.5</v>
      </c>
      <c r="X1116" t="s">
        <v>5998</v>
      </c>
      <c r="Y1116" t="s">
        <v>6009</v>
      </c>
    </row>
    <row r="1117" spans="1:25" x14ac:dyDescent="0.2">
      <c r="A1117">
        <v>2013</v>
      </c>
      <c r="B1117" t="s">
        <v>6028</v>
      </c>
      <c r="C1117">
        <v>24</v>
      </c>
      <c r="D1117">
        <v>21</v>
      </c>
      <c r="E1117">
        <v>50</v>
      </c>
      <c r="F1117">
        <v>2</v>
      </c>
      <c r="G1117">
        <v>0</v>
      </c>
      <c r="H1117">
        <v>0</v>
      </c>
      <c r="I1117">
        <v>4</v>
      </c>
      <c r="J1117">
        <v>29611</v>
      </c>
      <c r="K1117">
        <v>970</v>
      </c>
      <c r="L1117">
        <v>6160</v>
      </c>
      <c r="M1117">
        <v>661</v>
      </c>
      <c r="N1117" s="7">
        <v>23451</v>
      </c>
      <c r="O1117">
        <v>979</v>
      </c>
      <c r="P1117">
        <v>20.8</v>
      </c>
      <c r="Q1117">
        <v>2.1</v>
      </c>
      <c r="R1117">
        <v>79.2</v>
      </c>
      <c r="S1117">
        <v>2.1</v>
      </c>
      <c r="T1117">
        <v>7.1</v>
      </c>
      <c r="U1117">
        <v>0.8</v>
      </c>
      <c r="V1117">
        <v>27</v>
      </c>
      <c r="W1117">
        <v>1.1000000000000001</v>
      </c>
      <c r="X1117" t="s">
        <v>5998</v>
      </c>
      <c r="Y1117" t="s">
        <v>6009</v>
      </c>
    </row>
    <row r="1118" spans="1:25" x14ac:dyDescent="0.2">
      <c r="A1118">
        <v>2013</v>
      </c>
      <c r="B1118" t="s">
        <v>6028</v>
      </c>
      <c r="C1118">
        <v>24</v>
      </c>
      <c r="D1118">
        <v>21</v>
      </c>
      <c r="E1118">
        <v>50</v>
      </c>
      <c r="F1118">
        <v>2</v>
      </c>
      <c r="G1118">
        <v>0</v>
      </c>
      <c r="H1118">
        <v>0</v>
      </c>
      <c r="I1118">
        <v>5</v>
      </c>
      <c r="J1118">
        <v>23267</v>
      </c>
      <c r="K1118">
        <v>838</v>
      </c>
      <c r="L1118">
        <v>4020</v>
      </c>
      <c r="M1118">
        <v>426</v>
      </c>
      <c r="N1118" s="7">
        <v>19247</v>
      </c>
      <c r="O1118">
        <v>801</v>
      </c>
      <c r="P1118">
        <v>17.3</v>
      </c>
      <c r="Q1118">
        <v>1.7</v>
      </c>
      <c r="R1118">
        <v>82.7</v>
      </c>
      <c r="S1118">
        <v>1.7</v>
      </c>
      <c r="T1118">
        <v>4.5999999999999996</v>
      </c>
      <c r="U1118">
        <v>0.5</v>
      </c>
      <c r="V1118">
        <v>22.2</v>
      </c>
      <c r="W1118">
        <v>0.9</v>
      </c>
      <c r="X1118" t="s">
        <v>5998</v>
      </c>
      <c r="Y1118" t="s">
        <v>6009</v>
      </c>
    </row>
    <row r="1119" spans="1:25" x14ac:dyDescent="0.2">
      <c r="A1119">
        <v>2013</v>
      </c>
      <c r="B1119" t="s">
        <v>6028</v>
      </c>
      <c r="C1119">
        <v>24</v>
      </c>
      <c r="D1119">
        <v>21</v>
      </c>
      <c r="E1119">
        <v>50</v>
      </c>
      <c r="F1119">
        <v>2</v>
      </c>
      <c r="G1119">
        <v>0</v>
      </c>
      <c r="H1119">
        <v>1</v>
      </c>
      <c r="I1119">
        <v>0</v>
      </c>
      <c r="J1119">
        <v>42655</v>
      </c>
      <c r="K1119">
        <v>0</v>
      </c>
      <c r="L1119">
        <v>4414</v>
      </c>
      <c r="M1119">
        <v>625</v>
      </c>
      <c r="N1119" s="7">
        <v>38241</v>
      </c>
      <c r="O1119">
        <v>625</v>
      </c>
      <c r="P1119">
        <v>10.3</v>
      </c>
      <c r="Q1119">
        <v>1.5</v>
      </c>
      <c r="R1119">
        <v>89.7</v>
      </c>
      <c r="S1119">
        <v>1.5</v>
      </c>
      <c r="T1119">
        <v>10.3</v>
      </c>
      <c r="U1119">
        <v>1.5</v>
      </c>
      <c r="V1119">
        <v>89.7</v>
      </c>
      <c r="W1119">
        <v>1.5</v>
      </c>
      <c r="X1119" t="s">
        <v>5998</v>
      </c>
      <c r="Y1119" t="s">
        <v>6009</v>
      </c>
    </row>
    <row r="1120" spans="1:25" x14ac:dyDescent="0.2">
      <c r="A1120">
        <v>2013</v>
      </c>
      <c r="B1120" t="s">
        <v>6028</v>
      </c>
      <c r="C1120">
        <v>24</v>
      </c>
      <c r="D1120">
        <v>21</v>
      </c>
      <c r="E1120">
        <v>50</v>
      </c>
      <c r="F1120">
        <v>2</v>
      </c>
      <c r="G1120">
        <v>0</v>
      </c>
      <c r="H1120">
        <v>1</v>
      </c>
      <c r="I1120">
        <v>1</v>
      </c>
      <c r="J1120">
        <v>4807</v>
      </c>
      <c r="K1120">
        <v>415</v>
      </c>
      <c r="L1120">
        <v>1704</v>
      </c>
      <c r="M1120">
        <v>312</v>
      </c>
      <c r="N1120" s="7">
        <v>3103</v>
      </c>
      <c r="O1120">
        <v>360</v>
      </c>
      <c r="P1120">
        <v>35.4</v>
      </c>
      <c r="Q1120">
        <v>5.5</v>
      </c>
      <c r="R1120">
        <v>64.599999999999994</v>
      </c>
      <c r="S1120">
        <v>5.5</v>
      </c>
      <c r="T1120">
        <v>4</v>
      </c>
      <c r="U1120">
        <v>0.7</v>
      </c>
      <c r="V1120">
        <v>7.3</v>
      </c>
      <c r="W1120">
        <v>0.8</v>
      </c>
      <c r="X1120" t="s">
        <v>5998</v>
      </c>
      <c r="Y1120" t="s">
        <v>6009</v>
      </c>
    </row>
    <row r="1121" spans="1:25" x14ac:dyDescent="0.2">
      <c r="A1121">
        <v>2013</v>
      </c>
      <c r="B1121" t="s">
        <v>6028</v>
      </c>
      <c r="C1121">
        <v>24</v>
      </c>
      <c r="D1121">
        <v>21</v>
      </c>
      <c r="E1121">
        <v>50</v>
      </c>
      <c r="F1121">
        <v>2</v>
      </c>
      <c r="G1121">
        <v>0</v>
      </c>
      <c r="H1121">
        <v>1</v>
      </c>
      <c r="I1121">
        <v>2</v>
      </c>
      <c r="J1121">
        <v>6739</v>
      </c>
      <c r="K1121">
        <v>481</v>
      </c>
      <c r="L1121">
        <v>2174</v>
      </c>
      <c r="M1121">
        <v>366</v>
      </c>
      <c r="N1121" s="7">
        <v>4565</v>
      </c>
      <c r="O1121">
        <v>444</v>
      </c>
      <c r="P1121">
        <v>32.299999999999997</v>
      </c>
      <c r="Q1121">
        <v>4.8</v>
      </c>
      <c r="R1121">
        <v>67.7</v>
      </c>
      <c r="S1121">
        <v>4.8</v>
      </c>
      <c r="T1121">
        <v>5.0999999999999996</v>
      </c>
      <c r="U1121">
        <v>0.9</v>
      </c>
      <c r="V1121">
        <v>10.7</v>
      </c>
      <c r="W1121">
        <v>1</v>
      </c>
      <c r="X1121" t="s">
        <v>5998</v>
      </c>
      <c r="Y1121" t="s">
        <v>6009</v>
      </c>
    </row>
    <row r="1122" spans="1:25" x14ac:dyDescent="0.2">
      <c r="A1122">
        <v>2013</v>
      </c>
      <c r="B1122" t="s">
        <v>6028</v>
      </c>
      <c r="C1122">
        <v>24</v>
      </c>
      <c r="D1122">
        <v>21</v>
      </c>
      <c r="E1122">
        <v>50</v>
      </c>
      <c r="F1122">
        <v>2</v>
      </c>
      <c r="G1122">
        <v>0</v>
      </c>
      <c r="H1122">
        <v>1</v>
      </c>
      <c r="I1122">
        <v>3</v>
      </c>
      <c r="J1122">
        <v>2844</v>
      </c>
      <c r="K1122">
        <v>333</v>
      </c>
      <c r="L1122">
        <v>1062</v>
      </c>
      <c r="M1122">
        <v>228</v>
      </c>
      <c r="N1122" s="7">
        <v>1782</v>
      </c>
      <c r="O1122">
        <v>270</v>
      </c>
      <c r="P1122">
        <v>37.299999999999997</v>
      </c>
      <c r="Q1122">
        <v>6.5</v>
      </c>
      <c r="R1122">
        <v>62.7</v>
      </c>
      <c r="S1122">
        <v>6.5</v>
      </c>
      <c r="T1122">
        <v>2.5</v>
      </c>
      <c r="U1122">
        <v>0.5</v>
      </c>
      <c r="V1122">
        <v>4.2</v>
      </c>
      <c r="W1122">
        <v>0.6</v>
      </c>
      <c r="X1122" t="s">
        <v>5998</v>
      </c>
      <c r="Y1122" t="s">
        <v>6009</v>
      </c>
    </row>
    <row r="1123" spans="1:25" x14ac:dyDescent="0.2">
      <c r="A1123">
        <v>2013</v>
      </c>
      <c r="B1123" t="s">
        <v>6028</v>
      </c>
      <c r="C1123">
        <v>24</v>
      </c>
      <c r="D1123">
        <v>21</v>
      </c>
      <c r="E1123">
        <v>50</v>
      </c>
      <c r="F1123">
        <v>2</v>
      </c>
      <c r="G1123">
        <v>0</v>
      </c>
      <c r="H1123">
        <v>1</v>
      </c>
      <c r="I1123">
        <v>4</v>
      </c>
      <c r="J1123">
        <v>13797</v>
      </c>
      <c r="K1123">
        <v>672</v>
      </c>
      <c r="L1123">
        <v>3138</v>
      </c>
      <c r="M1123">
        <v>464</v>
      </c>
      <c r="N1123" s="7">
        <v>10659</v>
      </c>
      <c r="O1123">
        <v>663</v>
      </c>
      <c r="P1123">
        <v>22.7</v>
      </c>
      <c r="Q1123">
        <v>3.1</v>
      </c>
      <c r="R1123">
        <v>77.3</v>
      </c>
      <c r="S1123">
        <v>3.1</v>
      </c>
      <c r="T1123">
        <v>7.4</v>
      </c>
      <c r="U1123">
        <v>1.1000000000000001</v>
      </c>
      <c r="V1123">
        <v>25</v>
      </c>
      <c r="W1123">
        <v>1.6</v>
      </c>
      <c r="X1123" t="s">
        <v>5998</v>
      </c>
      <c r="Y1123" t="s">
        <v>6009</v>
      </c>
    </row>
    <row r="1124" spans="1:25" x14ac:dyDescent="0.2">
      <c r="A1124">
        <v>2013</v>
      </c>
      <c r="B1124" t="s">
        <v>6028</v>
      </c>
      <c r="C1124">
        <v>24</v>
      </c>
      <c r="D1124">
        <v>21</v>
      </c>
      <c r="E1124">
        <v>50</v>
      </c>
      <c r="F1124">
        <v>2</v>
      </c>
      <c r="G1124">
        <v>0</v>
      </c>
      <c r="H1124">
        <v>1</v>
      </c>
      <c r="I1124">
        <v>5</v>
      </c>
      <c r="J1124">
        <v>10953</v>
      </c>
      <c r="K1124">
        <v>586</v>
      </c>
      <c r="L1124">
        <v>2076</v>
      </c>
      <c r="M1124">
        <v>305</v>
      </c>
      <c r="N1124" s="7">
        <v>8877</v>
      </c>
      <c r="O1124">
        <v>553</v>
      </c>
      <c r="P1124">
        <v>19</v>
      </c>
      <c r="Q1124">
        <v>2.6</v>
      </c>
      <c r="R1124">
        <v>81</v>
      </c>
      <c r="S1124">
        <v>2.6</v>
      </c>
      <c r="T1124">
        <v>4.9000000000000004</v>
      </c>
      <c r="U1124">
        <v>0.7</v>
      </c>
      <c r="V1124">
        <v>20.8</v>
      </c>
      <c r="W1124">
        <v>1.3</v>
      </c>
      <c r="X1124" t="s">
        <v>5998</v>
      </c>
      <c r="Y1124" t="s">
        <v>6009</v>
      </c>
    </row>
    <row r="1125" spans="1:25" x14ac:dyDescent="0.2">
      <c r="A1125">
        <v>2013</v>
      </c>
      <c r="B1125" t="s">
        <v>6028</v>
      </c>
      <c r="C1125">
        <v>24</v>
      </c>
      <c r="D1125">
        <v>21</v>
      </c>
      <c r="E1125">
        <v>50</v>
      </c>
      <c r="F1125">
        <v>2</v>
      </c>
      <c r="G1125">
        <v>0</v>
      </c>
      <c r="H1125">
        <v>2</v>
      </c>
      <c r="I1125">
        <v>0</v>
      </c>
      <c r="J1125">
        <v>44154</v>
      </c>
      <c r="K1125">
        <v>0</v>
      </c>
      <c r="L1125">
        <v>4054</v>
      </c>
      <c r="M1125">
        <v>595</v>
      </c>
      <c r="N1125" s="7">
        <v>40100</v>
      </c>
      <c r="O1125">
        <v>595</v>
      </c>
      <c r="P1125">
        <v>9.1999999999999993</v>
      </c>
      <c r="Q1125">
        <v>1.3</v>
      </c>
      <c r="R1125">
        <v>90.8</v>
      </c>
      <c r="S1125">
        <v>1.3</v>
      </c>
      <c r="T1125">
        <v>9.1999999999999993</v>
      </c>
      <c r="U1125">
        <v>1.3</v>
      </c>
      <c r="V1125">
        <v>90.8</v>
      </c>
      <c r="W1125">
        <v>1.3</v>
      </c>
      <c r="X1125" t="s">
        <v>5998</v>
      </c>
      <c r="Y1125" t="s">
        <v>6009</v>
      </c>
    </row>
    <row r="1126" spans="1:25" x14ac:dyDescent="0.2">
      <c r="A1126">
        <v>2013</v>
      </c>
      <c r="B1126" t="s">
        <v>6028</v>
      </c>
      <c r="C1126">
        <v>24</v>
      </c>
      <c r="D1126">
        <v>21</v>
      </c>
      <c r="E1126">
        <v>50</v>
      </c>
      <c r="F1126">
        <v>2</v>
      </c>
      <c r="G1126">
        <v>0</v>
      </c>
      <c r="H1126">
        <v>2</v>
      </c>
      <c r="I1126">
        <v>1</v>
      </c>
      <c r="J1126">
        <v>5918</v>
      </c>
      <c r="K1126">
        <v>464</v>
      </c>
      <c r="L1126">
        <v>1744</v>
      </c>
      <c r="M1126">
        <v>325</v>
      </c>
      <c r="N1126" s="7">
        <v>4174</v>
      </c>
      <c r="O1126">
        <v>430</v>
      </c>
      <c r="P1126">
        <v>29.5</v>
      </c>
      <c r="Q1126">
        <v>4.9000000000000004</v>
      </c>
      <c r="R1126">
        <v>70.5</v>
      </c>
      <c r="S1126">
        <v>4.9000000000000004</v>
      </c>
      <c r="T1126">
        <v>3.9</v>
      </c>
      <c r="U1126">
        <v>0.7</v>
      </c>
      <c r="V1126">
        <v>9.5</v>
      </c>
      <c r="W1126">
        <v>1</v>
      </c>
      <c r="X1126" t="s">
        <v>5998</v>
      </c>
      <c r="Y1126" t="s">
        <v>6009</v>
      </c>
    </row>
    <row r="1127" spans="1:25" x14ac:dyDescent="0.2">
      <c r="A1127">
        <v>2013</v>
      </c>
      <c r="B1127" t="s">
        <v>6028</v>
      </c>
      <c r="C1127">
        <v>24</v>
      </c>
      <c r="D1127">
        <v>21</v>
      </c>
      <c r="E1127">
        <v>50</v>
      </c>
      <c r="F1127">
        <v>2</v>
      </c>
      <c r="G1127">
        <v>0</v>
      </c>
      <c r="H1127">
        <v>2</v>
      </c>
      <c r="I1127">
        <v>2</v>
      </c>
      <c r="J1127">
        <v>8007</v>
      </c>
      <c r="K1127">
        <v>528</v>
      </c>
      <c r="L1127">
        <v>2155</v>
      </c>
      <c r="M1127">
        <v>374</v>
      </c>
      <c r="N1127" s="7">
        <v>5852</v>
      </c>
      <c r="O1127">
        <v>510</v>
      </c>
      <c r="P1127">
        <v>26.9</v>
      </c>
      <c r="Q1127">
        <v>4.3</v>
      </c>
      <c r="R1127">
        <v>73.099999999999994</v>
      </c>
      <c r="S1127">
        <v>4.3</v>
      </c>
      <c r="T1127">
        <v>4.9000000000000004</v>
      </c>
      <c r="U1127">
        <v>0.8</v>
      </c>
      <c r="V1127">
        <v>13.3</v>
      </c>
      <c r="W1127">
        <v>1.2</v>
      </c>
      <c r="X1127" t="s">
        <v>5998</v>
      </c>
      <c r="Y1127" t="s">
        <v>6009</v>
      </c>
    </row>
    <row r="1128" spans="1:25" x14ac:dyDescent="0.2">
      <c r="A1128">
        <v>2013</v>
      </c>
      <c r="B1128" t="s">
        <v>6028</v>
      </c>
      <c r="C1128">
        <v>24</v>
      </c>
      <c r="D1128">
        <v>21</v>
      </c>
      <c r="E1128">
        <v>50</v>
      </c>
      <c r="F1128">
        <v>2</v>
      </c>
      <c r="G1128">
        <v>0</v>
      </c>
      <c r="H1128">
        <v>2</v>
      </c>
      <c r="I1128">
        <v>3</v>
      </c>
      <c r="J1128">
        <v>3500</v>
      </c>
      <c r="K1128">
        <v>376</v>
      </c>
      <c r="L1128">
        <v>1078</v>
      </c>
      <c r="M1128">
        <v>235</v>
      </c>
      <c r="N1128" s="7">
        <v>2422</v>
      </c>
      <c r="O1128">
        <v>329</v>
      </c>
      <c r="P1128">
        <v>30.8</v>
      </c>
      <c r="Q1128">
        <v>5.8</v>
      </c>
      <c r="R1128">
        <v>69.2</v>
      </c>
      <c r="S1128">
        <v>5.8</v>
      </c>
      <c r="T1128">
        <v>2.4</v>
      </c>
      <c r="U1128">
        <v>0.5</v>
      </c>
      <c r="V1128">
        <v>5.5</v>
      </c>
      <c r="W1128">
        <v>0.7</v>
      </c>
      <c r="X1128" t="s">
        <v>5998</v>
      </c>
      <c r="Y1128" t="s">
        <v>6009</v>
      </c>
    </row>
    <row r="1129" spans="1:25" x14ac:dyDescent="0.2">
      <c r="A1129">
        <v>2013</v>
      </c>
      <c r="B1129" t="s">
        <v>6028</v>
      </c>
      <c r="C1129">
        <v>24</v>
      </c>
      <c r="D1129">
        <v>21</v>
      </c>
      <c r="E1129">
        <v>50</v>
      </c>
      <c r="F1129">
        <v>2</v>
      </c>
      <c r="G1129">
        <v>0</v>
      </c>
      <c r="H1129">
        <v>2</v>
      </c>
      <c r="I1129">
        <v>4</v>
      </c>
      <c r="J1129">
        <v>15814</v>
      </c>
      <c r="K1129">
        <v>707</v>
      </c>
      <c r="L1129">
        <v>3022</v>
      </c>
      <c r="M1129">
        <v>464</v>
      </c>
      <c r="N1129" s="7">
        <v>12792</v>
      </c>
      <c r="O1129">
        <v>716</v>
      </c>
      <c r="P1129">
        <v>19.100000000000001</v>
      </c>
      <c r="Q1129">
        <v>2.8</v>
      </c>
      <c r="R1129">
        <v>80.900000000000006</v>
      </c>
      <c r="S1129">
        <v>2.8</v>
      </c>
      <c r="T1129">
        <v>6.8</v>
      </c>
      <c r="U1129">
        <v>1.1000000000000001</v>
      </c>
      <c r="V1129">
        <v>29</v>
      </c>
      <c r="W1129">
        <v>1.6</v>
      </c>
      <c r="X1129" t="s">
        <v>5998</v>
      </c>
      <c r="Y1129" t="s">
        <v>6009</v>
      </c>
    </row>
    <row r="1130" spans="1:25" x14ac:dyDescent="0.2">
      <c r="A1130">
        <v>2013</v>
      </c>
      <c r="B1130" t="s">
        <v>6028</v>
      </c>
      <c r="C1130">
        <v>24</v>
      </c>
      <c r="D1130">
        <v>21</v>
      </c>
      <c r="E1130">
        <v>50</v>
      </c>
      <c r="F1130">
        <v>2</v>
      </c>
      <c r="G1130">
        <v>0</v>
      </c>
      <c r="H1130">
        <v>2</v>
      </c>
      <c r="I1130">
        <v>5</v>
      </c>
      <c r="J1130">
        <v>12314</v>
      </c>
      <c r="K1130">
        <v>607</v>
      </c>
      <c r="L1130">
        <v>1944</v>
      </c>
      <c r="M1130">
        <v>294</v>
      </c>
      <c r="N1130" s="7">
        <v>10370</v>
      </c>
      <c r="O1130">
        <v>581</v>
      </c>
      <c r="P1130">
        <v>15.8</v>
      </c>
      <c r="Q1130">
        <v>2.2999999999999998</v>
      </c>
      <c r="R1130">
        <v>84.2</v>
      </c>
      <c r="S1130">
        <v>2.2999999999999998</v>
      </c>
      <c r="T1130">
        <v>4.4000000000000004</v>
      </c>
      <c r="U1130">
        <v>0.7</v>
      </c>
      <c r="V1130">
        <v>23.5</v>
      </c>
      <c r="W1130">
        <v>1.3</v>
      </c>
      <c r="X1130" t="s">
        <v>5998</v>
      </c>
      <c r="Y1130" t="s">
        <v>6009</v>
      </c>
    </row>
    <row r="1131" spans="1:25" x14ac:dyDescent="0.2">
      <c r="A1131">
        <v>2013</v>
      </c>
      <c r="B1131" t="s">
        <v>6028</v>
      </c>
      <c r="C1131">
        <v>24</v>
      </c>
      <c r="D1131">
        <v>21</v>
      </c>
      <c r="E1131">
        <v>50</v>
      </c>
      <c r="F1131">
        <v>3</v>
      </c>
      <c r="G1131">
        <v>0</v>
      </c>
      <c r="H1131">
        <v>0</v>
      </c>
      <c r="I1131">
        <v>0</v>
      </c>
      <c r="J1131">
        <v>49638</v>
      </c>
      <c r="K1131">
        <v>0</v>
      </c>
      <c r="L1131">
        <v>4200</v>
      </c>
      <c r="M1131">
        <v>613</v>
      </c>
      <c r="N1131" s="7">
        <v>45438</v>
      </c>
      <c r="O1131">
        <v>613</v>
      </c>
      <c r="P1131">
        <v>8.5</v>
      </c>
      <c r="Q1131">
        <v>1.2</v>
      </c>
      <c r="R1131">
        <v>91.5</v>
      </c>
      <c r="S1131">
        <v>1.2</v>
      </c>
      <c r="T1131">
        <v>8.5</v>
      </c>
      <c r="U1131">
        <v>1.2</v>
      </c>
      <c r="V1131">
        <v>91.5</v>
      </c>
      <c r="W1131">
        <v>1.2</v>
      </c>
      <c r="X1131" t="s">
        <v>5998</v>
      </c>
      <c r="Y1131" t="s">
        <v>6009</v>
      </c>
    </row>
    <row r="1132" spans="1:25" x14ac:dyDescent="0.2">
      <c r="A1132">
        <v>2013</v>
      </c>
      <c r="B1132" t="s">
        <v>6028</v>
      </c>
      <c r="C1132">
        <v>24</v>
      </c>
      <c r="D1132">
        <v>21</v>
      </c>
      <c r="E1132">
        <v>50</v>
      </c>
      <c r="F1132">
        <v>3</v>
      </c>
      <c r="G1132">
        <v>0</v>
      </c>
      <c r="H1132">
        <v>0</v>
      </c>
      <c r="I1132">
        <v>1</v>
      </c>
      <c r="J1132">
        <v>5843</v>
      </c>
      <c r="K1132">
        <v>463</v>
      </c>
      <c r="L1132">
        <v>1654</v>
      </c>
      <c r="M1132">
        <v>317</v>
      </c>
      <c r="N1132" s="7">
        <v>4189</v>
      </c>
      <c r="O1132">
        <v>429</v>
      </c>
      <c r="P1132">
        <v>28.3</v>
      </c>
      <c r="Q1132">
        <v>4.9000000000000004</v>
      </c>
      <c r="R1132">
        <v>71.7</v>
      </c>
      <c r="S1132">
        <v>4.9000000000000004</v>
      </c>
      <c r="T1132">
        <v>3.3</v>
      </c>
      <c r="U1132">
        <v>0.6</v>
      </c>
      <c r="V1132">
        <v>8.4</v>
      </c>
      <c r="W1132">
        <v>0.9</v>
      </c>
      <c r="X1132" t="s">
        <v>5998</v>
      </c>
      <c r="Y1132" t="s">
        <v>6009</v>
      </c>
    </row>
    <row r="1133" spans="1:25" x14ac:dyDescent="0.2">
      <c r="A1133">
        <v>2013</v>
      </c>
      <c r="B1133" t="s">
        <v>6028</v>
      </c>
      <c r="C1133">
        <v>24</v>
      </c>
      <c r="D1133">
        <v>21</v>
      </c>
      <c r="E1133">
        <v>50</v>
      </c>
      <c r="F1133">
        <v>3</v>
      </c>
      <c r="G1133">
        <v>0</v>
      </c>
      <c r="H1133">
        <v>0</v>
      </c>
      <c r="I1133">
        <v>2</v>
      </c>
      <c r="J1133">
        <v>8097</v>
      </c>
      <c r="K1133">
        <v>531</v>
      </c>
      <c r="L1133">
        <v>2104</v>
      </c>
      <c r="M1133">
        <v>372</v>
      </c>
      <c r="N1133" s="7">
        <v>5993</v>
      </c>
      <c r="O1133">
        <v>518</v>
      </c>
      <c r="P1133">
        <v>26</v>
      </c>
      <c r="Q1133">
        <v>4.2</v>
      </c>
      <c r="R1133">
        <v>74</v>
      </c>
      <c r="S1133">
        <v>4.2</v>
      </c>
      <c r="T1133">
        <v>4.2</v>
      </c>
      <c r="U1133">
        <v>0.7</v>
      </c>
      <c r="V1133">
        <v>12.1</v>
      </c>
      <c r="W1133">
        <v>1</v>
      </c>
      <c r="X1133" t="s">
        <v>5998</v>
      </c>
      <c r="Y1133" t="s">
        <v>6009</v>
      </c>
    </row>
    <row r="1134" spans="1:25" x14ac:dyDescent="0.2">
      <c r="A1134">
        <v>2013</v>
      </c>
      <c r="B1134" t="s">
        <v>6028</v>
      </c>
      <c r="C1134">
        <v>24</v>
      </c>
      <c r="D1134">
        <v>21</v>
      </c>
      <c r="E1134">
        <v>50</v>
      </c>
      <c r="F1134">
        <v>3</v>
      </c>
      <c r="G1134">
        <v>0</v>
      </c>
      <c r="H1134">
        <v>0</v>
      </c>
      <c r="I1134">
        <v>3</v>
      </c>
      <c r="J1134">
        <v>3339</v>
      </c>
      <c r="K1134">
        <v>377</v>
      </c>
      <c r="L1134">
        <v>980</v>
      </c>
      <c r="M1134">
        <v>224</v>
      </c>
      <c r="N1134" s="7">
        <v>2359</v>
      </c>
      <c r="O1134">
        <v>327</v>
      </c>
      <c r="P1134">
        <v>29.4</v>
      </c>
      <c r="Q1134">
        <v>5.8</v>
      </c>
      <c r="R1134">
        <v>70.599999999999994</v>
      </c>
      <c r="S1134">
        <v>5.8</v>
      </c>
      <c r="T1134">
        <v>2</v>
      </c>
      <c r="U1134">
        <v>0.5</v>
      </c>
      <c r="V1134">
        <v>4.8</v>
      </c>
      <c r="W1134">
        <v>0.7</v>
      </c>
      <c r="X1134" t="s">
        <v>5998</v>
      </c>
      <c r="Y1134" t="s">
        <v>6009</v>
      </c>
    </row>
    <row r="1135" spans="1:25" x14ac:dyDescent="0.2">
      <c r="A1135">
        <v>2013</v>
      </c>
      <c r="B1135" t="s">
        <v>6028</v>
      </c>
      <c r="C1135">
        <v>24</v>
      </c>
      <c r="D1135">
        <v>21</v>
      </c>
      <c r="E1135">
        <v>50</v>
      </c>
      <c r="F1135">
        <v>3</v>
      </c>
      <c r="G1135">
        <v>0</v>
      </c>
      <c r="H1135">
        <v>0</v>
      </c>
      <c r="I1135">
        <v>4</v>
      </c>
      <c r="J1135">
        <v>16018</v>
      </c>
      <c r="K1135">
        <v>723</v>
      </c>
      <c r="L1135">
        <v>3003</v>
      </c>
      <c r="M1135">
        <v>464</v>
      </c>
      <c r="N1135" s="7">
        <v>13015</v>
      </c>
      <c r="O1135">
        <v>731</v>
      </c>
      <c r="P1135">
        <v>18.7</v>
      </c>
      <c r="Q1135">
        <v>2.8</v>
      </c>
      <c r="R1135">
        <v>81.3</v>
      </c>
      <c r="S1135">
        <v>2.8</v>
      </c>
      <c r="T1135">
        <v>6</v>
      </c>
      <c r="U1135">
        <v>0.9</v>
      </c>
      <c r="V1135">
        <v>26.2</v>
      </c>
      <c r="W1135">
        <v>1.5</v>
      </c>
      <c r="X1135" t="s">
        <v>5998</v>
      </c>
      <c r="Y1135" t="s">
        <v>6009</v>
      </c>
    </row>
    <row r="1136" spans="1:25" x14ac:dyDescent="0.2">
      <c r="A1136">
        <v>2013</v>
      </c>
      <c r="B1136" t="s">
        <v>6028</v>
      </c>
      <c r="C1136">
        <v>24</v>
      </c>
      <c r="D1136">
        <v>21</v>
      </c>
      <c r="E1136">
        <v>50</v>
      </c>
      <c r="F1136">
        <v>3</v>
      </c>
      <c r="G1136">
        <v>0</v>
      </c>
      <c r="H1136">
        <v>0</v>
      </c>
      <c r="I1136">
        <v>5</v>
      </c>
      <c r="J1136">
        <v>12679</v>
      </c>
      <c r="K1136">
        <v>607</v>
      </c>
      <c r="L1136">
        <v>2023</v>
      </c>
      <c r="M1136">
        <v>299</v>
      </c>
      <c r="N1136" s="7">
        <v>10656</v>
      </c>
      <c r="O1136">
        <v>588</v>
      </c>
      <c r="P1136">
        <v>16</v>
      </c>
      <c r="Q1136">
        <v>2.2000000000000002</v>
      </c>
      <c r="R1136">
        <v>84</v>
      </c>
      <c r="S1136">
        <v>2.2000000000000002</v>
      </c>
      <c r="T1136">
        <v>4.0999999999999996</v>
      </c>
      <c r="U1136">
        <v>0.6</v>
      </c>
      <c r="V1136">
        <v>21.5</v>
      </c>
      <c r="W1136">
        <v>1.2</v>
      </c>
      <c r="X1136" t="s">
        <v>5998</v>
      </c>
      <c r="Y1136" t="s">
        <v>6009</v>
      </c>
    </row>
    <row r="1137" spans="1:25" x14ac:dyDescent="0.2">
      <c r="A1137">
        <v>2013</v>
      </c>
      <c r="B1137" t="s">
        <v>6028</v>
      </c>
      <c r="C1137">
        <v>24</v>
      </c>
      <c r="D1137">
        <v>21</v>
      </c>
      <c r="E1137">
        <v>50</v>
      </c>
      <c r="F1137">
        <v>3</v>
      </c>
      <c r="G1137">
        <v>0</v>
      </c>
      <c r="H1137">
        <v>1</v>
      </c>
      <c r="I1137">
        <v>0</v>
      </c>
      <c r="J1137">
        <v>24414</v>
      </c>
      <c r="K1137">
        <v>0</v>
      </c>
      <c r="L1137">
        <v>2166</v>
      </c>
      <c r="M1137">
        <v>436</v>
      </c>
      <c r="N1137" s="7">
        <v>22248</v>
      </c>
      <c r="O1137">
        <v>436</v>
      </c>
      <c r="P1137">
        <v>8.9</v>
      </c>
      <c r="Q1137">
        <v>1.8</v>
      </c>
      <c r="R1137">
        <v>91.1</v>
      </c>
      <c r="S1137">
        <v>1.8</v>
      </c>
      <c r="T1137">
        <v>8.9</v>
      </c>
      <c r="U1137">
        <v>1.8</v>
      </c>
      <c r="V1137">
        <v>91.1</v>
      </c>
      <c r="W1137">
        <v>1.8</v>
      </c>
      <c r="X1137" t="s">
        <v>5998</v>
      </c>
      <c r="Y1137" t="s">
        <v>6009</v>
      </c>
    </row>
    <row r="1138" spans="1:25" x14ac:dyDescent="0.2">
      <c r="A1138">
        <v>2013</v>
      </c>
      <c r="B1138" t="s">
        <v>6028</v>
      </c>
      <c r="C1138">
        <v>24</v>
      </c>
      <c r="D1138">
        <v>21</v>
      </c>
      <c r="E1138">
        <v>50</v>
      </c>
      <c r="F1138">
        <v>3</v>
      </c>
      <c r="G1138">
        <v>0</v>
      </c>
      <c r="H1138">
        <v>1</v>
      </c>
      <c r="I1138">
        <v>1</v>
      </c>
      <c r="J1138">
        <v>2516</v>
      </c>
      <c r="K1138">
        <v>300</v>
      </c>
      <c r="L1138">
        <v>805</v>
      </c>
      <c r="M1138">
        <v>217</v>
      </c>
      <c r="N1138" s="7">
        <v>1711</v>
      </c>
      <c r="O1138">
        <v>266</v>
      </c>
      <c r="P1138">
        <v>32</v>
      </c>
      <c r="Q1138">
        <v>7.4</v>
      </c>
      <c r="R1138">
        <v>68</v>
      </c>
      <c r="S1138">
        <v>7.4</v>
      </c>
      <c r="T1138">
        <v>3.3</v>
      </c>
      <c r="U1138">
        <v>0.9</v>
      </c>
      <c r="V1138">
        <v>7</v>
      </c>
      <c r="W1138">
        <v>1.1000000000000001</v>
      </c>
      <c r="X1138" t="s">
        <v>5998</v>
      </c>
      <c r="Y1138" t="s">
        <v>6009</v>
      </c>
    </row>
    <row r="1139" spans="1:25" x14ac:dyDescent="0.2">
      <c r="A1139">
        <v>2013</v>
      </c>
      <c r="B1139" t="s">
        <v>6028</v>
      </c>
      <c r="C1139">
        <v>24</v>
      </c>
      <c r="D1139">
        <v>21</v>
      </c>
      <c r="E1139">
        <v>50</v>
      </c>
      <c r="F1139">
        <v>3</v>
      </c>
      <c r="G1139">
        <v>0</v>
      </c>
      <c r="H1139">
        <v>1</v>
      </c>
      <c r="I1139">
        <v>2</v>
      </c>
      <c r="J1139">
        <v>3593</v>
      </c>
      <c r="K1139">
        <v>349</v>
      </c>
      <c r="L1139">
        <v>1045</v>
      </c>
      <c r="M1139">
        <v>257</v>
      </c>
      <c r="N1139" s="7">
        <v>2548</v>
      </c>
      <c r="O1139">
        <v>330</v>
      </c>
      <c r="P1139">
        <v>29.1</v>
      </c>
      <c r="Q1139">
        <v>6.4</v>
      </c>
      <c r="R1139">
        <v>70.900000000000006</v>
      </c>
      <c r="S1139">
        <v>6.4</v>
      </c>
      <c r="T1139">
        <v>4.3</v>
      </c>
      <c r="U1139">
        <v>1.1000000000000001</v>
      </c>
      <c r="V1139">
        <v>10.4</v>
      </c>
      <c r="W1139">
        <v>1.4</v>
      </c>
      <c r="X1139" t="s">
        <v>5998</v>
      </c>
      <c r="Y1139" t="s">
        <v>6009</v>
      </c>
    </row>
    <row r="1140" spans="1:25" x14ac:dyDescent="0.2">
      <c r="A1140">
        <v>2013</v>
      </c>
      <c r="B1140" t="s">
        <v>6028</v>
      </c>
      <c r="C1140">
        <v>24</v>
      </c>
      <c r="D1140">
        <v>21</v>
      </c>
      <c r="E1140">
        <v>50</v>
      </c>
      <c r="F1140">
        <v>3</v>
      </c>
      <c r="G1140">
        <v>0</v>
      </c>
      <c r="H1140">
        <v>1</v>
      </c>
      <c r="I1140">
        <v>3</v>
      </c>
      <c r="J1140">
        <v>1460</v>
      </c>
      <c r="K1140">
        <v>247</v>
      </c>
      <c r="L1140">
        <v>492</v>
      </c>
      <c r="M1140">
        <v>158</v>
      </c>
      <c r="N1140" s="7">
        <v>968</v>
      </c>
      <c r="O1140">
        <v>203</v>
      </c>
      <c r="P1140">
        <v>33.700000000000003</v>
      </c>
      <c r="Q1140">
        <v>8.8000000000000007</v>
      </c>
      <c r="R1140">
        <v>66.3</v>
      </c>
      <c r="S1140">
        <v>8.8000000000000007</v>
      </c>
      <c r="T1140">
        <v>2</v>
      </c>
      <c r="U1140">
        <v>0.6</v>
      </c>
      <c r="V1140">
        <v>4</v>
      </c>
      <c r="W1140">
        <v>0.8</v>
      </c>
      <c r="X1140" t="s">
        <v>5998</v>
      </c>
      <c r="Y1140" t="s">
        <v>6009</v>
      </c>
    </row>
    <row r="1141" spans="1:25" x14ac:dyDescent="0.2">
      <c r="A1141">
        <v>2013</v>
      </c>
      <c r="B1141" t="s">
        <v>6028</v>
      </c>
      <c r="C1141">
        <v>24</v>
      </c>
      <c r="D1141">
        <v>21</v>
      </c>
      <c r="E1141">
        <v>50</v>
      </c>
      <c r="F1141">
        <v>3</v>
      </c>
      <c r="G1141">
        <v>0</v>
      </c>
      <c r="H1141">
        <v>1</v>
      </c>
      <c r="I1141">
        <v>4</v>
      </c>
      <c r="J1141">
        <v>7349</v>
      </c>
      <c r="K1141">
        <v>495</v>
      </c>
      <c r="L1141">
        <v>1513</v>
      </c>
      <c r="M1141">
        <v>323</v>
      </c>
      <c r="N1141" s="7">
        <v>5836</v>
      </c>
      <c r="O1141">
        <v>490</v>
      </c>
      <c r="P1141">
        <v>20.6</v>
      </c>
      <c r="Q1141">
        <v>4.0999999999999996</v>
      </c>
      <c r="R1141">
        <v>79.400000000000006</v>
      </c>
      <c r="S1141">
        <v>4.0999999999999996</v>
      </c>
      <c r="T1141">
        <v>6.2</v>
      </c>
      <c r="U1141">
        <v>1.3</v>
      </c>
      <c r="V1141">
        <v>23.9</v>
      </c>
      <c r="W1141">
        <v>2</v>
      </c>
      <c r="X1141" t="s">
        <v>5998</v>
      </c>
      <c r="Y1141" t="s">
        <v>6009</v>
      </c>
    </row>
    <row r="1142" spans="1:25" x14ac:dyDescent="0.2">
      <c r="A1142">
        <v>2013</v>
      </c>
      <c r="B1142" t="s">
        <v>6028</v>
      </c>
      <c r="C1142">
        <v>24</v>
      </c>
      <c r="D1142">
        <v>21</v>
      </c>
      <c r="E1142">
        <v>50</v>
      </c>
      <c r="F1142">
        <v>3</v>
      </c>
      <c r="G1142">
        <v>0</v>
      </c>
      <c r="H1142">
        <v>1</v>
      </c>
      <c r="I1142">
        <v>5</v>
      </c>
      <c r="J1142">
        <v>5889</v>
      </c>
      <c r="K1142">
        <v>421</v>
      </c>
      <c r="L1142">
        <v>1021</v>
      </c>
      <c r="M1142">
        <v>209</v>
      </c>
      <c r="N1142" s="7">
        <v>4868</v>
      </c>
      <c r="O1142">
        <v>404</v>
      </c>
      <c r="P1142">
        <v>17.3</v>
      </c>
      <c r="Q1142">
        <v>3.4</v>
      </c>
      <c r="R1142">
        <v>82.7</v>
      </c>
      <c r="S1142">
        <v>3.4</v>
      </c>
      <c r="T1142">
        <v>4.2</v>
      </c>
      <c r="U1142">
        <v>0.9</v>
      </c>
      <c r="V1142">
        <v>19.899999999999999</v>
      </c>
      <c r="W1142">
        <v>1.7</v>
      </c>
      <c r="X1142" t="s">
        <v>5998</v>
      </c>
      <c r="Y1142" t="s">
        <v>6009</v>
      </c>
    </row>
    <row r="1143" spans="1:25" x14ac:dyDescent="0.2">
      <c r="A1143">
        <v>2013</v>
      </c>
      <c r="B1143" t="s">
        <v>6028</v>
      </c>
      <c r="C1143">
        <v>24</v>
      </c>
      <c r="D1143">
        <v>21</v>
      </c>
      <c r="E1143">
        <v>50</v>
      </c>
      <c r="F1143">
        <v>3</v>
      </c>
      <c r="G1143">
        <v>0</v>
      </c>
      <c r="H1143">
        <v>2</v>
      </c>
      <c r="I1143">
        <v>0</v>
      </c>
      <c r="J1143">
        <v>25224</v>
      </c>
      <c r="K1143">
        <v>0</v>
      </c>
      <c r="L1143">
        <v>2034</v>
      </c>
      <c r="M1143">
        <v>421</v>
      </c>
      <c r="N1143" s="7">
        <v>23190</v>
      </c>
      <c r="O1143">
        <v>421</v>
      </c>
      <c r="P1143">
        <v>8.1</v>
      </c>
      <c r="Q1143">
        <v>1.7</v>
      </c>
      <c r="R1143">
        <v>91.9</v>
      </c>
      <c r="S1143">
        <v>1.7</v>
      </c>
      <c r="T1143">
        <v>8.1</v>
      </c>
      <c r="U1143">
        <v>1.7</v>
      </c>
      <c r="V1143">
        <v>91.9</v>
      </c>
      <c r="W1143">
        <v>1.7</v>
      </c>
      <c r="X1143" t="s">
        <v>5998</v>
      </c>
      <c r="Y1143" t="s">
        <v>6009</v>
      </c>
    </row>
    <row r="1144" spans="1:25" x14ac:dyDescent="0.2">
      <c r="A1144">
        <v>2013</v>
      </c>
      <c r="B1144" t="s">
        <v>6028</v>
      </c>
      <c r="C1144">
        <v>24</v>
      </c>
      <c r="D1144">
        <v>21</v>
      </c>
      <c r="E1144">
        <v>50</v>
      </c>
      <c r="F1144">
        <v>3</v>
      </c>
      <c r="G1144">
        <v>0</v>
      </c>
      <c r="H1144">
        <v>2</v>
      </c>
      <c r="I1144">
        <v>1</v>
      </c>
      <c r="J1144">
        <v>3327</v>
      </c>
      <c r="K1144">
        <v>352</v>
      </c>
      <c r="L1144">
        <v>849</v>
      </c>
      <c r="M1144">
        <v>228</v>
      </c>
      <c r="N1144" s="7">
        <v>2478</v>
      </c>
      <c r="O1144">
        <v>334</v>
      </c>
      <c r="P1144">
        <v>25.5</v>
      </c>
      <c r="Q1144">
        <v>6.3</v>
      </c>
      <c r="R1144">
        <v>74.5</v>
      </c>
      <c r="S1144">
        <v>6.3</v>
      </c>
      <c r="T1144">
        <v>3.4</v>
      </c>
      <c r="U1144">
        <v>0.9</v>
      </c>
      <c r="V1144">
        <v>9.8000000000000007</v>
      </c>
      <c r="W1144">
        <v>1.3</v>
      </c>
      <c r="X1144" t="s">
        <v>5998</v>
      </c>
      <c r="Y1144" t="s">
        <v>6009</v>
      </c>
    </row>
    <row r="1145" spans="1:25" x14ac:dyDescent="0.2">
      <c r="A1145">
        <v>2013</v>
      </c>
      <c r="B1145" t="s">
        <v>6028</v>
      </c>
      <c r="C1145">
        <v>24</v>
      </c>
      <c r="D1145">
        <v>21</v>
      </c>
      <c r="E1145">
        <v>50</v>
      </c>
      <c r="F1145">
        <v>3</v>
      </c>
      <c r="G1145">
        <v>0</v>
      </c>
      <c r="H1145">
        <v>2</v>
      </c>
      <c r="I1145">
        <v>2</v>
      </c>
      <c r="J1145">
        <v>4504</v>
      </c>
      <c r="K1145">
        <v>403</v>
      </c>
      <c r="L1145">
        <v>1059</v>
      </c>
      <c r="M1145">
        <v>264</v>
      </c>
      <c r="N1145" s="7">
        <v>3445</v>
      </c>
      <c r="O1145">
        <v>397</v>
      </c>
      <c r="P1145">
        <v>23.5</v>
      </c>
      <c r="Q1145">
        <v>5.5</v>
      </c>
      <c r="R1145">
        <v>76.5</v>
      </c>
      <c r="S1145">
        <v>5.5</v>
      </c>
      <c r="T1145">
        <v>4.2</v>
      </c>
      <c r="U1145">
        <v>1</v>
      </c>
      <c r="V1145">
        <v>13.7</v>
      </c>
      <c r="W1145">
        <v>1.6</v>
      </c>
      <c r="X1145" t="s">
        <v>5998</v>
      </c>
      <c r="Y1145" t="s">
        <v>6009</v>
      </c>
    </row>
    <row r="1146" spans="1:25" x14ac:dyDescent="0.2">
      <c r="A1146">
        <v>2013</v>
      </c>
      <c r="B1146" t="s">
        <v>6028</v>
      </c>
      <c r="C1146">
        <v>24</v>
      </c>
      <c r="D1146">
        <v>21</v>
      </c>
      <c r="E1146">
        <v>50</v>
      </c>
      <c r="F1146">
        <v>3</v>
      </c>
      <c r="G1146">
        <v>0</v>
      </c>
      <c r="H1146">
        <v>2</v>
      </c>
      <c r="I1146">
        <v>3</v>
      </c>
      <c r="J1146">
        <v>1879</v>
      </c>
      <c r="K1146">
        <v>283</v>
      </c>
      <c r="L1146">
        <v>488</v>
      </c>
      <c r="M1146">
        <v>158</v>
      </c>
      <c r="N1146" s="7">
        <v>1391</v>
      </c>
      <c r="O1146">
        <v>253</v>
      </c>
      <c r="P1146">
        <v>26</v>
      </c>
      <c r="Q1146">
        <v>7.4</v>
      </c>
      <c r="R1146">
        <v>74</v>
      </c>
      <c r="S1146">
        <v>7.4</v>
      </c>
      <c r="T1146">
        <v>1.9</v>
      </c>
      <c r="U1146">
        <v>0.6</v>
      </c>
      <c r="V1146">
        <v>5.5</v>
      </c>
      <c r="W1146">
        <v>1</v>
      </c>
      <c r="X1146" t="s">
        <v>5998</v>
      </c>
      <c r="Y1146" t="s">
        <v>6009</v>
      </c>
    </row>
    <row r="1147" spans="1:25" x14ac:dyDescent="0.2">
      <c r="A1147">
        <v>2013</v>
      </c>
      <c r="B1147" t="s">
        <v>6028</v>
      </c>
      <c r="C1147">
        <v>24</v>
      </c>
      <c r="D1147">
        <v>21</v>
      </c>
      <c r="E1147">
        <v>50</v>
      </c>
      <c r="F1147">
        <v>3</v>
      </c>
      <c r="G1147">
        <v>0</v>
      </c>
      <c r="H1147">
        <v>2</v>
      </c>
      <c r="I1147">
        <v>4</v>
      </c>
      <c r="J1147">
        <v>8669</v>
      </c>
      <c r="K1147">
        <v>532</v>
      </c>
      <c r="L1147">
        <v>1490</v>
      </c>
      <c r="M1147">
        <v>327</v>
      </c>
      <c r="N1147" s="7">
        <v>7179</v>
      </c>
      <c r="O1147">
        <v>541</v>
      </c>
      <c r="P1147">
        <v>17.2</v>
      </c>
      <c r="Q1147">
        <v>3.6</v>
      </c>
      <c r="R1147">
        <v>82.8</v>
      </c>
      <c r="S1147">
        <v>3.6</v>
      </c>
      <c r="T1147">
        <v>5.9</v>
      </c>
      <c r="U1147">
        <v>1.3</v>
      </c>
      <c r="V1147">
        <v>28.5</v>
      </c>
      <c r="W1147">
        <v>2.1</v>
      </c>
      <c r="X1147" t="s">
        <v>5998</v>
      </c>
      <c r="Y1147" t="s">
        <v>6009</v>
      </c>
    </row>
    <row r="1148" spans="1:25" x14ac:dyDescent="0.2">
      <c r="A1148">
        <v>2013</v>
      </c>
      <c r="B1148" t="s">
        <v>6028</v>
      </c>
      <c r="C1148">
        <v>24</v>
      </c>
      <c r="D1148">
        <v>21</v>
      </c>
      <c r="E1148">
        <v>50</v>
      </c>
      <c r="F1148">
        <v>3</v>
      </c>
      <c r="G1148">
        <v>0</v>
      </c>
      <c r="H1148">
        <v>2</v>
      </c>
      <c r="I1148">
        <v>5</v>
      </c>
      <c r="J1148">
        <v>6790</v>
      </c>
      <c r="K1148">
        <v>443</v>
      </c>
      <c r="L1148">
        <v>1002</v>
      </c>
      <c r="M1148">
        <v>210</v>
      </c>
      <c r="N1148" s="7">
        <v>5788</v>
      </c>
      <c r="O1148">
        <v>429</v>
      </c>
      <c r="P1148">
        <v>14.8</v>
      </c>
      <c r="Q1148">
        <v>2.9</v>
      </c>
      <c r="R1148">
        <v>85.2</v>
      </c>
      <c r="S1148">
        <v>2.9</v>
      </c>
      <c r="T1148">
        <v>4</v>
      </c>
      <c r="U1148">
        <v>0.8</v>
      </c>
      <c r="V1148">
        <v>22.9</v>
      </c>
      <c r="W1148">
        <v>1.7</v>
      </c>
      <c r="X1148" t="s">
        <v>5998</v>
      </c>
      <c r="Y1148" t="s">
        <v>6009</v>
      </c>
    </row>
    <row r="1149" spans="1:25" x14ac:dyDescent="0.2">
      <c r="A1149">
        <v>2013</v>
      </c>
      <c r="B1149" t="s">
        <v>6028</v>
      </c>
      <c r="C1149">
        <v>24</v>
      </c>
      <c r="D1149">
        <v>21</v>
      </c>
      <c r="E1149">
        <v>50</v>
      </c>
      <c r="F1149">
        <v>4</v>
      </c>
      <c r="G1149">
        <v>0</v>
      </c>
      <c r="H1149">
        <v>0</v>
      </c>
      <c r="I1149">
        <v>0</v>
      </c>
      <c r="J1149">
        <v>60171</v>
      </c>
      <c r="K1149">
        <v>0</v>
      </c>
      <c r="L1149">
        <v>2906</v>
      </c>
      <c r="M1149">
        <v>509</v>
      </c>
      <c r="N1149" s="7">
        <v>57265</v>
      </c>
      <c r="O1149">
        <v>509</v>
      </c>
      <c r="P1149">
        <v>4.8</v>
      </c>
      <c r="Q1149">
        <v>0.8</v>
      </c>
      <c r="R1149">
        <v>95.2</v>
      </c>
      <c r="S1149">
        <v>0.8</v>
      </c>
      <c r="T1149">
        <v>4.8</v>
      </c>
      <c r="U1149">
        <v>0.8</v>
      </c>
      <c r="V1149">
        <v>95.2</v>
      </c>
      <c r="W1149">
        <v>0.8</v>
      </c>
      <c r="X1149" t="s">
        <v>5998</v>
      </c>
      <c r="Y1149" t="s">
        <v>6009</v>
      </c>
    </row>
    <row r="1150" spans="1:25" x14ac:dyDescent="0.2">
      <c r="A1150">
        <v>2013</v>
      </c>
      <c r="B1150" t="s">
        <v>6028</v>
      </c>
      <c r="C1150">
        <v>24</v>
      </c>
      <c r="D1150">
        <v>21</v>
      </c>
      <c r="E1150">
        <v>50</v>
      </c>
      <c r="F1150">
        <v>4</v>
      </c>
      <c r="G1150">
        <v>0</v>
      </c>
      <c r="H1150">
        <v>0</v>
      </c>
      <c r="I1150">
        <v>1</v>
      </c>
      <c r="J1150">
        <v>13748</v>
      </c>
      <c r="K1150">
        <v>810</v>
      </c>
      <c r="L1150">
        <v>1304</v>
      </c>
      <c r="M1150">
        <v>303</v>
      </c>
      <c r="N1150" s="7">
        <v>12444</v>
      </c>
      <c r="O1150">
        <v>774</v>
      </c>
      <c r="P1150">
        <v>9.5</v>
      </c>
      <c r="Q1150">
        <v>2.1</v>
      </c>
      <c r="R1150">
        <v>90.5</v>
      </c>
      <c r="S1150">
        <v>2.1</v>
      </c>
      <c r="T1150">
        <v>2.2000000000000002</v>
      </c>
      <c r="U1150">
        <v>0.5</v>
      </c>
      <c r="V1150">
        <v>20.7</v>
      </c>
      <c r="W1150">
        <v>1.3</v>
      </c>
      <c r="X1150" t="s">
        <v>5998</v>
      </c>
      <c r="Y1150" t="s">
        <v>6009</v>
      </c>
    </row>
    <row r="1151" spans="1:25" x14ac:dyDescent="0.2">
      <c r="A1151">
        <v>2013</v>
      </c>
      <c r="B1151" t="s">
        <v>6028</v>
      </c>
      <c r="C1151">
        <v>24</v>
      </c>
      <c r="D1151">
        <v>21</v>
      </c>
      <c r="E1151">
        <v>50</v>
      </c>
      <c r="F1151">
        <v>4</v>
      </c>
      <c r="G1151">
        <v>0</v>
      </c>
      <c r="H1151">
        <v>0</v>
      </c>
      <c r="I1151">
        <v>2</v>
      </c>
      <c r="J1151">
        <v>18022</v>
      </c>
      <c r="K1151">
        <v>882</v>
      </c>
      <c r="L1151">
        <v>1627</v>
      </c>
      <c r="M1151">
        <v>350</v>
      </c>
      <c r="N1151" s="7">
        <v>16395</v>
      </c>
      <c r="O1151">
        <v>860</v>
      </c>
      <c r="P1151">
        <v>9</v>
      </c>
      <c r="Q1151">
        <v>1.9</v>
      </c>
      <c r="R1151">
        <v>91</v>
      </c>
      <c r="S1151">
        <v>1.9</v>
      </c>
      <c r="T1151">
        <v>2.7</v>
      </c>
      <c r="U1151">
        <v>0.6</v>
      </c>
      <c r="V1151">
        <v>27.2</v>
      </c>
      <c r="W1151">
        <v>1.4</v>
      </c>
      <c r="X1151" t="s">
        <v>5998</v>
      </c>
      <c r="Y1151" t="s">
        <v>6009</v>
      </c>
    </row>
    <row r="1152" spans="1:25" x14ac:dyDescent="0.2">
      <c r="A1152">
        <v>2013</v>
      </c>
      <c r="B1152" t="s">
        <v>6028</v>
      </c>
      <c r="C1152">
        <v>24</v>
      </c>
      <c r="D1152">
        <v>21</v>
      </c>
      <c r="E1152">
        <v>50</v>
      </c>
      <c r="F1152">
        <v>4</v>
      </c>
      <c r="G1152">
        <v>0</v>
      </c>
      <c r="H1152">
        <v>0</v>
      </c>
      <c r="I1152">
        <v>3</v>
      </c>
      <c r="J1152">
        <v>8490</v>
      </c>
      <c r="K1152">
        <v>703</v>
      </c>
      <c r="L1152">
        <v>796</v>
      </c>
      <c r="M1152">
        <v>215</v>
      </c>
      <c r="N1152" s="7">
        <v>7694</v>
      </c>
      <c r="O1152">
        <v>662</v>
      </c>
      <c r="P1152">
        <v>9.4</v>
      </c>
      <c r="Q1152">
        <v>2.4</v>
      </c>
      <c r="R1152">
        <v>90.6</v>
      </c>
      <c r="S1152">
        <v>2.4</v>
      </c>
      <c r="T1152">
        <v>1.3</v>
      </c>
      <c r="U1152">
        <v>0.4</v>
      </c>
      <c r="V1152">
        <v>12.8</v>
      </c>
      <c r="W1152">
        <v>1.1000000000000001</v>
      </c>
      <c r="X1152" t="s">
        <v>5998</v>
      </c>
      <c r="Y1152" t="s">
        <v>6009</v>
      </c>
    </row>
    <row r="1153" spans="1:25" x14ac:dyDescent="0.2">
      <c r="A1153">
        <v>2013</v>
      </c>
      <c r="B1153" t="s">
        <v>6028</v>
      </c>
      <c r="C1153">
        <v>24</v>
      </c>
      <c r="D1153">
        <v>21</v>
      </c>
      <c r="E1153">
        <v>50</v>
      </c>
      <c r="F1153">
        <v>4</v>
      </c>
      <c r="G1153">
        <v>0</v>
      </c>
      <c r="H1153">
        <v>0</v>
      </c>
      <c r="I1153">
        <v>4</v>
      </c>
      <c r="J1153">
        <v>30955</v>
      </c>
      <c r="K1153">
        <v>1025</v>
      </c>
      <c r="L1153">
        <v>2272</v>
      </c>
      <c r="M1153">
        <v>427</v>
      </c>
      <c r="N1153" s="7">
        <v>28683</v>
      </c>
      <c r="O1153">
        <v>1024</v>
      </c>
      <c r="P1153">
        <v>7.3</v>
      </c>
      <c r="Q1153">
        <v>1.3</v>
      </c>
      <c r="R1153">
        <v>92.7</v>
      </c>
      <c r="S1153">
        <v>1.3</v>
      </c>
      <c r="T1153">
        <v>3.8</v>
      </c>
      <c r="U1153">
        <v>0.7</v>
      </c>
      <c r="V1153">
        <v>47.7</v>
      </c>
      <c r="W1153">
        <v>1.7</v>
      </c>
      <c r="X1153" t="s">
        <v>5998</v>
      </c>
      <c r="Y1153" t="s">
        <v>6009</v>
      </c>
    </row>
    <row r="1154" spans="1:25" x14ac:dyDescent="0.2">
      <c r="A1154">
        <v>2013</v>
      </c>
      <c r="B1154" t="s">
        <v>6028</v>
      </c>
      <c r="C1154">
        <v>24</v>
      </c>
      <c r="D1154">
        <v>21</v>
      </c>
      <c r="E1154">
        <v>50</v>
      </c>
      <c r="F1154">
        <v>4</v>
      </c>
      <c r="G1154">
        <v>0</v>
      </c>
      <c r="H1154">
        <v>0</v>
      </c>
      <c r="I1154">
        <v>5</v>
      </c>
      <c r="J1154">
        <v>22465</v>
      </c>
      <c r="K1154">
        <v>901</v>
      </c>
      <c r="L1154">
        <v>1476</v>
      </c>
      <c r="M1154">
        <v>259</v>
      </c>
      <c r="N1154" s="7">
        <v>20989</v>
      </c>
      <c r="O1154">
        <v>880</v>
      </c>
      <c r="P1154">
        <v>6.6</v>
      </c>
      <c r="Q1154">
        <v>1.1000000000000001</v>
      </c>
      <c r="R1154">
        <v>93.4</v>
      </c>
      <c r="S1154">
        <v>1.1000000000000001</v>
      </c>
      <c r="T1154">
        <v>2.5</v>
      </c>
      <c r="U1154">
        <v>0.4</v>
      </c>
      <c r="V1154">
        <v>34.9</v>
      </c>
      <c r="W1154">
        <v>1.5</v>
      </c>
      <c r="X1154" t="s">
        <v>5998</v>
      </c>
      <c r="Y1154" t="s">
        <v>6009</v>
      </c>
    </row>
    <row r="1155" spans="1:25" x14ac:dyDescent="0.2">
      <c r="A1155" s="7">
        <v>2013</v>
      </c>
      <c r="B1155" s="7" t="s">
        <v>6028</v>
      </c>
      <c r="C1155" s="7">
        <v>24</v>
      </c>
      <c r="D1155" s="7">
        <v>23</v>
      </c>
      <c r="E1155" s="7">
        <v>50</v>
      </c>
      <c r="F1155" s="7">
        <v>0</v>
      </c>
      <c r="G1155" s="7">
        <v>0</v>
      </c>
      <c r="H1155" s="7">
        <v>0</v>
      </c>
      <c r="I1155" s="7">
        <v>0</v>
      </c>
      <c r="J1155" s="7">
        <v>24056</v>
      </c>
      <c r="K1155" s="7">
        <v>0</v>
      </c>
      <c r="L1155" s="7">
        <v>3126</v>
      </c>
      <c r="M1155" s="7">
        <v>296</v>
      </c>
      <c r="N1155" s="7">
        <v>20930</v>
      </c>
      <c r="O1155">
        <v>296</v>
      </c>
      <c r="P1155">
        <v>13</v>
      </c>
      <c r="Q1155">
        <v>1.2</v>
      </c>
      <c r="R1155">
        <v>87</v>
      </c>
      <c r="S1155">
        <v>1.2</v>
      </c>
      <c r="T1155">
        <v>13</v>
      </c>
      <c r="U1155">
        <v>1.2</v>
      </c>
      <c r="V1155">
        <v>87</v>
      </c>
      <c r="W1155">
        <v>1.2</v>
      </c>
      <c r="X1155" t="s">
        <v>5998</v>
      </c>
      <c r="Y1155" t="s">
        <v>6010</v>
      </c>
    </row>
    <row r="1156" spans="1:25" x14ac:dyDescent="0.2">
      <c r="A1156">
        <v>2013</v>
      </c>
      <c r="B1156" t="s">
        <v>6028</v>
      </c>
      <c r="C1156">
        <v>24</v>
      </c>
      <c r="D1156">
        <v>23</v>
      </c>
      <c r="E1156">
        <v>50</v>
      </c>
      <c r="F1156">
        <v>0</v>
      </c>
      <c r="G1156">
        <v>0</v>
      </c>
      <c r="H1156">
        <v>0</v>
      </c>
      <c r="I1156">
        <v>1</v>
      </c>
      <c r="J1156">
        <v>8902</v>
      </c>
      <c r="K1156">
        <v>298</v>
      </c>
      <c r="L1156">
        <v>1574</v>
      </c>
      <c r="M1156">
        <v>192</v>
      </c>
      <c r="N1156" s="7">
        <v>7328</v>
      </c>
      <c r="O1156">
        <v>296</v>
      </c>
      <c r="P1156">
        <v>17.7</v>
      </c>
      <c r="Q1156">
        <v>2</v>
      </c>
      <c r="R1156">
        <v>82.3</v>
      </c>
      <c r="S1156">
        <v>2</v>
      </c>
      <c r="T1156">
        <v>6.5</v>
      </c>
      <c r="U1156">
        <v>0.8</v>
      </c>
      <c r="V1156">
        <v>30.5</v>
      </c>
      <c r="W1156">
        <v>1.2</v>
      </c>
      <c r="X1156" t="s">
        <v>5998</v>
      </c>
      <c r="Y1156" t="s">
        <v>6010</v>
      </c>
    </row>
    <row r="1157" spans="1:25" x14ac:dyDescent="0.2">
      <c r="A1157">
        <v>2013</v>
      </c>
      <c r="B1157" t="s">
        <v>6028</v>
      </c>
      <c r="C1157">
        <v>24</v>
      </c>
      <c r="D1157">
        <v>23</v>
      </c>
      <c r="E1157">
        <v>50</v>
      </c>
      <c r="F1157">
        <v>0</v>
      </c>
      <c r="G1157">
        <v>0</v>
      </c>
      <c r="H1157">
        <v>0</v>
      </c>
      <c r="I1157">
        <v>2</v>
      </c>
      <c r="J1157">
        <v>11077</v>
      </c>
      <c r="K1157">
        <v>306</v>
      </c>
      <c r="L1157">
        <v>1917</v>
      </c>
      <c r="M1157">
        <v>218</v>
      </c>
      <c r="N1157" s="7">
        <v>9160</v>
      </c>
      <c r="O1157">
        <v>320</v>
      </c>
      <c r="P1157">
        <v>17.3</v>
      </c>
      <c r="Q1157">
        <v>1.9</v>
      </c>
      <c r="R1157">
        <v>82.7</v>
      </c>
      <c r="S1157">
        <v>1.9</v>
      </c>
      <c r="T1157">
        <v>8</v>
      </c>
      <c r="U1157">
        <v>0.9</v>
      </c>
      <c r="V1157">
        <v>38.1</v>
      </c>
      <c r="W1157">
        <v>1.3</v>
      </c>
      <c r="X1157" t="s">
        <v>5998</v>
      </c>
      <c r="Y1157" t="s">
        <v>6010</v>
      </c>
    </row>
    <row r="1158" spans="1:25" x14ac:dyDescent="0.2">
      <c r="A1158">
        <v>2013</v>
      </c>
      <c r="B1158" t="s">
        <v>6028</v>
      </c>
      <c r="C1158">
        <v>24</v>
      </c>
      <c r="D1158">
        <v>23</v>
      </c>
      <c r="E1158">
        <v>50</v>
      </c>
      <c r="F1158">
        <v>0</v>
      </c>
      <c r="G1158">
        <v>0</v>
      </c>
      <c r="H1158">
        <v>0</v>
      </c>
      <c r="I1158">
        <v>3</v>
      </c>
      <c r="J1158">
        <v>5803</v>
      </c>
      <c r="K1158">
        <v>277</v>
      </c>
      <c r="L1158">
        <v>1029</v>
      </c>
      <c r="M1158">
        <v>144</v>
      </c>
      <c r="N1158" s="7">
        <v>4774</v>
      </c>
      <c r="O1158">
        <v>259</v>
      </c>
      <c r="P1158">
        <v>17.7</v>
      </c>
      <c r="Q1158">
        <v>2.2999999999999998</v>
      </c>
      <c r="R1158">
        <v>82.3</v>
      </c>
      <c r="S1158">
        <v>2.2999999999999998</v>
      </c>
      <c r="T1158">
        <v>4.3</v>
      </c>
      <c r="U1158">
        <v>0.6</v>
      </c>
      <c r="V1158">
        <v>19.8</v>
      </c>
      <c r="W1158">
        <v>1.1000000000000001</v>
      </c>
      <c r="X1158" t="s">
        <v>5998</v>
      </c>
      <c r="Y1158" t="s">
        <v>6010</v>
      </c>
    </row>
    <row r="1159" spans="1:25" x14ac:dyDescent="0.2">
      <c r="A1159">
        <v>2013</v>
      </c>
      <c r="B1159" t="s">
        <v>6028</v>
      </c>
      <c r="C1159">
        <v>24</v>
      </c>
      <c r="D1159">
        <v>23</v>
      </c>
      <c r="E1159">
        <v>50</v>
      </c>
      <c r="F1159">
        <v>0</v>
      </c>
      <c r="G1159">
        <v>0</v>
      </c>
      <c r="H1159">
        <v>0</v>
      </c>
      <c r="I1159">
        <v>4</v>
      </c>
      <c r="J1159">
        <v>17201</v>
      </c>
      <c r="K1159">
        <v>297</v>
      </c>
      <c r="L1159">
        <v>2651</v>
      </c>
      <c r="M1159">
        <v>262</v>
      </c>
      <c r="N1159" s="7">
        <v>14550</v>
      </c>
      <c r="O1159">
        <v>352</v>
      </c>
      <c r="P1159">
        <v>15.4</v>
      </c>
      <c r="Q1159">
        <v>1.5</v>
      </c>
      <c r="R1159">
        <v>84.6</v>
      </c>
      <c r="S1159">
        <v>1.5</v>
      </c>
      <c r="T1159">
        <v>11</v>
      </c>
      <c r="U1159">
        <v>1.1000000000000001</v>
      </c>
      <c r="V1159">
        <v>60.5</v>
      </c>
      <c r="W1159">
        <v>1.5</v>
      </c>
      <c r="X1159" t="s">
        <v>5998</v>
      </c>
      <c r="Y1159" t="s">
        <v>6010</v>
      </c>
    </row>
    <row r="1160" spans="1:25" x14ac:dyDescent="0.2">
      <c r="A1160">
        <v>2013</v>
      </c>
      <c r="B1160" t="s">
        <v>6028</v>
      </c>
      <c r="C1160">
        <v>24</v>
      </c>
      <c r="D1160">
        <v>23</v>
      </c>
      <c r="E1160">
        <v>50</v>
      </c>
      <c r="F1160">
        <v>0</v>
      </c>
      <c r="G1160">
        <v>0</v>
      </c>
      <c r="H1160">
        <v>0</v>
      </c>
      <c r="I1160">
        <v>5</v>
      </c>
      <c r="J1160">
        <v>11398</v>
      </c>
      <c r="K1160">
        <v>301</v>
      </c>
      <c r="L1160">
        <v>1622</v>
      </c>
      <c r="M1160">
        <v>154</v>
      </c>
      <c r="N1160" s="7">
        <v>9776</v>
      </c>
      <c r="O1160">
        <v>295</v>
      </c>
      <c r="P1160">
        <v>14.2</v>
      </c>
      <c r="Q1160">
        <v>1.3</v>
      </c>
      <c r="R1160">
        <v>85.8</v>
      </c>
      <c r="S1160">
        <v>1.3</v>
      </c>
      <c r="T1160">
        <v>6.7</v>
      </c>
      <c r="U1160">
        <v>0.6</v>
      </c>
      <c r="V1160">
        <v>40.6</v>
      </c>
      <c r="W1160">
        <v>1.2</v>
      </c>
      <c r="X1160" t="s">
        <v>5998</v>
      </c>
      <c r="Y1160" t="s">
        <v>6010</v>
      </c>
    </row>
    <row r="1161" spans="1:25" x14ac:dyDescent="0.2">
      <c r="A1161">
        <v>2013</v>
      </c>
      <c r="B1161" t="s">
        <v>6028</v>
      </c>
      <c r="C1161">
        <v>24</v>
      </c>
      <c r="D1161">
        <v>23</v>
      </c>
      <c r="E1161">
        <v>50</v>
      </c>
      <c r="F1161">
        <v>0</v>
      </c>
      <c r="G1161">
        <v>0</v>
      </c>
      <c r="H1161">
        <v>1</v>
      </c>
      <c r="I1161">
        <v>0</v>
      </c>
      <c r="J1161">
        <v>12074</v>
      </c>
      <c r="K1161">
        <v>0</v>
      </c>
      <c r="L1161">
        <v>1699</v>
      </c>
      <c r="M1161">
        <v>218</v>
      </c>
      <c r="N1161" s="7">
        <v>10375</v>
      </c>
      <c r="O1161">
        <v>218</v>
      </c>
      <c r="P1161">
        <v>14.1</v>
      </c>
      <c r="Q1161">
        <v>1.8</v>
      </c>
      <c r="R1161">
        <v>85.9</v>
      </c>
      <c r="S1161">
        <v>1.8</v>
      </c>
      <c r="T1161">
        <v>14.1</v>
      </c>
      <c r="U1161">
        <v>1.8</v>
      </c>
      <c r="V1161">
        <v>85.9</v>
      </c>
      <c r="W1161">
        <v>1.8</v>
      </c>
      <c r="X1161" t="s">
        <v>5998</v>
      </c>
      <c r="Y1161" t="s">
        <v>6010</v>
      </c>
    </row>
    <row r="1162" spans="1:25" x14ac:dyDescent="0.2">
      <c r="A1162">
        <v>2013</v>
      </c>
      <c r="B1162" t="s">
        <v>6028</v>
      </c>
      <c r="C1162">
        <v>24</v>
      </c>
      <c r="D1162">
        <v>23</v>
      </c>
      <c r="E1162">
        <v>50</v>
      </c>
      <c r="F1162">
        <v>0</v>
      </c>
      <c r="G1162">
        <v>0</v>
      </c>
      <c r="H1162">
        <v>1</v>
      </c>
      <c r="I1162">
        <v>1</v>
      </c>
      <c r="J1162">
        <v>4181</v>
      </c>
      <c r="K1162">
        <v>223</v>
      </c>
      <c r="L1162">
        <v>804</v>
      </c>
      <c r="M1162">
        <v>137</v>
      </c>
      <c r="N1162" s="7">
        <v>3377</v>
      </c>
      <c r="O1162">
        <v>212</v>
      </c>
      <c r="P1162">
        <v>19.2</v>
      </c>
      <c r="Q1162">
        <v>3</v>
      </c>
      <c r="R1162">
        <v>80.8</v>
      </c>
      <c r="S1162">
        <v>3</v>
      </c>
      <c r="T1162">
        <v>6.7</v>
      </c>
      <c r="U1162">
        <v>1.1000000000000001</v>
      </c>
      <c r="V1162">
        <v>28</v>
      </c>
      <c r="W1162">
        <v>1.8</v>
      </c>
      <c r="X1162" t="s">
        <v>5998</v>
      </c>
      <c r="Y1162" t="s">
        <v>6010</v>
      </c>
    </row>
    <row r="1163" spans="1:25" x14ac:dyDescent="0.2">
      <c r="A1163">
        <v>2013</v>
      </c>
      <c r="B1163" t="s">
        <v>6028</v>
      </c>
      <c r="C1163">
        <v>24</v>
      </c>
      <c r="D1163">
        <v>23</v>
      </c>
      <c r="E1163">
        <v>50</v>
      </c>
      <c r="F1163">
        <v>0</v>
      </c>
      <c r="G1163">
        <v>0</v>
      </c>
      <c r="H1163">
        <v>1</v>
      </c>
      <c r="I1163">
        <v>2</v>
      </c>
      <c r="J1163">
        <v>5280</v>
      </c>
      <c r="K1163">
        <v>229</v>
      </c>
      <c r="L1163">
        <v>997</v>
      </c>
      <c r="M1163">
        <v>157</v>
      </c>
      <c r="N1163" s="7">
        <v>4283</v>
      </c>
      <c r="O1163">
        <v>229</v>
      </c>
      <c r="P1163">
        <v>18.899999999999999</v>
      </c>
      <c r="Q1163">
        <v>2.8</v>
      </c>
      <c r="R1163">
        <v>81.099999999999994</v>
      </c>
      <c r="S1163">
        <v>2.8</v>
      </c>
      <c r="T1163">
        <v>8.3000000000000007</v>
      </c>
      <c r="U1163">
        <v>1.3</v>
      </c>
      <c r="V1163">
        <v>35.5</v>
      </c>
      <c r="W1163">
        <v>1.9</v>
      </c>
      <c r="X1163" t="s">
        <v>5998</v>
      </c>
      <c r="Y1163" t="s">
        <v>6010</v>
      </c>
    </row>
    <row r="1164" spans="1:25" x14ac:dyDescent="0.2">
      <c r="A1164">
        <v>2013</v>
      </c>
      <c r="B1164" t="s">
        <v>6028</v>
      </c>
      <c r="C1164">
        <v>24</v>
      </c>
      <c r="D1164">
        <v>23</v>
      </c>
      <c r="E1164">
        <v>50</v>
      </c>
      <c r="F1164">
        <v>0</v>
      </c>
      <c r="G1164">
        <v>0</v>
      </c>
      <c r="H1164">
        <v>1</v>
      </c>
      <c r="I1164">
        <v>3</v>
      </c>
      <c r="J1164">
        <v>2606</v>
      </c>
      <c r="K1164">
        <v>206</v>
      </c>
      <c r="L1164">
        <v>501</v>
      </c>
      <c r="M1164">
        <v>99</v>
      </c>
      <c r="N1164" s="7">
        <v>2105</v>
      </c>
      <c r="O1164">
        <v>185</v>
      </c>
      <c r="P1164">
        <v>19.2</v>
      </c>
      <c r="Q1164">
        <v>3.4</v>
      </c>
      <c r="R1164">
        <v>80.8</v>
      </c>
      <c r="S1164">
        <v>3.4</v>
      </c>
      <c r="T1164">
        <v>4.0999999999999996</v>
      </c>
      <c r="U1164">
        <v>0.8</v>
      </c>
      <c r="V1164">
        <v>17.399999999999999</v>
      </c>
      <c r="W1164">
        <v>1.5</v>
      </c>
      <c r="X1164" t="s">
        <v>5998</v>
      </c>
      <c r="Y1164" t="s">
        <v>6010</v>
      </c>
    </row>
    <row r="1165" spans="1:25" x14ac:dyDescent="0.2">
      <c r="A1165">
        <v>2013</v>
      </c>
      <c r="B1165" t="s">
        <v>6028</v>
      </c>
      <c r="C1165">
        <v>24</v>
      </c>
      <c r="D1165">
        <v>23</v>
      </c>
      <c r="E1165">
        <v>50</v>
      </c>
      <c r="F1165">
        <v>0</v>
      </c>
      <c r="G1165">
        <v>0</v>
      </c>
      <c r="H1165">
        <v>1</v>
      </c>
      <c r="I1165">
        <v>4</v>
      </c>
      <c r="J1165">
        <v>8436</v>
      </c>
      <c r="K1165">
        <v>224</v>
      </c>
      <c r="L1165">
        <v>1415</v>
      </c>
      <c r="M1165">
        <v>191</v>
      </c>
      <c r="N1165" s="7">
        <v>7021</v>
      </c>
      <c r="O1165">
        <v>255</v>
      </c>
      <c r="P1165">
        <v>16.8</v>
      </c>
      <c r="Q1165">
        <v>2.2000000000000002</v>
      </c>
      <c r="R1165">
        <v>83.2</v>
      </c>
      <c r="S1165">
        <v>2.2000000000000002</v>
      </c>
      <c r="T1165">
        <v>11.7</v>
      </c>
      <c r="U1165">
        <v>1.6</v>
      </c>
      <c r="V1165">
        <v>58.1</v>
      </c>
      <c r="W1165">
        <v>2.1</v>
      </c>
      <c r="X1165" t="s">
        <v>5998</v>
      </c>
      <c r="Y1165" t="s">
        <v>6010</v>
      </c>
    </row>
    <row r="1166" spans="1:25" x14ac:dyDescent="0.2">
      <c r="A1166">
        <v>2013</v>
      </c>
      <c r="B1166" t="s">
        <v>6028</v>
      </c>
      <c r="C1166">
        <v>24</v>
      </c>
      <c r="D1166">
        <v>23</v>
      </c>
      <c r="E1166">
        <v>50</v>
      </c>
      <c r="F1166">
        <v>0</v>
      </c>
      <c r="G1166">
        <v>0</v>
      </c>
      <c r="H1166">
        <v>1</v>
      </c>
      <c r="I1166">
        <v>5</v>
      </c>
      <c r="J1166">
        <v>5830</v>
      </c>
      <c r="K1166">
        <v>228</v>
      </c>
      <c r="L1166">
        <v>914</v>
      </c>
      <c r="M1166">
        <v>119</v>
      </c>
      <c r="N1166" s="7">
        <v>4916</v>
      </c>
      <c r="O1166">
        <v>220</v>
      </c>
      <c r="P1166">
        <v>15.7</v>
      </c>
      <c r="Q1166">
        <v>1.9</v>
      </c>
      <c r="R1166">
        <v>84.3</v>
      </c>
      <c r="S1166">
        <v>1.9</v>
      </c>
      <c r="T1166">
        <v>7.6</v>
      </c>
      <c r="U1166">
        <v>1</v>
      </c>
      <c r="V1166">
        <v>40.700000000000003</v>
      </c>
      <c r="W1166">
        <v>1.8</v>
      </c>
      <c r="X1166" t="s">
        <v>5998</v>
      </c>
      <c r="Y1166" t="s">
        <v>6010</v>
      </c>
    </row>
    <row r="1167" spans="1:25" x14ac:dyDescent="0.2">
      <c r="A1167">
        <v>2013</v>
      </c>
      <c r="B1167" t="s">
        <v>6028</v>
      </c>
      <c r="C1167">
        <v>24</v>
      </c>
      <c r="D1167">
        <v>23</v>
      </c>
      <c r="E1167">
        <v>50</v>
      </c>
      <c r="F1167">
        <v>0</v>
      </c>
      <c r="G1167">
        <v>0</v>
      </c>
      <c r="H1167">
        <v>2</v>
      </c>
      <c r="I1167">
        <v>0</v>
      </c>
      <c r="J1167">
        <v>11982</v>
      </c>
      <c r="K1167">
        <v>0</v>
      </c>
      <c r="L1167">
        <v>1427</v>
      </c>
      <c r="M1167">
        <v>193</v>
      </c>
      <c r="N1167" s="7">
        <v>10555</v>
      </c>
      <c r="O1167">
        <v>193</v>
      </c>
      <c r="P1167">
        <v>11.9</v>
      </c>
      <c r="Q1167">
        <v>1.6</v>
      </c>
      <c r="R1167">
        <v>88.1</v>
      </c>
      <c r="S1167">
        <v>1.6</v>
      </c>
      <c r="T1167">
        <v>11.9</v>
      </c>
      <c r="U1167">
        <v>1.6</v>
      </c>
      <c r="V1167">
        <v>88.1</v>
      </c>
      <c r="W1167">
        <v>1.6</v>
      </c>
      <c r="X1167" t="s">
        <v>5998</v>
      </c>
      <c r="Y1167" t="s">
        <v>6010</v>
      </c>
    </row>
    <row r="1168" spans="1:25" x14ac:dyDescent="0.2">
      <c r="A1168">
        <v>2013</v>
      </c>
      <c r="B1168" t="s">
        <v>6028</v>
      </c>
      <c r="C1168">
        <v>24</v>
      </c>
      <c r="D1168">
        <v>23</v>
      </c>
      <c r="E1168">
        <v>50</v>
      </c>
      <c r="F1168">
        <v>0</v>
      </c>
      <c r="G1168">
        <v>0</v>
      </c>
      <c r="H1168">
        <v>2</v>
      </c>
      <c r="I1168">
        <v>1</v>
      </c>
      <c r="J1168">
        <v>4721</v>
      </c>
      <c r="K1168">
        <v>220</v>
      </c>
      <c r="L1168">
        <v>770</v>
      </c>
      <c r="M1168">
        <v>133</v>
      </c>
      <c r="N1168" s="7">
        <v>3951</v>
      </c>
      <c r="O1168">
        <v>220</v>
      </c>
      <c r="P1168">
        <v>16.3</v>
      </c>
      <c r="Q1168">
        <v>2.7</v>
      </c>
      <c r="R1168">
        <v>83.7</v>
      </c>
      <c r="S1168">
        <v>2.7</v>
      </c>
      <c r="T1168">
        <v>6.4</v>
      </c>
      <c r="U1168">
        <v>1.1000000000000001</v>
      </c>
      <c r="V1168">
        <v>33</v>
      </c>
      <c r="W1168">
        <v>1.8</v>
      </c>
      <c r="X1168" t="s">
        <v>5998</v>
      </c>
      <c r="Y1168" t="s">
        <v>6010</v>
      </c>
    </row>
    <row r="1169" spans="1:25" x14ac:dyDescent="0.2">
      <c r="A1169">
        <v>2013</v>
      </c>
      <c r="B1169" t="s">
        <v>6028</v>
      </c>
      <c r="C1169">
        <v>24</v>
      </c>
      <c r="D1169">
        <v>23</v>
      </c>
      <c r="E1169">
        <v>50</v>
      </c>
      <c r="F1169">
        <v>0</v>
      </c>
      <c r="G1169">
        <v>0</v>
      </c>
      <c r="H1169">
        <v>2</v>
      </c>
      <c r="I1169">
        <v>2</v>
      </c>
      <c r="J1169">
        <v>5797</v>
      </c>
      <c r="K1169">
        <v>224</v>
      </c>
      <c r="L1169">
        <v>920</v>
      </c>
      <c r="M1169">
        <v>149</v>
      </c>
      <c r="N1169" s="7">
        <v>4877</v>
      </c>
      <c r="O1169">
        <v>235</v>
      </c>
      <c r="P1169">
        <v>15.9</v>
      </c>
      <c r="Q1169">
        <v>2.5</v>
      </c>
      <c r="R1169">
        <v>84.1</v>
      </c>
      <c r="S1169">
        <v>2.5</v>
      </c>
      <c r="T1169">
        <v>7.7</v>
      </c>
      <c r="U1169">
        <v>1.2</v>
      </c>
      <c r="V1169">
        <v>40.700000000000003</v>
      </c>
      <c r="W1169">
        <v>2</v>
      </c>
      <c r="X1169" t="s">
        <v>5998</v>
      </c>
      <c r="Y1169" t="s">
        <v>6010</v>
      </c>
    </row>
    <row r="1170" spans="1:25" x14ac:dyDescent="0.2">
      <c r="A1170">
        <v>2013</v>
      </c>
      <c r="B1170" t="s">
        <v>6028</v>
      </c>
      <c r="C1170">
        <v>24</v>
      </c>
      <c r="D1170">
        <v>23</v>
      </c>
      <c r="E1170">
        <v>50</v>
      </c>
      <c r="F1170">
        <v>0</v>
      </c>
      <c r="G1170">
        <v>0</v>
      </c>
      <c r="H1170">
        <v>2</v>
      </c>
      <c r="I1170">
        <v>3</v>
      </c>
      <c r="J1170">
        <v>3197</v>
      </c>
      <c r="K1170">
        <v>209</v>
      </c>
      <c r="L1170">
        <v>528</v>
      </c>
      <c r="M1170">
        <v>103</v>
      </c>
      <c r="N1170" s="7">
        <v>2669</v>
      </c>
      <c r="O1170">
        <v>199</v>
      </c>
      <c r="P1170">
        <v>16.5</v>
      </c>
      <c r="Q1170">
        <v>3</v>
      </c>
      <c r="R1170">
        <v>83.5</v>
      </c>
      <c r="S1170">
        <v>3</v>
      </c>
      <c r="T1170">
        <v>4.4000000000000004</v>
      </c>
      <c r="U1170">
        <v>0.9</v>
      </c>
      <c r="V1170">
        <v>22.3</v>
      </c>
      <c r="W1170">
        <v>1.7</v>
      </c>
      <c r="X1170" t="s">
        <v>5998</v>
      </c>
      <c r="Y1170" t="s">
        <v>6010</v>
      </c>
    </row>
    <row r="1171" spans="1:25" x14ac:dyDescent="0.2">
      <c r="A1171">
        <v>2013</v>
      </c>
      <c r="B1171" t="s">
        <v>6028</v>
      </c>
      <c r="C1171">
        <v>24</v>
      </c>
      <c r="D1171">
        <v>23</v>
      </c>
      <c r="E1171">
        <v>50</v>
      </c>
      <c r="F1171">
        <v>0</v>
      </c>
      <c r="G1171">
        <v>0</v>
      </c>
      <c r="H1171">
        <v>2</v>
      </c>
      <c r="I1171">
        <v>4</v>
      </c>
      <c r="J1171">
        <v>8765</v>
      </c>
      <c r="K1171">
        <v>210</v>
      </c>
      <c r="L1171">
        <v>1236</v>
      </c>
      <c r="M1171">
        <v>175</v>
      </c>
      <c r="N1171" s="7">
        <v>7529</v>
      </c>
      <c r="O1171">
        <v>250</v>
      </c>
      <c r="P1171">
        <v>14.1</v>
      </c>
      <c r="Q1171">
        <v>2</v>
      </c>
      <c r="R1171">
        <v>85.9</v>
      </c>
      <c r="S1171">
        <v>2</v>
      </c>
      <c r="T1171">
        <v>10.3</v>
      </c>
      <c r="U1171">
        <v>1.5</v>
      </c>
      <c r="V1171">
        <v>62.8</v>
      </c>
      <c r="W1171">
        <v>2.1</v>
      </c>
      <c r="X1171" t="s">
        <v>5998</v>
      </c>
      <c r="Y1171" t="s">
        <v>6010</v>
      </c>
    </row>
    <row r="1172" spans="1:25" x14ac:dyDescent="0.2">
      <c r="A1172">
        <v>2013</v>
      </c>
      <c r="B1172" t="s">
        <v>6028</v>
      </c>
      <c r="C1172">
        <v>24</v>
      </c>
      <c r="D1172">
        <v>23</v>
      </c>
      <c r="E1172">
        <v>50</v>
      </c>
      <c r="F1172">
        <v>0</v>
      </c>
      <c r="G1172">
        <v>0</v>
      </c>
      <c r="H1172">
        <v>2</v>
      </c>
      <c r="I1172">
        <v>5</v>
      </c>
      <c r="J1172">
        <v>5568</v>
      </c>
      <c r="K1172">
        <v>219</v>
      </c>
      <c r="L1172">
        <v>708</v>
      </c>
      <c r="M1172">
        <v>94</v>
      </c>
      <c r="N1172" s="7">
        <v>4860</v>
      </c>
      <c r="O1172">
        <v>213</v>
      </c>
      <c r="P1172">
        <v>12.7</v>
      </c>
      <c r="Q1172">
        <v>1.6</v>
      </c>
      <c r="R1172">
        <v>87.3</v>
      </c>
      <c r="S1172">
        <v>1.6</v>
      </c>
      <c r="T1172">
        <v>5.9</v>
      </c>
      <c r="U1172">
        <v>0.8</v>
      </c>
      <c r="V1172">
        <v>40.6</v>
      </c>
      <c r="W1172">
        <v>1.8</v>
      </c>
      <c r="X1172" t="s">
        <v>5998</v>
      </c>
      <c r="Y1172" t="s">
        <v>6010</v>
      </c>
    </row>
    <row r="1173" spans="1:25" x14ac:dyDescent="0.2">
      <c r="A1173">
        <v>2013</v>
      </c>
      <c r="B1173" t="s">
        <v>6028</v>
      </c>
      <c r="C1173">
        <v>24</v>
      </c>
      <c r="D1173">
        <v>23</v>
      </c>
      <c r="E1173">
        <v>50</v>
      </c>
      <c r="F1173">
        <v>1</v>
      </c>
      <c r="G1173">
        <v>0</v>
      </c>
      <c r="H1173">
        <v>0</v>
      </c>
      <c r="I1173">
        <v>0</v>
      </c>
      <c r="J1173">
        <v>18114</v>
      </c>
      <c r="K1173">
        <v>0</v>
      </c>
      <c r="L1173">
        <v>2795</v>
      </c>
      <c r="M1173">
        <v>285</v>
      </c>
      <c r="N1173" s="7">
        <v>15319</v>
      </c>
      <c r="O1173">
        <v>285</v>
      </c>
      <c r="P1173">
        <v>15.4</v>
      </c>
      <c r="Q1173">
        <v>1.6</v>
      </c>
      <c r="R1173">
        <v>84.6</v>
      </c>
      <c r="S1173">
        <v>1.6</v>
      </c>
      <c r="T1173">
        <v>15.4</v>
      </c>
      <c r="U1173">
        <v>1.6</v>
      </c>
      <c r="V1173">
        <v>84.6</v>
      </c>
      <c r="W1173">
        <v>1.6</v>
      </c>
      <c r="X1173" t="s">
        <v>5998</v>
      </c>
      <c r="Y1173" t="s">
        <v>6010</v>
      </c>
    </row>
    <row r="1174" spans="1:25" x14ac:dyDescent="0.2">
      <c r="A1174">
        <v>2013</v>
      </c>
      <c r="B1174" t="s">
        <v>6028</v>
      </c>
      <c r="C1174">
        <v>24</v>
      </c>
      <c r="D1174">
        <v>23</v>
      </c>
      <c r="E1174">
        <v>50</v>
      </c>
      <c r="F1174">
        <v>1</v>
      </c>
      <c r="G1174">
        <v>0</v>
      </c>
      <c r="H1174">
        <v>0</v>
      </c>
      <c r="I1174">
        <v>1</v>
      </c>
      <c r="J1174">
        <v>6038</v>
      </c>
      <c r="K1174">
        <v>260</v>
      </c>
      <c r="L1174">
        <v>1416</v>
      </c>
      <c r="M1174">
        <v>186</v>
      </c>
      <c r="N1174" s="7">
        <v>4622</v>
      </c>
      <c r="O1174">
        <v>258</v>
      </c>
      <c r="P1174">
        <v>23.5</v>
      </c>
      <c r="Q1174">
        <v>2.9</v>
      </c>
      <c r="R1174">
        <v>76.5</v>
      </c>
      <c r="S1174">
        <v>2.9</v>
      </c>
      <c r="T1174">
        <v>7.8</v>
      </c>
      <c r="U1174">
        <v>1</v>
      </c>
      <c r="V1174">
        <v>25.5</v>
      </c>
      <c r="W1174">
        <v>1.4</v>
      </c>
      <c r="X1174" t="s">
        <v>5998</v>
      </c>
      <c r="Y1174" t="s">
        <v>6010</v>
      </c>
    </row>
    <row r="1175" spans="1:25" x14ac:dyDescent="0.2">
      <c r="A1175">
        <v>2013</v>
      </c>
      <c r="B1175" t="s">
        <v>6028</v>
      </c>
      <c r="C1175">
        <v>24</v>
      </c>
      <c r="D1175">
        <v>23</v>
      </c>
      <c r="E1175">
        <v>50</v>
      </c>
      <c r="F1175">
        <v>1</v>
      </c>
      <c r="G1175">
        <v>0</v>
      </c>
      <c r="H1175">
        <v>0</v>
      </c>
      <c r="I1175">
        <v>2</v>
      </c>
      <c r="J1175">
        <v>7672</v>
      </c>
      <c r="K1175">
        <v>270</v>
      </c>
      <c r="L1175">
        <v>1726</v>
      </c>
      <c r="M1175">
        <v>211</v>
      </c>
      <c r="N1175" s="7">
        <v>5946</v>
      </c>
      <c r="O1175">
        <v>284</v>
      </c>
      <c r="P1175">
        <v>22.5</v>
      </c>
      <c r="Q1175">
        <v>2.6</v>
      </c>
      <c r="R1175">
        <v>77.5</v>
      </c>
      <c r="S1175">
        <v>2.6</v>
      </c>
      <c r="T1175">
        <v>9.5</v>
      </c>
      <c r="U1175">
        <v>1.2</v>
      </c>
      <c r="V1175">
        <v>32.799999999999997</v>
      </c>
      <c r="W1175">
        <v>1.6</v>
      </c>
      <c r="X1175" t="s">
        <v>5998</v>
      </c>
      <c r="Y1175" t="s">
        <v>6010</v>
      </c>
    </row>
    <row r="1176" spans="1:25" x14ac:dyDescent="0.2">
      <c r="A1176">
        <v>2013</v>
      </c>
      <c r="B1176" t="s">
        <v>6028</v>
      </c>
      <c r="C1176">
        <v>24</v>
      </c>
      <c r="D1176">
        <v>23</v>
      </c>
      <c r="E1176">
        <v>50</v>
      </c>
      <c r="F1176">
        <v>1</v>
      </c>
      <c r="G1176">
        <v>0</v>
      </c>
      <c r="H1176">
        <v>0</v>
      </c>
      <c r="I1176">
        <v>3</v>
      </c>
      <c r="J1176">
        <v>3817</v>
      </c>
      <c r="K1176">
        <v>238</v>
      </c>
      <c r="L1176">
        <v>930</v>
      </c>
      <c r="M1176">
        <v>139</v>
      </c>
      <c r="N1176" s="7">
        <v>2887</v>
      </c>
      <c r="O1176">
        <v>219</v>
      </c>
      <c r="P1176">
        <v>24.4</v>
      </c>
      <c r="Q1176">
        <v>3.3</v>
      </c>
      <c r="R1176">
        <v>75.599999999999994</v>
      </c>
      <c r="S1176">
        <v>3.3</v>
      </c>
      <c r="T1176">
        <v>5.0999999999999996</v>
      </c>
      <c r="U1176">
        <v>0.8</v>
      </c>
      <c r="V1176">
        <v>15.9</v>
      </c>
      <c r="W1176">
        <v>1.2</v>
      </c>
      <c r="X1176" t="s">
        <v>5998</v>
      </c>
      <c r="Y1176" t="s">
        <v>6010</v>
      </c>
    </row>
    <row r="1177" spans="1:25" x14ac:dyDescent="0.2">
      <c r="A1177">
        <v>2013</v>
      </c>
      <c r="B1177" t="s">
        <v>6028</v>
      </c>
      <c r="C1177">
        <v>24</v>
      </c>
      <c r="D1177">
        <v>23</v>
      </c>
      <c r="E1177">
        <v>50</v>
      </c>
      <c r="F1177">
        <v>1</v>
      </c>
      <c r="G1177">
        <v>0</v>
      </c>
      <c r="H1177">
        <v>0</v>
      </c>
      <c r="I1177">
        <v>4</v>
      </c>
      <c r="J1177">
        <v>12300</v>
      </c>
      <c r="K1177">
        <v>270</v>
      </c>
      <c r="L1177">
        <v>2366</v>
      </c>
      <c r="M1177">
        <v>252</v>
      </c>
      <c r="N1177" s="7">
        <v>9934</v>
      </c>
      <c r="O1177">
        <v>326</v>
      </c>
      <c r="P1177">
        <v>19.2</v>
      </c>
      <c r="Q1177">
        <v>2</v>
      </c>
      <c r="R1177">
        <v>80.8</v>
      </c>
      <c r="S1177">
        <v>2</v>
      </c>
      <c r="T1177">
        <v>13.1</v>
      </c>
      <c r="U1177">
        <v>1.4</v>
      </c>
      <c r="V1177">
        <v>54.8</v>
      </c>
      <c r="W1177">
        <v>1.8</v>
      </c>
      <c r="X1177" t="s">
        <v>5998</v>
      </c>
      <c r="Y1177" t="s">
        <v>6010</v>
      </c>
    </row>
    <row r="1178" spans="1:25" x14ac:dyDescent="0.2">
      <c r="A1178">
        <v>2013</v>
      </c>
      <c r="B1178" t="s">
        <v>6028</v>
      </c>
      <c r="C1178">
        <v>24</v>
      </c>
      <c r="D1178">
        <v>23</v>
      </c>
      <c r="E1178">
        <v>50</v>
      </c>
      <c r="F1178">
        <v>1</v>
      </c>
      <c r="G1178">
        <v>0</v>
      </c>
      <c r="H1178">
        <v>0</v>
      </c>
      <c r="I1178">
        <v>5</v>
      </c>
      <c r="J1178">
        <v>8483</v>
      </c>
      <c r="K1178">
        <v>265</v>
      </c>
      <c r="L1178">
        <v>1436</v>
      </c>
      <c r="M1178">
        <v>148</v>
      </c>
      <c r="N1178" s="7">
        <v>7047</v>
      </c>
      <c r="O1178">
        <v>260</v>
      </c>
      <c r="P1178">
        <v>16.899999999999999</v>
      </c>
      <c r="Q1178">
        <v>1.7</v>
      </c>
      <c r="R1178">
        <v>83.1</v>
      </c>
      <c r="S1178">
        <v>1.7</v>
      </c>
      <c r="T1178">
        <v>7.9</v>
      </c>
      <c r="U1178">
        <v>0.8</v>
      </c>
      <c r="V1178">
        <v>38.9</v>
      </c>
      <c r="W1178">
        <v>1.4</v>
      </c>
      <c r="X1178" t="s">
        <v>5998</v>
      </c>
      <c r="Y1178" t="s">
        <v>6010</v>
      </c>
    </row>
    <row r="1179" spans="1:25" x14ac:dyDescent="0.2">
      <c r="A1179">
        <v>2013</v>
      </c>
      <c r="B1179" t="s">
        <v>6028</v>
      </c>
      <c r="C1179">
        <v>24</v>
      </c>
      <c r="D1179">
        <v>23</v>
      </c>
      <c r="E1179">
        <v>50</v>
      </c>
      <c r="F1179">
        <v>1</v>
      </c>
      <c r="G1179">
        <v>0</v>
      </c>
      <c r="H1179">
        <v>1</v>
      </c>
      <c r="I1179">
        <v>0</v>
      </c>
      <c r="J1179">
        <v>8974</v>
      </c>
      <c r="K1179">
        <v>0</v>
      </c>
      <c r="L1179">
        <v>1523</v>
      </c>
      <c r="M1179">
        <v>211</v>
      </c>
      <c r="N1179" s="7">
        <v>7451</v>
      </c>
      <c r="O1179">
        <v>211</v>
      </c>
      <c r="P1179">
        <v>17</v>
      </c>
      <c r="Q1179">
        <v>2.4</v>
      </c>
      <c r="R1179">
        <v>83</v>
      </c>
      <c r="S1179">
        <v>2.4</v>
      </c>
      <c r="T1179">
        <v>17</v>
      </c>
      <c r="U1179">
        <v>2.4</v>
      </c>
      <c r="V1179">
        <v>83</v>
      </c>
      <c r="W1179">
        <v>2.4</v>
      </c>
      <c r="X1179" t="s">
        <v>5998</v>
      </c>
      <c r="Y1179" t="s">
        <v>6010</v>
      </c>
    </row>
    <row r="1180" spans="1:25" x14ac:dyDescent="0.2">
      <c r="A1180">
        <v>2013</v>
      </c>
      <c r="B1180" t="s">
        <v>6028</v>
      </c>
      <c r="C1180">
        <v>24</v>
      </c>
      <c r="D1180">
        <v>23</v>
      </c>
      <c r="E1180">
        <v>50</v>
      </c>
      <c r="F1180">
        <v>1</v>
      </c>
      <c r="G1180">
        <v>0</v>
      </c>
      <c r="H1180">
        <v>1</v>
      </c>
      <c r="I1180">
        <v>1</v>
      </c>
      <c r="J1180">
        <v>2751</v>
      </c>
      <c r="K1180">
        <v>189</v>
      </c>
      <c r="L1180">
        <v>721</v>
      </c>
      <c r="M1180">
        <v>132</v>
      </c>
      <c r="N1180" s="7">
        <v>2030</v>
      </c>
      <c r="O1180">
        <v>178</v>
      </c>
      <c r="P1180">
        <v>26.2</v>
      </c>
      <c r="Q1180">
        <v>4.3</v>
      </c>
      <c r="R1180">
        <v>73.8</v>
      </c>
      <c r="S1180">
        <v>4.3</v>
      </c>
      <c r="T1180">
        <v>8</v>
      </c>
      <c r="U1180">
        <v>1.5</v>
      </c>
      <c r="V1180">
        <v>22.6</v>
      </c>
      <c r="W1180">
        <v>2</v>
      </c>
      <c r="X1180" t="s">
        <v>5998</v>
      </c>
      <c r="Y1180" t="s">
        <v>6010</v>
      </c>
    </row>
    <row r="1181" spans="1:25" x14ac:dyDescent="0.2">
      <c r="A1181">
        <v>2013</v>
      </c>
      <c r="B1181" t="s">
        <v>6028</v>
      </c>
      <c r="C1181">
        <v>24</v>
      </c>
      <c r="D1181">
        <v>23</v>
      </c>
      <c r="E1181">
        <v>50</v>
      </c>
      <c r="F1181">
        <v>1</v>
      </c>
      <c r="G1181">
        <v>0</v>
      </c>
      <c r="H1181">
        <v>1</v>
      </c>
      <c r="I1181">
        <v>2</v>
      </c>
      <c r="J1181">
        <v>3561</v>
      </c>
      <c r="K1181">
        <v>197</v>
      </c>
      <c r="L1181">
        <v>897</v>
      </c>
      <c r="M1181">
        <v>152</v>
      </c>
      <c r="N1181" s="7">
        <v>2664</v>
      </c>
      <c r="O1181">
        <v>198</v>
      </c>
      <c r="P1181">
        <v>25.2</v>
      </c>
      <c r="Q1181">
        <v>3.9</v>
      </c>
      <c r="R1181">
        <v>74.8</v>
      </c>
      <c r="S1181">
        <v>3.9</v>
      </c>
      <c r="T1181">
        <v>10</v>
      </c>
      <c r="U1181">
        <v>1.7</v>
      </c>
      <c r="V1181">
        <v>29.7</v>
      </c>
      <c r="W1181">
        <v>2.2000000000000002</v>
      </c>
      <c r="X1181" t="s">
        <v>5998</v>
      </c>
      <c r="Y1181" t="s">
        <v>6010</v>
      </c>
    </row>
    <row r="1182" spans="1:25" x14ac:dyDescent="0.2">
      <c r="A1182">
        <v>2013</v>
      </c>
      <c r="B1182" t="s">
        <v>6028</v>
      </c>
      <c r="C1182">
        <v>24</v>
      </c>
      <c r="D1182">
        <v>23</v>
      </c>
      <c r="E1182">
        <v>50</v>
      </c>
      <c r="F1182">
        <v>1</v>
      </c>
      <c r="G1182">
        <v>0</v>
      </c>
      <c r="H1182">
        <v>1</v>
      </c>
      <c r="I1182">
        <v>3</v>
      </c>
      <c r="J1182">
        <v>1645</v>
      </c>
      <c r="K1182">
        <v>172</v>
      </c>
      <c r="L1182">
        <v>450</v>
      </c>
      <c r="M1182">
        <v>96</v>
      </c>
      <c r="N1182" s="7">
        <v>1195</v>
      </c>
      <c r="O1182">
        <v>149</v>
      </c>
      <c r="P1182">
        <v>27.4</v>
      </c>
      <c r="Q1182">
        <v>5</v>
      </c>
      <c r="R1182">
        <v>72.599999999999994</v>
      </c>
      <c r="S1182">
        <v>5</v>
      </c>
      <c r="T1182">
        <v>5</v>
      </c>
      <c r="U1182">
        <v>1.1000000000000001</v>
      </c>
      <c r="V1182">
        <v>13.3</v>
      </c>
      <c r="W1182">
        <v>1.7</v>
      </c>
      <c r="X1182" t="s">
        <v>5998</v>
      </c>
      <c r="Y1182" t="s">
        <v>6010</v>
      </c>
    </row>
    <row r="1183" spans="1:25" x14ac:dyDescent="0.2">
      <c r="A1183">
        <v>2013</v>
      </c>
      <c r="B1183" t="s">
        <v>6028</v>
      </c>
      <c r="C1183">
        <v>24</v>
      </c>
      <c r="D1183">
        <v>23</v>
      </c>
      <c r="E1183">
        <v>50</v>
      </c>
      <c r="F1183">
        <v>1</v>
      </c>
      <c r="G1183">
        <v>0</v>
      </c>
      <c r="H1183">
        <v>1</v>
      </c>
      <c r="I1183">
        <v>4</v>
      </c>
      <c r="J1183">
        <v>5898</v>
      </c>
      <c r="K1183">
        <v>202</v>
      </c>
      <c r="L1183">
        <v>1264</v>
      </c>
      <c r="M1183">
        <v>185</v>
      </c>
      <c r="N1183" s="7">
        <v>4634</v>
      </c>
      <c r="O1183">
        <v>233</v>
      </c>
      <c r="P1183">
        <v>21.4</v>
      </c>
      <c r="Q1183">
        <v>3</v>
      </c>
      <c r="R1183">
        <v>78.599999999999994</v>
      </c>
      <c r="S1183">
        <v>3</v>
      </c>
      <c r="T1183">
        <v>14.1</v>
      </c>
      <c r="U1183">
        <v>2.1</v>
      </c>
      <c r="V1183">
        <v>51.6</v>
      </c>
      <c r="W1183">
        <v>2.6</v>
      </c>
      <c r="X1183" t="s">
        <v>5998</v>
      </c>
      <c r="Y1183" t="s">
        <v>6010</v>
      </c>
    </row>
    <row r="1184" spans="1:25" x14ac:dyDescent="0.2">
      <c r="A1184">
        <v>2013</v>
      </c>
      <c r="B1184" t="s">
        <v>6028</v>
      </c>
      <c r="C1184">
        <v>24</v>
      </c>
      <c r="D1184">
        <v>23</v>
      </c>
      <c r="E1184">
        <v>50</v>
      </c>
      <c r="F1184">
        <v>1</v>
      </c>
      <c r="G1184">
        <v>0</v>
      </c>
      <c r="H1184">
        <v>1</v>
      </c>
      <c r="I1184">
        <v>5</v>
      </c>
      <c r="J1184">
        <v>4253</v>
      </c>
      <c r="K1184">
        <v>195</v>
      </c>
      <c r="L1184">
        <v>814</v>
      </c>
      <c r="M1184">
        <v>115</v>
      </c>
      <c r="N1184" s="7">
        <v>3439</v>
      </c>
      <c r="O1184">
        <v>188</v>
      </c>
      <c r="P1184">
        <v>19.100000000000001</v>
      </c>
      <c r="Q1184">
        <v>2.5</v>
      </c>
      <c r="R1184">
        <v>80.900000000000006</v>
      </c>
      <c r="S1184">
        <v>2.5</v>
      </c>
      <c r="T1184">
        <v>9.1</v>
      </c>
      <c r="U1184">
        <v>1.3</v>
      </c>
      <c r="V1184">
        <v>38.299999999999997</v>
      </c>
      <c r="W1184">
        <v>2.1</v>
      </c>
      <c r="X1184" t="s">
        <v>5998</v>
      </c>
      <c r="Y1184" t="s">
        <v>6010</v>
      </c>
    </row>
    <row r="1185" spans="1:25" x14ac:dyDescent="0.2">
      <c r="A1185">
        <v>2013</v>
      </c>
      <c r="B1185" t="s">
        <v>6028</v>
      </c>
      <c r="C1185">
        <v>24</v>
      </c>
      <c r="D1185">
        <v>23</v>
      </c>
      <c r="E1185">
        <v>50</v>
      </c>
      <c r="F1185">
        <v>1</v>
      </c>
      <c r="G1185">
        <v>0</v>
      </c>
      <c r="H1185">
        <v>2</v>
      </c>
      <c r="I1185">
        <v>0</v>
      </c>
      <c r="J1185">
        <v>9140</v>
      </c>
      <c r="K1185">
        <v>0</v>
      </c>
      <c r="L1185">
        <v>1272</v>
      </c>
      <c r="M1185">
        <v>186</v>
      </c>
      <c r="N1185" s="7">
        <v>7868</v>
      </c>
      <c r="O1185">
        <v>186</v>
      </c>
      <c r="P1185">
        <v>13.9</v>
      </c>
      <c r="Q1185">
        <v>2</v>
      </c>
      <c r="R1185">
        <v>86.1</v>
      </c>
      <c r="S1185">
        <v>2</v>
      </c>
      <c r="T1185">
        <v>13.9</v>
      </c>
      <c r="U1185">
        <v>2</v>
      </c>
      <c r="V1185">
        <v>86.1</v>
      </c>
      <c r="W1185">
        <v>2</v>
      </c>
      <c r="X1185" t="s">
        <v>5998</v>
      </c>
      <c r="Y1185" t="s">
        <v>6010</v>
      </c>
    </row>
    <row r="1186" spans="1:25" x14ac:dyDescent="0.2">
      <c r="A1186">
        <v>2013</v>
      </c>
      <c r="B1186" t="s">
        <v>6028</v>
      </c>
      <c r="C1186">
        <v>24</v>
      </c>
      <c r="D1186">
        <v>23</v>
      </c>
      <c r="E1186">
        <v>50</v>
      </c>
      <c r="F1186">
        <v>1</v>
      </c>
      <c r="G1186">
        <v>0</v>
      </c>
      <c r="H1186">
        <v>2</v>
      </c>
      <c r="I1186">
        <v>1</v>
      </c>
      <c r="J1186">
        <v>3287</v>
      </c>
      <c r="K1186">
        <v>187</v>
      </c>
      <c r="L1186">
        <v>695</v>
      </c>
      <c r="M1186">
        <v>130</v>
      </c>
      <c r="N1186" s="7">
        <v>2592</v>
      </c>
      <c r="O1186">
        <v>190</v>
      </c>
      <c r="P1186">
        <v>21.1</v>
      </c>
      <c r="Q1186">
        <v>3.7</v>
      </c>
      <c r="R1186">
        <v>78.900000000000006</v>
      </c>
      <c r="S1186">
        <v>3.7</v>
      </c>
      <c r="T1186">
        <v>7.6</v>
      </c>
      <c r="U1186">
        <v>1.4</v>
      </c>
      <c r="V1186">
        <v>28.4</v>
      </c>
      <c r="W1186">
        <v>2.1</v>
      </c>
      <c r="X1186" t="s">
        <v>5998</v>
      </c>
      <c r="Y1186" t="s">
        <v>6010</v>
      </c>
    </row>
    <row r="1187" spans="1:25" x14ac:dyDescent="0.2">
      <c r="A1187">
        <v>2013</v>
      </c>
      <c r="B1187" t="s">
        <v>6028</v>
      </c>
      <c r="C1187">
        <v>24</v>
      </c>
      <c r="D1187">
        <v>23</v>
      </c>
      <c r="E1187">
        <v>50</v>
      </c>
      <c r="F1187">
        <v>1</v>
      </c>
      <c r="G1187">
        <v>0</v>
      </c>
      <c r="H1187">
        <v>2</v>
      </c>
      <c r="I1187">
        <v>2</v>
      </c>
      <c r="J1187">
        <v>4111</v>
      </c>
      <c r="K1187">
        <v>193</v>
      </c>
      <c r="L1187">
        <v>829</v>
      </c>
      <c r="M1187">
        <v>145</v>
      </c>
      <c r="N1187" s="7">
        <v>3282</v>
      </c>
      <c r="O1187">
        <v>207</v>
      </c>
      <c r="P1187">
        <v>20.2</v>
      </c>
      <c r="Q1187">
        <v>3.4</v>
      </c>
      <c r="R1187">
        <v>79.8</v>
      </c>
      <c r="S1187">
        <v>3.4</v>
      </c>
      <c r="T1187">
        <v>9.1</v>
      </c>
      <c r="U1187">
        <v>1.6</v>
      </c>
      <c r="V1187">
        <v>35.9</v>
      </c>
      <c r="W1187">
        <v>2.2999999999999998</v>
      </c>
      <c r="X1187" t="s">
        <v>5998</v>
      </c>
      <c r="Y1187" t="s">
        <v>6010</v>
      </c>
    </row>
    <row r="1188" spans="1:25" x14ac:dyDescent="0.2">
      <c r="A1188">
        <v>2013</v>
      </c>
      <c r="B1188" t="s">
        <v>6028</v>
      </c>
      <c r="C1188">
        <v>24</v>
      </c>
      <c r="D1188">
        <v>23</v>
      </c>
      <c r="E1188">
        <v>50</v>
      </c>
      <c r="F1188">
        <v>1</v>
      </c>
      <c r="G1188">
        <v>0</v>
      </c>
      <c r="H1188">
        <v>2</v>
      </c>
      <c r="I1188">
        <v>3</v>
      </c>
      <c r="J1188">
        <v>2172</v>
      </c>
      <c r="K1188">
        <v>174</v>
      </c>
      <c r="L1188">
        <v>480</v>
      </c>
      <c r="M1188">
        <v>101</v>
      </c>
      <c r="N1188" s="7">
        <v>1692</v>
      </c>
      <c r="O1188">
        <v>164</v>
      </c>
      <c r="P1188">
        <v>22.1</v>
      </c>
      <c r="Q1188">
        <v>4.3</v>
      </c>
      <c r="R1188">
        <v>77.900000000000006</v>
      </c>
      <c r="S1188">
        <v>4.3</v>
      </c>
      <c r="T1188">
        <v>5.3</v>
      </c>
      <c r="U1188">
        <v>1.1000000000000001</v>
      </c>
      <c r="V1188">
        <v>18.5</v>
      </c>
      <c r="W1188">
        <v>1.8</v>
      </c>
      <c r="X1188" t="s">
        <v>5998</v>
      </c>
      <c r="Y1188" t="s">
        <v>6010</v>
      </c>
    </row>
    <row r="1189" spans="1:25" x14ac:dyDescent="0.2">
      <c r="A1189">
        <v>2013</v>
      </c>
      <c r="B1189" t="s">
        <v>6028</v>
      </c>
      <c r="C1189">
        <v>24</v>
      </c>
      <c r="D1189">
        <v>23</v>
      </c>
      <c r="E1189">
        <v>50</v>
      </c>
      <c r="F1189">
        <v>1</v>
      </c>
      <c r="G1189">
        <v>0</v>
      </c>
      <c r="H1189">
        <v>2</v>
      </c>
      <c r="I1189">
        <v>4</v>
      </c>
      <c r="J1189">
        <v>6402</v>
      </c>
      <c r="K1189">
        <v>188</v>
      </c>
      <c r="L1189">
        <v>1102</v>
      </c>
      <c r="M1189">
        <v>169</v>
      </c>
      <c r="N1189" s="7">
        <v>5300</v>
      </c>
      <c r="O1189">
        <v>230</v>
      </c>
      <c r="P1189">
        <v>17.2</v>
      </c>
      <c r="Q1189">
        <v>2.6</v>
      </c>
      <c r="R1189">
        <v>82.8</v>
      </c>
      <c r="S1189">
        <v>2.6</v>
      </c>
      <c r="T1189">
        <v>12.1</v>
      </c>
      <c r="U1189">
        <v>1.8</v>
      </c>
      <c r="V1189">
        <v>58</v>
      </c>
      <c r="W1189">
        <v>2.5</v>
      </c>
      <c r="X1189" t="s">
        <v>5998</v>
      </c>
      <c r="Y1189" t="s">
        <v>6010</v>
      </c>
    </row>
    <row r="1190" spans="1:25" x14ac:dyDescent="0.2">
      <c r="A1190">
        <v>2013</v>
      </c>
      <c r="B1190" t="s">
        <v>6028</v>
      </c>
      <c r="C1190">
        <v>24</v>
      </c>
      <c r="D1190">
        <v>23</v>
      </c>
      <c r="E1190">
        <v>50</v>
      </c>
      <c r="F1190">
        <v>1</v>
      </c>
      <c r="G1190">
        <v>0</v>
      </c>
      <c r="H1190">
        <v>2</v>
      </c>
      <c r="I1190">
        <v>5</v>
      </c>
      <c r="J1190">
        <v>4230</v>
      </c>
      <c r="K1190">
        <v>189</v>
      </c>
      <c r="L1190">
        <v>622</v>
      </c>
      <c r="M1190">
        <v>90</v>
      </c>
      <c r="N1190" s="7">
        <v>3608</v>
      </c>
      <c r="O1190">
        <v>184</v>
      </c>
      <c r="P1190">
        <v>14.7</v>
      </c>
      <c r="Q1190">
        <v>2</v>
      </c>
      <c r="R1190">
        <v>85.3</v>
      </c>
      <c r="S1190">
        <v>2</v>
      </c>
      <c r="T1190">
        <v>6.8</v>
      </c>
      <c r="U1190">
        <v>1</v>
      </c>
      <c r="V1190">
        <v>39.5</v>
      </c>
      <c r="W1190">
        <v>2</v>
      </c>
      <c r="X1190" t="s">
        <v>5998</v>
      </c>
      <c r="Y1190" t="s">
        <v>6010</v>
      </c>
    </row>
    <row r="1191" spans="1:25" x14ac:dyDescent="0.2">
      <c r="A1191">
        <v>2013</v>
      </c>
      <c r="B1191" t="s">
        <v>6028</v>
      </c>
      <c r="C1191">
        <v>24</v>
      </c>
      <c r="D1191">
        <v>23</v>
      </c>
      <c r="E1191">
        <v>50</v>
      </c>
      <c r="F1191">
        <v>2</v>
      </c>
      <c r="G1191">
        <v>0</v>
      </c>
      <c r="H1191">
        <v>0</v>
      </c>
      <c r="I1191">
        <v>0</v>
      </c>
      <c r="J1191">
        <v>10956</v>
      </c>
      <c r="K1191">
        <v>0</v>
      </c>
      <c r="L1191">
        <v>1424</v>
      </c>
      <c r="M1191">
        <v>182</v>
      </c>
      <c r="N1191" s="7">
        <v>9532</v>
      </c>
      <c r="O1191">
        <v>182</v>
      </c>
      <c r="P1191">
        <v>13</v>
      </c>
      <c r="Q1191">
        <v>1.7</v>
      </c>
      <c r="R1191">
        <v>87</v>
      </c>
      <c r="S1191">
        <v>1.7</v>
      </c>
      <c r="T1191">
        <v>13</v>
      </c>
      <c r="U1191">
        <v>1.7</v>
      </c>
      <c r="V1191">
        <v>87</v>
      </c>
      <c r="W1191">
        <v>1.7</v>
      </c>
      <c r="X1191" t="s">
        <v>5998</v>
      </c>
      <c r="Y1191" t="s">
        <v>6010</v>
      </c>
    </row>
    <row r="1192" spans="1:25" x14ac:dyDescent="0.2">
      <c r="A1192">
        <v>2013</v>
      </c>
      <c r="B1192" t="s">
        <v>6028</v>
      </c>
      <c r="C1192">
        <v>24</v>
      </c>
      <c r="D1192">
        <v>23</v>
      </c>
      <c r="E1192">
        <v>50</v>
      </c>
      <c r="F1192">
        <v>2</v>
      </c>
      <c r="G1192">
        <v>0</v>
      </c>
      <c r="H1192">
        <v>0</v>
      </c>
      <c r="I1192">
        <v>1</v>
      </c>
      <c r="J1192">
        <v>3027</v>
      </c>
      <c r="K1192">
        <v>189</v>
      </c>
      <c r="L1192">
        <v>667</v>
      </c>
      <c r="M1192">
        <v>111</v>
      </c>
      <c r="N1192" s="7">
        <v>2360</v>
      </c>
      <c r="O1192">
        <v>176</v>
      </c>
      <c r="P1192">
        <v>22</v>
      </c>
      <c r="Q1192">
        <v>3.3</v>
      </c>
      <c r="R1192">
        <v>78</v>
      </c>
      <c r="S1192">
        <v>3.3</v>
      </c>
      <c r="T1192">
        <v>6.1</v>
      </c>
      <c r="U1192">
        <v>1</v>
      </c>
      <c r="V1192">
        <v>21.5</v>
      </c>
      <c r="W1192">
        <v>1.6</v>
      </c>
      <c r="X1192" t="s">
        <v>5998</v>
      </c>
      <c r="Y1192" t="s">
        <v>6010</v>
      </c>
    </row>
    <row r="1193" spans="1:25" x14ac:dyDescent="0.2">
      <c r="A1193">
        <v>2013</v>
      </c>
      <c r="B1193" t="s">
        <v>6028</v>
      </c>
      <c r="C1193">
        <v>24</v>
      </c>
      <c r="D1193">
        <v>23</v>
      </c>
      <c r="E1193">
        <v>50</v>
      </c>
      <c r="F1193">
        <v>2</v>
      </c>
      <c r="G1193">
        <v>0</v>
      </c>
      <c r="H1193">
        <v>0</v>
      </c>
      <c r="I1193">
        <v>2</v>
      </c>
      <c r="J1193">
        <v>3973</v>
      </c>
      <c r="K1193">
        <v>202</v>
      </c>
      <c r="L1193">
        <v>829</v>
      </c>
      <c r="M1193">
        <v>128</v>
      </c>
      <c r="N1193" s="7">
        <v>3144</v>
      </c>
      <c r="O1193">
        <v>198</v>
      </c>
      <c r="P1193">
        <v>20.9</v>
      </c>
      <c r="Q1193">
        <v>3</v>
      </c>
      <c r="R1193">
        <v>79.099999999999994</v>
      </c>
      <c r="S1193">
        <v>3</v>
      </c>
      <c r="T1193">
        <v>7.6</v>
      </c>
      <c r="U1193">
        <v>1.2</v>
      </c>
      <c r="V1193">
        <v>28.7</v>
      </c>
      <c r="W1193">
        <v>1.8</v>
      </c>
      <c r="X1193" t="s">
        <v>5998</v>
      </c>
      <c r="Y1193" t="s">
        <v>6010</v>
      </c>
    </row>
    <row r="1194" spans="1:25" x14ac:dyDescent="0.2">
      <c r="A1194">
        <v>2013</v>
      </c>
      <c r="B1194" t="s">
        <v>6028</v>
      </c>
      <c r="C1194">
        <v>24</v>
      </c>
      <c r="D1194">
        <v>23</v>
      </c>
      <c r="E1194">
        <v>50</v>
      </c>
      <c r="F1194">
        <v>2</v>
      </c>
      <c r="G1194">
        <v>0</v>
      </c>
      <c r="H1194">
        <v>0</v>
      </c>
      <c r="I1194">
        <v>3</v>
      </c>
      <c r="J1194">
        <v>1838</v>
      </c>
      <c r="K1194">
        <v>166</v>
      </c>
      <c r="L1194">
        <v>431</v>
      </c>
      <c r="M1194">
        <v>83</v>
      </c>
      <c r="N1194" s="7">
        <v>1407</v>
      </c>
      <c r="O1194">
        <v>146</v>
      </c>
      <c r="P1194">
        <v>23.4</v>
      </c>
      <c r="Q1194">
        <v>4</v>
      </c>
      <c r="R1194">
        <v>76.599999999999994</v>
      </c>
      <c r="S1194">
        <v>4</v>
      </c>
      <c r="T1194">
        <v>3.9</v>
      </c>
      <c r="U1194">
        <v>0.8</v>
      </c>
      <c r="V1194">
        <v>12.8</v>
      </c>
      <c r="W1194">
        <v>1.3</v>
      </c>
      <c r="X1194" t="s">
        <v>5998</v>
      </c>
      <c r="Y1194" t="s">
        <v>6010</v>
      </c>
    </row>
    <row r="1195" spans="1:25" x14ac:dyDescent="0.2">
      <c r="A1195">
        <v>2013</v>
      </c>
      <c r="B1195" t="s">
        <v>6028</v>
      </c>
      <c r="C1195">
        <v>24</v>
      </c>
      <c r="D1195">
        <v>23</v>
      </c>
      <c r="E1195">
        <v>50</v>
      </c>
      <c r="F1195">
        <v>2</v>
      </c>
      <c r="G1195">
        <v>0</v>
      </c>
      <c r="H1195">
        <v>0</v>
      </c>
      <c r="I1195">
        <v>4</v>
      </c>
      <c r="J1195">
        <v>6892</v>
      </c>
      <c r="K1195">
        <v>214</v>
      </c>
      <c r="L1195">
        <v>1187</v>
      </c>
      <c r="M1195">
        <v>158</v>
      </c>
      <c r="N1195" s="7">
        <v>5705</v>
      </c>
      <c r="O1195">
        <v>234</v>
      </c>
      <c r="P1195">
        <v>17.2</v>
      </c>
      <c r="Q1195">
        <v>2.2000000000000002</v>
      </c>
      <c r="R1195">
        <v>82.8</v>
      </c>
      <c r="S1195">
        <v>2.2000000000000002</v>
      </c>
      <c r="T1195">
        <v>10.8</v>
      </c>
      <c r="U1195">
        <v>1.4</v>
      </c>
      <c r="V1195">
        <v>52.1</v>
      </c>
      <c r="W1195">
        <v>2.1</v>
      </c>
      <c r="X1195" t="s">
        <v>5998</v>
      </c>
      <c r="Y1195" t="s">
        <v>6010</v>
      </c>
    </row>
    <row r="1196" spans="1:25" x14ac:dyDescent="0.2">
      <c r="A1196">
        <v>2013</v>
      </c>
      <c r="B1196" t="s">
        <v>6028</v>
      </c>
      <c r="C1196">
        <v>24</v>
      </c>
      <c r="D1196">
        <v>23</v>
      </c>
      <c r="E1196">
        <v>50</v>
      </c>
      <c r="F1196">
        <v>2</v>
      </c>
      <c r="G1196">
        <v>0</v>
      </c>
      <c r="H1196">
        <v>0</v>
      </c>
      <c r="I1196">
        <v>5</v>
      </c>
      <c r="J1196">
        <v>5054</v>
      </c>
      <c r="K1196">
        <v>200</v>
      </c>
      <c r="L1196">
        <v>756</v>
      </c>
      <c r="M1196">
        <v>97</v>
      </c>
      <c r="N1196" s="7">
        <v>4298</v>
      </c>
      <c r="O1196">
        <v>195</v>
      </c>
      <c r="P1196">
        <v>15</v>
      </c>
      <c r="Q1196">
        <v>1.8</v>
      </c>
      <c r="R1196">
        <v>85</v>
      </c>
      <c r="S1196">
        <v>1.8</v>
      </c>
      <c r="T1196">
        <v>6.9</v>
      </c>
      <c r="U1196">
        <v>0.9</v>
      </c>
      <c r="V1196">
        <v>39.200000000000003</v>
      </c>
      <c r="W1196">
        <v>1.8</v>
      </c>
      <c r="X1196" t="s">
        <v>5998</v>
      </c>
      <c r="Y1196" t="s">
        <v>6010</v>
      </c>
    </row>
    <row r="1197" spans="1:25" x14ac:dyDescent="0.2">
      <c r="A1197">
        <v>2013</v>
      </c>
      <c r="B1197" t="s">
        <v>6028</v>
      </c>
      <c r="C1197">
        <v>24</v>
      </c>
      <c r="D1197">
        <v>23</v>
      </c>
      <c r="E1197">
        <v>50</v>
      </c>
      <c r="F1197">
        <v>2</v>
      </c>
      <c r="G1197">
        <v>0</v>
      </c>
      <c r="H1197">
        <v>1</v>
      </c>
      <c r="I1197">
        <v>0</v>
      </c>
      <c r="J1197">
        <v>5366</v>
      </c>
      <c r="K1197">
        <v>0</v>
      </c>
      <c r="L1197">
        <v>738</v>
      </c>
      <c r="M1197">
        <v>130</v>
      </c>
      <c r="N1197" s="7">
        <v>4628</v>
      </c>
      <c r="O1197">
        <v>130</v>
      </c>
      <c r="P1197">
        <v>13.8</v>
      </c>
      <c r="Q1197">
        <v>2.4</v>
      </c>
      <c r="R1197">
        <v>86.2</v>
      </c>
      <c r="S1197">
        <v>2.4</v>
      </c>
      <c r="T1197">
        <v>13.8</v>
      </c>
      <c r="U1197">
        <v>2.4</v>
      </c>
      <c r="V1197">
        <v>86.2</v>
      </c>
      <c r="W1197">
        <v>2.4</v>
      </c>
      <c r="X1197" t="s">
        <v>5998</v>
      </c>
      <c r="Y1197" t="s">
        <v>6010</v>
      </c>
    </row>
    <row r="1198" spans="1:25" x14ac:dyDescent="0.2">
      <c r="A1198">
        <v>2013</v>
      </c>
      <c r="B1198" t="s">
        <v>6028</v>
      </c>
      <c r="C1198">
        <v>24</v>
      </c>
      <c r="D1198">
        <v>23</v>
      </c>
      <c r="E1198">
        <v>50</v>
      </c>
      <c r="F1198">
        <v>2</v>
      </c>
      <c r="G1198">
        <v>0</v>
      </c>
      <c r="H1198">
        <v>1</v>
      </c>
      <c r="I1198">
        <v>1</v>
      </c>
      <c r="J1198">
        <v>1358</v>
      </c>
      <c r="K1198">
        <v>133</v>
      </c>
      <c r="L1198">
        <v>323</v>
      </c>
      <c r="M1198">
        <v>76</v>
      </c>
      <c r="N1198" s="7">
        <v>1035</v>
      </c>
      <c r="O1198">
        <v>119</v>
      </c>
      <c r="P1198">
        <v>23.8</v>
      </c>
      <c r="Q1198">
        <v>4.9000000000000004</v>
      </c>
      <c r="R1198">
        <v>76.2</v>
      </c>
      <c r="S1198">
        <v>4.9000000000000004</v>
      </c>
      <c r="T1198">
        <v>6</v>
      </c>
      <c r="U1198">
        <v>1.4</v>
      </c>
      <c r="V1198">
        <v>19.3</v>
      </c>
      <c r="W1198">
        <v>2.2000000000000002</v>
      </c>
      <c r="X1198" t="s">
        <v>5998</v>
      </c>
      <c r="Y1198" t="s">
        <v>6010</v>
      </c>
    </row>
    <row r="1199" spans="1:25" x14ac:dyDescent="0.2">
      <c r="A1199">
        <v>2013</v>
      </c>
      <c r="B1199" t="s">
        <v>6028</v>
      </c>
      <c r="C1199">
        <v>24</v>
      </c>
      <c r="D1199">
        <v>23</v>
      </c>
      <c r="E1199">
        <v>50</v>
      </c>
      <c r="F1199">
        <v>2</v>
      </c>
      <c r="G1199">
        <v>0</v>
      </c>
      <c r="H1199">
        <v>1</v>
      </c>
      <c r="I1199">
        <v>2</v>
      </c>
      <c r="J1199">
        <v>1821</v>
      </c>
      <c r="K1199">
        <v>143</v>
      </c>
      <c r="L1199">
        <v>410</v>
      </c>
      <c r="M1199">
        <v>88</v>
      </c>
      <c r="N1199" s="7">
        <v>1411</v>
      </c>
      <c r="O1199">
        <v>134</v>
      </c>
      <c r="P1199">
        <v>22.5</v>
      </c>
      <c r="Q1199">
        <v>4.4000000000000004</v>
      </c>
      <c r="R1199">
        <v>77.5</v>
      </c>
      <c r="S1199">
        <v>4.4000000000000004</v>
      </c>
      <c r="T1199">
        <v>7.6</v>
      </c>
      <c r="U1199">
        <v>1.6</v>
      </c>
      <c r="V1199">
        <v>26.3</v>
      </c>
      <c r="W1199">
        <v>2.5</v>
      </c>
      <c r="X1199" t="s">
        <v>5998</v>
      </c>
      <c r="Y1199" t="s">
        <v>6010</v>
      </c>
    </row>
    <row r="1200" spans="1:25" x14ac:dyDescent="0.2">
      <c r="A1200">
        <v>2013</v>
      </c>
      <c r="B1200" t="s">
        <v>6028</v>
      </c>
      <c r="C1200">
        <v>24</v>
      </c>
      <c r="D1200">
        <v>23</v>
      </c>
      <c r="E1200">
        <v>50</v>
      </c>
      <c r="F1200">
        <v>2</v>
      </c>
      <c r="G1200">
        <v>0</v>
      </c>
      <c r="H1200">
        <v>1</v>
      </c>
      <c r="I1200">
        <v>3</v>
      </c>
      <c r="J1200">
        <v>787</v>
      </c>
      <c r="K1200">
        <v>115</v>
      </c>
      <c r="L1200">
        <v>202</v>
      </c>
      <c r="M1200">
        <v>56</v>
      </c>
      <c r="N1200" s="7">
        <v>585</v>
      </c>
      <c r="O1200">
        <v>97</v>
      </c>
      <c r="P1200">
        <v>25.7</v>
      </c>
      <c r="Q1200">
        <v>5.9</v>
      </c>
      <c r="R1200">
        <v>74.3</v>
      </c>
      <c r="S1200">
        <v>5.9</v>
      </c>
      <c r="T1200">
        <v>3.8</v>
      </c>
      <c r="U1200">
        <v>1</v>
      </c>
      <c r="V1200">
        <v>10.9</v>
      </c>
      <c r="W1200">
        <v>1.8</v>
      </c>
      <c r="X1200" t="s">
        <v>5998</v>
      </c>
      <c r="Y1200" t="s">
        <v>6010</v>
      </c>
    </row>
    <row r="1201" spans="1:25" x14ac:dyDescent="0.2">
      <c r="A1201">
        <v>2013</v>
      </c>
      <c r="B1201" t="s">
        <v>6028</v>
      </c>
      <c r="C1201">
        <v>24</v>
      </c>
      <c r="D1201">
        <v>23</v>
      </c>
      <c r="E1201">
        <v>50</v>
      </c>
      <c r="F1201">
        <v>2</v>
      </c>
      <c r="G1201">
        <v>0</v>
      </c>
      <c r="H1201">
        <v>1</v>
      </c>
      <c r="I1201">
        <v>4</v>
      </c>
      <c r="J1201">
        <v>3294</v>
      </c>
      <c r="K1201">
        <v>154</v>
      </c>
      <c r="L1201">
        <v>607</v>
      </c>
      <c r="M1201">
        <v>112</v>
      </c>
      <c r="N1201" s="7">
        <v>2687</v>
      </c>
      <c r="O1201">
        <v>163</v>
      </c>
      <c r="P1201">
        <v>18.399999999999999</v>
      </c>
      <c r="Q1201">
        <v>3.3</v>
      </c>
      <c r="R1201">
        <v>81.599999999999994</v>
      </c>
      <c r="S1201">
        <v>3.3</v>
      </c>
      <c r="T1201">
        <v>11.3</v>
      </c>
      <c r="U1201">
        <v>2.1</v>
      </c>
      <c r="V1201">
        <v>50.1</v>
      </c>
      <c r="W1201">
        <v>3</v>
      </c>
      <c r="X1201" t="s">
        <v>5998</v>
      </c>
      <c r="Y1201" t="s">
        <v>6010</v>
      </c>
    </row>
    <row r="1202" spans="1:25" x14ac:dyDescent="0.2">
      <c r="A1202">
        <v>2013</v>
      </c>
      <c r="B1202" t="s">
        <v>6028</v>
      </c>
      <c r="C1202">
        <v>24</v>
      </c>
      <c r="D1202">
        <v>23</v>
      </c>
      <c r="E1202">
        <v>50</v>
      </c>
      <c r="F1202">
        <v>2</v>
      </c>
      <c r="G1202">
        <v>0</v>
      </c>
      <c r="H1202">
        <v>1</v>
      </c>
      <c r="I1202">
        <v>5</v>
      </c>
      <c r="J1202">
        <v>2507</v>
      </c>
      <c r="K1202">
        <v>144</v>
      </c>
      <c r="L1202">
        <v>405</v>
      </c>
      <c r="M1202">
        <v>72</v>
      </c>
      <c r="N1202" s="7">
        <v>2102</v>
      </c>
      <c r="O1202">
        <v>139</v>
      </c>
      <c r="P1202">
        <v>16.2</v>
      </c>
      <c r="Q1202">
        <v>2.7</v>
      </c>
      <c r="R1202">
        <v>83.8</v>
      </c>
      <c r="S1202">
        <v>2.7</v>
      </c>
      <c r="T1202">
        <v>7.5</v>
      </c>
      <c r="U1202">
        <v>1.3</v>
      </c>
      <c r="V1202">
        <v>39.200000000000003</v>
      </c>
      <c r="W1202">
        <v>2.6</v>
      </c>
      <c r="X1202" t="s">
        <v>5998</v>
      </c>
      <c r="Y1202" t="s">
        <v>6010</v>
      </c>
    </row>
    <row r="1203" spans="1:25" x14ac:dyDescent="0.2">
      <c r="A1203">
        <v>2013</v>
      </c>
      <c r="B1203" t="s">
        <v>6028</v>
      </c>
      <c r="C1203">
        <v>24</v>
      </c>
      <c r="D1203">
        <v>23</v>
      </c>
      <c r="E1203">
        <v>50</v>
      </c>
      <c r="F1203">
        <v>2</v>
      </c>
      <c r="G1203">
        <v>0</v>
      </c>
      <c r="H1203">
        <v>2</v>
      </c>
      <c r="I1203">
        <v>0</v>
      </c>
      <c r="J1203">
        <v>5590</v>
      </c>
      <c r="K1203">
        <v>0</v>
      </c>
      <c r="L1203">
        <v>686</v>
      </c>
      <c r="M1203">
        <v>126</v>
      </c>
      <c r="N1203" s="7">
        <v>4904</v>
      </c>
      <c r="O1203">
        <v>126</v>
      </c>
      <c r="P1203">
        <v>12.3</v>
      </c>
      <c r="Q1203">
        <v>2.2999999999999998</v>
      </c>
      <c r="R1203">
        <v>87.7</v>
      </c>
      <c r="S1203">
        <v>2.2999999999999998</v>
      </c>
      <c r="T1203">
        <v>12.3</v>
      </c>
      <c r="U1203">
        <v>2.2999999999999998</v>
      </c>
      <c r="V1203">
        <v>87.7</v>
      </c>
      <c r="W1203">
        <v>2.2999999999999998</v>
      </c>
      <c r="X1203" t="s">
        <v>5998</v>
      </c>
      <c r="Y1203" t="s">
        <v>6010</v>
      </c>
    </row>
    <row r="1204" spans="1:25" x14ac:dyDescent="0.2">
      <c r="A1204">
        <v>2013</v>
      </c>
      <c r="B1204" t="s">
        <v>6028</v>
      </c>
      <c r="C1204">
        <v>24</v>
      </c>
      <c r="D1204">
        <v>23</v>
      </c>
      <c r="E1204">
        <v>50</v>
      </c>
      <c r="F1204">
        <v>2</v>
      </c>
      <c r="G1204">
        <v>0</v>
      </c>
      <c r="H1204">
        <v>2</v>
      </c>
      <c r="I1204">
        <v>1</v>
      </c>
      <c r="J1204">
        <v>1669</v>
      </c>
      <c r="K1204">
        <v>138</v>
      </c>
      <c r="L1204">
        <v>344</v>
      </c>
      <c r="M1204">
        <v>81</v>
      </c>
      <c r="N1204" s="7">
        <v>1325</v>
      </c>
      <c r="O1204">
        <v>132</v>
      </c>
      <c r="P1204">
        <v>20.6</v>
      </c>
      <c r="Q1204">
        <v>4.5</v>
      </c>
      <c r="R1204">
        <v>79.400000000000006</v>
      </c>
      <c r="S1204">
        <v>4.5</v>
      </c>
      <c r="T1204">
        <v>6.2</v>
      </c>
      <c r="U1204">
        <v>1.4</v>
      </c>
      <c r="V1204">
        <v>23.7</v>
      </c>
      <c r="W1204">
        <v>2.4</v>
      </c>
      <c r="X1204" t="s">
        <v>5998</v>
      </c>
      <c r="Y1204" t="s">
        <v>6010</v>
      </c>
    </row>
    <row r="1205" spans="1:25" x14ac:dyDescent="0.2">
      <c r="A1205">
        <v>2013</v>
      </c>
      <c r="B1205" t="s">
        <v>6028</v>
      </c>
      <c r="C1205">
        <v>24</v>
      </c>
      <c r="D1205">
        <v>23</v>
      </c>
      <c r="E1205">
        <v>50</v>
      </c>
      <c r="F1205">
        <v>2</v>
      </c>
      <c r="G1205">
        <v>0</v>
      </c>
      <c r="H1205">
        <v>2</v>
      </c>
      <c r="I1205">
        <v>2</v>
      </c>
      <c r="J1205">
        <v>2152</v>
      </c>
      <c r="K1205">
        <v>146</v>
      </c>
      <c r="L1205">
        <v>419</v>
      </c>
      <c r="M1205">
        <v>92</v>
      </c>
      <c r="N1205" s="7">
        <v>1733</v>
      </c>
      <c r="O1205">
        <v>146</v>
      </c>
      <c r="P1205">
        <v>19.5</v>
      </c>
      <c r="Q1205">
        <v>4.0999999999999996</v>
      </c>
      <c r="R1205">
        <v>80.5</v>
      </c>
      <c r="S1205">
        <v>4.0999999999999996</v>
      </c>
      <c r="T1205">
        <v>7.5</v>
      </c>
      <c r="U1205">
        <v>1.6</v>
      </c>
      <c r="V1205">
        <v>31</v>
      </c>
      <c r="W1205">
        <v>2.6</v>
      </c>
      <c r="X1205" t="s">
        <v>5998</v>
      </c>
      <c r="Y1205" t="s">
        <v>6010</v>
      </c>
    </row>
    <row r="1206" spans="1:25" x14ac:dyDescent="0.2">
      <c r="A1206">
        <v>2013</v>
      </c>
      <c r="B1206" t="s">
        <v>6028</v>
      </c>
      <c r="C1206">
        <v>24</v>
      </c>
      <c r="D1206">
        <v>23</v>
      </c>
      <c r="E1206">
        <v>50</v>
      </c>
      <c r="F1206">
        <v>2</v>
      </c>
      <c r="G1206">
        <v>0</v>
      </c>
      <c r="H1206">
        <v>2</v>
      </c>
      <c r="I1206">
        <v>3</v>
      </c>
      <c r="J1206">
        <v>1051</v>
      </c>
      <c r="K1206">
        <v>123</v>
      </c>
      <c r="L1206">
        <v>229</v>
      </c>
      <c r="M1206">
        <v>61</v>
      </c>
      <c r="N1206" s="7">
        <v>822</v>
      </c>
      <c r="O1206">
        <v>111</v>
      </c>
      <c r="P1206">
        <v>21.8</v>
      </c>
      <c r="Q1206">
        <v>5.2</v>
      </c>
      <c r="R1206">
        <v>78.2</v>
      </c>
      <c r="S1206">
        <v>5.2</v>
      </c>
      <c r="T1206">
        <v>4.0999999999999996</v>
      </c>
      <c r="U1206">
        <v>1.1000000000000001</v>
      </c>
      <c r="V1206">
        <v>14.7</v>
      </c>
      <c r="W1206">
        <v>2</v>
      </c>
      <c r="X1206" t="s">
        <v>5998</v>
      </c>
      <c r="Y1206" t="s">
        <v>6010</v>
      </c>
    </row>
    <row r="1207" spans="1:25" x14ac:dyDescent="0.2">
      <c r="A1207">
        <v>2013</v>
      </c>
      <c r="B1207" t="s">
        <v>6028</v>
      </c>
      <c r="C1207">
        <v>24</v>
      </c>
      <c r="D1207">
        <v>23</v>
      </c>
      <c r="E1207">
        <v>50</v>
      </c>
      <c r="F1207">
        <v>2</v>
      </c>
      <c r="G1207">
        <v>0</v>
      </c>
      <c r="H1207">
        <v>2</v>
      </c>
      <c r="I1207">
        <v>4</v>
      </c>
      <c r="J1207">
        <v>3598</v>
      </c>
      <c r="K1207">
        <v>153</v>
      </c>
      <c r="L1207">
        <v>580</v>
      </c>
      <c r="M1207">
        <v>111</v>
      </c>
      <c r="N1207" s="7">
        <v>3018</v>
      </c>
      <c r="O1207">
        <v>169</v>
      </c>
      <c r="P1207">
        <v>16.100000000000001</v>
      </c>
      <c r="Q1207">
        <v>3</v>
      </c>
      <c r="R1207">
        <v>83.9</v>
      </c>
      <c r="S1207">
        <v>3</v>
      </c>
      <c r="T1207">
        <v>10.4</v>
      </c>
      <c r="U1207">
        <v>2</v>
      </c>
      <c r="V1207">
        <v>54</v>
      </c>
      <c r="W1207">
        <v>3</v>
      </c>
      <c r="X1207" t="s">
        <v>5998</v>
      </c>
      <c r="Y1207" t="s">
        <v>6010</v>
      </c>
    </row>
    <row r="1208" spans="1:25" x14ac:dyDescent="0.2">
      <c r="A1208">
        <v>2013</v>
      </c>
      <c r="B1208" t="s">
        <v>6028</v>
      </c>
      <c r="C1208">
        <v>24</v>
      </c>
      <c r="D1208">
        <v>23</v>
      </c>
      <c r="E1208">
        <v>50</v>
      </c>
      <c r="F1208">
        <v>2</v>
      </c>
      <c r="G1208">
        <v>0</v>
      </c>
      <c r="H1208">
        <v>2</v>
      </c>
      <c r="I1208">
        <v>5</v>
      </c>
      <c r="J1208">
        <v>2547</v>
      </c>
      <c r="K1208">
        <v>142</v>
      </c>
      <c r="L1208">
        <v>351</v>
      </c>
      <c r="M1208">
        <v>65</v>
      </c>
      <c r="N1208" s="7">
        <v>2196</v>
      </c>
      <c r="O1208">
        <v>138</v>
      </c>
      <c r="P1208">
        <v>13.8</v>
      </c>
      <c r="Q1208">
        <v>2.4</v>
      </c>
      <c r="R1208">
        <v>86.2</v>
      </c>
      <c r="S1208">
        <v>2.4</v>
      </c>
      <c r="T1208">
        <v>6.3</v>
      </c>
      <c r="U1208">
        <v>1.2</v>
      </c>
      <c r="V1208">
        <v>39.299999999999997</v>
      </c>
      <c r="W1208">
        <v>2.5</v>
      </c>
      <c r="X1208" t="s">
        <v>5998</v>
      </c>
      <c r="Y1208" t="s">
        <v>6010</v>
      </c>
    </row>
    <row r="1209" spans="1:25" x14ac:dyDescent="0.2">
      <c r="A1209">
        <v>2013</v>
      </c>
      <c r="B1209" t="s">
        <v>6028</v>
      </c>
      <c r="C1209">
        <v>24</v>
      </c>
      <c r="D1209">
        <v>23</v>
      </c>
      <c r="E1209">
        <v>50</v>
      </c>
      <c r="F1209">
        <v>3</v>
      </c>
      <c r="G1209">
        <v>0</v>
      </c>
      <c r="H1209">
        <v>0</v>
      </c>
      <c r="I1209">
        <v>0</v>
      </c>
      <c r="J1209">
        <v>6894</v>
      </c>
      <c r="K1209">
        <v>0</v>
      </c>
      <c r="L1209">
        <v>791</v>
      </c>
      <c r="M1209">
        <v>140</v>
      </c>
      <c r="N1209" s="7">
        <v>6103</v>
      </c>
      <c r="O1209">
        <v>140</v>
      </c>
      <c r="P1209">
        <v>11.5</v>
      </c>
      <c r="Q1209">
        <v>2</v>
      </c>
      <c r="R1209">
        <v>88.5</v>
      </c>
      <c r="S1209">
        <v>2</v>
      </c>
      <c r="T1209">
        <v>11.5</v>
      </c>
      <c r="U1209">
        <v>2</v>
      </c>
      <c r="V1209">
        <v>88.5</v>
      </c>
      <c r="W1209">
        <v>2</v>
      </c>
      <c r="X1209" t="s">
        <v>5998</v>
      </c>
      <c r="Y1209" t="s">
        <v>6010</v>
      </c>
    </row>
    <row r="1210" spans="1:25" x14ac:dyDescent="0.2">
      <c r="A1210">
        <v>2013</v>
      </c>
      <c r="B1210" t="s">
        <v>6028</v>
      </c>
      <c r="C1210">
        <v>24</v>
      </c>
      <c r="D1210">
        <v>23</v>
      </c>
      <c r="E1210">
        <v>50</v>
      </c>
      <c r="F1210">
        <v>3</v>
      </c>
      <c r="G1210">
        <v>0</v>
      </c>
      <c r="H1210">
        <v>0</v>
      </c>
      <c r="I1210">
        <v>1</v>
      </c>
      <c r="J1210">
        <v>1763</v>
      </c>
      <c r="K1210">
        <v>147</v>
      </c>
      <c r="L1210">
        <v>351</v>
      </c>
      <c r="M1210">
        <v>82</v>
      </c>
      <c r="N1210" s="7">
        <v>1412</v>
      </c>
      <c r="O1210">
        <v>139</v>
      </c>
      <c r="P1210">
        <v>19.899999999999999</v>
      </c>
      <c r="Q1210">
        <v>4.3</v>
      </c>
      <c r="R1210">
        <v>80.099999999999994</v>
      </c>
      <c r="S1210">
        <v>4.3</v>
      </c>
      <c r="T1210">
        <v>5.0999999999999996</v>
      </c>
      <c r="U1210">
        <v>1.2</v>
      </c>
      <c r="V1210">
        <v>20.5</v>
      </c>
      <c r="W1210">
        <v>2</v>
      </c>
      <c r="X1210" t="s">
        <v>5998</v>
      </c>
      <c r="Y1210" t="s">
        <v>6010</v>
      </c>
    </row>
    <row r="1211" spans="1:25" x14ac:dyDescent="0.2">
      <c r="A1211">
        <v>2013</v>
      </c>
      <c r="B1211" t="s">
        <v>6028</v>
      </c>
      <c r="C1211">
        <v>24</v>
      </c>
      <c r="D1211">
        <v>23</v>
      </c>
      <c r="E1211">
        <v>50</v>
      </c>
      <c r="F1211">
        <v>3</v>
      </c>
      <c r="G1211">
        <v>0</v>
      </c>
      <c r="H1211">
        <v>0</v>
      </c>
      <c r="I1211">
        <v>2</v>
      </c>
      <c r="J1211">
        <v>2322</v>
      </c>
      <c r="K1211">
        <v>159</v>
      </c>
      <c r="L1211">
        <v>439</v>
      </c>
      <c r="M1211">
        <v>95</v>
      </c>
      <c r="N1211" s="7">
        <v>1883</v>
      </c>
      <c r="O1211">
        <v>157</v>
      </c>
      <c r="P1211">
        <v>18.899999999999999</v>
      </c>
      <c r="Q1211">
        <v>3.9</v>
      </c>
      <c r="R1211">
        <v>81.099999999999994</v>
      </c>
      <c r="S1211">
        <v>3.9</v>
      </c>
      <c r="T1211">
        <v>6.4</v>
      </c>
      <c r="U1211">
        <v>1.4</v>
      </c>
      <c r="V1211">
        <v>27.3</v>
      </c>
      <c r="W1211">
        <v>2.2999999999999998</v>
      </c>
      <c r="X1211" t="s">
        <v>5998</v>
      </c>
      <c r="Y1211" t="s">
        <v>6010</v>
      </c>
    </row>
    <row r="1212" spans="1:25" x14ac:dyDescent="0.2">
      <c r="A1212">
        <v>2013</v>
      </c>
      <c r="B1212" t="s">
        <v>6028</v>
      </c>
      <c r="C1212">
        <v>24</v>
      </c>
      <c r="D1212">
        <v>23</v>
      </c>
      <c r="E1212">
        <v>50</v>
      </c>
      <c r="F1212">
        <v>3</v>
      </c>
      <c r="G1212">
        <v>0</v>
      </c>
      <c r="H1212">
        <v>0</v>
      </c>
      <c r="I1212">
        <v>3</v>
      </c>
      <c r="J1212">
        <v>1097</v>
      </c>
      <c r="K1212">
        <v>131</v>
      </c>
      <c r="L1212">
        <v>231</v>
      </c>
      <c r="M1212">
        <v>62</v>
      </c>
      <c r="N1212" s="7">
        <v>866</v>
      </c>
      <c r="O1212">
        <v>117</v>
      </c>
      <c r="P1212">
        <v>21.1</v>
      </c>
      <c r="Q1212">
        <v>5.0999999999999996</v>
      </c>
      <c r="R1212">
        <v>78.900000000000006</v>
      </c>
      <c r="S1212">
        <v>5.0999999999999996</v>
      </c>
      <c r="T1212">
        <v>3.4</v>
      </c>
      <c r="U1212">
        <v>0.9</v>
      </c>
      <c r="V1212">
        <v>12.6</v>
      </c>
      <c r="W1212">
        <v>1.7</v>
      </c>
      <c r="X1212" t="s">
        <v>5998</v>
      </c>
      <c r="Y1212" t="s">
        <v>6010</v>
      </c>
    </row>
    <row r="1213" spans="1:25" x14ac:dyDescent="0.2">
      <c r="A1213">
        <v>2013</v>
      </c>
      <c r="B1213" t="s">
        <v>6028</v>
      </c>
      <c r="C1213">
        <v>24</v>
      </c>
      <c r="D1213">
        <v>23</v>
      </c>
      <c r="E1213">
        <v>50</v>
      </c>
      <c r="F1213">
        <v>3</v>
      </c>
      <c r="G1213">
        <v>0</v>
      </c>
      <c r="H1213">
        <v>0</v>
      </c>
      <c r="I1213">
        <v>4</v>
      </c>
      <c r="J1213">
        <v>4059</v>
      </c>
      <c r="K1213">
        <v>168</v>
      </c>
      <c r="L1213">
        <v>638</v>
      </c>
      <c r="M1213">
        <v>118</v>
      </c>
      <c r="N1213" s="7">
        <v>3421</v>
      </c>
      <c r="O1213">
        <v>183</v>
      </c>
      <c r="P1213">
        <v>15.7</v>
      </c>
      <c r="Q1213">
        <v>2.8</v>
      </c>
      <c r="R1213">
        <v>84.3</v>
      </c>
      <c r="S1213">
        <v>2.8</v>
      </c>
      <c r="T1213">
        <v>9.3000000000000007</v>
      </c>
      <c r="U1213">
        <v>1.7</v>
      </c>
      <c r="V1213">
        <v>49.6</v>
      </c>
      <c r="W1213">
        <v>2.7</v>
      </c>
      <c r="X1213" t="s">
        <v>5998</v>
      </c>
      <c r="Y1213" t="s">
        <v>6010</v>
      </c>
    </row>
    <row r="1214" spans="1:25" x14ac:dyDescent="0.2">
      <c r="A1214">
        <v>2013</v>
      </c>
      <c r="B1214" t="s">
        <v>6028</v>
      </c>
      <c r="C1214">
        <v>24</v>
      </c>
      <c r="D1214">
        <v>23</v>
      </c>
      <c r="E1214">
        <v>50</v>
      </c>
      <c r="F1214">
        <v>3</v>
      </c>
      <c r="G1214">
        <v>0</v>
      </c>
      <c r="H1214">
        <v>0</v>
      </c>
      <c r="I1214">
        <v>5</v>
      </c>
      <c r="J1214">
        <v>2962</v>
      </c>
      <c r="K1214">
        <v>152</v>
      </c>
      <c r="L1214">
        <v>407</v>
      </c>
      <c r="M1214">
        <v>72</v>
      </c>
      <c r="N1214" s="7">
        <v>2555</v>
      </c>
      <c r="O1214">
        <v>150</v>
      </c>
      <c r="P1214">
        <v>13.7</v>
      </c>
      <c r="Q1214">
        <v>2.2999999999999998</v>
      </c>
      <c r="R1214">
        <v>86.3</v>
      </c>
      <c r="S1214">
        <v>2.2999999999999998</v>
      </c>
      <c r="T1214">
        <v>5.9</v>
      </c>
      <c r="U1214">
        <v>1</v>
      </c>
      <c r="V1214">
        <v>37.1</v>
      </c>
      <c r="W1214">
        <v>2.2000000000000002</v>
      </c>
      <c r="X1214" t="s">
        <v>5998</v>
      </c>
      <c r="Y1214" t="s">
        <v>6010</v>
      </c>
    </row>
    <row r="1215" spans="1:25" x14ac:dyDescent="0.2">
      <c r="A1215">
        <v>2013</v>
      </c>
      <c r="B1215" t="s">
        <v>6028</v>
      </c>
      <c r="C1215">
        <v>24</v>
      </c>
      <c r="D1215">
        <v>23</v>
      </c>
      <c r="E1215">
        <v>50</v>
      </c>
      <c r="F1215">
        <v>3</v>
      </c>
      <c r="G1215">
        <v>0</v>
      </c>
      <c r="H1215">
        <v>1</v>
      </c>
      <c r="I1215">
        <v>0</v>
      </c>
      <c r="J1215">
        <v>3365</v>
      </c>
      <c r="K1215">
        <v>0</v>
      </c>
      <c r="L1215">
        <v>396</v>
      </c>
      <c r="M1215">
        <v>99</v>
      </c>
      <c r="N1215" s="7">
        <v>2969</v>
      </c>
      <c r="O1215">
        <v>99</v>
      </c>
      <c r="P1215">
        <v>11.8</v>
      </c>
      <c r="Q1215">
        <v>2.9</v>
      </c>
      <c r="R1215">
        <v>88.2</v>
      </c>
      <c r="S1215">
        <v>2.9</v>
      </c>
      <c r="T1215">
        <v>11.8</v>
      </c>
      <c r="U1215">
        <v>2.9</v>
      </c>
      <c r="V1215">
        <v>88.2</v>
      </c>
      <c r="W1215">
        <v>2.9</v>
      </c>
      <c r="X1215" t="s">
        <v>5998</v>
      </c>
      <c r="Y1215" t="s">
        <v>6010</v>
      </c>
    </row>
    <row r="1216" spans="1:25" x14ac:dyDescent="0.2">
      <c r="A1216">
        <v>2013</v>
      </c>
      <c r="B1216" t="s">
        <v>6028</v>
      </c>
      <c r="C1216">
        <v>24</v>
      </c>
      <c r="D1216">
        <v>23</v>
      </c>
      <c r="E1216">
        <v>50</v>
      </c>
      <c r="F1216">
        <v>3</v>
      </c>
      <c r="G1216">
        <v>0</v>
      </c>
      <c r="H1216">
        <v>1</v>
      </c>
      <c r="I1216">
        <v>1</v>
      </c>
      <c r="J1216">
        <v>767</v>
      </c>
      <c r="K1216">
        <v>103</v>
      </c>
      <c r="L1216">
        <v>162</v>
      </c>
      <c r="M1216">
        <v>55</v>
      </c>
      <c r="N1216" s="7">
        <v>605</v>
      </c>
      <c r="O1216">
        <v>93</v>
      </c>
      <c r="P1216">
        <v>21.1</v>
      </c>
      <c r="Q1216">
        <v>6.4</v>
      </c>
      <c r="R1216">
        <v>78.900000000000006</v>
      </c>
      <c r="S1216">
        <v>6.4</v>
      </c>
      <c r="T1216">
        <v>4.8</v>
      </c>
      <c r="U1216">
        <v>1.6</v>
      </c>
      <c r="V1216">
        <v>18</v>
      </c>
      <c r="W1216">
        <v>2.8</v>
      </c>
      <c r="X1216" t="s">
        <v>5998</v>
      </c>
      <c r="Y1216" t="s">
        <v>6010</v>
      </c>
    </row>
    <row r="1217" spans="1:25" x14ac:dyDescent="0.2">
      <c r="A1217">
        <v>2013</v>
      </c>
      <c r="B1217" t="s">
        <v>6028</v>
      </c>
      <c r="C1217">
        <v>24</v>
      </c>
      <c r="D1217">
        <v>23</v>
      </c>
      <c r="E1217">
        <v>50</v>
      </c>
      <c r="F1217">
        <v>3</v>
      </c>
      <c r="G1217">
        <v>0</v>
      </c>
      <c r="H1217">
        <v>1</v>
      </c>
      <c r="I1217">
        <v>2</v>
      </c>
      <c r="J1217">
        <v>1034</v>
      </c>
      <c r="K1217">
        <v>112</v>
      </c>
      <c r="L1217">
        <v>207</v>
      </c>
      <c r="M1217">
        <v>64</v>
      </c>
      <c r="N1217" s="7">
        <v>827</v>
      </c>
      <c r="O1217">
        <v>106</v>
      </c>
      <c r="P1217">
        <v>20</v>
      </c>
      <c r="Q1217">
        <v>5.7</v>
      </c>
      <c r="R1217">
        <v>80</v>
      </c>
      <c r="S1217">
        <v>5.7</v>
      </c>
      <c r="T1217">
        <v>6.2</v>
      </c>
      <c r="U1217">
        <v>1.9</v>
      </c>
      <c r="V1217">
        <v>24.6</v>
      </c>
      <c r="W1217">
        <v>3.2</v>
      </c>
      <c r="X1217" t="s">
        <v>5998</v>
      </c>
      <c r="Y1217" t="s">
        <v>6010</v>
      </c>
    </row>
    <row r="1218" spans="1:25" x14ac:dyDescent="0.2">
      <c r="A1218">
        <v>2013</v>
      </c>
      <c r="B1218" t="s">
        <v>6028</v>
      </c>
      <c r="C1218">
        <v>24</v>
      </c>
      <c r="D1218">
        <v>23</v>
      </c>
      <c r="E1218">
        <v>50</v>
      </c>
      <c r="F1218">
        <v>3</v>
      </c>
      <c r="G1218">
        <v>0</v>
      </c>
      <c r="H1218">
        <v>1</v>
      </c>
      <c r="I1218">
        <v>3</v>
      </c>
      <c r="J1218">
        <v>451</v>
      </c>
      <c r="K1218">
        <v>91</v>
      </c>
      <c r="L1218">
        <v>103</v>
      </c>
      <c r="M1218">
        <v>41</v>
      </c>
      <c r="N1218" s="7">
        <v>348</v>
      </c>
      <c r="O1218">
        <v>78</v>
      </c>
      <c r="P1218">
        <v>22.8</v>
      </c>
      <c r="Q1218">
        <v>7.7</v>
      </c>
      <c r="R1218">
        <v>77.2</v>
      </c>
      <c r="S1218">
        <v>7.7</v>
      </c>
      <c r="T1218">
        <v>3.1</v>
      </c>
      <c r="U1218">
        <v>1.2</v>
      </c>
      <c r="V1218">
        <v>10.3</v>
      </c>
      <c r="W1218">
        <v>2.2999999999999998</v>
      </c>
      <c r="X1218" t="s">
        <v>5998</v>
      </c>
      <c r="Y1218" t="s">
        <v>6010</v>
      </c>
    </row>
    <row r="1219" spans="1:25" x14ac:dyDescent="0.2">
      <c r="A1219">
        <v>2013</v>
      </c>
      <c r="B1219" t="s">
        <v>6028</v>
      </c>
      <c r="C1219">
        <v>24</v>
      </c>
      <c r="D1219">
        <v>23</v>
      </c>
      <c r="E1219">
        <v>50</v>
      </c>
      <c r="F1219">
        <v>3</v>
      </c>
      <c r="G1219">
        <v>0</v>
      </c>
      <c r="H1219">
        <v>1</v>
      </c>
      <c r="I1219">
        <v>4</v>
      </c>
      <c r="J1219">
        <v>1896</v>
      </c>
      <c r="K1219">
        <v>120</v>
      </c>
      <c r="L1219">
        <v>312</v>
      </c>
      <c r="M1219">
        <v>82</v>
      </c>
      <c r="N1219" s="7">
        <v>1584</v>
      </c>
      <c r="O1219">
        <v>126</v>
      </c>
      <c r="P1219">
        <v>16.5</v>
      </c>
      <c r="Q1219">
        <v>4.2</v>
      </c>
      <c r="R1219">
        <v>83.5</v>
      </c>
      <c r="S1219">
        <v>4.2</v>
      </c>
      <c r="T1219">
        <v>9.3000000000000007</v>
      </c>
      <c r="U1219">
        <v>2.4</v>
      </c>
      <c r="V1219">
        <v>47.1</v>
      </c>
      <c r="W1219">
        <v>3.7</v>
      </c>
      <c r="X1219" t="s">
        <v>5998</v>
      </c>
      <c r="Y1219" t="s">
        <v>6010</v>
      </c>
    </row>
    <row r="1220" spans="1:25" x14ac:dyDescent="0.2">
      <c r="A1220">
        <v>2013</v>
      </c>
      <c r="B1220" t="s">
        <v>6028</v>
      </c>
      <c r="C1220">
        <v>24</v>
      </c>
      <c r="D1220">
        <v>23</v>
      </c>
      <c r="E1220">
        <v>50</v>
      </c>
      <c r="F1220">
        <v>3</v>
      </c>
      <c r="G1220">
        <v>0</v>
      </c>
      <c r="H1220">
        <v>1</v>
      </c>
      <c r="I1220">
        <v>5</v>
      </c>
      <c r="J1220">
        <v>1445</v>
      </c>
      <c r="K1220">
        <v>107</v>
      </c>
      <c r="L1220">
        <v>209</v>
      </c>
      <c r="M1220">
        <v>52</v>
      </c>
      <c r="N1220" s="7">
        <v>1236</v>
      </c>
      <c r="O1220">
        <v>105</v>
      </c>
      <c r="P1220">
        <v>14.5</v>
      </c>
      <c r="Q1220">
        <v>3.4</v>
      </c>
      <c r="R1220">
        <v>85.5</v>
      </c>
      <c r="S1220">
        <v>3.4</v>
      </c>
      <c r="T1220">
        <v>6.2</v>
      </c>
      <c r="U1220">
        <v>1.5</v>
      </c>
      <c r="V1220">
        <v>36.700000000000003</v>
      </c>
      <c r="W1220">
        <v>3.1</v>
      </c>
      <c r="X1220" t="s">
        <v>5998</v>
      </c>
      <c r="Y1220" t="s">
        <v>6010</v>
      </c>
    </row>
    <row r="1221" spans="1:25" x14ac:dyDescent="0.2">
      <c r="A1221">
        <v>2013</v>
      </c>
      <c r="B1221" t="s">
        <v>6028</v>
      </c>
      <c r="C1221">
        <v>24</v>
      </c>
      <c r="D1221">
        <v>23</v>
      </c>
      <c r="E1221">
        <v>50</v>
      </c>
      <c r="F1221">
        <v>3</v>
      </c>
      <c r="G1221">
        <v>0</v>
      </c>
      <c r="H1221">
        <v>2</v>
      </c>
      <c r="I1221">
        <v>0</v>
      </c>
      <c r="J1221">
        <v>3529</v>
      </c>
      <c r="K1221">
        <v>0</v>
      </c>
      <c r="L1221">
        <v>395</v>
      </c>
      <c r="M1221">
        <v>99</v>
      </c>
      <c r="N1221" s="7">
        <v>3134</v>
      </c>
      <c r="O1221">
        <v>99</v>
      </c>
      <c r="P1221">
        <v>11.2</v>
      </c>
      <c r="Q1221">
        <v>2.8</v>
      </c>
      <c r="R1221">
        <v>88.8</v>
      </c>
      <c r="S1221">
        <v>2.8</v>
      </c>
      <c r="T1221">
        <v>11.2</v>
      </c>
      <c r="U1221">
        <v>2.8</v>
      </c>
      <c r="V1221">
        <v>88.8</v>
      </c>
      <c r="W1221">
        <v>2.8</v>
      </c>
      <c r="X1221" t="s">
        <v>5998</v>
      </c>
      <c r="Y1221" t="s">
        <v>6010</v>
      </c>
    </row>
    <row r="1222" spans="1:25" x14ac:dyDescent="0.2">
      <c r="A1222">
        <v>2013</v>
      </c>
      <c r="B1222" t="s">
        <v>6028</v>
      </c>
      <c r="C1222">
        <v>24</v>
      </c>
      <c r="D1222">
        <v>23</v>
      </c>
      <c r="E1222">
        <v>50</v>
      </c>
      <c r="F1222">
        <v>3</v>
      </c>
      <c r="G1222">
        <v>0</v>
      </c>
      <c r="H1222">
        <v>2</v>
      </c>
      <c r="I1222">
        <v>1</v>
      </c>
      <c r="J1222">
        <v>996</v>
      </c>
      <c r="K1222">
        <v>106</v>
      </c>
      <c r="L1222">
        <v>189</v>
      </c>
      <c r="M1222">
        <v>61</v>
      </c>
      <c r="N1222" s="7">
        <v>807</v>
      </c>
      <c r="O1222">
        <v>104</v>
      </c>
      <c r="P1222">
        <v>19</v>
      </c>
      <c r="Q1222">
        <v>5.8</v>
      </c>
      <c r="R1222">
        <v>81</v>
      </c>
      <c r="S1222">
        <v>5.8</v>
      </c>
      <c r="T1222">
        <v>5.4</v>
      </c>
      <c r="U1222">
        <v>1.7</v>
      </c>
      <c r="V1222">
        <v>22.9</v>
      </c>
      <c r="W1222">
        <v>2.9</v>
      </c>
      <c r="X1222" t="s">
        <v>5998</v>
      </c>
      <c r="Y1222" t="s">
        <v>6010</v>
      </c>
    </row>
    <row r="1223" spans="1:25" x14ac:dyDescent="0.2">
      <c r="A1223">
        <v>2013</v>
      </c>
      <c r="B1223" t="s">
        <v>6028</v>
      </c>
      <c r="C1223">
        <v>24</v>
      </c>
      <c r="D1223">
        <v>23</v>
      </c>
      <c r="E1223">
        <v>50</v>
      </c>
      <c r="F1223">
        <v>3</v>
      </c>
      <c r="G1223">
        <v>0</v>
      </c>
      <c r="H1223">
        <v>2</v>
      </c>
      <c r="I1223">
        <v>2</v>
      </c>
      <c r="J1223">
        <v>1288</v>
      </c>
      <c r="K1223">
        <v>114</v>
      </c>
      <c r="L1223">
        <v>232</v>
      </c>
      <c r="M1223">
        <v>70</v>
      </c>
      <c r="N1223" s="7">
        <v>1056</v>
      </c>
      <c r="O1223">
        <v>117</v>
      </c>
      <c r="P1223">
        <v>18</v>
      </c>
      <c r="Q1223">
        <v>5.2</v>
      </c>
      <c r="R1223">
        <v>82</v>
      </c>
      <c r="S1223">
        <v>5.2</v>
      </c>
      <c r="T1223">
        <v>6.6</v>
      </c>
      <c r="U1223">
        <v>2</v>
      </c>
      <c r="V1223">
        <v>29.9</v>
      </c>
      <c r="W1223">
        <v>3.3</v>
      </c>
      <c r="X1223" t="s">
        <v>5998</v>
      </c>
      <c r="Y1223" t="s">
        <v>6010</v>
      </c>
    </row>
    <row r="1224" spans="1:25" x14ac:dyDescent="0.2">
      <c r="A1224">
        <v>2013</v>
      </c>
      <c r="B1224" t="s">
        <v>6028</v>
      </c>
      <c r="C1224">
        <v>24</v>
      </c>
      <c r="D1224">
        <v>23</v>
      </c>
      <c r="E1224">
        <v>50</v>
      </c>
      <c r="F1224">
        <v>3</v>
      </c>
      <c r="G1224">
        <v>0</v>
      </c>
      <c r="H1224">
        <v>2</v>
      </c>
      <c r="I1224">
        <v>3</v>
      </c>
      <c r="J1224">
        <v>646</v>
      </c>
      <c r="K1224">
        <v>95</v>
      </c>
      <c r="L1224">
        <v>128</v>
      </c>
      <c r="M1224">
        <v>47</v>
      </c>
      <c r="N1224" s="7">
        <v>518</v>
      </c>
      <c r="O1224">
        <v>89</v>
      </c>
      <c r="P1224">
        <v>19.8</v>
      </c>
      <c r="Q1224">
        <v>6.7</v>
      </c>
      <c r="R1224">
        <v>80.2</v>
      </c>
      <c r="S1224">
        <v>6.7</v>
      </c>
      <c r="T1224">
        <v>3.6</v>
      </c>
      <c r="U1224">
        <v>1.3</v>
      </c>
      <c r="V1224">
        <v>14.7</v>
      </c>
      <c r="W1224">
        <v>2.5</v>
      </c>
      <c r="X1224" t="s">
        <v>5998</v>
      </c>
      <c r="Y1224" t="s">
        <v>6010</v>
      </c>
    </row>
    <row r="1225" spans="1:25" x14ac:dyDescent="0.2">
      <c r="A1225">
        <v>2013</v>
      </c>
      <c r="B1225" t="s">
        <v>6028</v>
      </c>
      <c r="C1225">
        <v>24</v>
      </c>
      <c r="D1225">
        <v>23</v>
      </c>
      <c r="E1225">
        <v>50</v>
      </c>
      <c r="F1225">
        <v>3</v>
      </c>
      <c r="G1225">
        <v>0</v>
      </c>
      <c r="H1225">
        <v>2</v>
      </c>
      <c r="I1225">
        <v>4</v>
      </c>
      <c r="J1225">
        <v>2163</v>
      </c>
      <c r="K1225">
        <v>121</v>
      </c>
      <c r="L1225">
        <v>326</v>
      </c>
      <c r="M1225">
        <v>86</v>
      </c>
      <c r="N1225" s="7">
        <v>1837</v>
      </c>
      <c r="O1225">
        <v>135</v>
      </c>
      <c r="P1225">
        <v>15.1</v>
      </c>
      <c r="Q1225">
        <v>3.9</v>
      </c>
      <c r="R1225">
        <v>84.9</v>
      </c>
      <c r="S1225">
        <v>3.9</v>
      </c>
      <c r="T1225">
        <v>9.1999999999999993</v>
      </c>
      <c r="U1225">
        <v>2.4</v>
      </c>
      <c r="V1225">
        <v>52.1</v>
      </c>
      <c r="W1225">
        <v>3.8</v>
      </c>
      <c r="X1225" t="s">
        <v>5998</v>
      </c>
      <c r="Y1225" t="s">
        <v>6010</v>
      </c>
    </row>
    <row r="1226" spans="1:25" x14ac:dyDescent="0.2">
      <c r="A1226">
        <v>2013</v>
      </c>
      <c r="B1226" t="s">
        <v>6028</v>
      </c>
      <c r="C1226">
        <v>24</v>
      </c>
      <c r="D1226">
        <v>23</v>
      </c>
      <c r="E1226">
        <v>50</v>
      </c>
      <c r="F1226">
        <v>3</v>
      </c>
      <c r="G1226">
        <v>0</v>
      </c>
      <c r="H1226">
        <v>2</v>
      </c>
      <c r="I1226">
        <v>5</v>
      </c>
      <c r="J1226">
        <v>1517</v>
      </c>
      <c r="K1226">
        <v>109</v>
      </c>
      <c r="L1226">
        <v>198</v>
      </c>
      <c r="M1226">
        <v>49</v>
      </c>
      <c r="N1226" s="7">
        <v>1319</v>
      </c>
      <c r="O1226">
        <v>107</v>
      </c>
      <c r="P1226">
        <v>13.1</v>
      </c>
      <c r="Q1226">
        <v>3.1</v>
      </c>
      <c r="R1226">
        <v>86.9</v>
      </c>
      <c r="S1226">
        <v>3.1</v>
      </c>
      <c r="T1226">
        <v>5.6</v>
      </c>
      <c r="U1226">
        <v>1.4</v>
      </c>
      <c r="V1226">
        <v>37.4</v>
      </c>
      <c r="W1226">
        <v>3</v>
      </c>
      <c r="X1226" t="s">
        <v>5998</v>
      </c>
      <c r="Y1226" t="s">
        <v>6010</v>
      </c>
    </row>
    <row r="1227" spans="1:25" x14ac:dyDescent="0.2">
      <c r="A1227">
        <v>2013</v>
      </c>
      <c r="B1227" t="s">
        <v>6028</v>
      </c>
      <c r="C1227">
        <v>24</v>
      </c>
      <c r="D1227">
        <v>23</v>
      </c>
      <c r="E1227">
        <v>50</v>
      </c>
      <c r="F1227">
        <v>4</v>
      </c>
      <c r="G1227">
        <v>0</v>
      </c>
      <c r="H1227">
        <v>0</v>
      </c>
      <c r="I1227">
        <v>0</v>
      </c>
      <c r="J1227">
        <v>6317</v>
      </c>
      <c r="K1227">
        <v>0</v>
      </c>
      <c r="L1227">
        <v>367</v>
      </c>
      <c r="M1227">
        <v>75</v>
      </c>
      <c r="N1227" s="7">
        <v>5950</v>
      </c>
      <c r="O1227">
        <v>75</v>
      </c>
      <c r="P1227">
        <v>5.8</v>
      </c>
      <c r="Q1227">
        <v>1.2</v>
      </c>
      <c r="R1227">
        <v>94.2</v>
      </c>
      <c r="S1227">
        <v>1.2</v>
      </c>
      <c r="T1227">
        <v>5.8</v>
      </c>
      <c r="U1227">
        <v>1.2</v>
      </c>
      <c r="V1227">
        <v>94.2</v>
      </c>
      <c r="W1227">
        <v>1.2</v>
      </c>
      <c r="X1227" t="s">
        <v>5998</v>
      </c>
      <c r="Y1227" t="s">
        <v>6010</v>
      </c>
    </row>
    <row r="1228" spans="1:25" x14ac:dyDescent="0.2">
      <c r="A1228">
        <v>2013</v>
      </c>
      <c r="B1228" t="s">
        <v>6028</v>
      </c>
      <c r="C1228">
        <v>24</v>
      </c>
      <c r="D1228">
        <v>23</v>
      </c>
      <c r="E1228">
        <v>50</v>
      </c>
      <c r="F1228">
        <v>4</v>
      </c>
      <c r="G1228">
        <v>0</v>
      </c>
      <c r="H1228">
        <v>0</v>
      </c>
      <c r="I1228">
        <v>1</v>
      </c>
      <c r="J1228">
        <v>3026</v>
      </c>
      <c r="K1228">
        <v>148</v>
      </c>
      <c r="L1228">
        <v>177</v>
      </c>
      <c r="M1228">
        <v>48</v>
      </c>
      <c r="N1228" s="7">
        <v>2849</v>
      </c>
      <c r="O1228">
        <v>146</v>
      </c>
      <c r="P1228">
        <v>5.8</v>
      </c>
      <c r="Q1228">
        <v>1.5</v>
      </c>
      <c r="R1228">
        <v>94.2</v>
      </c>
      <c r="S1228">
        <v>1.5</v>
      </c>
      <c r="T1228">
        <v>2.8</v>
      </c>
      <c r="U1228">
        <v>0.8</v>
      </c>
      <c r="V1228">
        <v>45.1</v>
      </c>
      <c r="W1228">
        <v>2.2999999999999998</v>
      </c>
      <c r="X1228" t="s">
        <v>5998</v>
      </c>
      <c r="Y1228" t="s">
        <v>6010</v>
      </c>
    </row>
    <row r="1229" spans="1:25" x14ac:dyDescent="0.2">
      <c r="A1229">
        <v>2013</v>
      </c>
      <c r="B1229" t="s">
        <v>6028</v>
      </c>
      <c r="C1229">
        <v>24</v>
      </c>
      <c r="D1229">
        <v>23</v>
      </c>
      <c r="E1229">
        <v>50</v>
      </c>
      <c r="F1229">
        <v>4</v>
      </c>
      <c r="G1229">
        <v>0</v>
      </c>
      <c r="H1229">
        <v>0</v>
      </c>
      <c r="I1229">
        <v>2</v>
      </c>
      <c r="J1229">
        <v>3601</v>
      </c>
      <c r="K1229">
        <v>148</v>
      </c>
      <c r="L1229">
        <v>213</v>
      </c>
      <c r="M1229">
        <v>54</v>
      </c>
      <c r="N1229" s="7">
        <v>3388</v>
      </c>
      <c r="O1229">
        <v>148</v>
      </c>
      <c r="P1229">
        <v>5.9</v>
      </c>
      <c r="Q1229">
        <v>1.5</v>
      </c>
      <c r="R1229">
        <v>94.1</v>
      </c>
      <c r="S1229">
        <v>1.5</v>
      </c>
      <c r="T1229">
        <v>3.4</v>
      </c>
      <c r="U1229">
        <v>0.9</v>
      </c>
      <c r="V1229">
        <v>53.6</v>
      </c>
      <c r="W1229">
        <v>2.2999999999999998</v>
      </c>
      <c r="X1229" t="s">
        <v>5998</v>
      </c>
      <c r="Y1229" t="s">
        <v>6010</v>
      </c>
    </row>
    <row r="1230" spans="1:25" x14ac:dyDescent="0.2">
      <c r="A1230">
        <v>2013</v>
      </c>
      <c r="B1230" t="s">
        <v>6028</v>
      </c>
      <c r="C1230">
        <v>24</v>
      </c>
      <c r="D1230">
        <v>23</v>
      </c>
      <c r="E1230">
        <v>50</v>
      </c>
      <c r="F1230">
        <v>4</v>
      </c>
      <c r="G1230">
        <v>0</v>
      </c>
      <c r="H1230">
        <v>0</v>
      </c>
      <c r="I1230">
        <v>3</v>
      </c>
      <c r="J1230">
        <v>2100</v>
      </c>
      <c r="K1230">
        <v>144</v>
      </c>
      <c r="L1230">
        <v>112</v>
      </c>
      <c r="M1230">
        <v>34</v>
      </c>
      <c r="N1230" s="7">
        <v>1988</v>
      </c>
      <c r="O1230">
        <v>140</v>
      </c>
      <c r="P1230">
        <v>5.3</v>
      </c>
      <c r="Q1230">
        <v>1.6</v>
      </c>
      <c r="R1230">
        <v>94.7</v>
      </c>
      <c r="S1230">
        <v>1.6</v>
      </c>
      <c r="T1230">
        <v>1.8</v>
      </c>
      <c r="U1230">
        <v>0.5</v>
      </c>
      <c r="V1230">
        <v>31.5</v>
      </c>
      <c r="W1230">
        <v>2.2000000000000002</v>
      </c>
      <c r="X1230" t="s">
        <v>5998</v>
      </c>
      <c r="Y1230" t="s">
        <v>6010</v>
      </c>
    </row>
    <row r="1231" spans="1:25" x14ac:dyDescent="0.2">
      <c r="A1231">
        <v>2013</v>
      </c>
      <c r="B1231" t="s">
        <v>6028</v>
      </c>
      <c r="C1231">
        <v>24</v>
      </c>
      <c r="D1231">
        <v>23</v>
      </c>
      <c r="E1231">
        <v>50</v>
      </c>
      <c r="F1231">
        <v>4</v>
      </c>
      <c r="G1231">
        <v>0</v>
      </c>
      <c r="H1231">
        <v>0</v>
      </c>
      <c r="I1231">
        <v>4</v>
      </c>
      <c r="J1231">
        <v>5187</v>
      </c>
      <c r="K1231">
        <v>125</v>
      </c>
      <c r="L1231">
        <v>316</v>
      </c>
      <c r="M1231">
        <v>68</v>
      </c>
      <c r="N1231" s="7">
        <v>4871</v>
      </c>
      <c r="O1231">
        <v>134</v>
      </c>
      <c r="P1231">
        <v>6.1</v>
      </c>
      <c r="Q1231">
        <v>1.3</v>
      </c>
      <c r="R1231">
        <v>93.9</v>
      </c>
      <c r="S1231">
        <v>1.3</v>
      </c>
      <c r="T1231">
        <v>5</v>
      </c>
      <c r="U1231">
        <v>1.1000000000000001</v>
      </c>
      <c r="V1231">
        <v>77.099999999999994</v>
      </c>
      <c r="W1231">
        <v>2.1</v>
      </c>
      <c r="X1231" t="s">
        <v>5998</v>
      </c>
      <c r="Y1231" t="s">
        <v>6010</v>
      </c>
    </row>
    <row r="1232" spans="1:25" x14ac:dyDescent="0.2">
      <c r="A1232">
        <v>2013</v>
      </c>
      <c r="B1232" t="s">
        <v>6028</v>
      </c>
      <c r="C1232">
        <v>24</v>
      </c>
      <c r="D1232">
        <v>23</v>
      </c>
      <c r="E1232">
        <v>50</v>
      </c>
      <c r="F1232">
        <v>4</v>
      </c>
      <c r="G1232">
        <v>0</v>
      </c>
      <c r="H1232">
        <v>0</v>
      </c>
      <c r="I1232">
        <v>5</v>
      </c>
      <c r="J1232">
        <v>3087</v>
      </c>
      <c r="K1232">
        <v>143</v>
      </c>
      <c r="L1232">
        <v>204</v>
      </c>
      <c r="M1232">
        <v>41</v>
      </c>
      <c r="N1232" s="7">
        <v>2883</v>
      </c>
      <c r="O1232">
        <v>139</v>
      </c>
      <c r="P1232">
        <v>6.6</v>
      </c>
      <c r="Q1232">
        <v>1.3</v>
      </c>
      <c r="R1232">
        <v>93.4</v>
      </c>
      <c r="S1232">
        <v>1.3</v>
      </c>
      <c r="T1232">
        <v>3.2</v>
      </c>
      <c r="U1232">
        <v>0.6</v>
      </c>
      <c r="V1232">
        <v>45.6</v>
      </c>
      <c r="W1232">
        <v>2.2000000000000002</v>
      </c>
      <c r="X1232" t="s">
        <v>5998</v>
      </c>
      <c r="Y1232" t="s">
        <v>6010</v>
      </c>
    </row>
    <row r="1233" spans="1:25" x14ac:dyDescent="0.2">
      <c r="A1233" s="7">
        <v>2013</v>
      </c>
      <c r="B1233" s="7" t="s">
        <v>6028</v>
      </c>
      <c r="C1233" s="7">
        <v>24</v>
      </c>
      <c r="D1233" s="7">
        <v>25</v>
      </c>
      <c r="E1233" s="7">
        <v>50</v>
      </c>
      <c r="F1233" s="7">
        <v>0</v>
      </c>
      <c r="G1233" s="7">
        <v>0</v>
      </c>
      <c r="H1233" s="7">
        <v>0</v>
      </c>
      <c r="I1233" s="7">
        <v>0</v>
      </c>
      <c r="J1233" s="7">
        <v>211672</v>
      </c>
      <c r="K1233" s="7">
        <v>0</v>
      </c>
      <c r="L1233" s="7">
        <v>17063</v>
      </c>
      <c r="M1233" s="7">
        <v>1387</v>
      </c>
      <c r="N1233" s="7">
        <v>194609</v>
      </c>
      <c r="O1233">
        <v>1387</v>
      </c>
      <c r="P1233">
        <v>8.1</v>
      </c>
      <c r="Q1233">
        <v>0.7</v>
      </c>
      <c r="R1233">
        <v>91.9</v>
      </c>
      <c r="S1233">
        <v>0.7</v>
      </c>
      <c r="T1233">
        <v>8.1</v>
      </c>
      <c r="U1233">
        <v>0.7</v>
      </c>
      <c r="V1233">
        <v>91.9</v>
      </c>
      <c r="W1233">
        <v>0.7</v>
      </c>
      <c r="X1233" t="s">
        <v>5998</v>
      </c>
      <c r="Y1233" t="s">
        <v>6011</v>
      </c>
    </row>
    <row r="1234" spans="1:25" x14ac:dyDescent="0.2">
      <c r="A1234">
        <v>2013</v>
      </c>
      <c r="B1234" t="s">
        <v>6028</v>
      </c>
      <c r="C1234">
        <v>24</v>
      </c>
      <c r="D1234">
        <v>25</v>
      </c>
      <c r="E1234">
        <v>50</v>
      </c>
      <c r="F1234">
        <v>0</v>
      </c>
      <c r="G1234">
        <v>0</v>
      </c>
      <c r="H1234">
        <v>0</v>
      </c>
      <c r="I1234">
        <v>1</v>
      </c>
      <c r="J1234">
        <v>38217</v>
      </c>
      <c r="K1234">
        <v>1325</v>
      </c>
      <c r="L1234">
        <v>7032</v>
      </c>
      <c r="M1234">
        <v>758</v>
      </c>
      <c r="N1234" s="7">
        <v>31185</v>
      </c>
      <c r="O1234">
        <v>1271</v>
      </c>
      <c r="P1234">
        <v>18.399999999999999</v>
      </c>
      <c r="Q1234">
        <v>1.9</v>
      </c>
      <c r="R1234">
        <v>81.599999999999994</v>
      </c>
      <c r="S1234">
        <v>1.9</v>
      </c>
      <c r="T1234">
        <v>3.3</v>
      </c>
      <c r="U1234">
        <v>0.4</v>
      </c>
      <c r="V1234">
        <v>14.7</v>
      </c>
      <c r="W1234">
        <v>0.6</v>
      </c>
      <c r="X1234" t="s">
        <v>5998</v>
      </c>
      <c r="Y1234" t="s">
        <v>6011</v>
      </c>
    </row>
    <row r="1235" spans="1:25" x14ac:dyDescent="0.2">
      <c r="A1235">
        <v>2013</v>
      </c>
      <c r="B1235" t="s">
        <v>6028</v>
      </c>
      <c r="C1235">
        <v>24</v>
      </c>
      <c r="D1235">
        <v>25</v>
      </c>
      <c r="E1235">
        <v>50</v>
      </c>
      <c r="F1235">
        <v>0</v>
      </c>
      <c r="G1235">
        <v>0</v>
      </c>
      <c r="H1235">
        <v>0</v>
      </c>
      <c r="I1235">
        <v>2</v>
      </c>
      <c r="J1235">
        <v>51835</v>
      </c>
      <c r="K1235">
        <v>1443</v>
      </c>
      <c r="L1235">
        <v>9000</v>
      </c>
      <c r="M1235">
        <v>889</v>
      </c>
      <c r="N1235" s="7">
        <v>42835</v>
      </c>
      <c r="O1235">
        <v>1442</v>
      </c>
      <c r="P1235">
        <v>17.399999999999999</v>
      </c>
      <c r="Q1235">
        <v>1.6</v>
      </c>
      <c r="R1235">
        <v>82.6</v>
      </c>
      <c r="S1235">
        <v>1.6</v>
      </c>
      <c r="T1235">
        <v>4.3</v>
      </c>
      <c r="U1235">
        <v>0.4</v>
      </c>
      <c r="V1235">
        <v>20.2</v>
      </c>
      <c r="W1235">
        <v>0.7</v>
      </c>
      <c r="X1235" t="s">
        <v>5998</v>
      </c>
      <c r="Y1235" t="s">
        <v>6011</v>
      </c>
    </row>
    <row r="1236" spans="1:25" x14ac:dyDescent="0.2">
      <c r="A1236">
        <v>2013</v>
      </c>
      <c r="B1236" t="s">
        <v>6028</v>
      </c>
      <c r="C1236">
        <v>24</v>
      </c>
      <c r="D1236">
        <v>25</v>
      </c>
      <c r="E1236">
        <v>50</v>
      </c>
      <c r="F1236">
        <v>0</v>
      </c>
      <c r="G1236">
        <v>0</v>
      </c>
      <c r="H1236">
        <v>0</v>
      </c>
      <c r="I1236">
        <v>3</v>
      </c>
      <c r="J1236">
        <v>24190</v>
      </c>
      <c r="K1236">
        <v>1104</v>
      </c>
      <c r="L1236">
        <v>4449</v>
      </c>
      <c r="M1236">
        <v>545</v>
      </c>
      <c r="N1236" s="7">
        <v>19741</v>
      </c>
      <c r="O1236">
        <v>1041</v>
      </c>
      <c r="P1236">
        <v>18.399999999999999</v>
      </c>
      <c r="Q1236">
        <v>2.1</v>
      </c>
      <c r="R1236">
        <v>81.599999999999994</v>
      </c>
      <c r="S1236">
        <v>2.1</v>
      </c>
      <c r="T1236">
        <v>2.1</v>
      </c>
      <c r="U1236">
        <v>0.3</v>
      </c>
      <c r="V1236">
        <v>9.3000000000000007</v>
      </c>
      <c r="W1236">
        <v>0.5</v>
      </c>
      <c r="X1236" t="s">
        <v>5998</v>
      </c>
      <c r="Y1236" t="s">
        <v>6011</v>
      </c>
    </row>
    <row r="1237" spans="1:25" x14ac:dyDescent="0.2">
      <c r="A1237">
        <v>2013</v>
      </c>
      <c r="B1237" t="s">
        <v>6028</v>
      </c>
      <c r="C1237">
        <v>24</v>
      </c>
      <c r="D1237">
        <v>25</v>
      </c>
      <c r="E1237">
        <v>50</v>
      </c>
      <c r="F1237">
        <v>0</v>
      </c>
      <c r="G1237">
        <v>0</v>
      </c>
      <c r="H1237">
        <v>0</v>
      </c>
      <c r="I1237">
        <v>4</v>
      </c>
      <c r="J1237">
        <v>96599</v>
      </c>
      <c r="K1237">
        <v>1759</v>
      </c>
      <c r="L1237">
        <v>12867</v>
      </c>
      <c r="M1237">
        <v>1105</v>
      </c>
      <c r="N1237" s="7">
        <v>83732</v>
      </c>
      <c r="O1237">
        <v>1844</v>
      </c>
      <c r="P1237">
        <v>13.3</v>
      </c>
      <c r="Q1237">
        <v>1.1000000000000001</v>
      </c>
      <c r="R1237">
        <v>86.7</v>
      </c>
      <c r="S1237">
        <v>1.1000000000000001</v>
      </c>
      <c r="T1237">
        <v>6.1</v>
      </c>
      <c r="U1237">
        <v>0.5</v>
      </c>
      <c r="V1237">
        <v>39.6</v>
      </c>
      <c r="W1237">
        <v>0.9</v>
      </c>
      <c r="X1237" t="s">
        <v>5998</v>
      </c>
      <c r="Y1237" t="s">
        <v>6011</v>
      </c>
    </row>
    <row r="1238" spans="1:25" x14ac:dyDescent="0.2">
      <c r="A1238">
        <v>2013</v>
      </c>
      <c r="B1238" t="s">
        <v>6028</v>
      </c>
      <c r="C1238">
        <v>24</v>
      </c>
      <c r="D1238">
        <v>25</v>
      </c>
      <c r="E1238">
        <v>50</v>
      </c>
      <c r="F1238">
        <v>0</v>
      </c>
      <c r="G1238">
        <v>0</v>
      </c>
      <c r="H1238">
        <v>0</v>
      </c>
      <c r="I1238">
        <v>5</v>
      </c>
      <c r="J1238">
        <v>72409</v>
      </c>
      <c r="K1238">
        <v>1565</v>
      </c>
      <c r="L1238">
        <v>8418</v>
      </c>
      <c r="M1238">
        <v>706</v>
      </c>
      <c r="N1238" s="7">
        <v>63991</v>
      </c>
      <c r="O1238">
        <v>1531</v>
      </c>
      <c r="P1238">
        <v>11.6</v>
      </c>
      <c r="Q1238">
        <v>0.9</v>
      </c>
      <c r="R1238">
        <v>88.4</v>
      </c>
      <c r="S1238">
        <v>0.9</v>
      </c>
      <c r="T1238">
        <v>4</v>
      </c>
      <c r="U1238">
        <v>0.3</v>
      </c>
      <c r="V1238">
        <v>30.2</v>
      </c>
      <c r="W1238">
        <v>0.7</v>
      </c>
      <c r="X1238" t="s">
        <v>5998</v>
      </c>
      <c r="Y1238" t="s">
        <v>6011</v>
      </c>
    </row>
    <row r="1239" spans="1:25" x14ac:dyDescent="0.2">
      <c r="A1239">
        <v>2013</v>
      </c>
      <c r="B1239" t="s">
        <v>6028</v>
      </c>
      <c r="C1239">
        <v>24</v>
      </c>
      <c r="D1239">
        <v>25</v>
      </c>
      <c r="E1239">
        <v>50</v>
      </c>
      <c r="F1239">
        <v>0</v>
      </c>
      <c r="G1239">
        <v>0</v>
      </c>
      <c r="H1239">
        <v>1</v>
      </c>
      <c r="I1239">
        <v>0</v>
      </c>
      <c r="J1239">
        <v>104915</v>
      </c>
      <c r="K1239">
        <v>0</v>
      </c>
      <c r="L1239">
        <v>9887</v>
      </c>
      <c r="M1239">
        <v>1111</v>
      </c>
      <c r="N1239" s="7">
        <v>95028</v>
      </c>
      <c r="O1239">
        <v>1111</v>
      </c>
      <c r="P1239">
        <v>9.4</v>
      </c>
      <c r="Q1239">
        <v>1.1000000000000001</v>
      </c>
      <c r="R1239">
        <v>90.6</v>
      </c>
      <c r="S1239">
        <v>1.1000000000000001</v>
      </c>
      <c r="T1239">
        <v>9.4</v>
      </c>
      <c r="U1239">
        <v>1.1000000000000001</v>
      </c>
      <c r="V1239">
        <v>90.6</v>
      </c>
      <c r="W1239">
        <v>1.1000000000000001</v>
      </c>
      <c r="X1239" t="s">
        <v>5998</v>
      </c>
      <c r="Y1239" t="s">
        <v>6011</v>
      </c>
    </row>
    <row r="1240" spans="1:25" x14ac:dyDescent="0.2">
      <c r="A1240">
        <v>2013</v>
      </c>
      <c r="B1240" t="s">
        <v>6028</v>
      </c>
      <c r="C1240">
        <v>24</v>
      </c>
      <c r="D1240">
        <v>25</v>
      </c>
      <c r="E1240">
        <v>50</v>
      </c>
      <c r="F1240">
        <v>0</v>
      </c>
      <c r="G1240">
        <v>0</v>
      </c>
      <c r="H1240">
        <v>1</v>
      </c>
      <c r="I1240">
        <v>1</v>
      </c>
      <c r="J1240">
        <v>17621</v>
      </c>
      <c r="K1240">
        <v>935</v>
      </c>
      <c r="L1240">
        <v>3859</v>
      </c>
      <c r="M1240">
        <v>574</v>
      </c>
      <c r="N1240" s="7">
        <v>13762</v>
      </c>
      <c r="O1240">
        <v>872</v>
      </c>
      <c r="P1240">
        <v>21.9</v>
      </c>
      <c r="Q1240">
        <v>3</v>
      </c>
      <c r="R1240">
        <v>78.099999999999994</v>
      </c>
      <c r="S1240">
        <v>3</v>
      </c>
      <c r="T1240">
        <v>3.7</v>
      </c>
      <c r="U1240">
        <v>0.5</v>
      </c>
      <c r="V1240">
        <v>13.1</v>
      </c>
      <c r="W1240">
        <v>0.8</v>
      </c>
      <c r="X1240" t="s">
        <v>5998</v>
      </c>
      <c r="Y1240" t="s">
        <v>6011</v>
      </c>
    </row>
    <row r="1241" spans="1:25" x14ac:dyDescent="0.2">
      <c r="A1241">
        <v>2013</v>
      </c>
      <c r="B1241" t="s">
        <v>6028</v>
      </c>
      <c r="C1241">
        <v>24</v>
      </c>
      <c r="D1241">
        <v>25</v>
      </c>
      <c r="E1241">
        <v>50</v>
      </c>
      <c r="F1241">
        <v>0</v>
      </c>
      <c r="G1241">
        <v>0</v>
      </c>
      <c r="H1241">
        <v>1</v>
      </c>
      <c r="I1241">
        <v>2</v>
      </c>
      <c r="J1241">
        <v>24094</v>
      </c>
      <c r="K1241">
        <v>1026</v>
      </c>
      <c r="L1241">
        <v>5012</v>
      </c>
      <c r="M1241">
        <v>681</v>
      </c>
      <c r="N1241" s="7">
        <v>19082</v>
      </c>
      <c r="O1241">
        <v>1005</v>
      </c>
      <c r="P1241">
        <v>20.8</v>
      </c>
      <c r="Q1241">
        <v>2.6</v>
      </c>
      <c r="R1241">
        <v>79.2</v>
      </c>
      <c r="S1241">
        <v>2.6</v>
      </c>
      <c r="T1241">
        <v>4.8</v>
      </c>
      <c r="U1241">
        <v>0.6</v>
      </c>
      <c r="V1241">
        <v>18.2</v>
      </c>
      <c r="W1241">
        <v>1</v>
      </c>
      <c r="X1241" t="s">
        <v>5998</v>
      </c>
      <c r="Y1241" t="s">
        <v>6011</v>
      </c>
    </row>
    <row r="1242" spans="1:25" x14ac:dyDescent="0.2">
      <c r="A1242">
        <v>2013</v>
      </c>
      <c r="B1242" t="s">
        <v>6028</v>
      </c>
      <c r="C1242">
        <v>24</v>
      </c>
      <c r="D1242">
        <v>25</v>
      </c>
      <c r="E1242">
        <v>50</v>
      </c>
      <c r="F1242">
        <v>0</v>
      </c>
      <c r="G1242">
        <v>0</v>
      </c>
      <c r="H1242">
        <v>1</v>
      </c>
      <c r="I1242">
        <v>3</v>
      </c>
      <c r="J1242">
        <v>10921</v>
      </c>
      <c r="K1242">
        <v>739</v>
      </c>
      <c r="L1242">
        <v>2386</v>
      </c>
      <c r="M1242">
        <v>397</v>
      </c>
      <c r="N1242" s="7">
        <v>8535</v>
      </c>
      <c r="O1242">
        <v>690</v>
      </c>
      <c r="P1242">
        <v>21.8</v>
      </c>
      <c r="Q1242">
        <v>3.4</v>
      </c>
      <c r="R1242">
        <v>78.2</v>
      </c>
      <c r="S1242">
        <v>3.4</v>
      </c>
      <c r="T1242">
        <v>2.2999999999999998</v>
      </c>
      <c r="U1242">
        <v>0.4</v>
      </c>
      <c r="V1242">
        <v>8.1</v>
      </c>
      <c r="W1242">
        <v>0.7</v>
      </c>
      <c r="X1242" t="s">
        <v>5998</v>
      </c>
      <c r="Y1242" t="s">
        <v>6011</v>
      </c>
    </row>
    <row r="1243" spans="1:25" x14ac:dyDescent="0.2">
      <c r="A1243">
        <v>2013</v>
      </c>
      <c r="B1243" t="s">
        <v>6028</v>
      </c>
      <c r="C1243">
        <v>24</v>
      </c>
      <c r="D1243">
        <v>25</v>
      </c>
      <c r="E1243">
        <v>50</v>
      </c>
      <c r="F1243">
        <v>0</v>
      </c>
      <c r="G1243">
        <v>0</v>
      </c>
      <c r="H1243">
        <v>1</v>
      </c>
      <c r="I1243">
        <v>4</v>
      </c>
      <c r="J1243">
        <v>45860</v>
      </c>
      <c r="K1243">
        <v>1252</v>
      </c>
      <c r="L1243">
        <v>7281</v>
      </c>
      <c r="M1243">
        <v>860</v>
      </c>
      <c r="N1243" s="7">
        <v>38579</v>
      </c>
      <c r="O1243">
        <v>1312</v>
      </c>
      <c r="P1243">
        <v>15.9</v>
      </c>
      <c r="Q1243">
        <v>1.8</v>
      </c>
      <c r="R1243">
        <v>84.1</v>
      </c>
      <c r="S1243">
        <v>1.8</v>
      </c>
      <c r="T1243">
        <v>6.9</v>
      </c>
      <c r="U1243">
        <v>0.8</v>
      </c>
      <c r="V1243">
        <v>36.799999999999997</v>
      </c>
      <c r="W1243">
        <v>1.3</v>
      </c>
      <c r="X1243" t="s">
        <v>5998</v>
      </c>
      <c r="Y1243" t="s">
        <v>6011</v>
      </c>
    </row>
    <row r="1244" spans="1:25" x14ac:dyDescent="0.2">
      <c r="A1244">
        <v>2013</v>
      </c>
      <c r="B1244" t="s">
        <v>6028</v>
      </c>
      <c r="C1244">
        <v>24</v>
      </c>
      <c r="D1244">
        <v>25</v>
      </c>
      <c r="E1244">
        <v>50</v>
      </c>
      <c r="F1244">
        <v>0</v>
      </c>
      <c r="G1244">
        <v>0</v>
      </c>
      <c r="H1244">
        <v>1</v>
      </c>
      <c r="I1244">
        <v>5</v>
      </c>
      <c r="J1244">
        <v>34939</v>
      </c>
      <c r="K1244">
        <v>1133</v>
      </c>
      <c r="L1244">
        <v>4895</v>
      </c>
      <c r="M1244">
        <v>576</v>
      </c>
      <c r="N1244" s="7">
        <v>30044</v>
      </c>
      <c r="O1244">
        <v>1098</v>
      </c>
      <c r="P1244">
        <v>14</v>
      </c>
      <c r="Q1244">
        <v>1.6</v>
      </c>
      <c r="R1244">
        <v>86</v>
      </c>
      <c r="S1244">
        <v>1.6</v>
      </c>
      <c r="T1244">
        <v>4.7</v>
      </c>
      <c r="U1244">
        <v>0.5</v>
      </c>
      <c r="V1244">
        <v>28.6</v>
      </c>
      <c r="W1244">
        <v>1</v>
      </c>
      <c r="X1244" t="s">
        <v>5998</v>
      </c>
      <c r="Y1244" t="s">
        <v>6011</v>
      </c>
    </row>
    <row r="1245" spans="1:25" x14ac:dyDescent="0.2">
      <c r="A1245">
        <v>2013</v>
      </c>
      <c r="B1245" t="s">
        <v>6028</v>
      </c>
      <c r="C1245">
        <v>24</v>
      </c>
      <c r="D1245">
        <v>25</v>
      </c>
      <c r="E1245">
        <v>50</v>
      </c>
      <c r="F1245">
        <v>0</v>
      </c>
      <c r="G1245">
        <v>0</v>
      </c>
      <c r="H1245">
        <v>2</v>
      </c>
      <c r="I1245">
        <v>0</v>
      </c>
      <c r="J1245">
        <v>106757</v>
      </c>
      <c r="K1245">
        <v>0</v>
      </c>
      <c r="L1245">
        <v>7176</v>
      </c>
      <c r="M1245">
        <v>833</v>
      </c>
      <c r="N1245" s="7">
        <v>99581</v>
      </c>
      <c r="O1245">
        <v>833</v>
      </c>
      <c r="P1245">
        <v>6.7</v>
      </c>
      <c r="Q1245">
        <v>0.8</v>
      </c>
      <c r="R1245">
        <v>93.3</v>
      </c>
      <c r="S1245">
        <v>0.8</v>
      </c>
      <c r="T1245">
        <v>6.7</v>
      </c>
      <c r="U1245">
        <v>0.8</v>
      </c>
      <c r="V1245">
        <v>93.3</v>
      </c>
      <c r="W1245">
        <v>0.8</v>
      </c>
      <c r="X1245" t="s">
        <v>5998</v>
      </c>
      <c r="Y1245" t="s">
        <v>6011</v>
      </c>
    </row>
    <row r="1246" spans="1:25" x14ac:dyDescent="0.2">
      <c r="A1246">
        <v>2013</v>
      </c>
      <c r="B1246" t="s">
        <v>6028</v>
      </c>
      <c r="C1246">
        <v>24</v>
      </c>
      <c r="D1246">
        <v>25</v>
      </c>
      <c r="E1246">
        <v>50</v>
      </c>
      <c r="F1246">
        <v>0</v>
      </c>
      <c r="G1246">
        <v>0</v>
      </c>
      <c r="H1246">
        <v>2</v>
      </c>
      <c r="I1246">
        <v>1</v>
      </c>
      <c r="J1246">
        <v>20596</v>
      </c>
      <c r="K1246">
        <v>1002</v>
      </c>
      <c r="L1246">
        <v>3173</v>
      </c>
      <c r="M1246">
        <v>492</v>
      </c>
      <c r="N1246" s="7">
        <v>17423</v>
      </c>
      <c r="O1246">
        <v>968</v>
      </c>
      <c r="P1246">
        <v>15.4</v>
      </c>
      <c r="Q1246">
        <v>2.2999999999999998</v>
      </c>
      <c r="R1246">
        <v>84.6</v>
      </c>
      <c r="S1246">
        <v>2.2999999999999998</v>
      </c>
      <c r="T1246">
        <v>3</v>
      </c>
      <c r="U1246">
        <v>0.5</v>
      </c>
      <c r="V1246">
        <v>16.3</v>
      </c>
      <c r="W1246">
        <v>0.9</v>
      </c>
      <c r="X1246" t="s">
        <v>5998</v>
      </c>
      <c r="Y1246" t="s">
        <v>6011</v>
      </c>
    </row>
    <row r="1247" spans="1:25" x14ac:dyDescent="0.2">
      <c r="A1247">
        <v>2013</v>
      </c>
      <c r="B1247" t="s">
        <v>6028</v>
      </c>
      <c r="C1247">
        <v>24</v>
      </c>
      <c r="D1247">
        <v>25</v>
      </c>
      <c r="E1247">
        <v>50</v>
      </c>
      <c r="F1247">
        <v>0</v>
      </c>
      <c r="G1247">
        <v>0</v>
      </c>
      <c r="H1247">
        <v>2</v>
      </c>
      <c r="I1247">
        <v>2</v>
      </c>
      <c r="J1247">
        <v>27741</v>
      </c>
      <c r="K1247">
        <v>1089</v>
      </c>
      <c r="L1247">
        <v>3988</v>
      </c>
      <c r="M1247">
        <v>568</v>
      </c>
      <c r="N1247" s="7">
        <v>23753</v>
      </c>
      <c r="O1247">
        <v>1086</v>
      </c>
      <c r="P1247">
        <v>14.4</v>
      </c>
      <c r="Q1247">
        <v>2</v>
      </c>
      <c r="R1247">
        <v>85.6</v>
      </c>
      <c r="S1247">
        <v>2</v>
      </c>
      <c r="T1247">
        <v>3.7</v>
      </c>
      <c r="U1247">
        <v>0.5</v>
      </c>
      <c r="V1247">
        <v>22.2</v>
      </c>
      <c r="W1247">
        <v>1</v>
      </c>
      <c r="X1247" t="s">
        <v>5998</v>
      </c>
      <c r="Y1247" t="s">
        <v>6011</v>
      </c>
    </row>
    <row r="1248" spans="1:25" x14ac:dyDescent="0.2">
      <c r="A1248">
        <v>2013</v>
      </c>
      <c r="B1248" t="s">
        <v>6028</v>
      </c>
      <c r="C1248">
        <v>24</v>
      </c>
      <c r="D1248">
        <v>25</v>
      </c>
      <c r="E1248">
        <v>50</v>
      </c>
      <c r="F1248">
        <v>0</v>
      </c>
      <c r="G1248">
        <v>0</v>
      </c>
      <c r="H1248">
        <v>2</v>
      </c>
      <c r="I1248">
        <v>3</v>
      </c>
      <c r="J1248">
        <v>13269</v>
      </c>
      <c r="K1248">
        <v>841</v>
      </c>
      <c r="L1248">
        <v>2063</v>
      </c>
      <c r="M1248">
        <v>368</v>
      </c>
      <c r="N1248" s="7">
        <v>11206</v>
      </c>
      <c r="O1248">
        <v>797</v>
      </c>
      <c r="P1248">
        <v>15.5</v>
      </c>
      <c r="Q1248">
        <v>2.6</v>
      </c>
      <c r="R1248">
        <v>84.5</v>
      </c>
      <c r="S1248">
        <v>2.6</v>
      </c>
      <c r="T1248">
        <v>1.9</v>
      </c>
      <c r="U1248">
        <v>0.3</v>
      </c>
      <c r="V1248">
        <v>10.5</v>
      </c>
      <c r="W1248">
        <v>0.7</v>
      </c>
      <c r="X1248" t="s">
        <v>5998</v>
      </c>
      <c r="Y1248" t="s">
        <v>6011</v>
      </c>
    </row>
    <row r="1249" spans="1:25" x14ac:dyDescent="0.2">
      <c r="A1249">
        <v>2013</v>
      </c>
      <c r="B1249" t="s">
        <v>6028</v>
      </c>
      <c r="C1249">
        <v>24</v>
      </c>
      <c r="D1249">
        <v>25</v>
      </c>
      <c r="E1249">
        <v>50</v>
      </c>
      <c r="F1249">
        <v>0</v>
      </c>
      <c r="G1249">
        <v>0</v>
      </c>
      <c r="H1249">
        <v>2</v>
      </c>
      <c r="I1249">
        <v>4</v>
      </c>
      <c r="J1249">
        <v>50739</v>
      </c>
      <c r="K1249">
        <v>1309</v>
      </c>
      <c r="L1249">
        <v>5586</v>
      </c>
      <c r="M1249">
        <v>690</v>
      </c>
      <c r="N1249" s="7">
        <v>45153</v>
      </c>
      <c r="O1249">
        <v>1350</v>
      </c>
      <c r="P1249">
        <v>11</v>
      </c>
      <c r="Q1249">
        <v>1.3</v>
      </c>
      <c r="R1249">
        <v>89</v>
      </c>
      <c r="S1249">
        <v>1.3</v>
      </c>
      <c r="T1249">
        <v>5.2</v>
      </c>
      <c r="U1249">
        <v>0.6</v>
      </c>
      <c r="V1249">
        <v>42.3</v>
      </c>
      <c r="W1249">
        <v>1.3</v>
      </c>
      <c r="X1249" t="s">
        <v>5998</v>
      </c>
      <c r="Y1249" t="s">
        <v>6011</v>
      </c>
    </row>
    <row r="1250" spans="1:25" x14ac:dyDescent="0.2">
      <c r="A1250">
        <v>2013</v>
      </c>
      <c r="B1250" t="s">
        <v>6028</v>
      </c>
      <c r="C1250">
        <v>24</v>
      </c>
      <c r="D1250">
        <v>25</v>
      </c>
      <c r="E1250">
        <v>50</v>
      </c>
      <c r="F1250">
        <v>0</v>
      </c>
      <c r="G1250">
        <v>0</v>
      </c>
      <c r="H1250">
        <v>2</v>
      </c>
      <c r="I1250">
        <v>5</v>
      </c>
      <c r="J1250">
        <v>37470</v>
      </c>
      <c r="K1250">
        <v>1163</v>
      </c>
      <c r="L1250">
        <v>3523</v>
      </c>
      <c r="M1250">
        <v>410</v>
      </c>
      <c r="N1250" s="7">
        <v>33947</v>
      </c>
      <c r="O1250">
        <v>1132</v>
      </c>
      <c r="P1250">
        <v>9.4</v>
      </c>
      <c r="Q1250">
        <v>1.1000000000000001</v>
      </c>
      <c r="R1250">
        <v>90.6</v>
      </c>
      <c r="S1250">
        <v>1.1000000000000001</v>
      </c>
      <c r="T1250">
        <v>3.3</v>
      </c>
      <c r="U1250">
        <v>0.4</v>
      </c>
      <c r="V1250">
        <v>31.8</v>
      </c>
      <c r="W1250">
        <v>1.1000000000000001</v>
      </c>
      <c r="X1250" t="s">
        <v>5998</v>
      </c>
      <c r="Y1250" t="s">
        <v>6011</v>
      </c>
    </row>
    <row r="1251" spans="1:25" x14ac:dyDescent="0.2">
      <c r="A1251">
        <v>2013</v>
      </c>
      <c r="B1251" t="s">
        <v>6028</v>
      </c>
      <c r="C1251">
        <v>24</v>
      </c>
      <c r="D1251">
        <v>25</v>
      </c>
      <c r="E1251">
        <v>50</v>
      </c>
      <c r="F1251">
        <v>1</v>
      </c>
      <c r="G1251">
        <v>0</v>
      </c>
      <c r="H1251">
        <v>0</v>
      </c>
      <c r="I1251">
        <v>0</v>
      </c>
      <c r="J1251">
        <v>154446</v>
      </c>
      <c r="K1251">
        <v>0</v>
      </c>
      <c r="L1251">
        <v>14968</v>
      </c>
      <c r="M1251">
        <v>1310</v>
      </c>
      <c r="N1251" s="7">
        <v>139478</v>
      </c>
      <c r="O1251">
        <v>1310</v>
      </c>
      <c r="P1251">
        <v>9.6999999999999993</v>
      </c>
      <c r="Q1251">
        <v>0.8</v>
      </c>
      <c r="R1251">
        <v>90.3</v>
      </c>
      <c r="S1251">
        <v>0.8</v>
      </c>
      <c r="T1251">
        <v>9.6999999999999993</v>
      </c>
      <c r="U1251">
        <v>0.8</v>
      </c>
      <c r="V1251">
        <v>90.3</v>
      </c>
      <c r="W1251">
        <v>0.8</v>
      </c>
      <c r="X1251" t="s">
        <v>5998</v>
      </c>
      <c r="Y1251" t="s">
        <v>6011</v>
      </c>
    </row>
    <row r="1252" spans="1:25" x14ac:dyDescent="0.2">
      <c r="A1252">
        <v>2013</v>
      </c>
      <c r="B1252" t="s">
        <v>6028</v>
      </c>
      <c r="C1252">
        <v>24</v>
      </c>
      <c r="D1252">
        <v>25</v>
      </c>
      <c r="E1252">
        <v>50</v>
      </c>
      <c r="F1252">
        <v>1</v>
      </c>
      <c r="G1252">
        <v>0</v>
      </c>
      <c r="H1252">
        <v>0</v>
      </c>
      <c r="I1252">
        <v>1</v>
      </c>
      <c r="J1252">
        <v>24239</v>
      </c>
      <c r="K1252">
        <v>1051</v>
      </c>
      <c r="L1252">
        <v>6146</v>
      </c>
      <c r="M1252">
        <v>710</v>
      </c>
      <c r="N1252" s="7">
        <v>18093</v>
      </c>
      <c r="O1252">
        <v>996</v>
      </c>
      <c r="P1252">
        <v>25.4</v>
      </c>
      <c r="Q1252">
        <v>2.7</v>
      </c>
      <c r="R1252">
        <v>74.599999999999994</v>
      </c>
      <c r="S1252">
        <v>2.7</v>
      </c>
      <c r="T1252">
        <v>4</v>
      </c>
      <c r="U1252">
        <v>0.5</v>
      </c>
      <c r="V1252">
        <v>11.7</v>
      </c>
      <c r="W1252">
        <v>0.6</v>
      </c>
      <c r="X1252" t="s">
        <v>5998</v>
      </c>
      <c r="Y1252" t="s">
        <v>6011</v>
      </c>
    </row>
    <row r="1253" spans="1:25" x14ac:dyDescent="0.2">
      <c r="A1253">
        <v>2013</v>
      </c>
      <c r="B1253" t="s">
        <v>6028</v>
      </c>
      <c r="C1253">
        <v>24</v>
      </c>
      <c r="D1253">
        <v>25</v>
      </c>
      <c r="E1253">
        <v>50</v>
      </c>
      <c r="F1253">
        <v>1</v>
      </c>
      <c r="G1253">
        <v>0</v>
      </c>
      <c r="H1253">
        <v>0</v>
      </c>
      <c r="I1253">
        <v>2</v>
      </c>
      <c r="J1253">
        <v>33628</v>
      </c>
      <c r="K1253">
        <v>1160</v>
      </c>
      <c r="L1253">
        <v>7883</v>
      </c>
      <c r="M1253">
        <v>834</v>
      </c>
      <c r="N1253" s="7">
        <v>25745</v>
      </c>
      <c r="O1253">
        <v>1164</v>
      </c>
      <c r="P1253">
        <v>23.4</v>
      </c>
      <c r="Q1253">
        <v>2.2999999999999998</v>
      </c>
      <c r="R1253">
        <v>76.599999999999994</v>
      </c>
      <c r="S1253">
        <v>2.2999999999999998</v>
      </c>
      <c r="T1253">
        <v>5.0999999999999996</v>
      </c>
      <c r="U1253">
        <v>0.5</v>
      </c>
      <c r="V1253">
        <v>16.7</v>
      </c>
      <c r="W1253">
        <v>0.8</v>
      </c>
      <c r="X1253" t="s">
        <v>5998</v>
      </c>
      <c r="Y1253" t="s">
        <v>6011</v>
      </c>
    </row>
    <row r="1254" spans="1:25" x14ac:dyDescent="0.2">
      <c r="A1254">
        <v>2013</v>
      </c>
      <c r="B1254" t="s">
        <v>6028</v>
      </c>
      <c r="C1254">
        <v>24</v>
      </c>
      <c r="D1254">
        <v>25</v>
      </c>
      <c r="E1254">
        <v>50</v>
      </c>
      <c r="F1254">
        <v>1</v>
      </c>
      <c r="G1254">
        <v>0</v>
      </c>
      <c r="H1254">
        <v>0</v>
      </c>
      <c r="I1254">
        <v>3</v>
      </c>
      <c r="J1254">
        <v>15078</v>
      </c>
      <c r="K1254">
        <v>841</v>
      </c>
      <c r="L1254">
        <v>3896</v>
      </c>
      <c r="M1254">
        <v>510</v>
      </c>
      <c r="N1254" s="7">
        <v>11182</v>
      </c>
      <c r="O1254">
        <v>779</v>
      </c>
      <c r="P1254">
        <v>25.8</v>
      </c>
      <c r="Q1254">
        <v>3.1</v>
      </c>
      <c r="R1254">
        <v>74.2</v>
      </c>
      <c r="S1254">
        <v>3.1</v>
      </c>
      <c r="T1254">
        <v>2.5</v>
      </c>
      <c r="U1254">
        <v>0.3</v>
      </c>
      <c r="V1254">
        <v>7.2</v>
      </c>
      <c r="W1254">
        <v>0.5</v>
      </c>
      <c r="X1254" t="s">
        <v>5998</v>
      </c>
      <c r="Y1254" t="s">
        <v>6011</v>
      </c>
    </row>
    <row r="1255" spans="1:25" x14ac:dyDescent="0.2">
      <c r="A1255">
        <v>2013</v>
      </c>
      <c r="B1255" t="s">
        <v>6028</v>
      </c>
      <c r="C1255">
        <v>24</v>
      </c>
      <c r="D1255">
        <v>25</v>
      </c>
      <c r="E1255">
        <v>50</v>
      </c>
      <c r="F1255">
        <v>1</v>
      </c>
      <c r="G1255">
        <v>0</v>
      </c>
      <c r="H1255">
        <v>0</v>
      </c>
      <c r="I1255">
        <v>4</v>
      </c>
      <c r="J1255">
        <v>64814</v>
      </c>
      <c r="K1255">
        <v>1449</v>
      </c>
      <c r="L1255">
        <v>11239</v>
      </c>
      <c r="M1255">
        <v>1037</v>
      </c>
      <c r="N1255" s="7">
        <v>53575</v>
      </c>
      <c r="O1255">
        <v>1542</v>
      </c>
      <c r="P1255">
        <v>17.3</v>
      </c>
      <c r="Q1255">
        <v>1.5</v>
      </c>
      <c r="R1255">
        <v>82.7</v>
      </c>
      <c r="S1255">
        <v>1.5</v>
      </c>
      <c r="T1255">
        <v>7.3</v>
      </c>
      <c r="U1255">
        <v>0.7</v>
      </c>
      <c r="V1255">
        <v>34.700000000000003</v>
      </c>
      <c r="W1255">
        <v>1</v>
      </c>
      <c r="X1255" t="s">
        <v>5998</v>
      </c>
      <c r="Y1255" t="s">
        <v>6011</v>
      </c>
    </row>
    <row r="1256" spans="1:25" x14ac:dyDescent="0.2">
      <c r="A1256">
        <v>2013</v>
      </c>
      <c r="B1256" t="s">
        <v>6028</v>
      </c>
      <c r="C1256">
        <v>24</v>
      </c>
      <c r="D1256">
        <v>25</v>
      </c>
      <c r="E1256">
        <v>50</v>
      </c>
      <c r="F1256">
        <v>1</v>
      </c>
      <c r="G1256">
        <v>0</v>
      </c>
      <c r="H1256">
        <v>0</v>
      </c>
      <c r="I1256">
        <v>5</v>
      </c>
      <c r="J1256">
        <v>49736</v>
      </c>
      <c r="K1256">
        <v>1292</v>
      </c>
      <c r="L1256">
        <v>7343</v>
      </c>
      <c r="M1256">
        <v>668</v>
      </c>
      <c r="N1256" s="7">
        <v>42393</v>
      </c>
      <c r="O1256">
        <v>1259</v>
      </c>
      <c r="P1256">
        <v>14.8</v>
      </c>
      <c r="Q1256">
        <v>1.3</v>
      </c>
      <c r="R1256">
        <v>85.2</v>
      </c>
      <c r="S1256">
        <v>1.3</v>
      </c>
      <c r="T1256">
        <v>4.8</v>
      </c>
      <c r="U1256">
        <v>0.4</v>
      </c>
      <c r="V1256">
        <v>27.4</v>
      </c>
      <c r="W1256">
        <v>0.8</v>
      </c>
      <c r="X1256" t="s">
        <v>5998</v>
      </c>
      <c r="Y1256" t="s">
        <v>6011</v>
      </c>
    </row>
    <row r="1257" spans="1:25" x14ac:dyDescent="0.2">
      <c r="A1257">
        <v>2013</v>
      </c>
      <c r="B1257" t="s">
        <v>6028</v>
      </c>
      <c r="C1257">
        <v>24</v>
      </c>
      <c r="D1257">
        <v>25</v>
      </c>
      <c r="E1257">
        <v>50</v>
      </c>
      <c r="F1257">
        <v>1</v>
      </c>
      <c r="G1257">
        <v>0</v>
      </c>
      <c r="H1257">
        <v>1</v>
      </c>
      <c r="I1257">
        <v>0</v>
      </c>
      <c r="J1257">
        <v>75517</v>
      </c>
      <c r="K1257">
        <v>0</v>
      </c>
      <c r="L1257">
        <v>8728</v>
      </c>
      <c r="M1257">
        <v>1054</v>
      </c>
      <c r="N1257" s="7">
        <v>66789</v>
      </c>
      <c r="O1257">
        <v>1054</v>
      </c>
      <c r="P1257">
        <v>11.6</v>
      </c>
      <c r="Q1257">
        <v>1.4</v>
      </c>
      <c r="R1257">
        <v>88.4</v>
      </c>
      <c r="S1257">
        <v>1.4</v>
      </c>
      <c r="T1257">
        <v>11.6</v>
      </c>
      <c r="U1257">
        <v>1.4</v>
      </c>
      <c r="V1257">
        <v>88.4</v>
      </c>
      <c r="W1257">
        <v>1.4</v>
      </c>
      <c r="X1257" t="s">
        <v>5998</v>
      </c>
      <c r="Y1257" t="s">
        <v>6011</v>
      </c>
    </row>
    <row r="1258" spans="1:25" x14ac:dyDescent="0.2">
      <c r="A1258">
        <v>2013</v>
      </c>
      <c r="B1258" t="s">
        <v>6028</v>
      </c>
      <c r="C1258">
        <v>24</v>
      </c>
      <c r="D1258">
        <v>25</v>
      </c>
      <c r="E1258">
        <v>50</v>
      </c>
      <c r="F1258">
        <v>1</v>
      </c>
      <c r="G1258">
        <v>0</v>
      </c>
      <c r="H1258">
        <v>1</v>
      </c>
      <c r="I1258">
        <v>1</v>
      </c>
      <c r="J1258">
        <v>10530</v>
      </c>
      <c r="K1258">
        <v>718</v>
      </c>
      <c r="L1258">
        <v>3348</v>
      </c>
      <c r="M1258">
        <v>534</v>
      </c>
      <c r="N1258" s="7">
        <v>7182</v>
      </c>
      <c r="O1258">
        <v>648</v>
      </c>
      <c r="P1258">
        <v>31.8</v>
      </c>
      <c r="Q1258">
        <v>4.4000000000000004</v>
      </c>
      <c r="R1258">
        <v>68.2</v>
      </c>
      <c r="S1258">
        <v>4.4000000000000004</v>
      </c>
      <c r="T1258">
        <v>4.4000000000000004</v>
      </c>
      <c r="U1258">
        <v>0.7</v>
      </c>
      <c r="V1258">
        <v>9.5</v>
      </c>
      <c r="W1258">
        <v>0.9</v>
      </c>
      <c r="X1258" t="s">
        <v>5998</v>
      </c>
      <c r="Y1258" t="s">
        <v>6011</v>
      </c>
    </row>
    <row r="1259" spans="1:25" x14ac:dyDescent="0.2">
      <c r="A1259">
        <v>2013</v>
      </c>
      <c r="B1259" t="s">
        <v>6028</v>
      </c>
      <c r="C1259">
        <v>24</v>
      </c>
      <c r="D1259">
        <v>25</v>
      </c>
      <c r="E1259">
        <v>50</v>
      </c>
      <c r="F1259">
        <v>1</v>
      </c>
      <c r="G1259">
        <v>0</v>
      </c>
      <c r="H1259">
        <v>1</v>
      </c>
      <c r="I1259">
        <v>2</v>
      </c>
      <c r="J1259">
        <v>14909</v>
      </c>
      <c r="K1259">
        <v>801</v>
      </c>
      <c r="L1259">
        <v>4381</v>
      </c>
      <c r="M1259">
        <v>637</v>
      </c>
      <c r="N1259" s="7">
        <v>10528</v>
      </c>
      <c r="O1259">
        <v>781</v>
      </c>
      <c r="P1259">
        <v>29.4</v>
      </c>
      <c r="Q1259">
        <v>3.9</v>
      </c>
      <c r="R1259">
        <v>70.599999999999994</v>
      </c>
      <c r="S1259">
        <v>3.9</v>
      </c>
      <c r="T1259">
        <v>5.8</v>
      </c>
      <c r="U1259">
        <v>0.8</v>
      </c>
      <c r="V1259">
        <v>13.9</v>
      </c>
      <c r="W1259">
        <v>1</v>
      </c>
      <c r="X1259" t="s">
        <v>5998</v>
      </c>
      <c r="Y1259" t="s">
        <v>6011</v>
      </c>
    </row>
    <row r="1260" spans="1:25" x14ac:dyDescent="0.2">
      <c r="A1260">
        <v>2013</v>
      </c>
      <c r="B1260" t="s">
        <v>6028</v>
      </c>
      <c r="C1260">
        <v>24</v>
      </c>
      <c r="D1260">
        <v>25</v>
      </c>
      <c r="E1260">
        <v>50</v>
      </c>
      <c r="F1260">
        <v>1</v>
      </c>
      <c r="G1260">
        <v>0</v>
      </c>
      <c r="H1260">
        <v>1</v>
      </c>
      <c r="I1260">
        <v>3</v>
      </c>
      <c r="J1260">
        <v>6299</v>
      </c>
      <c r="K1260">
        <v>515</v>
      </c>
      <c r="L1260">
        <v>2062</v>
      </c>
      <c r="M1260">
        <v>367</v>
      </c>
      <c r="N1260" s="7">
        <v>4237</v>
      </c>
      <c r="O1260">
        <v>467</v>
      </c>
      <c r="P1260">
        <v>32.700000000000003</v>
      </c>
      <c r="Q1260">
        <v>5.0999999999999996</v>
      </c>
      <c r="R1260">
        <v>67.3</v>
      </c>
      <c r="S1260">
        <v>5.0999999999999996</v>
      </c>
      <c r="T1260">
        <v>2.7</v>
      </c>
      <c r="U1260">
        <v>0.5</v>
      </c>
      <c r="V1260">
        <v>5.6</v>
      </c>
      <c r="W1260">
        <v>0.6</v>
      </c>
      <c r="X1260" t="s">
        <v>5998</v>
      </c>
      <c r="Y1260" t="s">
        <v>6011</v>
      </c>
    </row>
    <row r="1261" spans="1:25" x14ac:dyDescent="0.2">
      <c r="A1261">
        <v>2013</v>
      </c>
      <c r="B1261" t="s">
        <v>6028</v>
      </c>
      <c r="C1261">
        <v>24</v>
      </c>
      <c r="D1261">
        <v>25</v>
      </c>
      <c r="E1261">
        <v>50</v>
      </c>
      <c r="F1261">
        <v>1</v>
      </c>
      <c r="G1261">
        <v>0</v>
      </c>
      <c r="H1261">
        <v>1</v>
      </c>
      <c r="I1261">
        <v>4</v>
      </c>
      <c r="J1261">
        <v>29776</v>
      </c>
      <c r="K1261">
        <v>1006</v>
      </c>
      <c r="L1261">
        <v>6380</v>
      </c>
      <c r="M1261">
        <v>808</v>
      </c>
      <c r="N1261" s="7">
        <v>23396</v>
      </c>
      <c r="O1261">
        <v>1074</v>
      </c>
      <c r="P1261">
        <v>21.4</v>
      </c>
      <c r="Q1261">
        <v>2.6</v>
      </c>
      <c r="R1261">
        <v>78.599999999999994</v>
      </c>
      <c r="S1261">
        <v>2.6</v>
      </c>
      <c r="T1261">
        <v>8.4</v>
      </c>
      <c r="U1261">
        <v>1.1000000000000001</v>
      </c>
      <c r="V1261">
        <v>31</v>
      </c>
      <c r="W1261">
        <v>1.4</v>
      </c>
      <c r="X1261" t="s">
        <v>5998</v>
      </c>
      <c r="Y1261" t="s">
        <v>6011</v>
      </c>
    </row>
    <row r="1262" spans="1:25" x14ac:dyDescent="0.2">
      <c r="A1262">
        <v>2013</v>
      </c>
      <c r="B1262" t="s">
        <v>6028</v>
      </c>
      <c r="C1262">
        <v>24</v>
      </c>
      <c r="D1262">
        <v>25</v>
      </c>
      <c r="E1262">
        <v>50</v>
      </c>
      <c r="F1262">
        <v>1</v>
      </c>
      <c r="G1262">
        <v>0</v>
      </c>
      <c r="H1262">
        <v>1</v>
      </c>
      <c r="I1262">
        <v>5</v>
      </c>
      <c r="J1262">
        <v>23477</v>
      </c>
      <c r="K1262">
        <v>913</v>
      </c>
      <c r="L1262">
        <v>4318</v>
      </c>
      <c r="M1262">
        <v>550</v>
      </c>
      <c r="N1262" s="7">
        <v>19159</v>
      </c>
      <c r="O1262">
        <v>880</v>
      </c>
      <c r="P1262">
        <v>18.399999999999999</v>
      </c>
      <c r="Q1262">
        <v>2.2000000000000002</v>
      </c>
      <c r="R1262">
        <v>81.599999999999994</v>
      </c>
      <c r="S1262">
        <v>2.2000000000000002</v>
      </c>
      <c r="T1262">
        <v>5.7</v>
      </c>
      <c r="U1262">
        <v>0.7</v>
      </c>
      <c r="V1262">
        <v>25.4</v>
      </c>
      <c r="W1262">
        <v>1.2</v>
      </c>
      <c r="X1262" t="s">
        <v>5998</v>
      </c>
      <c r="Y1262" t="s">
        <v>6011</v>
      </c>
    </row>
    <row r="1263" spans="1:25" x14ac:dyDescent="0.2">
      <c r="A1263">
        <v>2013</v>
      </c>
      <c r="B1263" t="s">
        <v>6028</v>
      </c>
      <c r="C1263">
        <v>24</v>
      </c>
      <c r="D1263">
        <v>25</v>
      </c>
      <c r="E1263">
        <v>50</v>
      </c>
      <c r="F1263">
        <v>1</v>
      </c>
      <c r="G1263">
        <v>0</v>
      </c>
      <c r="H1263">
        <v>2</v>
      </c>
      <c r="I1263">
        <v>0</v>
      </c>
      <c r="J1263">
        <v>78929</v>
      </c>
      <c r="K1263">
        <v>0</v>
      </c>
      <c r="L1263">
        <v>6240</v>
      </c>
      <c r="M1263">
        <v>784</v>
      </c>
      <c r="N1263" s="7">
        <v>72689</v>
      </c>
      <c r="O1263">
        <v>784</v>
      </c>
      <c r="P1263">
        <v>7.9</v>
      </c>
      <c r="Q1263">
        <v>1</v>
      </c>
      <c r="R1263">
        <v>92.1</v>
      </c>
      <c r="S1263">
        <v>1</v>
      </c>
      <c r="T1263">
        <v>7.9</v>
      </c>
      <c r="U1263">
        <v>1</v>
      </c>
      <c r="V1263">
        <v>92.1</v>
      </c>
      <c r="W1263">
        <v>1</v>
      </c>
      <c r="X1263" t="s">
        <v>5998</v>
      </c>
      <c r="Y1263" t="s">
        <v>6011</v>
      </c>
    </row>
    <row r="1264" spans="1:25" x14ac:dyDescent="0.2">
      <c r="A1264">
        <v>2013</v>
      </c>
      <c r="B1264" t="s">
        <v>6028</v>
      </c>
      <c r="C1264">
        <v>24</v>
      </c>
      <c r="D1264">
        <v>25</v>
      </c>
      <c r="E1264">
        <v>50</v>
      </c>
      <c r="F1264">
        <v>1</v>
      </c>
      <c r="G1264">
        <v>0</v>
      </c>
      <c r="H1264">
        <v>2</v>
      </c>
      <c r="I1264">
        <v>1</v>
      </c>
      <c r="J1264">
        <v>13709</v>
      </c>
      <c r="K1264">
        <v>803</v>
      </c>
      <c r="L1264">
        <v>2798</v>
      </c>
      <c r="M1264">
        <v>466</v>
      </c>
      <c r="N1264" s="7">
        <v>10911</v>
      </c>
      <c r="O1264">
        <v>776</v>
      </c>
      <c r="P1264">
        <v>20.399999999999999</v>
      </c>
      <c r="Q1264">
        <v>3.2</v>
      </c>
      <c r="R1264">
        <v>79.599999999999994</v>
      </c>
      <c r="S1264">
        <v>3.2</v>
      </c>
      <c r="T1264">
        <v>3.5</v>
      </c>
      <c r="U1264">
        <v>0.6</v>
      </c>
      <c r="V1264">
        <v>13.8</v>
      </c>
      <c r="W1264">
        <v>1</v>
      </c>
      <c r="X1264" t="s">
        <v>5998</v>
      </c>
      <c r="Y1264" t="s">
        <v>6011</v>
      </c>
    </row>
    <row r="1265" spans="1:25" x14ac:dyDescent="0.2">
      <c r="A1265">
        <v>2013</v>
      </c>
      <c r="B1265" t="s">
        <v>6028</v>
      </c>
      <c r="C1265">
        <v>24</v>
      </c>
      <c r="D1265">
        <v>25</v>
      </c>
      <c r="E1265">
        <v>50</v>
      </c>
      <c r="F1265">
        <v>1</v>
      </c>
      <c r="G1265">
        <v>0</v>
      </c>
      <c r="H1265">
        <v>2</v>
      </c>
      <c r="I1265">
        <v>2</v>
      </c>
      <c r="J1265">
        <v>18719</v>
      </c>
      <c r="K1265">
        <v>881</v>
      </c>
      <c r="L1265">
        <v>3502</v>
      </c>
      <c r="M1265">
        <v>537</v>
      </c>
      <c r="N1265" s="7">
        <v>15217</v>
      </c>
      <c r="O1265">
        <v>886</v>
      </c>
      <c r="P1265">
        <v>18.7</v>
      </c>
      <c r="Q1265">
        <v>2.7</v>
      </c>
      <c r="R1265">
        <v>81.3</v>
      </c>
      <c r="S1265">
        <v>2.7</v>
      </c>
      <c r="T1265">
        <v>4.4000000000000004</v>
      </c>
      <c r="U1265">
        <v>0.7</v>
      </c>
      <c r="V1265">
        <v>19.3</v>
      </c>
      <c r="W1265">
        <v>1.1000000000000001</v>
      </c>
      <c r="X1265" t="s">
        <v>5998</v>
      </c>
      <c r="Y1265" t="s">
        <v>6011</v>
      </c>
    </row>
    <row r="1266" spans="1:25" x14ac:dyDescent="0.2">
      <c r="A1266">
        <v>2013</v>
      </c>
      <c r="B1266" t="s">
        <v>6028</v>
      </c>
      <c r="C1266">
        <v>24</v>
      </c>
      <c r="D1266">
        <v>25</v>
      </c>
      <c r="E1266">
        <v>50</v>
      </c>
      <c r="F1266">
        <v>1</v>
      </c>
      <c r="G1266">
        <v>0</v>
      </c>
      <c r="H1266">
        <v>2</v>
      </c>
      <c r="I1266">
        <v>3</v>
      </c>
      <c r="J1266">
        <v>8779</v>
      </c>
      <c r="K1266">
        <v>669</v>
      </c>
      <c r="L1266">
        <v>1834</v>
      </c>
      <c r="M1266">
        <v>350</v>
      </c>
      <c r="N1266" s="7">
        <v>6945</v>
      </c>
      <c r="O1266">
        <v>627</v>
      </c>
      <c r="P1266">
        <v>20.9</v>
      </c>
      <c r="Q1266">
        <v>3.7</v>
      </c>
      <c r="R1266">
        <v>79.099999999999994</v>
      </c>
      <c r="S1266">
        <v>3.7</v>
      </c>
      <c r="T1266">
        <v>2.2999999999999998</v>
      </c>
      <c r="U1266">
        <v>0.4</v>
      </c>
      <c r="V1266">
        <v>8.8000000000000007</v>
      </c>
      <c r="W1266">
        <v>0.8</v>
      </c>
      <c r="X1266" t="s">
        <v>5998</v>
      </c>
      <c r="Y1266" t="s">
        <v>6011</v>
      </c>
    </row>
    <row r="1267" spans="1:25" x14ac:dyDescent="0.2">
      <c r="A1267">
        <v>2013</v>
      </c>
      <c r="B1267" t="s">
        <v>6028</v>
      </c>
      <c r="C1267">
        <v>24</v>
      </c>
      <c r="D1267">
        <v>25</v>
      </c>
      <c r="E1267">
        <v>50</v>
      </c>
      <c r="F1267">
        <v>1</v>
      </c>
      <c r="G1267">
        <v>0</v>
      </c>
      <c r="H1267">
        <v>2</v>
      </c>
      <c r="I1267">
        <v>4</v>
      </c>
      <c r="J1267">
        <v>35038</v>
      </c>
      <c r="K1267">
        <v>1079</v>
      </c>
      <c r="L1267">
        <v>4859</v>
      </c>
      <c r="M1267">
        <v>648</v>
      </c>
      <c r="N1267" s="7">
        <v>30179</v>
      </c>
      <c r="O1267">
        <v>1131</v>
      </c>
      <c r="P1267">
        <v>13.9</v>
      </c>
      <c r="Q1267">
        <v>1.8</v>
      </c>
      <c r="R1267">
        <v>86.1</v>
      </c>
      <c r="S1267">
        <v>1.8</v>
      </c>
      <c r="T1267">
        <v>6.2</v>
      </c>
      <c r="U1267">
        <v>0.8</v>
      </c>
      <c r="V1267">
        <v>38.200000000000003</v>
      </c>
      <c r="W1267">
        <v>1.4</v>
      </c>
      <c r="X1267" t="s">
        <v>5998</v>
      </c>
      <c r="Y1267" t="s">
        <v>6011</v>
      </c>
    </row>
    <row r="1268" spans="1:25" x14ac:dyDescent="0.2">
      <c r="A1268">
        <v>2013</v>
      </c>
      <c r="B1268" t="s">
        <v>6028</v>
      </c>
      <c r="C1268">
        <v>24</v>
      </c>
      <c r="D1268">
        <v>25</v>
      </c>
      <c r="E1268">
        <v>50</v>
      </c>
      <c r="F1268">
        <v>1</v>
      </c>
      <c r="G1268">
        <v>0</v>
      </c>
      <c r="H1268">
        <v>2</v>
      </c>
      <c r="I1268">
        <v>5</v>
      </c>
      <c r="J1268">
        <v>26259</v>
      </c>
      <c r="K1268">
        <v>951</v>
      </c>
      <c r="L1268">
        <v>3025</v>
      </c>
      <c r="M1268">
        <v>382</v>
      </c>
      <c r="N1268" s="7">
        <v>23234</v>
      </c>
      <c r="O1268">
        <v>925</v>
      </c>
      <c r="P1268">
        <v>11.5</v>
      </c>
      <c r="Q1268">
        <v>1.4</v>
      </c>
      <c r="R1268">
        <v>88.5</v>
      </c>
      <c r="S1268">
        <v>1.4</v>
      </c>
      <c r="T1268">
        <v>3.8</v>
      </c>
      <c r="U1268">
        <v>0.5</v>
      </c>
      <c r="V1268">
        <v>29.4</v>
      </c>
      <c r="W1268">
        <v>1.2</v>
      </c>
      <c r="X1268" t="s">
        <v>5998</v>
      </c>
      <c r="Y1268" t="s">
        <v>6011</v>
      </c>
    </row>
    <row r="1269" spans="1:25" x14ac:dyDescent="0.2">
      <c r="A1269">
        <v>2013</v>
      </c>
      <c r="B1269" t="s">
        <v>6028</v>
      </c>
      <c r="C1269">
        <v>24</v>
      </c>
      <c r="D1269">
        <v>25</v>
      </c>
      <c r="E1269">
        <v>50</v>
      </c>
      <c r="F1269">
        <v>2</v>
      </c>
      <c r="G1269">
        <v>0</v>
      </c>
      <c r="H1269">
        <v>0</v>
      </c>
      <c r="I1269">
        <v>0</v>
      </c>
      <c r="J1269">
        <v>89853</v>
      </c>
      <c r="K1269">
        <v>0</v>
      </c>
      <c r="L1269">
        <v>7388</v>
      </c>
      <c r="M1269">
        <v>821</v>
      </c>
      <c r="N1269" s="7">
        <v>82465</v>
      </c>
      <c r="O1269">
        <v>821</v>
      </c>
      <c r="P1269">
        <v>8.1999999999999993</v>
      </c>
      <c r="Q1269">
        <v>0.9</v>
      </c>
      <c r="R1269">
        <v>91.8</v>
      </c>
      <c r="S1269">
        <v>0.9</v>
      </c>
      <c r="T1269">
        <v>8.1999999999999993</v>
      </c>
      <c r="U1269">
        <v>0.9</v>
      </c>
      <c r="V1269">
        <v>91.8</v>
      </c>
      <c r="W1269">
        <v>0.9</v>
      </c>
      <c r="X1269" t="s">
        <v>5998</v>
      </c>
      <c r="Y1269" t="s">
        <v>6011</v>
      </c>
    </row>
    <row r="1270" spans="1:25" x14ac:dyDescent="0.2">
      <c r="A1270">
        <v>2013</v>
      </c>
      <c r="B1270" t="s">
        <v>6028</v>
      </c>
      <c r="C1270">
        <v>24</v>
      </c>
      <c r="D1270">
        <v>25</v>
      </c>
      <c r="E1270">
        <v>50</v>
      </c>
      <c r="F1270">
        <v>2</v>
      </c>
      <c r="G1270">
        <v>0</v>
      </c>
      <c r="H1270">
        <v>0</v>
      </c>
      <c r="I1270">
        <v>1</v>
      </c>
      <c r="J1270">
        <v>11656</v>
      </c>
      <c r="K1270">
        <v>650</v>
      </c>
      <c r="L1270">
        <v>3002</v>
      </c>
      <c r="M1270">
        <v>437</v>
      </c>
      <c r="N1270" s="7">
        <v>8654</v>
      </c>
      <c r="O1270">
        <v>617</v>
      </c>
      <c r="P1270">
        <v>25.8</v>
      </c>
      <c r="Q1270">
        <v>3.4</v>
      </c>
      <c r="R1270">
        <v>74.2</v>
      </c>
      <c r="S1270">
        <v>3.4</v>
      </c>
      <c r="T1270">
        <v>3.3</v>
      </c>
      <c r="U1270">
        <v>0.5</v>
      </c>
      <c r="V1270">
        <v>9.6</v>
      </c>
      <c r="W1270">
        <v>0.7</v>
      </c>
      <c r="X1270" t="s">
        <v>5998</v>
      </c>
      <c r="Y1270" t="s">
        <v>6011</v>
      </c>
    </row>
    <row r="1271" spans="1:25" x14ac:dyDescent="0.2">
      <c r="A1271">
        <v>2013</v>
      </c>
      <c r="B1271" t="s">
        <v>6028</v>
      </c>
      <c r="C1271">
        <v>24</v>
      </c>
      <c r="D1271">
        <v>25</v>
      </c>
      <c r="E1271">
        <v>50</v>
      </c>
      <c r="F1271">
        <v>2</v>
      </c>
      <c r="G1271">
        <v>0</v>
      </c>
      <c r="H1271">
        <v>0</v>
      </c>
      <c r="I1271">
        <v>2</v>
      </c>
      <c r="J1271">
        <v>16289</v>
      </c>
      <c r="K1271">
        <v>739</v>
      </c>
      <c r="L1271">
        <v>3812</v>
      </c>
      <c r="M1271">
        <v>510</v>
      </c>
      <c r="N1271" s="7">
        <v>12477</v>
      </c>
      <c r="O1271">
        <v>735</v>
      </c>
      <c r="P1271">
        <v>23.4</v>
      </c>
      <c r="Q1271">
        <v>2.9</v>
      </c>
      <c r="R1271">
        <v>76.599999999999994</v>
      </c>
      <c r="S1271">
        <v>2.9</v>
      </c>
      <c r="T1271">
        <v>4.2</v>
      </c>
      <c r="U1271">
        <v>0.6</v>
      </c>
      <c r="V1271">
        <v>13.9</v>
      </c>
      <c r="W1271">
        <v>0.8</v>
      </c>
      <c r="X1271" t="s">
        <v>5998</v>
      </c>
      <c r="Y1271" t="s">
        <v>6011</v>
      </c>
    </row>
    <row r="1272" spans="1:25" x14ac:dyDescent="0.2">
      <c r="A1272">
        <v>2013</v>
      </c>
      <c r="B1272" t="s">
        <v>6028</v>
      </c>
      <c r="C1272">
        <v>24</v>
      </c>
      <c r="D1272">
        <v>25</v>
      </c>
      <c r="E1272">
        <v>50</v>
      </c>
      <c r="F1272">
        <v>2</v>
      </c>
      <c r="G1272">
        <v>0</v>
      </c>
      <c r="H1272">
        <v>0</v>
      </c>
      <c r="I1272">
        <v>3</v>
      </c>
      <c r="J1272">
        <v>7164</v>
      </c>
      <c r="K1272">
        <v>530</v>
      </c>
      <c r="L1272">
        <v>1931</v>
      </c>
      <c r="M1272">
        <v>324</v>
      </c>
      <c r="N1272" s="7">
        <v>5233</v>
      </c>
      <c r="O1272">
        <v>482</v>
      </c>
      <c r="P1272">
        <v>27</v>
      </c>
      <c r="Q1272">
        <v>4</v>
      </c>
      <c r="R1272">
        <v>73</v>
      </c>
      <c r="S1272">
        <v>4</v>
      </c>
      <c r="T1272">
        <v>2.1</v>
      </c>
      <c r="U1272">
        <v>0.4</v>
      </c>
      <c r="V1272">
        <v>5.8</v>
      </c>
      <c r="W1272">
        <v>0.5</v>
      </c>
      <c r="X1272" t="s">
        <v>5998</v>
      </c>
      <c r="Y1272" t="s">
        <v>6011</v>
      </c>
    </row>
    <row r="1273" spans="1:25" x14ac:dyDescent="0.2">
      <c r="A1273">
        <v>2013</v>
      </c>
      <c r="B1273" t="s">
        <v>6028</v>
      </c>
      <c r="C1273">
        <v>24</v>
      </c>
      <c r="D1273">
        <v>25</v>
      </c>
      <c r="E1273">
        <v>50</v>
      </c>
      <c r="F1273">
        <v>2</v>
      </c>
      <c r="G1273">
        <v>0</v>
      </c>
      <c r="H1273">
        <v>0</v>
      </c>
      <c r="I1273">
        <v>4</v>
      </c>
      <c r="J1273">
        <v>32831</v>
      </c>
      <c r="K1273">
        <v>986</v>
      </c>
      <c r="L1273">
        <v>5453</v>
      </c>
      <c r="M1273">
        <v>638</v>
      </c>
      <c r="N1273" s="7">
        <v>27378</v>
      </c>
      <c r="O1273">
        <v>1023</v>
      </c>
      <c r="P1273">
        <v>16.600000000000001</v>
      </c>
      <c r="Q1273">
        <v>1.9</v>
      </c>
      <c r="R1273">
        <v>83.4</v>
      </c>
      <c r="S1273">
        <v>1.9</v>
      </c>
      <c r="T1273">
        <v>6.1</v>
      </c>
      <c r="U1273">
        <v>0.7</v>
      </c>
      <c r="V1273">
        <v>30.5</v>
      </c>
      <c r="W1273">
        <v>1.1000000000000001</v>
      </c>
      <c r="X1273" t="s">
        <v>5998</v>
      </c>
      <c r="Y1273" t="s">
        <v>6011</v>
      </c>
    </row>
    <row r="1274" spans="1:25" x14ac:dyDescent="0.2">
      <c r="A1274">
        <v>2013</v>
      </c>
      <c r="B1274" t="s">
        <v>6028</v>
      </c>
      <c r="C1274">
        <v>24</v>
      </c>
      <c r="D1274">
        <v>25</v>
      </c>
      <c r="E1274">
        <v>50</v>
      </c>
      <c r="F1274">
        <v>2</v>
      </c>
      <c r="G1274">
        <v>0</v>
      </c>
      <c r="H1274">
        <v>0</v>
      </c>
      <c r="I1274">
        <v>5</v>
      </c>
      <c r="J1274">
        <v>25667</v>
      </c>
      <c r="K1274">
        <v>865</v>
      </c>
      <c r="L1274">
        <v>3522</v>
      </c>
      <c r="M1274">
        <v>396</v>
      </c>
      <c r="N1274" s="7">
        <v>22145</v>
      </c>
      <c r="O1274">
        <v>841</v>
      </c>
      <c r="P1274">
        <v>13.7</v>
      </c>
      <c r="Q1274">
        <v>1.5</v>
      </c>
      <c r="R1274">
        <v>86.3</v>
      </c>
      <c r="S1274">
        <v>1.5</v>
      </c>
      <c r="T1274">
        <v>3.9</v>
      </c>
      <c r="U1274">
        <v>0.4</v>
      </c>
      <c r="V1274">
        <v>24.6</v>
      </c>
      <c r="W1274">
        <v>0.9</v>
      </c>
      <c r="X1274" t="s">
        <v>5998</v>
      </c>
      <c r="Y1274" t="s">
        <v>6011</v>
      </c>
    </row>
    <row r="1275" spans="1:25" x14ac:dyDescent="0.2">
      <c r="A1275">
        <v>2013</v>
      </c>
      <c r="B1275" t="s">
        <v>6028</v>
      </c>
      <c r="C1275">
        <v>24</v>
      </c>
      <c r="D1275">
        <v>25</v>
      </c>
      <c r="E1275">
        <v>50</v>
      </c>
      <c r="F1275">
        <v>2</v>
      </c>
      <c r="G1275">
        <v>0</v>
      </c>
      <c r="H1275">
        <v>1</v>
      </c>
      <c r="I1275">
        <v>0</v>
      </c>
      <c r="J1275">
        <v>43411</v>
      </c>
      <c r="K1275">
        <v>0</v>
      </c>
      <c r="L1275">
        <v>3881</v>
      </c>
      <c r="M1275">
        <v>605</v>
      </c>
      <c r="N1275" s="7">
        <v>39530</v>
      </c>
      <c r="O1275">
        <v>605</v>
      </c>
      <c r="P1275">
        <v>8.9</v>
      </c>
      <c r="Q1275">
        <v>1.4</v>
      </c>
      <c r="R1275">
        <v>91.1</v>
      </c>
      <c r="S1275">
        <v>1.4</v>
      </c>
      <c r="T1275">
        <v>8.9</v>
      </c>
      <c r="U1275">
        <v>1.4</v>
      </c>
      <c r="V1275">
        <v>91.1</v>
      </c>
      <c r="W1275">
        <v>1.4</v>
      </c>
      <c r="X1275" t="s">
        <v>5998</v>
      </c>
      <c r="Y1275" t="s">
        <v>6011</v>
      </c>
    </row>
    <row r="1276" spans="1:25" x14ac:dyDescent="0.2">
      <c r="A1276">
        <v>2013</v>
      </c>
      <c r="B1276" t="s">
        <v>6028</v>
      </c>
      <c r="C1276">
        <v>24</v>
      </c>
      <c r="D1276">
        <v>25</v>
      </c>
      <c r="E1276">
        <v>50</v>
      </c>
      <c r="F1276">
        <v>2</v>
      </c>
      <c r="G1276">
        <v>0</v>
      </c>
      <c r="H1276">
        <v>1</v>
      </c>
      <c r="I1276">
        <v>1</v>
      </c>
      <c r="J1276">
        <v>5138</v>
      </c>
      <c r="K1276">
        <v>421</v>
      </c>
      <c r="L1276">
        <v>1484</v>
      </c>
      <c r="M1276">
        <v>303</v>
      </c>
      <c r="N1276" s="7">
        <v>3654</v>
      </c>
      <c r="O1276">
        <v>393</v>
      </c>
      <c r="P1276">
        <v>28.9</v>
      </c>
      <c r="Q1276">
        <v>5.3</v>
      </c>
      <c r="R1276">
        <v>71.099999999999994</v>
      </c>
      <c r="S1276">
        <v>5.3</v>
      </c>
      <c r="T1276">
        <v>3.4</v>
      </c>
      <c r="U1276">
        <v>0.7</v>
      </c>
      <c r="V1276">
        <v>8.4</v>
      </c>
      <c r="W1276">
        <v>0.9</v>
      </c>
      <c r="X1276" t="s">
        <v>5998</v>
      </c>
      <c r="Y1276" t="s">
        <v>6011</v>
      </c>
    </row>
    <row r="1277" spans="1:25" x14ac:dyDescent="0.2">
      <c r="A1277">
        <v>2013</v>
      </c>
      <c r="B1277" t="s">
        <v>6028</v>
      </c>
      <c r="C1277">
        <v>24</v>
      </c>
      <c r="D1277">
        <v>25</v>
      </c>
      <c r="E1277">
        <v>50</v>
      </c>
      <c r="F1277">
        <v>2</v>
      </c>
      <c r="G1277">
        <v>0</v>
      </c>
      <c r="H1277">
        <v>1</v>
      </c>
      <c r="I1277">
        <v>2</v>
      </c>
      <c r="J1277">
        <v>7254</v>
      </c>
      <c r="K1277">
        <v>487</v>
      </c>
      <c r="L1277">
        <v>1908</v>
      </c>
      <c r="M1277">
        <v>357</v>
      </c>
      <c r="N1277" s="7">
        <v>5346</v>
      </c>
      <c r="O1277">
        <v>479</v>
      </c>
      <c r="P1277">
        <v>26.3</v>
      </c>
      <c r="Q1277">
        <v>4.5</v>
      </c>
      <c r="R1277">
        <v>73.7</v>
      </c>
      <c r="S1277">
        <v>4.5</v>
      </c>
      <c r="T1277">
        <v>4.4000000000000004</v>
      </c>
      <c r="U1277">
        <v>0.8</v>
      </c>
      <c r="V1277">
        <v>12.3</v>
      </c>
      <c r="W1277">
        <v>1.1000000000000001</v>
      </c>
      <c r="X1277" t="s">
        <v>5998</v>
      </c>
      <c r="Y1277" t="s">
        <v>6011</v>
      </c>
    </row>
    <row r="1278" spans="1:25" x14ac:dyDescent="0.2">
      <c r="A1278">
        <v>2013</v>
      </c>
      <c r="B1278" t="s">
        <v>6028</v>
      </c>
      <c r="C1278">
        <v>24</v>
      </c>
      <c r="D1278">
        <v>25</v>
      </c>
      <c r="E1278">
        <v>50</v>
      </c>
      <c r="F1278">
        <v>2</v>
      </c>
      <c r="G1278">
        <v>0</v>
      </c>
      <c r="H1278">
        <v>1</v>
      </c>
      <c r="I1278">
        <v>3</v>
      </c>
      <c r="J1278">
        <v>3100</v>
      </c>
      <c r="K1278">
        <v>336</v>
      </c>
      <c r="L1278">
        <v>945</v>
      </c>
      <c r="M1278">
        <v>224</v>
      </c>
      <c r="N1278" s="7">
        <v>2155</v>
      </c>
      <c r="O1278">
        <v>299</v>
      </c>
      <c r="P1278">
        <v>30.5</v>
      </c>
      <c r="Q1278">
        <v>6.3</v>
      </c>
      <c r="R1278">
        <v>69.5</v>
      </c>
      <c r="S1278">
        <v>6.3</v>
      </c>
      <c r="T1278">
        <v>2.2000000000000002</v>
      </c>
      <c r="U1278">
        <v>0.5</v>
      </c>
      <c r="V1278">
        <v>5</v>
      </c>
      <c r="W1278">
        <v>0.7</v>
      </c>
      <c r="X1278" t="s">
        <v>5998</v>
      </c>
      <c r="Y1278" t="s">
        <v>6011</v>
      </c>
    </row>
    <row r="1279" spans="1:25" x14ac:dyDescent="0.2">
      <c r="A1279">
        <v>2013</v>
      </c>
      <c r="B1279" t="s">
        <v>6028</v>
      </c>
      <c r="C1279">
        <v>24</v>
      </c>
      <c r="D1279">
        <v>25</v>
      </c>
      <c r="E1279">
        <v>50</v>
      </c>
      <c r="F1279">
        <v>2</v>
      </c>
      <c r="G1279">
        <v>0</v>
      </c>
      <c r="H1279">
        <v>1</v>
      </c>
      <c r="I1279">
        <v>4</v>
      </c>
      <c r="J1279">
        <v>15054</v>
      </c>
      <c r="K1279">
        <v>665</v>
      </c>
      <c r="L1279">
        <v>2788</v>
      </c>
      <c r="M1279">
        <v>454</v>
      </c>
      <c r="N1279" s="7">
        <v>12266</v>
      </c>
      <c r="O1279">
        <v>691</v>
      </c>
      <c r="P1279">
        <v>18.5</v>
      </c>
      <c r="Q1279">
        <v>2.9</v>
      </c>
      <c r="R1279">
        <v>81.5</v>
      </c>
      <c r="S1279">
        <v>2.9</v>
      </c>
      <c r="T1279">
        <v>6.4</v>
      </c>
      <c r="U1279">
        <v>1</v>
      </c>
      <c r="V1279">
        <v>28.3</v>
      </c>
      <c r="W1279">
        <v>1.6</v>
      </c>
      <c r="X1279" t="s">
        <v>5998</v>
      </c>
      <c r="Y1279" t="s">
        <v>6011</v>
      </c>
    </row>
    <row r="1280" spans="1:25" x14ac:dyDescent="0.2">
      <c r="A1280">
        <v>2013</v>
      </c>
      <c r="B1280" t="s">
        <v>6028</v>
      </c>
      <c r="C1280">
        <v>24</v>
      </c>
      <c r="D1280">
        <v>25</v>
      </c>
      <c r="E1280">
        <v>50</v>
      </c>
      <c r="F1280">
        <v>2</v>
      </c>
      <c r="G1280">
        <v>0</v>
      </c>
      <c r="H1280">
        <v>1</v>
      </c>
      <c r="I1280">
        <v>5</v>
      </c>
      <c r="J1280">
        <v>11954</v>
      </c>
      <c r="K1280">
        <v>591</v>
      </c>
      <c r="L1280">
        <v>1843</v>
      </c>
      <c r="M1280">
        <v>290</v>
      </c>
      <c r="N1280" s="7">
        <v>10111</v>
      </c>
      <c r="O1280">
        <v>575</v>
      </c>
      <c r="P1280">
        <v>15.4</v>
      </c>
      <c r="Q1280">
        <v>2.2999999999999998</v>
      </c>
      <c r="R1280">
        <v>84.6</v>
      </c>
      <c r="S1280">
        <v>2.2999999999999998</v>
      </c>
      <c r="T1280">
        <v>4.2</v>
      </c>
      <c r="U1280">
        <v>0.7</v>
      </c>
      <c r="V1280">
        <v>23.3</v>
      </c>
      <c r="W1280">
        <v>1.3</v>
      </c>
      <c r="X1280" t="s">
        <v>5998</v>
      </c>
      <c r="Y1280" t="s">
        <v>6011</v>
      </c>
    </row>
    <row r="1281" spans="1:25" x14ac:dyDescent="0.2">
      <c r="A1281">
        <v>2013</v>
      </c>
      <c r="B1281" t="s">
        <v>6028</v>
      </c>
      <c r="C1281">
        <v>24</v>
      </c>
      <c r="D1281">
        <v>25</v>
      </c>
      <c r="E1281">
        <v>50</v>
      </c>
      <c r="F1281">
        <v>2</v>
      </c>
      <c r="G1281">
        <v>0</v>
      </c>
      <c r="H1281">
        <v>2</v>
      </c>
      <c r="I1281">
        <v>0</v>
      </c>
      <c r="J1281">
        <v>46442</v>
      </c>
      <c r="K1281">
        <v>0</v>
      </c>
      <c r="L1281">
        <v>3507</v>
      </c>
      <c r="M1281">
        <v>552</v>
      </c>
      <c r="N1281" s="7">
        <v>42935</v>
      </c>
      <c r="O1281">
        <v>552</v>
      </c>
      <c r="P1281">
        <v>7.6</v>
      </c>
      <c r="Q1281">
        <v>1.2</v>
      </c>
      <c r="R1281">
        <v>92.4</v>
      </c>
      <c r="S1281">
        <v>1.2</v>
      </c>
      <c r="T1281">
        <v>7.6</v>
      </c>
      <c r="U1281">
        <v>1.2</v>
      </c>
      <c r="V1281">
        <v>92.4</v>
      </c>
      <c r="W1281">
        <v>1.2</v>
      </c>
      <c r="X1281" t="s">
        <v>5998</v>
      </c>
      <c r="Y1281" t="s">
        <v>6011</v>
      </c>
    </row>
    <row r="1282" spans="1:25" x14ac:dyDescent="0.2">
      <c r="A1282">
        <v>2013</v>
      </c>
      <c r="B1282" t="s">
        <v>6028</v>
      </c>
      <c r="C1282">
        <v>24</v>
      </c>
      <c r="D1282">
        <v>25</v>
      </c>
      <c r="E1282">
        <v>50</v>
      </c>
      <c r="F1282">
        <v>2</v>
      </c>
      <c r="G1282">
        <v>0</v>
      </c>
      <c r="H1282">
        <v>2</v>
      </c>
      <c r="I1282">
        <v>1</v>
      </c>
      <c r="J1282">
        <v>6518</v>
      </c>
      <c r="K1282">
        <v>499</v>
      </c>
      <c r="L1282">
        <v>1518</v>
      </c>
      <c r="M1282">
        <v>312</v>
      </c>
      <c r="N1282" s="7">
        <v>5000</v>
      </c>
      <c r="O1282">
        <v>476</v>
      </c>
      <c r="P1282">
        <v>23.3</v>
      </c>
      <c r="Q1282">
        <v>4.4000000000000004</v>
      </c>
      <c r="R1282">
        <v>76.7</v>
      </c>
      <c r="S1282">
        <v>4.4000000000000004</v>
      </c>
      <c r="T1282">
        <v>3.3</v>
      </c>
      <c r="U1282">
        <v>0.7</v>
      </c>
      <c r="V1282">
        <v>10.8</v>
      </c>
      <c r="W1282">
        <v>1</v>
      </c>
      <c r="X1282" t="s">
        <v>5998</v>
      </c>
      <c r="Y1282" t="s">
        <v>6011</v>
      </c>
    </row>
    <row r="1283" spans="1:25" x14ac:dyDescent="0.2">
      <c r="A1283">
        <v>2013</v>
      </c>
      <c r="B1283" t="s">
        <v>6028</v>
      </c>
      <c r="C1283">
        <v>24</v>
      </c>
      <c r="D1283">
        <v>25</v>
      </c>
      <c r="E1283">
        <v>50</v>
      </c>
      <c r="F1283">
        <v>2</v>
      </c>
      <c r="G1283">
        <v>0</v>
      </c>
      <c r="H1283">
        <v>2</v>
      </c>
      <c r="I1283">
        <v>2</v>
      </c>
      <c r="J1283">
        <v>9035</v>
      </c>
      <c r="K1283">
        <v>560</v>
      </c>
      <c r="L1283">
        <v>1904</v>
      </c>
      <c r="M1283">
        <v>361</v>
      </c>
      <c r="N1283" s="7">
        <v>7131</v>
      </c>
      <c r="O1283">
        <v>559</v>
      </c>
      <c r="P1283">
        <v>21.1</v>
      </c>
      <c r="Q1283">
        <v>3.8</v>
      </c>
      <c r="R1283">
        <v>78.900000000000006</v>
      </c>
      <c r="S1283">
        <v>3.8</v>
      </c>
      <c r="T1283">
        <v>4.0999999999999996</v>
      </c>
      <c r="U1283">
        <v>0.8</v>
      </c>
      <c r="V1283">
        <v>15.4</v>
      </c>
      <c r="W1283">
        <v>1.2</v>
      </c>
      <c r="X1283" t="s">
        <v>5998</v>
      </c>
      <c r="Y1283" t="s">
        <v>6011</v>
      </c>
    </row>
    <row r="1284" spans="1:25" x14ac:dyDescent="0.2">
      <c r="A1284">
        <v>2013</v>
      </c>
      <c r="B1284" t="s">
        <v>6028</v>
      </c>
      <c r="C1284">
        <v>24</v>
      </c>
      <c r="D1284">
        <v>25</v>
      </c>
      <c r="E1284">
        <v>50</v>
      </c>
      <c r="F1284">
        <v>2</v>
      </c>
      <c r="G1284">
        <v>0</v>
      </c>
      <c r="H1284">
        <v>2</v>
      </c>
      <c r="I1284">
        <v>3</v>
      </c>
      <c r="J1284">
        <v>4064</v>
      </c>
      <c r="K1284">
        <v>409</v>
      </c>
      <c r="L1284">
        <v>986</v>
      </c>
      <c r="M1284">
        <v>232</v>
      </c>
      <c r="N1284" s="7">
        <v>3078</v>
      </c>
      <c r="O1284">
        <v>376</v>
      </c>
      <c r="P1284">
        <v>24.3</v>
      </c>
      <c r="Q1284">
        <v>5.2</v>
      </c>
      <c r="R1284">
        <v>75.7</v>
      </c>
      <c r="S1284">
        <v>5.2</v>
      </c>
      <c r="T1284">
        <v>2.1</v>
      </c>
      <c r="U1284">
        <v>0.5</v>
      </c>
      <c r="V1284">
        <v>6.6</v>
      </c>
      <c r="W1284">
        <v>0.8</v>
      </c>
      <c r="X1284" t="s">
        <v>5998</v>
      </c>
      <c r="Y1284" t="s">
        <v>6011</v>
      </c>
    </row>
    <row r="1285" spans="1:25" x14ac:dyDescent="0.2">
      <c r="A1285">
        <v>2013</v>
      </c>
      <c r="B1285" t="s">
        <v>6028</v>
      </c>
      <c r="C1285">
        <v>24</v>
      </c>
      <c r="D1285">
        <v>25</v>
      </c>
      <c r="E1285">
        <v>50</v>
      </c>
      <c r="F1285">
        <v>2</v>
      </c>
      <c r="G1285">
        <v>0</v>
      </c>
      <c r="H1285">
        <v>2</v>
      </c>
      <c r="I1285">
        <v>4</v>
      </c>
      <c r="J1285">
        <v>17777</v>
      </c>
      <c r="K1285">
        <v>732</v>
      </c>
      <c r="L1285">
        <v>2665</v>
      </c>
      <c r="M1285">
        <v>442</v>
      </c>
      <c r="N1285" s="7">
        <v>15112</v>
      </c>
      <c r="O1285">
        <v>758</v>
      </c>
      <c r="P1285">
        <v>15</v>
      </c>
      <c r="Q1285">
        <v>2.4</v>
      </c>
      <c r="R1285">
        <v>85</v>
      </c>
      <c r="S1285">
        <v>2.4</v>
      </c>
      <c r="T1285">
        <v>5.7</v>
      </c>
      <c r="U1285">
        <v>1</v>
      </c>
      <c r="V1285">
        <v>32.5</v>
      </c>
      <c r="W1285">
        <v>1.6</v>
      </c>
      <c r="X1285" t="s">
        <v>5998</v>
      </c>
      <c r="Y1285" t="s">
        <v>6011</v>
      </c>
    </row>
    <row r="1286" spans="1:25" x14ac:dyDescent="0.2">
      <c r="A1286">
        <v>2013</v>
      </c>
      <c r="B1286" t="s">
        <v>6028</v>
      </c>
      <c r="C1286">
        <v>24</v>
      </c>
      <c r="D1286">
        <v>25</v>
      </c>
      <c r="E1286">
        <v>50</v>
      </c>
      <c r="F1286">
        <v>2</v>
      </c>
      <c r="G1286">
        <v>0</v>
      </c>
      <c r="H1286">
        <v>2</v>
      </c>
      <c r="I1286">
        <v>5</v>
      </c>
      <c r="J1286">
        <v>13713</v>
      </c>
      <c r="K1286">
        <v>638</v>
      </c>
      <c r="L1286">
        <v>1679</v>
      </c>
      <c r="M1286">
        <v>267</v>
      </c>
      <c r="N1286" s="7">
        <v>12034</v>
      </c>
      <c r="O1286">
        <v>620</v>
      </c>
      <c r="P1286">
        <v>12.2</v>
      </c>
      <c r="Q1286">
        <v>1.9</v>
      </c>
      <c r="R1286">
        <v>87.8</v>
      </c>
      <c r="S1286">
        <v>1.9</v>
      </c>
      <c r="T1286">
        <v>3.6</v>
      </c>
      <c r="U1286">
        <v>0.6</v>
      </c>
      <c r="V1286">
        <v>25.9</v>
      </c>
      <c r="W1286">
        <v>1.3</v>
      </c>
      <c r="X1286" t="s">
        <v>5998</v>
      </c>
      <c r="Y1286" t="s">
        <v>6011</v>
      </c>
    </row>
    <row r="1287" spans="1:25" x14ac:dyDescent="0.2">
      <c r="A1287">
        <v>2013</v>
      </c>
      <c r="B1287" t="s">
        <v>6028</v>
      </c>
      <c r="C1287">
        <v>24</v>
      </c>
      <c r="D1287">
        <v>25</v>
      </c>
      <c r="E1287">
        <v>50</v>
      </c>
      <c r="F1287">
        <v>3</v>
      </c>
      <c r="G1287">
        <v>0</v>
      </c>
      <c r="H1287">
        <v>0</v>
      </c>
      <c r="I1287">
        <v>0</v>
      </c>
      <c r="J1287">
        <v>53355</v>
      </c>
      <c r="K1287">
        <v>0</v>
      </c>
      <c r="L1287">
        <v>4113</v>
      </c>
      <c r="M1287">
        <v>642</v>
      </c>
      <c r="N1287" s="7">
        <v>49242</v>
      </c>
      <c r="O1287">
        <v>642</v>
      </c>
      <c r="P1287">
        <v>7.7</v>
      </c>
      <c r="Q1287">
        <v>1.2</v>
      </c>
      <c r="R1287">
        <v>92.3</v>
      </c>
      <c r="S1287">
        <v>1.2</v>
      </c>
      <c r="T1287">
        <v>7.7</v>
      </c>
      <c r="U1287">
        <v>1.2</v>
      </c>
      <c r="V1287">
        <v>92.3</v>
      </c>
      <c r="W1287">
        <v>1.2</v>
      </c>
      <c r="X1287" t="s">
        <v>5998</v>
      </c>
      <c r="Y1287" t="s">
        <v>6011</v>
      </c>
    </row>
    <row r="1288" spans="1:25" x14ac:dyDescent="0.2">
      <c r="A1288">
        <v>2013</v>
      </c>
      <c r="B1288" t="s">
        <v>6028</v>
      </c>
      <c r="C1288">
        <v>24</v>
      </c>
      <c r="D1288">
        <v>25</v>
      </c>
      <c r="E1288">
        <v>50</v>
      </c>
      <c r="F1288">
        <v>3</v>
      </c>
      <c r="G1288">
        <v>0</v>
      </c>
      <c r="H1288">
        <v>0</v>
      </c>
      <c r="I1288">
        <v>1</v>
      </c>
      <c r="J1288">
        <v>6546</v>
      </c>
      <c r="K1288">
        <v>503</v>
      </c>
      <c r="L1288">
        <v>1646</v>
      </c>
      <c r="M1288">
        <v>338</v>
      </c>
      <c r="N1288" s="7">
        <v>4900</v>
      </c>
      <c r="O1288">
        <v>481</v>
      </c>
      <c r="P1288">
        <v>25.1</v>
      </c>
      <c r="Q1288">
        <v>4.7</v>
      </c>
      <c r="R1288">
        <v>74.900000000000006</v>
      </c>
      <c r="S1288">
        <v>4.7</v>
      </c>
      <c r="T1288">
        <v>3.1</v>
      </c>
      <c r="U1288">
        <v>0.6</v>
      </c>
      <c r="V1288">
        <v>9.1999999999999993</v>
      </c>
      <c r="W1288">
        <v>0.9</v>
      </c>
      <c r="X1288" t="s">
        <v>5998</v>
      </c>
      <c r="Y1288" t="s">
        <v>6011</v>
      </c>
    </row>
    <row r="1289" spans="1:25" x14ac:dyDescent="0.2">
      <c r="A1289">
        <v>2013</v>
      </c>
      <c r="B1289" t="s">
        <v>6028</v>
      </c>
      <c r="C1289">
        <v>24</v>
      </c>
      <c r="D1289">
        <v>25</v>
      </c>
      <c r="E1289">
        <v>50</v>
      </c>
      <c r="F1289">
        <v>3</v>
      </c>
      <c r="G1289">
        <v>0</v>
      </c>
      <c r="H1289">
        <v>0</v>
      </c>
      <c r="I1289">
        <v>2</v>
      </c>
      <c r="J1289">
        <v>9086</v>
      </c>
      <c r="K1289">
        <v>567</v>
      </c>
      <c r="L1289">
        <v>2079</v>
      </c>
      <c r="M1289">
        <v>393</v>
      </c>
      <c r="N1289" s="7">
        <v>7007</v>
      </c>
      <c r="O1289">
        <v>571</v>
      </c>
      <c r="P1289">
        <v>22.9</v>
      </c>
      <c r="Q1289">
        <v>4.0999999999999996</v>
      </c>
      <c r="R1289">
        <v>77.099999999999994</v>
      </c>
      <c r="S1289">
        <v>4.0999999999999996</v>
      </c>
      <c r="T1289">
        <v>3.9</v>
      </c>
      <c r="U1289">
        <v>0.7</v>
      </c>
      <c r="V1289">
        <v>13.1</v>
      </c>
      <c r="W1289">
        <v>1.1000000000000001</v>
      </c>
      <c r="X1289" t="s">
        <v>5998</v>
      </c>
      <c r="Y1289" t="s">
        <v>6011</v>
      </c>
    </row>
    <row r="1290" spans="1:25" x14ac:dyDescent="0.2">
      <c r="A1290">
        <v>2013</v>
      </c>
      <c r="B1290" t="s">
        <v>6028</v>
      </c>
      <c r="C1290">
        <v>24</v>
      </c>
      <c r="D1290">
        <v>25</v>
      </c>
      <c r="E1290">
        <v>50</v>
      </c>
      <c r="F1290">
        <v>3</v>
      </c>
      <c r="G1290">
        <v>0</v>
      </c>
      <c r="H1290">
        <v>0</v>
      </c>
      <c r="I1290">
        <v>3</v>
      </c>
      <c r="J1290">
        <v>4103</v>
      </c>
      <c r="K1290">
        <v>409</v>
      </c>
      <c r="L1290">
        <v>1077</v>
      </c>
      <c r="M1290">
        <v>253</v>
      </c>
      <c r="N1290" s="7">
        <v>3026</v>
      </c>
      <c r="O1290">
        <v>376</v>
      </c>
      <c r="P1290">
        <v>26.2</v>
      </c>
      <c r="Q1290">
        <v>5.5</v>
      </c>
      <c r="R1290">
        <v>73.8</v>
      </c>
      <c r="S1290">
        <v>5.5</v>
      </c>
      <c r="T1290">
        <v>2</v>
      </c>
      <c r="U1290">
        <v>0.5</v>
      </c>
      <c r="V1290">
        <v>5.7</v>
      </c>
      <c r="W1290">
        <v>0.7</v>
      </c>
      <c r="X1290" t="s">
        <v>5998</v>
      </c>
      <c r="Y1290" t="s">
        <v>6011</v>
      </c>
    </row>
    <row r="1291" spans="1:25" x14ac:dyDescent="0.2">
      <c r="A1291">
        <v>2013</v>
      </c>
      <c r="B1291" t="s">
        <v>6028</v>
      </c>
      <c r="C1291">
        <v>24</v>
      </c>
      <c r="D1291">
        <v>25</v>
      </c>
      <c r="E1291">
        <v>50</v>
      </c>
      <c r="F1291">
        <v>3</v>
      </c>
      <c r="G1291">
        <v>0</v>
      </c>
      <c r="H1291">
        <v>0</v>
      </c>
      <c r="I1291">
        <v>4</v>
      </c>
      <c r="J1291">
        <v>18058</v>
      </c>
      <c r="K1291">
        <v>736</v>
      </c>
      <c r="L1291">
        <v>2962</v>
      </c>
      <c r="M1291">
        <v>489</v>
      </c>
      <c r="N1291" s="7">
        <v>15096</v>
      </c>
      <c r="O1291">
        <v>771</v>
      </c>
      <c r="P1291">
        <v>16.399999999999999</v>
      </c>
      <c r="Q1291">
        <v>2.6</v>
      </c>
      <c r="R1291">
        <v>83.6</v>
      </c>
      <c r="S1291">
        <v>2.6</v>
      </c>
      <c r="T1291">
        <v>5.6</v>
      </c>
      <c r="U1291">
        <v>0.9</v>
      </c>
      <c r="V1291">
        <v>28.3</v>
      </c>
      <c r="W1291">
        <v>1.4</v>
      </c>
      <c r="X1291" t="s">
        <v>5998</v>
      </c>
      <c r="Y1291" t="s">
        <v>6011</v>
      </c>
    </row>
    <row r="1292" spans="1:25" x14ac:dyDescent="0.2">
      <c r="A1292">
        <v>2013</v>
      </c>
      <c r="B1292" t="s">
        <v>6028</v>
      </c>
      <c r="C1292">
        <v>24</v>
      </c>
      <c r="D1292">
        <v>25</v>
      </c>
      <c r="E1292">
        <v>50</v>
      </c>
      <c r="F1292">
        <v>3</v>
      </c>
      <c r="G1292">
        <v>0</v>
      </c>
      <c r="H1292">
        <v>0</v>
      </c>
      <c r="I1292">
        <v>5</v>
      </c>
      <c r="J1292">
        <v>13955</v>
      </c>
      <c r="K1292">
        <v>628</v>
      </c>
      <c r="L1292">
        <v>1885</v>
      </c>
      <c r="M1292">
        <v>296</v>
      </c>
      <c r="N1292" s="7">
        <v>12070</v>
      </c>
      <c r="O1292">
        <v>615</v>
      </c>
      <c r="P1292">
        <v>13.5</v>
      </c>
      <c r="Q1292">
        <v>2</v>
      </c>
      <c r="R1292">
        <v>86.5</v>
      </c>
      <c r="S1292">
        <v>2</v>
      </c>
      <c r="T1292">
        <v>3.5</v>
      </c>
      <c r="U1292">
        <v>0.6</v>
      </c>
      <c r="V1292">
        <v>22.6</v>
      </c>
      <c r="W1292">
        <v>1.2</v>
      </c>
      <c r="X1292" t="s">
        <v>5998</v>
      </c>
      <c r="Y1292" t="s">
        <v>6011</v>
      </c>
    </row>
    <row r="1293" spans="1:25" x14ac:dyDescent="0.2">
      <c r="A1293">
        <v>2013</v>
      </c>
      <c r="B1293" t="s">
        <v>6028</v>
      </c>
      <c r="C1293">
        <v>24</v>
      </c>
      <c r="D1293">
        <v>25</v>
      </c>
      <c r="E1293">
        <v>50</v>
      </c>
      <c r="F1293">
        <v>3</v>
      </c>
      <c r="G1293">
        <v>0</v>
      </c>
      <c r="H1293">
        <v>1</v>
      </c>
      <c r="I1293">
        <v>0</v>
      </c>
      <c r="J1293">
        <v>25832</v>
      </c>
      <c r="K1293">
        <v>0</v>
      </c>
      <c r="L1293">
        <v>2230</v>
      </c>
      <c r="M1293">
        <v>486</v>
      </c>
      <c r="N1293" s="7">
        <v>23602</v>
      </c>
      <c r="O1293">
        <v>486</v>
      </c>
      <c r="P1293">
        <v>8.6</v>
      </c>
      <c r="Q1293">
        <v>1.9</v>
      </c>
      <c r="R1293">
        <v>91.4</v>
      </c>
      <c r="S1293">
        <v>1.9</v>
      </c>
      <c r="T1293">
        <v>8.6</v>
      </c>
      <c r="U1293">
        <v>1.9</v>
      </c>
      <c r="V1293">
        <v>91.4</v>
      </c>
      <c r="W1293">
        <v>1.9</v>
      </c>
      <c r="X1293" t="s">
        <v>5998</v>
      </c>
      <c r="Y1293" t="s">
        <v>6011</v>
      </c>
    </row>
    <row r="1294" spans="1:25" x14ac:dyDescent="0.2">
      <c r="A1294">
        <v>2013</v>
      </c>
      <c r="B1294" t="s">
        <v>6028</v>
      </c>
      <c r="C1294">
        <v>24</v>
      </c>
      <c r="D1294">
        <v>25</v>
      </c>
      <c r="E1294">
        <v>50</v>
      </c>
      <c r="F1294">
        <v>3</v>
      </c>
      <c r="G1294">
        <v>0</v>
      </c>
      <c r="H1294">
        <v>1</v>
      </c>
      <c r="I1294">
        <v>1</v>
      </c>
      <c r="J1294">
        <v>3015</v>
      </c>
      <c r="K1294">
        <v>341</v>
      </c>
      <c r="L1294">
        <v>878</v>
      </c>
      <c r="M1294">
        <v>251</v>
      </c>
      <c r="N1294" s="7">
        <v>2137</v>
      </c>
      <c r="O1294">
        <v>321</v>
      </c>
      <c r="P1294">
        <v>29.1</v>
      </c>
      <c r="Q1294">
        <v>7.4</v>
      </c>
      <c r="R1294">
        <v>70.900000000000006</v>
      </c>
      <c r="S1294">
        <v>7.4</v>
      </c>
      <c r="T1294">
        <v>3.4</v>
      </c>
      <c r="U1294">
        <v>1</v>
      </c>
      <c r="V1294">
        <v>8.3000000000000007</v>
      </c>
      <c r="W1294">
        <v>1.2</v>
      </c>
      <c r="X1294" t="s">
        <v>5998</v>
      </c>
      <c r="Y1294" t="s">
        <v>6011</v>
      </c>
    </row>
    <row r="1295" spans="1:25" x14ac:dyDescent="0.2">
      <c r="A1295">
        <v>2013</v>
      </c>
      <c r="B1295" t="s">
        <v>6028</v>
      </c>
      <c r="C1295">
        <v>24</v>
      </c>
      <c r="D1295">
        <v>25</v>
      </c>
      <c r="E1295">
        <v>50</v>
      </c>
      <c r="F1295">
        <v>3</v>
      </c>
      <c r="G1295">
        <v>0</v>
      </c>
      <c r="H1295">
        <v>1</v>
      </c>
      <c r="I1295">
        <v>2</v>
      </c>
      <c r="J1295">
        <v>4085</v>
      </c>
      <c r="K1295">
        <v>380</v>
      </c>
      <c r="L1295">
        <v>1094</v>
      </c>
      <c r="M1295">
        <v>289</v>
      </c>
      <c r="N1295" s="7">
        <v>2991</v>
      </c>
      <c r="O1295">
        <v>379</v>
      </c>
      <c r="P1295">
        <v>26.8</v>
      </c>
      <c r="Q1295">
        <v>6.5</v>
      </c>
      <c r="R1295">
        <v>73.2</v>
      </c>
      <c r="S1295">
        <v>6.5</v>
      </c>
      <c r="T1295">
        <v>4.2</v>
      </c>
      <c r="U1295">
        <v>1.1000000000000001</v>
      </c>
      <c r="V1295">
        <v>11.6</v>
      </c>
      <c r="W1295">
        <v>1.5</v>
      </c>
      <c r="X1295" t="s">
        <v>5998</v>
      </c>
      <c r="Y1295" t="s">
        <v>6011</v>
      </c>
    </row>
    <row r="1296" spans="1:25" x14ac:dyDescent="0.2">
      <c r="A1296">
        <v>2013</v>
      </c>
      <c r="B1296" t="s">
        <v>6028</v>
      </c>
      <c r="C1296">
        <v>24</v>
      </c>
      <c r="D1296">
        <v>25</v>
      </c>
      <c r="E1296">
        <v>50</v>
      </c>
      <c r="F1296">
        <v>3</v>
      </c>
      <c r="G1296">
        <v>0</v>
      </c>
      <c r="H1296">
        <v>1</v>
      </c>
      <c r="I1296">
        <v>3</v>
      </c>
      <c r="J1296">
        <v>1901</v>
      </c>
      <c r="K1296">
        <v>272</v>
      </c>
      <c r="L1296">
        <v>584</v>
      </c>
      <c r="M1296">
        <v>189</v>
      </c>
      <c r="N1296" s="7">
        <v>1317</v>
      </c>
      <c r="O1296">
        <v>246</v>
      </c>
      <c r="P1296">
        <v>30.7</v>
      </c>
      <c r="Q1296">
        <v>8.6999999999999993</v>
      </c>
      <c r="R1296">
        <v>69.3</v>
      </c>
      <c r="S1296">
        <v>8.6999999999999993</v>
      </c>
      <c r="T1296">
        <v>2.2999999999999998</v>
      </c>
      <c r="U1296">
        <v>0.7</v>
      </c>
      <c r="V1296">
        <v>5.0999999999999996</v>
      </c>
      <c r="W1296">
        <v>1</v>
      </c>
      <c r="X1296" t="s">
        <v>5998</v>
      </c>
      <c r="Y1296" t="s">
        <v>6011</v>
      </c>
    </row>
    <row r="1297" spans="1:25" x14ac:dyDescent="0.2">
      <c r="A1297">
        <v>2013</v>
      </c>
      <c r="B1297" t="s">
        <v>6028</v>
      </c>
      <c r="C1297">
        <v>24</v>
      </c>
      <c r="D1297">
        <v>25</v>
      </c>
      <c r="E1297">
        <v>50</v>
      </c>
      <c r="F1297">
        <v>3</v>
      </c>
      <c r="G1297">
        <v>0</v>
      </c>
      <c r="H1297">
        <v>1</v>
      </c>
      <c r="I1297">
        <v>4</v>
      </c>
      <c r="J1297">
        <v>8285</v>
      </c>
      <c r="K1297">
        <v>495</v>
      </c>
      <c r="L1297">
        <v>1572</v>
      </c>
      <c r="M1297">
        <v>361</v>
      </c>
      <c r="N1297" s="7">
        <v>6713</v>
      </c>
      <c r="O1297">
        <v>522</v>
      </c>
      <c r="P1297">
        <v>19</v>
      </c>
      <c r="Q1297">
        <v>4.2</v>
      </c>
      <c r="R1297">
        <v>81</v>
      </c>
      <c r="S1297">
        <v>4.2</v>
      </c>
      <c r="T1297">
        <v>6.1</v>
      </c>
      <c r="U1297">
        <v>1.4</v>
      </c>
      <c r="V1297">
        <v>26</v>
      </c>
      <c r="W1297">
        <v>2</v>
      </c>
      <c r="X1297" t="s">
        <v>5998</v>
      </c>
      <c r="Y1297" t="s">
        <v>6011</v>
      </c>
    </row>
    <row r="1298" spans="1:25" x14ac:dyDescent="0.2">
      <c r="A1298">
        <v>2013</v>
      </c>
      <c r="B1298" t="s">
        <v>6028</v>
      </c>
      <c r="C1298">
        <v>24</v>
      </c>
      <c r="D1298">
        <v>25</v>
      </c>
      <c r="E1298">
        <v>50</v>
      </c>
      <c r="F1298">
        <v>3</v>
      </c>
      <c r="G1298">
        <v>0</v>
      </c>
      <c r="H1298">
        <v>1</v>
      </c>
      <c r="I1298">
        <v>5</v>
      </c>
      <c r="J1298">
        <v>6384</v>
      </c>
      <c r="K1298">
        <v>423</v>
      </c>
      <c r="L1298">
        <v>988</v>
      </c>
      <c r="M1298">
        <v>218</v>
      </c>
      <c r="N1298" s="7">
        <v>5396</v>
      </c>
      <c r="O1298">
        <v>414</v>
      </c>
      <c r="P1298">
        <v>15.5</v>
      </c>
      <c r="Q1298">
        <v>3.3</v>
      </c>
      <c r="R1298">
        <v>84.5</v>
      </c>
      <c r="S1298">
        <v>3.3</v>
      </c>
      <c r="T1298">
        <v>3.8</v>
      </c>
      <c r="U1298">
        <v>0.8</v>
      </c>
      <c r="V1298">
        <v>20.9</v>
      </c>
      <c r="W1298">
        <v>1.6</v>
      </c>
      <c r="X1298" t="s">
        <v>5998</v>
      </c>
      <c r="Y1298" t="s">
        <v>6011</v>
      </c>
    </row>
    <row r="1299" spans="1:25" x14ac:dyDescent="0.2">
      <c r="A1299">
        <v>2013</v>
      </c>
      <c r="B1299" t="s">
        <v>6028</v>
      </c>
      <c r="C1299">
        <v>24</v>
      </c>
      <c r="D1299">
        <v>25</v>
      </c>
      <c r="E1299">
        <v>50</v>
      </c>
      <c r="F1299">
        <v>3</v>
      </c>
      <c r="G1299">
        <v>0</v>
      </c>
      <c r="H1299">
        <v>2</v>
      </c>
      <c r="I1299">
        <v>0</v>
      </c>
      <c r="J1299">
        <v>27523</v>
      </c>
      <c r="K1299">
        <v>0</v>
      </c>
      <c r="L1299">
        <v>1883</v>
      </c>
      <c r="M1299">
        <v>417</v>
      </c>
      <c r="N1299" s="7">
        <v>25640</v>
      </c>
      <c r="O1299">
        <v>417</v>
      </c>
      <c r="P1299">
        <v>6.8</v>
      </c>
      <c r="Q1299">
        <v>1.5</v>
      </c>
      <c r="R1299">
        <v>93.2</v>
      </c>
      <c r="S1299">
        <v>1.5</v>
      </c>
      <c r="T1299">
        <v>6.8</v>
      </c>
      <c r="U1299">
        <v>1.5</v>
      </c>
      <c r="V1299">
        <v>93.2</v>
      </c>
      <c r="W1299">
        <v>1.5</v>
      </c>
      <c r="X1299" t="s">
        <v>5998</v>
      </c>
      <c r="Y1299" t="s">
        <v>6011</v>
      </c>
    </row>
    <row r="1300" spans="1:25" x14ac:dyDescent="0.2">
      <c r="A1300">
        <v>2013</v>
      </c>
      <c r="B1300" t="s">
        <v>6028</v>
      </c>
      <c r="C1300">
        <v>24</v>
      </c>
      <c r="D1300">
        <v>25</v>
      </c>
      <c r="E1300">
        <v>50</v>
      </c>
      <c r="F1300">
        <v>3</v>
      </c>
      <c r="G1300">
        <v>0</v>
      </c>
      <c r="H1300">
        <v>2</v>
      </c>
      <c r="I1300">
        <v>1</v>
      </c>
      <c r="J1300">
        <v>3531</v>
      </c>
      <c r="K1300">
        <v>372</v>
      </c>
      <c r="L1300">
        <v>768</v>
      </c>
      <c r="M1300">
        <v>226</v>
      </c>
      <c r="N1300" s="7">
        <v>2763</v>
      </c>
      <c r="O1300">
        <v>359</v>
      </c>
      <c r="P1300">
        <v>21.8</v>
      </c>
      <c r="Q1300">
        <v>5.9</v>
      </c>
      <c r="R1300">
        <v>78.2</v>
      </c>
      <c r="S1300">
        <v>5.9</v>
      </c>
      <c r="T1300">
        <v>2.8</v>
      </c>
      <c r="U1300">
        <v>0.8</v>
      </c>
      <c r="V1300">
        <v>10</v>
      </c>
      <c r="W1300">
        <v>1.3</v>
      </c>
      <c r="X1300" t="s">
        <v>5998</v>
      </c>
      <c r="Y1300" t="s">
        <v>6011</v>
      </c>
    </row>
    <row r="1301" spans="1:25" x14ac:dyDescent="0.2">
      <c r="A1301">
        <v>2013</v>
      </c>
      <c r="B1301" t="s">
        <v>6028</v>
      </c>
      <c r="C1301">
        <v>24</v>
      </c>
      <c r="D1301">
        <v>25</v>
      </c>
      <c r="E1301">
        <v>50</v>
      </c>
      <c r="F1301">
        <v>3</v>
      </c>
      <c r="G1301">
        <v>0</v>
      </c>
      <c r="H1301">
        <v>2</v>
      </c>
      <c r="I1301">
        <v>2</v>
      </c>
      <c r="J1301">
        <v>5001</v>
      </c>
      <c r="K1301">
        <v>424</v>
      </c>
      <c r="L1301">
        <v>985</v>
      </c>
      <c r="M1301">
        <v>265</v>
      </c>
      <c r="N1301" s="7">
        <v>4016</v>
      </c>
      <c r="O1301">
        <v>427</v>
      </c>
      <c r="P1301">
        <v>19.7</v>
      </c>
      <c r="Q1301">
        <v>5</v>
      </c>
      <c r="R1301">
        <v>80.3</v>
      </c>
      <c r="S1301">
        <v>5</v>
      </c>
      <c r="T1301">
        <v>3.6</v>
      </c>
      <c r="U1301">
        <v>1</v>
      </c>
      <c r="V1301">
        <v>14.6</v>
      </c>
      <c r="W1301">
        <v>1.6</v>
      </c>
      <c r="X1301" t="s">
        <v>5998</v>
      </c>
      <c r="Y1301" t="s">
        <v>6011</v>
      </c>
    </row>
    <row r="1302" spans="1:25" x14ac:dyDescent="0.2">
      <c r="A1302">
        <v>2013</v>
      </c>
      <c r="B1302" t="s">
        <v>6028</v>
      </c>
      <c r="C1302">
        <v>24</v>
      </c>
      <c r="D1302">
        <v>25</v>
      </c>
      <c r="E1302">
        <v>50</v>
      </c>
      <c r="F1302">
        <v>3</v>
      </c>
      <c r="G1302">
        <v>0</v>
      </c>
      <c r="H1302">
        <v>2</v>
      </c>
      <c r="I1302">
        <v>3</v>
      </c>
      <c r="J1302">
        <v>2202</v>
      </c>
      <c r="K1302">
        <v>306</v>
      </c>
      <c r="L1302">
        <v>493</v>
      </c>
      <c r="M1302">
        <v>167</v>
      </c>
      <c r="N1302" s="7">
        <v>1709</v>
      </c>
      <c r="O1302">
        <v>284</v>
      </c>
      <c r="P1302">
        <v>22.4</v>
      </c>
      <c r="Q1302">
        <v>6.9</v>
      </c>
      <c r="R1302">
        <v>77.599999999999994</v>
      </c>
      <c r="S1302">
        <v>6.9</v>
      </c>
      <c r="T1302">
        <v>1.8</v>
      </c>
      <c r="U1302">
        <v>0.6</v>
      </c>
      <c r="V1302">
        <v>6.2</v>
      </c>
      <c r="W1302">
        <v>1</v>
      </c>
      <c r="X1302" t="s">
        <v>5998</v>
      </c>
      <c r="Y1302" t="s">
        <v>6011</v>
      </c>
    </row>
    <row r="1303" spans="1:25" x14ac:dyDescent="0.2">
      <c r="A1303">
        <v>2013</v>
      </c>
      <c r="B1303" t="s">
        <v>6028</v>
      </c>
      <c r="C1303">
        <v>24</v>
      </c>
      <c r="D1303">
        <v>25</v>
      </c>
      <c r="E1303">
        <v>50</v>
      </c>
      <c r="F1303">
        <v>3</v>
      </c>
      <c r="G1303">
        <v>0</v>
      </c>
      <c r="H1303">
        <v>2</v>
      </c>
      <c r="I1303">
        <v>4</v>
      </c>
      <c r="J1303">
        <v>9773</v>
      </c>
      <c r="K1303">
        <v>547</v>
      </c>
      <c r="L1303">
        <v>1390</v>
      </c>
      <c r="M1303">
        <v>327</v>
      </c>
      <c r="N1303" s="7">
        <v>8383</v>
      </c>
      <c r="O1303">
        <v>569</v>
      </c>
      <c r="P1303">
        <v>14.2</v>
      </c>
      <c r="Q1303">
        <v>3.3</v>
      </c>
      <c r="R1303">
        <v>85.8</v>
      </c>
      <c r="S1303">
        <v>3.3</v>
      </c>
      <c r="T1303">
        <v>5.0999999999999996</v>
      </c>
      <c r="U1303">
        <v>1.2</v>
      </c>
      <c r="V1303">
        <v>30.5</v>
      </c>
      <c r="W1303">
        <v>2.1</v>
      </c>
      <c r="X1303" t="s">
        <v>5998</v>
      </c>
      <c r="Y1303" t="s">
        <v>6011</v>
      </c>
    </row>
    <row r="1304" spans="1:25" x14ac:dyDescent="0.2">
      <c r="A1304">
        <v>2013</v>
      </c>
      <c r="B1304" t="s">
        <v>6028</v>
      </c>
      <c r="C1304">
        <v>24</v>
      </c>
      <c r="D1304">
        <v>25</v>
      </c>
      <c r="E1304">
        <v>50</v>
      </c>
      <c r="F1304">
        <v>3</v>
      </c>
      <c r="G1304">
        <v>0</v>
      </c>
      <c r="H1304">
        <v>2</v>
      </c>
      <c r="I1304">
        <v>5</v>
      </c>
      <c r="J1304">
        <v>7571</v>
      </c>
      <c r="K1304">
        <v>468</v>
      </c>
      <c r="L1304">
        <v>897</v>
      </c>
      <c r="M1304">
        <v>199</v>
      </c>
      <c r="N1304" s="7">
        <v>6674</v>
      </c>
      <c r="O1304">
        <v>458</v>
      </c>
      <c r="P1304">
        <v>11.8</v>
      </c>
      <c r="Q1304">
        <v>2.5</v>
      </c>
      <c r="R1304">
        <v>88.2</v>
      </c>
      <c r="S1304">
        <v>2.5</v>
      </c>
      <c r="T1304">
        <v>3.3</v>
      </c>
      <c r="U1304">
        <v>0.7</v>
      </c>
      <c r="V1304">
        <v>24.2</v>
      </c>
      <c r="W1304">
        <v>1.7</v>
      </c>
      <c r="X1304" t="s">
        <v>5998</v>
      </c>
      <c r="Y1304" t="s">
        <v>6011</v>
      </c>
    </row>
    <row r="1305" spans="1:25" x14ac:dyDescent="0.2">
      <c r="A1305">
        <v>2013</v>
      </c>
      <c r="B1305" t="s">
        <v>6028</v>
      </c>
      <c r="C1305">
        <v>24</v>
      </c>
      <c r="D1305">
        <v>25</v>
      </c>
      <c r="E1305">
        <v>50</v>
      </c>
      <c r="F1305">
        <v>4</v>
      </c>
      <c r="G1305">
        <v>0</v>
      </c>
      <c r="H1305">
        <v>0</v>
      </c>
      <c r="I1305">
        <v>0</v>
      </c>
      <c r="J1305">
        <v>60327</v>
      </c>
      <c r="K1305">
        <v>0</v>
      </c>
      <c r="L1305">
        <v>2388</v>
      </c>
      <c r="M1305">
        <v>434</v>
      </c>
      <c r="N1305" s="7">
        <v>57939</v>
      </c>
      <c r="O1305">
        <v>434</v>
      </c>
      <c r="P1305">
        <v>4</v>
      </c>
      <c r="Q1305">
        <v>0.7</v>
      </c>
      <c r="R1305">
        <v>96</v>
      </c>
      <c r="S1305">
        <v>0.7</v>
      </c>
      <c r="T1305">
        <v>4</v>
      </c>
      <c r="U1305">
        <v>0.7</v>
      </c>
      <c r="V1305">
        <v>96</v>
      </c>
      <c r="W1305">
        <v>0.7</v>
      </c>
      <c r="X1305" t="s">
        <v>5998</v>
      </c>
      <c r="Y1305" t="s">
        <v>6011</v>
      </c>
    </row>
    <row r="1306" spans="1:25" x14ac:dyDescent="0.2">
      <c r="A1306">
        <v>2013</v>
      </c>
      <c r="B1306" t="s">
        <v>6028</v>
      </c>
      <c r="C1306">
        <v>24</v>
      </c>
      <c r="D1306">
        <v>25</v>
      </c>
      <c r="E1306">
        <v>50</v>
      </c>
      <c r="F1306">
        <v>4</v>
      </c>
      <c r="G1306">
        <v>0</v>
      </c>
      <c r="H1306">
        <v>0</v>
      </c>
      <c r="I1306">
        <v>1</v>
      </c>
      <c r="J1306">
        <v>14720</v>
      </c>
      <c r="K1306">
        <v>819</v>
      </c>
      <c r="L1306">
        <v>1029</v>
      </c>
      <c r="M1306">
        <v>252</v>
      </c>
      <c r="N1306" s="7">
        <v>13691</v>
      </c>
      <c r="O1306">
        <v>793</v>
      </c>
      <c r="P1306">
        <v>7</v>
      </c>
      <c r="Q1306">
        <v>1.7</v>
      </c>
      <c r="R1306">
        <v>93</v>
      </c>
      <c r="S1306">
        <v>1.7</v>
      </c>
      <c r="T1306">
        <v>1.7</v>
      </c>
      <c r="U1306">
        <v>0.4</v>
      </c>
      <c r="V1306">
        <v>22.7</v>
      </c>
      <c r="W1306">
        <v>1.3</v>
      </c>
      <c r="X1306" t="s">
        <v>5998</v>
      </c>
      <c r="Y1306" t="s">
        <v>6011</v>
      </c>
    </row>
    <row r="1307" spans="1:25" x14ac:dyDescent="0.2">
      <c r="A1307">
        <v>2013</v>
      </c>
      <c r="B1307" t="s">
        <v>6028</v>
      </c>
      <c r="C1307">
        <v>24</v>
      </c>
      <c r="D1307">
        <v>25</v>
      </c>
      <c r="E1307">
        <v>50</v>
      </c>
      <c r="F1307">
        <v>4</v>
      </c>
      <c r="G1307">
        <v>0</v>
      </c>
      <c r="H1307">
        <v>0</v>
      </c>
      <c r="I1307">
        <v>2</v>
      </c>
      <c r="J1307">
        <v>19177</v>
      </c>
      <c r="K1307">
        <v>867</v>
      </c>
      <c r="L1307">
        <v>1291</v>
      </c>
      <c r="M1307">
        <v>292</v>
      </c>
      <c r="N1307" s="7">
        <v>17886</v>
      </c>
      <c r="O1307">
        <v>851</v>
      </c>
      <c r="P1307">
        <v>6.7</v>
      </c>
      <c r="Q1307">
        <v>1.5</v>
      </c>
      <c r="R1307">
        <v>93.3</v>
      </c>
      <c r="S1307">
        <v>1.5</v>
      </c>
      <c r="T1307">
        <v>2.1</v>
      </c>
      <c r="U1307">
        <v>0.5</v>
      </c>
      <c r="V1307">
        <v>29.6</v>
      </c>
      <c r="W1307">
        <v>1.4</v>
      </c>
      <c r="X1307" t="s">
        <v>5998</v>
      </c>
      <c r="Y1307" t="s">
        <v>6011</v>
      </c>
    </row>
    <row r="1308" spans="1:25" x14ac:dyDescent="0.2">
      <c r="A1308">
        <v>2013</v>
      </c>
      <c r="B1308" t="s">
        <v>6028</v>
      </c>
      <c r="C1308">
        <v>24</v>
      </c>
      <c r="D1308">
        <v>25</v>
      </c>
      <c r="E1308">
        <v>50</v>
      </c>
      <c r="F1308">
        <v>4</v>
      </c>
      <c r="G1308">
        <v>0</v>
      </c>
      <c r="H1308">
        <v>0</v>
      </c>
      <c r="I1308">
        <v>3</v>
      </c>
      <c r="J1308">
        <v>9599</v>
      </c>
      <c r="K1308">
        <v>728</v>
      </c>
      <c r="L1308">
        <v>652</v>
      </c>
      <c r="M1308">
        <v>183</v>
      </c>
      <c r="N1308" s="7">
        <v>8947</v>
      </c>
      <c r="O1308">
        <v>698</v>
      </c>
      <c r="P1308">
        <v>6.8</v>
      </c>
      <c r="Q1308">
        <v>1.8</v>
      </c>
      <c r="R1308">
        <v>93.2</v>
      </c>
      <c r="S1308">
        <v>1.8</v>
      </c>
      <c r="T1308">
        <v>1.1000000000000001</v>
      </c>
      <c r="U1308">
        <v>0.3</v>
      </c>
      <c r="V1308">
        <v>14.8</v>
      </c>
      <c r="W1308">
        <v>1.2</v>
      </c>
      <c r="X1308" t="s">
        <v>5998</v>
      </c>
      <c r="Y1308" t="s">
        <v>6011</v>
      </c>
    </row>
    <row r="1309" spans="1:25" x14ac:dyDescent="0.2">
      <c r="A1309">
        <v>2013</v>
      </c>
      <c r="B1309" t="s">
        <v>6028</v>
      </c>
      <c r="C1309">
        <v>24</v>
      </c>
      <c r="D1309">
        <v>25</v>
      </c>
      <c r="E1309">
        <v>50</v>
      </c>
      <c r="F1309">
        <v>4</v>
      </c>
      <c r="G1309">
        <v>0</v>
      </c>
      <c r="H1309">
        <v>0</v>
      </c>
      <c r="I1309">
        <v>4</v>
      </c>
      <c r="J1309">
        <v>33492</v>
      </c>
      <c r="K1309">
        <v>1006</v>
      </c>
      <c r="L1309">
        <v>1868</v>
      </c>
      <c r="M1309">
        <v>363</v>
      </c>
      <c r="N1309" s="7">
        <v>31624</v>
      </c>
      <c r="O1309">
        <v>1009</v>
      </c>
      <c r="P1309">
        <v>5.6</v>
      </c>
      <c r="Q1309">
        <v>1.1000000000000001</v>
      </c>
      <c r="R1309">
        <v>94.4</v>
      </c>
      <c r="S1309">
        <v>1.1000000000000001</v>
      </c>
      <c r="T1309">
        <v>3.1</v>
      </c>
      <c r="U1309">
        <v>0.6</v>
      </c>
      <c r="V1309">
        <v>52.4</v>
      </c>
      <c r="W1309">
        <v>1.7</v>
      </c>
      <c r="X1309" t="s">
        <v>5998</v>
      </c>
      <c r="Y1309" t="s">
        <v>6011</v>
      </c>
    </row>
    <row r="1310" spans="1:25" x14ac:dyDescent="0.2">
      <c r="A1310">
        <v>2013</v>
      </c>
      <c r="B1310" t="s">
        <v>6028</v>
      </c>
      <c r="C1310">
        <v>24</v>
      </c>
      <c r="D1310">
        <v>25</v>
      </c>
      <c r="E1310">
        <v>50</v>
      </c>
      <c r="F1310">
        <v>4</v>
      </c>
      <c r="G1310">
        <v>0</v>
      </c>
      <c r="H1310">
        <v>0</v>
      </c>
      <c r="I1310">
        <v>5</v>
      </c>
      <c r="J1310">
        <v>23893</v>
      </c>
      <c r="K1310">
        <v>885</v>
      </c>
      <c r="L1310">
        <v>1216</v>
      </c>
      <c r="M1310">
        <v>218</v>
      </c>
      <c r="N1310" s="7">
        <v>22677</v>
      </c>
      <c r="O1310">
        <v>871</v>
      </c>
      <c r="P1310">
        <v>5.0999999999999996</v>
      </c>
      <c r="Q1310">
        <v>0.9</v>
      </c>
      <c r="R1310">
        <v>94.9</v>
      </c>
      <c r="S1310">
        <v>0.9</v>
      </c>
      <c r="T1310">
        <v>2</v>
      </c>
      <c r="U1310">
        <v>0.4</v>
      </c>
      <c r="V1310">
        <v>37.6</v>
      </c>
      <c r="W1310">
        <v>1.4</v>
      </c>
      <c r="X1310" t="s">
        <v>5998</v>
      </c>
      <c r="Y1310" t="s">
        <v>6011</v>
      </c>
    </row>
    <row r="1311" spans="1:25" x14ac:dyDescent="0.2">
      <c r="A1311" s="7">
        <v>2013</v>
      </c>
      <c r="B1311" s="7" t="s">
        <v>6028</v>
      </c>
      <c r="C1311" s="7">
        <v>24</v>
      </c>
      <c r="D1311" s="7">
        <v>27</v>
      </c>
      <c r="E1311" s="7">
        <v>50</v>
      </c>
      <c r="F1311" s="7">
        <v>0</v>
      </c>
      <c r="G1311" s="7">
        <v>0</v>
      </c>
      <c r="H1311" s="7">
        <v>0</v>
      </c>
      <c r="I1311" s="7">
        <v>0</v>
      </c>
      <c r="J1311" s="7">
        <v>264029</v>
      </c>
      <c r="K1311" s="7">
        <v>0</v>
      </c>
      <c r="L1311" s="7">
        <v>20125</v>
      </c>
      <c r="M1311" s="7">
        <v>1590</v>
      </c>
      <c r="N1311" s="7">
        <v>243904</v>
      </c>
      <c r="O1311">
        <v>1590</v>
      </c>
      <c r="P1311">
        <v>7.6</v>
      </c>
      <c r="Q1311">
        <v>0.6</v>
      </c>
      <c r="R1311">
        <v>92.4</v>
      </c>
      <c r="S1311">
        <v>0.6</v>
      </c>
      <c r="T1311">
        <v>7.6</v>
      </c>
      <c r="U1311">
        <v>0.6</v>
      </c>
      <c r="V1311">
        <v>92.4</v>
      </c>
      <c r="W1311">
        <v>0.6</v>
      </c>
      <c r="X1311" t="s">
        <v>5998</v>
      </c>
      <c r="Y1311" t="s">
        <v>6012</v>
      </c>
    </row>
    <row r="1312" spans="1:25" x14ac:dyDescent="0.2">
      <c r="A1312">
        <v>2013</v>
      </c>
      <c r="B1312" t="s">
        <v>6028</v>
      </c>
      <c r="C1312">
        <v>24</v>
      </c>
      <c r="D1312">
        <v>27</v>
      </c>
      <c r="E1312">
        <v>50</v>
      </c>
      <c r="F1312">
        <v>0</v>
      </c>
      <c r="G1312">
        <v>0</v>
      </c>
      <c r="H1312">
        <v>0</v>
      </c>
      <c r="I1312">
        <v>1</v>
      </c>
      <c r="J1312">
        <v>30991</v>
      </c>
      <c r="K1312">
        <v>1271</v>
      </c>
      <c r="L1312">
        <v>8121</v>
      </c>
      <c r="M1312">
        <v>802</v>
      </c>
      <c r="N1312" s="7">
        <v>22870</v>
      </c>
      <c r="O1312">
        <v>1149</v>
      </c>
      <c r="P1312">
        <v>26.2</v>
      </c>
      <c r="Q1312">
        <v>2.2999999999999998</v>
      </c>
      <c r="R1312">
        <v>73.8</v>
      </c>
      <c r="S1312">
        <v>2.2999999999999998</v>
      </c>
      <c r="T1312">
        <v>3.1</v>
      </c>
      <c r="U1312">
        <v>0.3</v>
      </c>
      <c r="V1312">
        <v>8.6999999999999993</v>
      </c>
      <c r="W1312">
        <v>0.4</v>
      </c>
      <c r="X1312" t="s">
        <v>5998</v>
      </c>
      <c r="Y1312" t="s">
        <v>6012</v>
      </c>
    </row>
    <row r="1313" spans="1:25" x14ac:dyDescent="0.2">
      <c r="A1313">
        <v>2013</v>
      </c>
      <c r="B1313" t="s">
        <v>6028</v>
      </c>
      <c r="C1313">
        <v>24</v>
      </c>
      <c r="D1313">
        <v>27</v>
      </c>
      <c r="E1313">
        <v>50</v>
      </c>
      <c r="F1313">
        <v>0</v>
      </c>
      <c r="G1313">
        <v>0</v>
      </c>
      <c r="H1313">
        <v>0</v>
      </c>
      <c r="I1313">
        <v>2</v>
      </c>
      <c r="J1313">
        <v>42586</v>
      </c>
      <c r="K1313">
        <v>1410</v>
      </c>
      <c r="L1313">
        <v>10286</v>
      </c>
      <c r="M1313">
        <v>937</v>
      </c>
      <c r="N1313" s="7">
        <v>32300</v>
      </c>
      <c r="O1313">
        <v>1339</v>
      </c>
      <c r="P1313">
        <v>24.2</v>
      </c>
      <c r="Q1313">
        <v>2</v>
      </c>
      <c r="R1313">
        <v>75.8</v>
      </c>
      <c r="S1313">
        <v>2</v>
      </c>
      <c r="T1313">
        <v>3.9</v>
      </c>
      <c r="U1313">
        <v>0.4</v>
      </c>
      <c r="V1313">
        <v>12.2</v>
      </c>
      <c r="W1313">
        <v>0.5</v>
      </c>
      <c r="X1313" t="s">
        <v>5998</v>
      </c>
      <c r="Y1313" t="s">
        <v>6012</v>
      </c>
    </row>
    <row r="1314" spans="1:25" x14ac:dyDescent="0.2">
      <c r="A1314">
        <v>2013</v>
      </c>
      <c r="B1314" t="s">
        <v>6028</v>
      </c>
      <c r="C1314">
        <v>24</v>
      </c>
      <c r="D1314">
        <v>27</v>
      </c>
      <c r="E1314">
        <v>50</v>
      </c>
      <c r="F1314">
        <v>0</v>
      </c>
      <c r="G1314">
        <v>0</v>
      </c>
      <c r="H1314">
        <v>0</v>
      </c>
      <c r="I1314">
        <v>3</v>
      </c>
      <c r="J1314">
        <v>17616</v>
      </c>
      <c r="K1314">
        <v>1009</v>
      </c>
      <c r="L1314">
        <v>4800</v>
      </c>
      <c r="M1314">
        <v>564</v>
      </c>
      <c r="N1314" s="7">
        <v>12816</v>
      </c>
      <c r="O1314">
        <v>877</v>
      </c>
      <c r="P1314">
        <v>27.2</v>
      </c>
      <c r="Q1314">
        <v>2.8</v>
      </c>
      <c r="R1314">
        <v>72.8</v>
      </c>
      <c r="S1314">
        <v>2.8</v>
      </c>
      <c r="T1314">
        <v>1.8</v>
      </c>
      <c r="U1314">
        <v>0.2</v>
      </c>
      <c r="V1314">
        <v>4.9000000000000004</v>
      </c>
      <c r="W1314">
        <v>0.3</v>
      </c>
      <c r="X1314" t="s">
        <v>5998</v>
      </c>
      <c r="Y1314" t="s">
        <v>6012</v>
      </c>
    </row>
    <row r="1315" spans="1:25" x14ac:dyDescent="0.2">
      <c r="A1315">
        <v>2013</v>
      </c>
      <c r="B1315" t="s">
        <v>6028</v>
      </c>
      <c r="C1315">
        <v>24</v>
      </c>
      <c r="D1315">
        <v>27</v>
      </c>
      <c r="E1315">
        <v>50</v>
      </c>
      <c r="F1315">
        <v>0</v>
      </c>
      <c r="G1315">
        <v>0</v>
      </c>
      <c r="H1315">
        <v>0</v>
      </c>
      <c r="I1315">
        <v>4</v>
      </c>
      <c r="J1315">
        <v>82185</v>
      </c>
      <c r="K1315">
        <v>2114</v>
      </c>
      <c r="L1315">
        <v>14168</v>
      </c>
      <c r="M1315">
        <v>1162</v>
      </c>
      <c r="N1315" s="7">
        <v>68017</v>
      </c>
      <c r="O1315">
        <v>2061</v>
      </c>
      <c r="P1315">
        <v>17.2</v>
      </c>
      <c r="Q1315">
        <v>1.3</v>
      </c>
      <c r="R1315">
        <v>82.8</v>
      </c>
      <c r="S1315">
        <v>1.3</v>
      </c>
      <c r="T1315">
        <v>5.4</v>
      </c>
      <c r="U1315">
        <v>0.4</v>
      </c>
      <c r="V1315">
        <v>25.8</v>
      </c>
      <c r="W1315">
        <v>0.8</v>
      </c>
      <c r="X1315" t="s">
        <v>5998</v>
      </c>
      <c r="Y1315" t="s">
        <v>6012</v>
      </c>
    </row>
    <row r="1316" spans="1:25" x14ac:dyDescent="0.2">
      <c r="A1316">
        <v>2013</v>
      </c>
      <c r="B1316" t="s">
        <v>6028</v>
      </c>
      <c r="C1316">
        <v>24</v>
      </c>
      <c r="D1316">
        <v>27</v>
      </c>
      <c r="E1316">
        <v>50</v>
      </c>
      <c r="F1316">
        <v>0</v>
      </c>
      <c r="G1316">
        <v>0</v>
      </c>
      <c r="H1316">
        <v>0</v>
      </c>
      <c r="I1316">
        <v>5</v>
      </c>
      <c r="J1316">
        <v>64569</v>
      </c>
      <c r="K1316">
        <v>1918</v>
      </c>
      <c r="L1316">
        <v>9368</v>
      </c>
      <c r="M1316">
        <v>775</v>
      </c>
      <c r="N1316" s="7">
        <v>55201</v>
      </c>
      <c r="O1316">
        <v>1801</v>
      </c>
      <c r="P1316">
        <v>14.5</v>
      </c>
      <c r="Q1316">
        <v>1.1000000000000001</v>
      </c>
      <c r="R1316">
        <v>85.5</v>
      </c>
      <c r="S1316">
        <v>1.1000000000000001</v>
      </c>
      <c r="T1316">
        <v>3.5</v>
      </c>
      <c r="U1316">
        <v>0.3</v>
      </c>
      <c r="V1316">
        <v>20.9</v>
      </c>
      <c r="W1316">
        <v>0.7</v>
      </c>
      <c r="X1316" t="s">
        <v>5998</v>
      </c>
      <c r="Y1316" t="s">
        <v>6012</v>
      </c>
    </row>
    <row r="1317" spans="1:25" x14ac:dyDescent="0.2">
      <c r="A1317">
        <v>2013</v>
      </c>
      <c r="B1317" t="s">
        <v>6028</v>
      </c>
      <c r="C1317">
        <v>24</v>
      </c>
      <c r="D1317">
        <v>27</v>
      </c>
      <c r="E1317">
        <v>50</v>
      </c>
      <c r="F1317">
        <v>0</v>
      </c>
      <c r="G1317">
        <v>0</v>
      </c>
      <c r="H1317">
        <v>1</v>
      </c>
      <c r="I1317">
        <v>0</v>
      </c>
      <c r="J1317">
        <v>130699</v>
      </c>
      <c r="K1317">
        <v>0</v>
      </c>
      <c r="L1317">
        <v>10875</v>
      </c>
      <c r="M1317">
        <v>1202</v>
      </c>
      <c r="N1317" s="7">
        <v>119824</v>
      </c>
      <c r="O1317">
        <v>1202</v>
      </c>
      <c r="P1317">
        <v>8.3000000000000007</v>
      </c>
      <c r="Q1317">
        <v>0.9</v>
      </c>
      <c r="R1317">
        <v>91.7</v>
      </c>
      <c r="S1317">
        <v>0.9</v>
      </c>
      <c r="T1317">
        <v>8.3000000000000007</v>
      </c>
      <c r="U1317">
        <v>0.9</v>
      </c>
      <c r="V1317">
        <v>91.7</v>
      </c>
      <c r="W1317">
        <v>0.9</v>
      </c>
      <c r="X1317" t="s">
        <v>5998</v>
      </c>
      <c r="Y1317" t="s">
        <v>6012</v>
      </c>
    </row>
    <row r="1318" spans="1:25" x14ac:dyDescent="0.2">
      <c r="A1318">
        <v>2013</v>
      </c>
      <c r="B1318" t="s">
        <v>6028</v>
      </c>
      <c r="C1318">
        <v>24</v>
      </c>
      <c r="D1318">
        <v>27</v>
      </c>
      <c r="E1318">
        <v>50</v>
      </c>
      <c r="F1318">
        <v>0</v>
      </c>
      <c r="G1318">
        <v>0</v>
      </c>
      <c r="H1318">
        <v>1</v>
      </c>
      <c r="I1318">
        <v>1</v>
      </c>
      <c r="J1318">
        <v>14465</v>
      </c>
      <c r="K1318">
        <v>897</v>
      </c>
      <c r="L1318">
        <v>4115</v>
      </c>
      <c r="M1318">
        <v>558</v>
      </c>
      <c r="N1318" s="7">
        <v>10350</v>
      </c>
      <c r="O1318">
        <v>775</v>
      </c>
      <c r="P1318">
        <v>28.4</v>
      </c>
      <c r="Q1318">
        <v>3.3</v>
      </c>
      <c r="R1318">
        <v>71.599999999999994</v>
      </c>
      <c r="S1318">
        <v>3.3</v>
      </c>
      <c r="T1318">
        <v>3.1</v>
      </c>
      <c r="U1318">
        <v>0.4</v>
      </c>
      <c r="V1318">
        <v>7.9</v>
      </c>
      <c r="W1318">
        <v>0.6</v>
      </c>
      <c r="X1318" t="s">
        <v>5998</v>
      </c>
      <c r="Y1318" t="s">
        <v>6012</v>
      </c>
    </row>
    <row r="1319" spans="1:25" x14ac:dyDescent="0.2">
      <c r="A1319">
        <v>2013</v>
      </c>
      <c r="B1319" t="s">
        <v>6028</v>
      </c>
      <c r="C1319">
        <v>24</v>
      </c>
      <c r="D1319">
        <v>27</v>
      </c>
      <c r="E1319">
        <v>50</v>
      </c>
      <c r="F1319">
        <v>0</v>
      </c>
      <c r="G1319">
        <v>0</v>
      </c>
      <c r="H1319">
        <v>1</v>
      </c>
      <c r="I1319">
        <v>2</v>
      </c>
      <c r="J1319">
        <v>20212</v>
      </c>
      <c r="K1319">
        <v>1019</v>
      </c>
      <c r="L1319">
        <v>5318</v>
      </c>
      <c r="M1319">
        <v>665</v>
      </c>
      <c r="N1319" s="7">
        <v>14894</v>
      </c>
      <c r="O1319">
        <v>928</v>
      </c>
      <c r="P1319">
        <v>26.3</v>
      </c>
      <c r="Q1319">
        <v>2.9</v>
      </c>
      <c r="R1319">
        <v>73.7</v>
      </c>
      <c r="S1319">
        <v>2.9</v>
      </c>
      <c r="T1319">
        <v>4.0999999999999996</v>
      </c>
      <c r="U1319">
        <v>0.5</v>
      </c>
      <c r="V1319">
        <v>11.4</v>
      </c>
      <c r="W1319">
        <v>0.7</v>
      </c>
      <c r="X1319" t="s">
        <v>5998</v>
      </c>
      <c r="Y1319" t="s">
        <v>6012</v>
      </c>
    </row>
    <row r="1320" spans="1:25" x14ac:dyDescent="0.2">
      <c r="A1320">
        <v>2013</v>
      </c>
      <c r="B1320" t="s">
        <v>6028</v>
      </c>
      <c r="C1320">
        <v>24</v>
      </c>
      <c r="D1320">
        <v>27</v>
      </c>
      <c r="E1320">
        <v>50</v>
      </c>
      <c r="F1320">
        <v>0</v>
      </c>
      <c r="G1320">
        <v>0</v>
      </c>
      <c r="H1320">
        <v>1</v>
      </c>
      <c r="I1320">
        <v>3</v>
      </c>
      <c r="J1320">
        <v>7979</v>
      </c>
      <c r="K1320">
        <v>706</v>
      </c>
      <c r="L1320">
        <v>2335</v>
      </c>
      <c r="M1320">
        <v>382</v>
      </c>
      <c r="N1320" s="7">
        <v>5644</v>
      </c>
      <c r="O1320">
        <v>584</v>
      </c>
      <c r="P1320">
        <v>29.3</v>
      </c>
      <c r="Q1320">
        <v>3.9</v>
      </c>
      <c r="R1320">
        <v>70.7</v>
      </c>
      <c r="S1320">
        <v>3.9</v>
      </c>
      <c r="T1320">
        <v>1.8</v>
      </c>
      <c r="U1320">
        <v>0.3</v>
      </c>
      <c r="V1320">
        <v>4.3</v>
      </c>
      <c r="W1320">
        <v>0.4</v>
      </c>
      <c r="X1320" t="s">
        <v>5998</v>
      </c>
      <c r="Y1320" t="s">
        <v>6012</v>
      </c>
    </row>
    <row r="1321" spans="1:25" x14ac:dyDescent="0.2">
      <c r="A1321">
        <v>2013</v>
      </c>
      <c r="B1321" t="s">
        <v>6028</v>
      </c>
      <c r="C1321">
        <v>24</v>
      </c>
      <c r="D1321">
        <v>27</v>
      </c>
      <c r="E1321">
        <v>50</v>
      </c>
      <c r="F1321">
        <v>0</v>
      </c>
      <c r="G1321">
        <v>0</v>
      </c>
      <c r="H1321">
        <v>1</v>
      </c>
      <c r="I1321">
        <v>4</v>
      </c>
      <c r="J1321">
        <v>39413</v>
      </c>
      <c r="K1321">
        <v>1595</v>
      </c>
      <c r="L1321">
        <v>7462</v>
      </c>
      <c r="M1321">
        <v>852</v>
      </c>
      <c r="N1321" s="7">
        <v>31951</v>
      </c>
      <c r="O1321">
        <v>1505</v>
      </c>
      <c r="P1321">
        <v>18.899999999999999</v>
      </c>
      <c r="Q1321">
        <v>2</v>
      </c>
      <c r="R1321">
        <v>81.099999999999994</v>
      </c>
      <c r="S1321">
        <v>2</v>
      </c>
      <c r="T1321">
        <v>5.7</v>
      </c>
      <c r="U1321">
        <v>0.7</v>
      </c>
      <c r="V1321">
        <v>24.4</v>
      </c>
      <c r="W1321">
        <v>1.2</v>
      </c>
      <c r="X1321" t="s">
        <v>5998</v>
      </c>
      <c r="Y1321" t="s">
        <v>6012</v>
      </c>
    </row>
    <row r="1322" spans="1:25" x14ac:dyDescent="0.2">
      <c r="A1322">
        <v>2013</v>
      </c>
      <c r="B1322" t="s">
        <v>6028</v>
      </c>
      <c r="C1322">
        <v>24</v>
      </c>
      <c r="D1322">
        <v>27</v>
      </c>
      <c r="E1322">
        <v>50</v>
      </c>
      <c r="F1322">
        <v>0</v>
      </c>
      <c r="G1322">
        <v>0</v>
      </c>
      <c r="H1322">
        <v>1</v>
      </c>
      <c r="I1322">
        <v>5</v>
      </c>
      <c r="J1322">
        <v>31434</v>
      </c>
      <c r="K1322">
        <v>1449</v>
      </c>
      <c r="L1322">
        <v>5127</v>
      </c>
      <c r="M1322">
        <v>602</v>
      </c>
      <c r="N1322" s="7">
        <v>26307</v>
      </c>
      <c r="O1322">
        <v>1335</v>
      </c>
      <c r="P1322">
        <v>16.3</v>
      </c>
      <c r="Q1322">
        <v>1.8</v>
      </c>
      <c r="R1322">
        <v>83.7</v>
      </c>
      <c r="S1322">
        <v>1.8</v>
      </c>
      <c r="T1322">
        <v>3.9</v>
      </c>
      <c r="U1322">
        <v>0.5</v>
      </c>
      <c r="V1322">
        <v>20.100000000000001</v>
      </c>
      <c r="W1322">
        <v>1</v>
      </c>
      <c r="X1322" t="s">
        <v>5998</v>
      </c>
      <c r="Y1322" t="s">
        <v>6012</v>
      </c>
    </row>
    <row r="1323" spans="1:25" x14ac:dyDescent="0.2">
      <c r="A1323">
        <v>2013</v>
      </c>
      <c r="B1323" t="s">
        <v>6028</v>
      </c>
      <c r="C1323">
        <v>24</v>
      </c>
      <c r="D1323">
        <v>27</v>
      </c>
      <c r="E1323">
        <v>50</v>
      </c>
      <c r="F1323">
        <v>0</v>
      </c>
      <c r="G1323">
        <v>0</v>
      </c>
      <c r="H1323">
        <v>2</v>
      </c>
      <c r="I1323">
        <v>0</v>
      </c>
      <c r="J1323">
        <v>133330</v>
      </c>
      <c r="K1323">
        <v>0</v>
      </c>
      <c r="L1323">
        <v>9250</v>
      </c>
      <c r="M1323">
        <v>1061</v>
      </c>
      <c r="N1323" s="7">
        <v>124080</v>
      </c>
      <c r="O1323">
        <v>1061</v>
      </c>
      <c r="P1323">
        <v>6.9</v>
      </c>
      <c r="Q1323">
        <v>0.8</v>
      </c>
      <c r="R1323">
        <v>93.1</v>
      </c>
      <c r="S1323">
        <v>0.8</v>
      </c>
      <c r="T1323">
        <v>6.9</v>
      </c>
      <c r="U1323">
        <v>0.8</v>
      </c>
      <c r="V1323">
        <v>93.1</v>
      </c>
      <c r="W1323">
        <v>0.8</v>
      </c>
      <c r="X1323" t="s">
        <v>5998</v>
      </c>
      <c r="Y1323" t="s">
        <v>6012</v>
      </c>
    </row>
    <row r="1324" spans="1:25" x14ac:dyDescent="0.2">
      <c r="A1324">
        <v>2013</v>
      </c>
      <c r="B1324" t="s">
        <v>6028</v>
      </c>
      <c r="C1324">
        <v>24</v>
      </c>
      <c r="D1324">
        <v>27</v>
      </c>
      <c r="E1324">
        <v>50</v>
      </c>
      <c r="F1324">
        <v>0</v>
      </c>
      <c r="G1324">
        <v>0</v>
      </c>
      <c r="H1324">
        <v>2</v>
      </c>
      <c r="I1324">
        <v>1</v>
      </c>
      <c r="J1324">
        <v>16526</v>
      </c>
      <c r="K1324">
        <v>964</v>
      </c>
      <c r="L1324">
        <v>4006</v>
      </c>
      <c r="M1324">
        <v>596</v>
      </c>
      <c r="N1324" s="7">
        <v>12520</v>
      </c>
      <c r="O1324">
        <v>891</v>
      </c>
      <c r="P1324">
        <v>24.2</v>
      </c>
      <c r="Q1324">
        <v>3.3</v>
      </c>
      <c r="R1324">
        <v>75.8</v>
      </c>
      <c r="S1324">
        <v>3.3</v>
      </c>
      <c r="T1324">
        <v>3</v>
      </c>
      <c r="U1324">
        <v>0.4</v>
      </c>
      <c r="V1324">
        <v>9.4</v>
      </c>
      <c r="W1324">
        <v>0.7</v>
      </c>
      <c r="X1324" t="s">
        <v>5998</v>
      </c>
      <c r="Y1324" t="s">
        <v>6012</v>
      </c>
    </row>
    <row r="1325" spans="1:25" x14ac:dyDescent="0.2">
      <c r="A1325">
        <v>2013</v>
      </c>
      <c r="B1325" t="s">
        <v>6028</v>
      </c>
      <c r="C1325">
        <v>24</v>
      </c>
      <c r="D1325">
        <v>27</v>
      </c>
      <c r="E1325">
        <v>50</v>
      </c>
      <c r="F1325">
        <v>0</v>
      </c>
      <c r="G1325">
        <v>0</v>
      </c>
      <c r="H1325">
        <v>2</v>
      </c>
      <c r="I1325">
        <v>2</v>
      </c>
      <c r="J1325">
        <v>22374</v>
      </c>
      <c r="K1325">
        <v>1071</v>
      </c>
      <c r="L1325">
        <v>4968</v>
      </c>
      <c r="M1325">
        <v>684</v>
      </c>
      <c r="N1325" s="7">
        <v>17406</v>
      </c>
      <c r="O1325">
        <v>1033</v>
      </c>
      <c r="P1325">
        <v>22.2</v>
      </c>
      <c r="Q1325">
        <v>2.8</v>
      </c>
      <c r="R1325">
        <v>77.8</v>
      </c>
      <c r="S1325">
        <v>2.8</v>
      </c>
      <c r="T1325">
        <v>3.7</v>
      </c>
      <c r="U1325">
        <v>0.5</v>
      </c>
      <c r="V1325">
        <v>13.1</v>
      </c>
      <c r="W1325">
        <v>0.8</v>
      </c>
      <c r="X1325" t="s">
        <v>5998</v>
      </c>
      <c r="Y1325" t="s">
        <v>6012</v>
      </c>
    </row>
    <row r="1326" spans="1:25" x14ac:dyDescent="0.2">
      <c r="A1326">
        <v>2013</v>
      </c>
      <c r="B1326" t="s">
        <v>6028</v>
      </c>
      <c r="C1326">
        <v>24</v>
      </c>
      <c r="D1326">
        <v>27</v>
      </c>
      <c r="E1326">
        <v>50</v>
      </c>
      <c r="F1326">
        <v>0</v>
      </c>
      <c r="G1326">
        <v>0</v>
      </c>
      <c r="H1326">
        <v>2</v>
      </c>
      <c r="I1326">
        <v>3</v>
      </c>
      <c r="J1326">
        <v>9637</v>
      </c>
      <c r="K1326">
        <v>734</v>
      </c>
      <c r="L1326">
        <v>2465</v>
      </c>
      <c r="M1326">
        <v>423</v>
      </c>
      <c r="N1326" s="7">
        <v>7172</v>
      </c>
      <c r="O1326">
        <v>663</v>
      </c>
      <c r="P1326">
        <v>25.6</v>
      </c>
      <c r="Q1326">
        <v>3.9</v>
      </c>
      <c r="R1326">
        <v>74.400000000000006</v>
      </c>
      <c r="S1326">
        <v>3.9</v>
      </c>
      <c r="T1326">
        <v>1.8</v>
      </c>
      <c r="U1326">
        <v>0.3</v>
      </c>
      <c r="V1326">
        <v>5.4</v>
      </c>
      <c r="W1326">
        <v>0.5</v>
      </c>
      <c r="X1326" t="s">
        <v>5998</v>
      </c>
      <c r="Y1326" t="s">
        <v>6012</v>
      </c>
    </row>
    <row r="1327" spans="1:25" x14ac:dyDescent="0.2">
      <c r="A1327">
        <v>2013</v>
      </c>
      <c r="B1327" t="s">
        <v>6028</v>
      </c>
      <c r="C1327">
        <v>24</v>
      </c>
      <c r="D1327">
        <v>27</v>
      </c>
      <c r="E1327">
        <v>50</v>
      </c>
      <c r="F1327">
        <v>0</v>
      </c>
      <c r="G1327">
        <v>0</v>
      </c>
      <c r="H1327">
        <v>2</v>
      </c>
      <c r="I1327">
        <v>4</v>
      </c>
      <c r="J1327">
        <v>42772</v>
      </c>
      <c r="K1327">
        <v>1559</v>
      </c>
      <c r="L1327">
        <v>6706</v>
      </c>
      <c r="M1327">
        <v>818</v>
      </c>
      <c r="N1327" s="7">
        <v>36066</v>
      </c>
      <c r="O1327">
        <v>1545</v>
      </c>
      <c r="P1327">
        <v>15.7</v>
      </c>
      <c r="Q1327">
        <v>1.8</v>
      </c>
      <c r="R1327">
        <v>84.3</v>
      </c>
      <c r="S1327">
        <v>1.8</v>
      </c>
      <c r="T1327">
        <v>5</v>
      </c>
      <c r="U1327">
        <v>0.6</v>
      </c>
      <c r="V1327">
        <v>27.1</v>
      </c>
      <c r="W1327">
        <v>1.2</v>
      </c>
      <c r="X1327" t="s">
        <v>5998</v>
      </c>
      <c r="Y1327" t="s">
        <v>6012</v>
      </c>
    </row>
    <row r="1328" spans="1:25" x14ac:dyDescent="0.2">
      <c r="A1328">
        <v>2013</v>
      </c>
      <c r="B1328" t="s">
        <v>6028</v>
      </c>
      <c r="C1328">
        <v>24</v>
      </c>
      <c r="D1328">
        <v>27</v>
      </c>
      <c r="E1328">
        <v>50</v>
      </c>
      <c r="F1328">
        <v>0</v>
      </c>
      <c r="G1328">
        <v>0</v>
      </c>
      <c r="H1328">
        <v>2</v>
      </c>
      <c r="I1328">
        <v>5</v>
      </c>
      <c r="J1328">
        <v>33135</v>
      </c>
      <c r="K1328">
        <v>1442</v>
      </c>
      <c r="L1328">
        <v>4241</v>
      </c>
      <c r="M1328">
        <v>506</v>
      </c>
      <c r="N1328" s="7">
        <v>28894</v>
      </c>
      <c r="O1328">
        <v>1361</v>
      </c>
      <c r="P1328">
        <v>12.8</v>
      </c>
      <c r="Q1328">
        <v>1.4</v>
      </c>
      <c r="R1328">
        <v>87.2</v>
      </c>
      <c r="S1328">
        <v>1.4</v>
      </c>
      <c r="T1328">
        <v>3.2</v>
      </c>
      <c r="U1328">
        <v>0.4</v>
      </c>
      <c r="V1328">
        <v>21.7</v>
      </c>
      <c r="W1328">
        <v>1</v>
      </c>
      <c r="X1328" t="s">
        <v>5998</v>
      </c>
      <c r="Y1328" t="s">
        <v>6012</v>
      </c>
    </row>
    <row r="1329" spans="1:25" x14ac:dyDescent="0.2">
      <c r="A1329">
        <v>2013</v>
      </c>
      <c r="B1329" t="s">
        <v>6028</v>
      </c>
      <c r="C1329">
        <v>24</v>
      </c>
      <c r="D1329">
        <v>27</v>
      </c>
      <c r="E1329">
        <v>50</v>
      </c>
      <c r="F1329">
        <v>1</v>
      </c>
      <c r="G1329">
        <v>0</v>
      </c>
      <c r="H1329">
        <v>0</v>
      </c>
      <c r="I1329">
        <v>0</v>
      </c>
      <c r="J1329">
        <v>190019</v>
      </c>
      <c r="K1329">
        <v>0</v>
      </c>
      <c r="L1329">
        <v>17528</v>
      </c>
      <c r="M1329">
        <v>1512</v>
      </c>
      <c r="N1329" s="7">
        <v>172491</v>
      </c>
      <c r="O1329">
        <v>1512</v>
      </c>
      <c r="P1329">
        <v>9.1999999999999993</v>
      </c>
      <c r="Q1329">
        <v>0.8</v>
      </c>
      <c r="R1329">
        <v>90.8</v>
      </c>
      <c r="S1329">
        <v>0.8</v>
      </c>
      <c r="T1329">
        <v>9.1999999999999993</v>
      </c>
      <c r="U1329">
        <v>0.8</v>
      </c>
      <c r="V1329">
        <v>90.8</v>
      </c>
      <c r="W1329">
        <v>0.8</v>
      </c>
      <c r="X1329" t="s">
        <v>5998</v>
      </c>
      <c r="Y1329" t="s">
        <v>6012</v>
      </c>
    </row>
    <row r="1330" spans="1:25" x14ac:dyDescent="0.2">
      <c r="A1330">
        <v>2013</v>
      </c>
      <c r="B1330" t="s">
        <v>6028</v>
      </c>
      <c r="C1330">
        <v>24</v>
      </c>
      <c r="D1330">
        <v>27</v>
      </c>
      <c r="E1330">
        <v>50</v>
      </c>
      <c r="F1330">
        <v>1</v>
      </c>
      <c r="G1330">
        <v>0</v>
      </c>
      <c r="H1330">
        <v>0</v>
      </c>
      <c r="I1330">
        <v>1</v>
      </c>
      <c r="J1330">
        <v>20278</v>
      </c>
      <c r="K1330">
        <v>1036</v>
      </c>
      <c r="L1330">
        <v>6971</v>
      </c>
      <c r="M1330">
        <v>750</v>
      </c>
      <c r="N1330" s="7">
        <v>13307</v>
      </c>
      <c r="O1330">
        <v>915</v>
      </c>
      <c r="P1330">
        <v>34.4</v>
      </c>
      <c r="Q1330">
        <v>3.2</v>
      </c>
      <c r="R1330">
        <v>65.599999999999994</v>
      </c>
      <c r="S1330">
        <v>3.2</v>
      </c>
      <c r="T1330">
        <v>3.7</v>
      </c>
      <c r="U1330">
        <v>0.4</v>
      </c>
      <c r="V1330">
        <v>7</v>
      </c>
      <c r="W1330">
        <v>0.5</v>
      </c>
      <c r="X1330" t="s">
        <v>5998</v>
      </c>
      <c r="Y1330" t="s">
        <v>6012</v>
      </c>
    </row>
    <row r="1331" spans="1:25" x14ac:dyDescent="0.2">
      <c r="A1331">
        <v>2013</v>
      </c>
      <c r="B1331" t="s">
        <v>6028</v>
      </c>
      <c r="C1331">
        <v>24</v>
      </c>
      <c r="D1331">
        <v>27</v>
      </c>
      <c r="E1331">
        <v>50</v>
      </c>
      <c r="F1331">
        <v>1</v>
      </c>
      <c r="G1331">
        <v>0</v>
      </c>
      <c r="H1331">
        <v>0</v>
      </c>
      <c r="I1331">
        <v>2</v>
      </c>
      <c r="J1331">
        <v>28106</v>
      </c>
      <c r="K1331">
        <v>1154</v>
      </c>
      <c r="L1331">
        <v>8850</v>
      </c>
      <c r="M1331">
        <v>877</v>
      </c>
      <c r="N1331" s="7">
        <v>19256</v>
      </c>
      <c r="O1331">
        <v>1087</v>
      </c>
      <c r="P1331">
        <v>31.5</v>
      </c>
      <c r="Q1331">
        <v>2.8</v>
      </c>
      <c r="R1331">
        <v>68.5</v>
      </c>
      <c r="S1331">
        <v>2.8</v>
      </c>
      <c r="T1331">
        <v>4.7</v>
      </c>
      <c r="U1331">
        <v>0.5</v>
      </c>
      <c r="V1331">
        <v>10.1</v>
      </c>
      <c r="W1331">
        <v>0.6</v>
      </c>
      <c r="X1331" t="s">
        <v>5998</v>
      </c>
      <c r="Y1331" t="s">
        <v>6012</v>
      </c>
    </row>
    <row r="1332" spans="1:25" x14ac:dyDescent="0.2">
      <c r="A1332">
        <v>2013</v>
      </c>
      <c r="B1332" t="s">
        <v>6028</v>
      </c>
      <c r="C1332">
        <v>24</v>
      </c>
      <c r="D1332">
        <v>27</v>
      </c>
      <c r="E1332">
        <v>50</v>
      </c>
      <c r="F1332">
        <v>1</v>
      </c>
      <c r="G1332">
        <v>0</v>
      </c>
      <c r="H1332">
        <v>0</v>
      </c>
      <c r="I1332">
        <v>3</v>
      </c>
      <c r="J1332">
        <v>11728</v>
      </c>
      <c r="K1332">
        <v>810</v>
      </c>
      <c r="L1332">
        <v>4117</v>
      </c>
      <c r="M1332">
        <v>527</v>
      </c>
      <c r="N1332" s="7">
        <v>7611</v>
      </c>
      <c r="O1332">
        <v>676</v>
      </c>
      <c r="P1332">
        <v>35.1</v>
      </c>
      <c r="Q1332">
        <v>3.7</v>
      </c>
      <c r="R1332">
        <v>64.900000000000006</v>
      </c>
      <c r="S1332">
        <v>3.7</v>
      </c>
      <c r="T1332">
        <v>2.2000000000000002</v>
      </c>
      <c r="U1332">
        <v>0.3</v>
      </c>
      <c r="V1332">
        <v>4</v>
      </c>
      <c r="W1332">
        <v>0.4</v>
      </c>
      <c r="X1332" t="s">
        <v>5998</v>
      </c>
      <c r="Y1332" t="s">
        <v>6012</v>
      </c>
    </row>
    <row r="1333" spans="1:25" x14ac:dyDescent="0.2">
      <c r="A1333">
        <v>2013</v>
      </c>
      <c r="B1333" t="s">
        <v>6028</v>
      </c>
      <c r="C1333">
        <v>24</v>
      </c>
      <c r="D1333">
        <v>27</v>
      </c>
      <c r="E1333">
        <v>50</v>
      </c>
      <c r="F1333">
        <v>1</v>
      </c>
      <c r="G1333">
        <v>0</v>
      </c>
      <c r="H1333">
        <v>0</v>
      </c>
      <c r="I1333">
        <v>4</v>
      </c>
      <c r="J1333">
        <v>55032</v>
      </c>
      <c r="K1333">
        <v>1777</v>
      </c>
      <c r="L1333">
        <v>12225</v>
      </c>
      <c r="M1333">
        <v>1094</v>
      </c>
      <c r="N1333" s="7">
        <v>42807</v>
      </c>
      <c r="O1333">
        <v>1725</v>
      </c>
      <c r="P1333">
        <v>22.2</v>
      </c>
      <c r="Q1333">
        <v>1.9</v>
      </c>
      <c r="R1333">
        <v>77.8</v>
      </c>
      <c r="S1333">
        <v>1.9</v>
      </c>
      <c r="T1333">
        <v>6.4</v>
      </c>
      <c r="U1333">
        <v>0.6</v>
      </c>
      <c r="V1333">
        <v>22.5</v>
      </c>
      <c r="W1333">
        <v>0.9</v>
      </c>
      <c r="X1333" t="s">
        <v>5998</v>
      </c>
      <c r="Y1333" t="s">
        <v>6012</v>
      </c>
    </row>
    <row r="1334" spans="1:25" x14ac:dyDescent="0.2">
      <c r="A1334">
        <v>2013</v>
      </c>
      <c r="B1334" t="s">
        <v>6028</v>
      </c>
      <c r="C1334">
        <v>24</v>
      </c>
      <c r="D1334">
        <v>27</v>
      </c>
      <c r="E1334">
        <v>50</v>
      </c>
      <c r="F1334">
        <v>1</v>
      </c>
      <c r="G1334">
        <v>0</v>
      </c>
      <c r="H1334">
        <v>0</v>
      </c>
      <c r="I1334">
        <v>5</v>
      </c>
      <c r="J1334">
        <v>43304</v>
      </c>
      <c r="K1334">
        <v>1616</v>
      </c>
      <c r="L1334">
        <v>8108</v>
      </c>
      <c r="M1334">
        <v>738</v>
      </c>
      <c r="N1334" s="7">
        <v>35196</v>
      </c>
      <c r="O1334">
        <v>1494</v>
      </c>
      <c r="P1334">
        <v>18.7</v>
      </c>
      <c r="Q1334">
        <v>1.6</v>
      </c>
      <c r="R1334">
        <v>81.3</v>
      </c>
      <c r="S1334">
        <v>1.6</v>
      </c>
      <c r="T1334">
        <v>4.3</v>
      </c>
      <c r="U1334">
        <v>0.4</v>
      </c>
      <c r="V1334">
        <v>18.5</v>
      </c>
      <c r="W1334">
        <v>0.8</v>
      </c>
      <c r="X1334" t="s">
        <v>5998</v>
      </c>
      <c r="Y1334" t="s">
        <v>6012</v>
      </c>
    </row>
    <row r="1335" spans="1:25" x14ac:dyDescent="0.2">
      <c r="A1335">
        <v>2013</v>
      </c>
      <c r="B1335" t="s">
        <v>6028</v>
      </c>
      <c r="C1335">
        <v>24</v>
      </c>
      <c r="D1335">
        <v>27</v>
      </c>
      <c r="E1335">
        <v>50</v>
      </c>
      <c r="F1335">
        <v>1</v>
      </c>
      <c r="G1335">
        <v>0</v>
      </c>
      <c r="H1335">
        <v>1</v>
      </c>
      <c r="I1335">
        <v>0</v>
      </c>
      <c r="J1335">
        <v>92589</v>
      </c>
      <c r="K1335">
        <v>0</v>
      </c>
      <c r="L1335">
        <v>9599</v>
      </c>
      <c r="M1335">
        <v>1150</v>
      </c>
      <c r="N1335" s="7">
        <v>82990</v>
      </c>
      <c r="O1335">
        <v>1150</v>
      </c>
      <c r="P1335">
        <v>10.4</v>
      </c>
      <c r="Q1335">
        <v>1.2</v>
      </c>
      <c r="R1335">
        <v>89.6</v>
      </c>
      <c r="S1335">
        <v>1.2</v>
      </c>
      <c r="T1335">
        <v>10.4</v>
      </c>
      <c r="U1335">
        <v>1.2</v>
      </c>
      <c r="V1335">
        <v>89.6</v>
      </c>
      <c r="W1335">
        <v>1.2</v>
      </c>
      <c r="X1335" t="s">
        <v>5998</v>
      </c>
      <c r="Y1335" t="s">
        <v>6012</v>
      </c>
    </row>
    <row r="1336" spans="1:25" x14ac:dyDescent="0.2">
      <c r="A1336">
        <v>2013</v>
      </c>
      <c r="B1336" t="s">
        <v>6028</v>
      </c>
      <c r="C1336">
        <v>24</v>
      </c>
      <c r="D1336">
        <v>27</v>
      </c>
      <c r="E1336">
        <v>50</v>
      </c>
      <c r="F1336">
        <v>1</v>
      </c>
      <c r="G1336">
        <v>0</v>
      </c>
      <c r="H1336">
        <v>1</v>
      </c>
      <c r="I1336">
        <v>1</v>
      </c>
      <c r="J1336">
        <v>9009</v>
      </c>
      <c r="K1336">
        <v>692</v>
      </c>
      <c r="L1336">
        <v>3543</v>
      </c>
      <c r="M1336">
        <v>520</v>
      </c>
      <c r="N1336" s="7">
        <v>5466</v>
      </c>
      <c r="O1336">
        <v>567</v>
      </c>
      <c r="P1336">
        <v>39.299999999999997</v>
      </c>
      <c r="Q1336">
        <v>4.7</v>
      </c>
      <c r="R1336">
        <v>60.7</v>
      </c>
      <c r="S1336">
        <v>4.7</v>
      </c>
      <c r="T1336">
        <v>3.8</v>
      </c>
      <c r="U1336">
        <v>0.6</v>
      </c>
      <c r="V1336">
        <v>5.9</v>
      </c>
      <c r="W1336">
        <v>0.6</v>
      </c>
      <c r="X1336" t="s">
        <v>5998</v>
      </c>
      <c r="Y1336" t="s">
        <v>6012</v>
      </c>
    </row>
    <row r="1337" spans="1:25" x14ac:dyDescent="0.2">
      <c r="A1337">
        <v>2013</v>
      </c>
      <c r="B1337" t="s">
        <v>6028</v>
      </c>
      <c r="C1337">
        <v>24</v>
      </c>
      <c r="D1337">
        <v>27</v>
      </c>
      <c r="E1337">
        <v>50</v>
      </c>
      <c r="F1337">
        <v>1</v>
      </c>
      <c r="G1337">
        <v>0</v>
      </c>
      <c r="H1337">
        <v>1</v>
      </c>
      <c r="I1337">
        <v>2</v>
      </c>
      <c r="J1337">
        <v>12753</v>
      </c>
      <c r="K1337">
        <v>790</v>
      </c>
      <c r="L1337">
        <v>4605</v>
      </c>
      <c r="M1337">
        <v>623</v>
      </c>
      <c r="N1337" s="7">
        <v>8148</v>
      </c>
      <c r="O1337">
        <v>703</v>
      </c>
      <c r="P1337">
        <v>36.1</v>
      </c>
      <c r="Q1337">
        <v>4.2</v>
      </c>
      <c r="R1337">
        <v>63.9</v>
      </c>
      <c r="S1337">
        <v>4.2</v>
      </c>
      <c r="T1337">
        <v>5</v>
      </c>
      <c r="U1337">
        <v>0.7</v>
      </c>
      <c r="V1337">
        <v>8.8000000000000007</v>
      </c>
      <c r="W1337">
        <v>0.8</v>
      </c>
      <c r="X1337" t="s">
        <v>5998</v>
      </c>
      <c r="Y1337" t="s">
        <v>6012</v>
      </c>
    </row>
    <row r="1338" spans="1:25" x14ac:dyDescent="0.2">
      <c r="A1338">
        <v>2013</v>
      </c>
      <c r="B1338" t="s">
        <v>6028</v>
      </c>
      <c r="C1338">
        <v>24</v>
      </c>
      <c r="D1338">
        <v>27</v>
      </c>
      <c r="E1338">
        <v>50</v>
      </c>
      <c r="F1338">
        <v>1</v>
      </c>
      <c r="G1338">
        <v>0</v>
      </c>
      <c r="H1338">
        <v>1</v>
      </c>
      <c r="I1338">
        <v>3</v>
      </c>
      <c r="J1338">
        <v>4911</v>
      </c>
      <c r="K1338">
        <v>540</v>
      </c>
      <c r="L1338">
        <v>1986</v>
      </c>
      <c r="M1338">
        <v>353</v>
      </c>
      <c r="N1338" s="7">
        <v>2925</v>
      </c>
      <c r="O1338">
        <v>412</v>
      </c>
      <c r="P1338">
        <v>40.4</v>
      </c>
      <c r="Q1338">
        <v>5.5</v>
      </c>
      <c r="R1338">
        <v>59.6</v>
      </c>
      <c r="S1338">
        <v>5.5</v>
      </c>
      <c r="T1338">
        <v>2.1</v>
      </c>
      <c r="U1338">
        <v>0.4</v>
      </c>
      <c r="V1338">
        <v>3.2</v>
      </c>
      <c r="W1338">
        <v>0.4</v>
      </c>
      <c r="X1338" t="s">
        <v>5998</v>
      </c>
      <c r="Y1338" t="s">
        <v>6012</v>
      </c>
    </row>
    <row r="1339" spans="1:25" x14ac:dyDescent="0.2">
      <c r="A1339">
        <v>2013</v>
      </c>
      <c r="B1339" t="s">
        <v>6028</v>
      </c>
      <c r="C1339">
        <v>24</v>
      </c>
      <c r="D1339">
        <v>27</v>
      </c>
      <c r="E1339">
        <v>50</v>
      </c>
      <c r="F1339">
        <v>1</v>
      </c>
      <c r="G1339">
        <v>0</v>
      </c>
      <c r="H1339">
        <v>1</v>
      </c>
      <c r="I1339">
        <v>4</v>
      </c>
      <c r="J1339">
        <v>25482</v>
      </c>
      <c r="K1339">
        <v>1335</v>
      </c>
      <c r="L1339">
        <v>6506</v>
      </c>
      <c r="M1339">
        <v>805</v>
      </c>
      <c r="N1339" s="7">
        <v>18976</v>
      </c>
      <c r="O1339">
        <v>1243</v>
      </c>
      <c r="P1339">
        <v>25.5</v>
      </c>
      <c r="Q1339">
        <v>2.9</v>
      </c>
      <c r="R1339">
        <v>74.5</v>
      </c>
      <c r="S1339">
        <v>2.9</v>
      </c>
      <c r="T1339">
        <v>7</v>
      </c>
      <c r="U1339">
        <v>0.9</v>
      </c>
      <c r="V1339">
        <v>20.5</v>
      </c>
      <c r="W1339">
        <v>1.3</v>
      </c>
      <c r="X1339" t="s">
        <v>5998</v>
      </c>
      <c r="Y1339" t="s">
        <v>6012</v>
      </c>
    </row>
    <row r="1340" spans="1:25" x14ac:dyDescent="0.2">
      <c r="A1340">
        <v>2013</v>
      </c>
      <c r="B1340" t="s">
        <v>6028</v>
      </c>
      <c r="C1340">
        <v>24</v>
      </c>
      <c r="D1340">
        <v>27</v>
      </c>
      <c r="E1340">
        <v>50</v>
      </c>
      <c r="F1340">
        <v>1</v>
      </c>
      <c r="G1340">
        <v>0</v>
      </c>
      <c r="H1340">
        <v>1</v>
      </c>
      <c r="I1340">
        <v>5</v>
      </c>
      <c r="J1340">
        <v>20571</v>
      </c>
      <c r="K1340">
        <v>1221</v>
      </c>
      <c r="L1340">
        <v>4520</v>
      </c>
      <c r="M1340">
        <v>578</v>
      </c>
      <c r="N1340" s="7">
        <v>16051</v>
      </c>
      <c r="O1340">
        <v>1100</v>
      </c>
      <c r="P1340">
        <v>22</v>
      </c>
      <c r="Q1340">
        <v>2.5</v>
      </c>
      <c r="R1340">
        <v>78</v>
      </c>
      <c r="S1340">
        <v>2.5</v>
      </c>
      <c r="T1340">
        <v>4.9000000000000004</v>
      </c>
      <c r="U1340">
        <v>0.6</v>
      </c>
      <c r="V1340">
        <v>17.3</v>
      </c>
      <c r="W1340">
        <v>1.2</v>
      </c>
      <c r="X1340" t="s">
        <v>5998</v>
      </c>
      <c r="Y1340" t="s">
        <v>6012</v>
      </c>
    </row>
    <row r="1341" spans="1:25" x14ac:dyDescent="0.2">
      <c r="A1341">
        <v>2013</v>
      </c>
      <c r="B1341" t="s">
        <v>6028</v>
      </c>
      <c r="C1341">
        <v>24</v>
      </c>
      <c r="D1341">
        <v>27</v>
      </c>
      <c r="E1341">
        <v>50</v>
      </c>
      <c r="F1341">
        <v>1</v>
      </c>
      <c r="G1341">
        <v>0</v>
      </c>
      <c r="H1341">
        <v>2</v>
      </c>
      <c r="I1341">
        <v>0</v>
      </c>
      <c r="J1341">
        <v>97430</v>
      </c>
      <c r="K1341">
        <v>0</v>
      </c>
      <c r="L1341">
        <v>7929</v>
      </c>
      <c r="M1341">
        <v>995</v>
      </c>
      <c r="N1341" s="7">
        <v>89501</v>
      </c>
      <c r="O1341">
        <v>995</v>
      </c>
      <c r="P1341">
        <v>8.1</v>
      </c>
      <c r="Q1341">
        <v>1</v>
      </c>
      <c r="R1341">
        <v>91.9</v>
      </c>
      <c r="S1341">
        <v>1</v>
      </c>
      <c r="T1341">
        <v>8.1</v>
      </c>
      <c r="U1341">
        <v>1</v>
      </c>
      <c r="V1341">
        <v>91.9</v>
      </c>
      <c r="W1341">
        <v>1</v>
      </c>
      <c r="X1341" t="s">
        <v>5998</v>
      </c>
      <c r="Y1341" t="s">
        <v>6012</v>
      </c>
    </row>
    <row r="1342" spans="1:25" x14ac:dyDescent="0.2">
      <c r="A1342">
        <v>2013</v>
      </c>
      <c r="B1342" t="s">
        <v>6028</v>
      </c>
      <c r="C1342">
        <v>24</v>
      </c>
      <c r="D1342">
        <v>27</v>
      </c>
      <c r="E1342">
        <v>50</v>
      </c>
      <c r="F1342">
        <v>1</v>
      </c>
      <c r="G1342">
        <v>0</v>
      </c>
      <c r="H1342">
        <v>2</v>
      </c>
      <c r="I1342">
        <v>1</v>
      </c>
      <c r="J1342">
        <v>11269</v>
      </c>
      <c r="K1342">
        <v>805</v>
      </c>
      <c r="L1342">
        <v>3428</v>
      </c>
      <c r="M1342">
        <v>557</v>
      </c>
      <c r="N1342" s="7">
        <v>7841</v>
      </c>
      <c r="O1342">
        <v>736</v>
      </c>
      <c r="P1342">
        <v>30.4</v>
      </c>
      <c r="Q1342">
        <v>4.4000000000000004</v>
      </c>
      <c r="R1342">
        <v>69.599999999999994</v>
      </c>
      <c r="S1342">
        <v>4.4000000000000004</v>
      </c>
      <c r="T1342">
        <v>3.5</v>
      </c>
      <c r="U1342">
        <v>0.6</v>
      </c>
      <c r="V1342">
        <v>8</v>
      </c>
      <c r="W1342">
        <v>0.8</v>
      </c>
      <c r="X1342" t="s">
        <v>5998</v>
      </c>
      <c r="Y1342" t="s">
        <v>6012</v>
      </c>
    </row>
    <row r="1343" spans="1:25" x14ac:dyDescent="0.2">
      <c r="A1343">
        <v>2013</v>
      </c>
      <c r="B1343" t="s">
        <v>6028</v>
      </c>
      <c r="C1343">
        <v>24</v>
      </c>
      <c r="D1343">
        <v>27</v>
      </c>
      <c r="E1343">
        <v>50</v>
      </c>
      <c r="F1343">
        <v>1</v>
      </c>
      <c r="G1343">
        <v>0</v>
      </c>
      <c r="H1343">
        <v>2</v>
      </c>
      <c r="I1343">
        <v>2</v>
      </c>
      <c r="J1343">
        <v>15353</v>
      </c>
      <c r="K1343">
        <v>888</v>
      </c>
      <c r="L1343">
        <v>4245</v>
      </c>
      <c r="M1343">
        <v>639</v>
      </c>
      <c r="N1343" s="7">
        <v>11108</v>
      </c>
      <c r="O1343">
        <v>855</v>
      </c>
      <c r="P1343">
        <v>27.6</v>
      </c>
      <c r="Q1343">
        <v>3.8</v>
      </c>
      <c r="R1343">
        <v>72.400000000000006</v>
      </c>
      <c r="S1343">
        <v>3.8</v>
      </c>
      <c r="T1343">
        <v>4.4000000000000004</v>
      </c>
      <c r="U1343">
        <v>0.7</v>
      </c>
      <c r="V1343">
        <v>11.4</v>
      </c>
      <c r="W1343">
        <v>0.9</v>
      </c>
      <c r="X1343" t="s">
        <v>5998</v>
      </c>
      <c r="Y1343" t="s">
        <v>6012</v>
      </c>
    </row>
    <row r="1344" spans="1:25" x14ac:dyDescent="0.2">
      <c r="A1344">
        <v>2013</v>
      </c>
      <c r="B1344" t="s">
        <v>6028</v>
      </c>
      <c r="C1344">
        <v>24</v>
      </c>
      <c r="D1344">
        <v>27</v>
      </c>
      <c r="E1344">
        <v>50</v>
      </c>
      <c r="F1344">
        <v>1</v>
      </c>
      <c r="G1344">
        <v>0</v>
      </c>
      <c r="H1344">
        <v>2</v>
      </c>
      <c r="I1344">
        <v>3</v>
      </c>
      <c r="J1344">
        <v>6817</v>
      </c>
      <c r="K1344">
        <v>610</v>
      </c>
      <c r="L1344">
        <v>2131</v>
      </c>
      <c r="M1344">
        <v>397</v>
      </c>
      <c r="N1344" s="7">
        <v>4686</v>
      </c>
      <c r="O1344">
        <v>543</v>
      </c>
      <c r="P1344">
        <v>31.3</v>
      </c>
      <c r="Q1344">
        <v>5.0999999999999996</v>
      </c>
      <c r="R1344">
        <v>68.7</v>
      </c>
      <c r="S1344">
        <v>5.0999999999999996</v>
      </c>
      <c r="T1344">
        <v>2.2000000000000002</v>
      </c>
      <c r="U1344">
        <v>0.4</v>
      </c>
      <c r="V1344">
        <v>4.8</v>
      </c>
      <c r="W1344">
        <v>0.6</v>
      </c>
      <c r="X1344" t="s">
        <v>5998</v>
      </c>
      <c r="Y1344" t="s">
        <v>6012</v>
      </c>
    </row>
    <row r="1345" spans="1:25" x14ac:dyDescent="0.2">
      <c r="A1345">
        <v>2013</v>
      </c>
      <c r="B1345" t="s">
        <v>6028</v>
      </c>
      <c r="C1345">
        <v>24</v>
      </c>
      <c r="D1345">
        <v>27</v>
      </c>
      <c r="E1345">
        <v>50</v>
      </c>
      <c r="F1345">
        <v>1</v>
      </c>
      <c r="G1345">
        <v>0</v>
      </c>
      <c r="H1345">
        <v>2</v>
      </c>
      <c r="I1345">
        <v>4</v>
      </c>
      <c r="J1345">
        <v>29550</v>
      </c>
      <c r="K1345">
        <v>1275</v>
      </c>
      <c r="L1345">
        <v>5719</v>
      </c>
      <c r="M1345">
        <v>763</v>
      </c>
      <c r="N1345" s="7">
        <v>23831</v>
      </c>
      <c r="O1345">
        <v>1269</v>
      </c>
      <c r="P1345">
        <v>19.399999999999999</v>
      </c>
      <c r="Q1345">
        <v>2.5</v>
      </c>
      <c r="R1345">
        <v>80.599999999999994</v>
      </c>
      <c r="S1345">
        <v>2.5</v>
      </c>
      <c r="T1345">
        <v>5.9</v>
      </c>
      <c r="U1345">
        <v>0.8</v>
      </c>
      <c r="V1345">
        <v>24.5</v>
      </c>
      <c r="W1345">
        <v>1.3</v>
      </c>
      <c r="X1345" t="s">
        <v>5998</v>
      </c>
      <c r="Y1345" t="s">
        <v>6012</v>
      </c>
    </row>
    <row r="1346" spans="1:25" x14ac:dyDescent="0.2">
      <c r="A1346">
        <v>2013</v>
      </c>
      <c r="B1346" t="s">
        <v>6028</v>
      </c>
      <c r="C1346">
        <v>24</v>
      </c>
      <c r="D1346">
        <v>27</v>
      </c>
      <c r="E1346">
        <v>50</v>
      </c>
      <c r="F1346">
        <v>1</v>
      </c>
      <c r="G1346">
        <v>0</v>
      </c>
      <c r="H1346">
        <v>2</v>
      </c>
      <c r="I1346">
        <v>5</v>
      </c>
      <c r="J1346">
        <v>22733</v>
      </c>
      <c r="K1346">
        <v>1172</v>
      </c>
      <c r="L1346">
        <v>3588</v>
      </c>
      <c r="M1346">
        <v>473</v>
      </c>
      <c r="N1346" s="7">
        <v>19145</v>
      </c>
      <c r="O1346">
        <v>1092</v>
      </c>
      <c r="P1346">
        <v>15.8</v>
      </c>
      <c r="Q1346">
        <v>1.9</v>
      </c>
      <c r="R1346">
        <v>84.2</v>
      </c>
      <c r="S1346">
        <v>1.9</v>
      </c>
      <c r="T1346">
        <v>3.7</v>
      </c>
      <c r="U1346">
        <v>0.5</v>
      </c>
      <c r="V1346">
        <v>19.7</v>
      </c>
      <c r="W1346">
        <v>1.1000000000000001</v>
      </c>
      <c r="X1346" t="s">
        <v>5998</v>
      </c>
      <c r="Y1346" t="s">
        <v>6012</v>
      </c>
    </row>
    <row r="1347" spans="1:25" x14ac:dyDescent="0.2">
      <c r="A1347">
        <v>2013</v>
      </c>
      <c r="B1347" t="s">
        <v>6028</v>
      </c>
      <c r="C1347">
        <v>24</v>
      </c>
      <c r="D1347">
        <v>27</v>
      </c>
      <c r="E1347">
        <v>50</v>
      </c>
      <c r="F1347">
        <v>2</v>
      </c>
      <c r="G1347">
        <v>0</v>
      </c>
      <c r="H1347">
        <v>0</v>
      </c>
      <c r="I1347">
        <v>0</v>
      </c>
      <c r="J1347">
        <v>108532</v>
      </c>
      <c r="K1347">
        <v>0</v>
      </c>
      <c r="L1347">
        <v>7919</v>
      </c>
      <c r="M1347">
        <v>884</v>
      </c>
      <c r="N1347" s="7">
        <v>100613</v>
      </c>
      <c r="O1347">
        <v>884</v>
      </c>
      <c r="P1347">
        <v>7.3</v>
      </c>
      <c r="Q1347">
        <v>0.8</v>
      </c>
      <c r="R1347">
        <v>92.7</v>
      </c>
      <c r="S1347">
        <v>0.8</v>
      </c>
      <c r="T1347">
        <v>7.3</v>
      </c>
      <c r="U1347">
        <v>0.8</v>
      </c>
      <c r="V1347">
        <v>92.7</v>
      </c>
      <c r="W1347">
        <v>0.8</v>
      </c>
      <c r="X1347" t="s">
        <v>5998</v>
      </c>
      <c r="Y1347" t="s">
        <v>6012</v>
      </c>
    </row>
    <row r="1348" spans="1:25" x14ac:dyDescent="0.2">
      <c r="A1348">
        <v>2013</v>
      </c>
      <c r="B1348" t="s">
        <v>6028</v>
      </c>
      <c r="C1348">
        <v>24</v>
      </c>
      <c r="D1348">
        <v>27</v>
      </c>
      <c r="E1348">
        <v>50</v>
      </c>
      <c r="F1348">
        <v>2</v>
      </c>
      <c r="G1348">
        <v>0</v>
      </c>
      <c r="H1348">
        <v>0</v>
      </c>
      <c r="I1348">
        <v>1</v>
      </c>
      <c r="J1348">
        <v>8625</v>
      </c>
      <c r="K1348">
        <v>549</v>
      </c>
      <c r="L1348">
        <v>2963</v>
      </c>
      <c r="M1348">
        <v>404</v>
      </c>
      <c r="N1348" s="7">
        <v>5662</v>
      </c>
      <c r="O1348">
        <v>478</v>
      </c>
      <c r="P1348">
        <v>34.4</v>
      </c>
      <c r="Q1348">
        <v>4</v>
      </c>
      <c r="R1348">
        <v>65.599999999999994</v>
      </c>
      <c r="S1348">
        <v>4</v>
      </c>
      <c r="T1348">
        <v>2.7</v>
      </c>
      <c r="U1348">
        <v>0.4</v>
      </c>
      <c r="V1348">
        <v>5.2</v>
      </c>
      <c r="W1348">
        <v>0.4</v>
      </c>
      <c r="X1348" t="s">
        <v>5998</v>
      </c>
      <c r="Y1348" t="s">
        <v>6012</v>
      </c>
    </row>
    <row r="1349" spans="1:25" x14ac:dyDescent="0.2">
      <c r="A1349">
        <v>2013</v>
      </c>
      <c r="B1349" t="s">
        <v>6028</v>
      </c>
      <c r="C1349">
        <v>24</v>
      </c>
      <c r="D1349">
        <v>27</v>
      </c>
      <c r="E1349">
        <v>50</v>
      </c>
      <c r="F1349">
        <v>2</v>
      </c>
      <c r="G1349">
        <v>0</v>
      </c>
      <c r="H1349">
        <v>0</v>
      </c>
      <c r="I1349">
        <v>2</v>
      </c>
      <c r="J1349">
        <v>12026</v>
      </c>
      <c r="K1349">
        <v>634</v>
      </c>
      <c r="L1349">
        <v>3734</v>
      </c>
      <c r="M1349">
        <v>473</v>
      </c>
      <c r="N1349" s="7">
        <v>8292</v>
      </c>
      <c r="O1349">
        <v>586</v>
      </c>
      <c r="P1349">
        <v>31</v>
      </c>
      <c r="Q1349">
        <v>3.5</v>
      </c>
      <c r="R1349">
        <v>69</v>
      </c>
      <c r="S1349">
        <v>3.5</v>
      </c>
      <c r="T1349">
        <v>3.4</v>
      </c>
      <c r="U1349">
        <v>0.4</v>
      </c>
      <c r="V1349">
        <v>7.6</v>
      </c>
      <c r="W1349">
        <v>0.5</v>
      </c>
      <c r="X1349" t="s">
        <v>5998</v>
      </c>
      <c r="Y1349" t="s">
        <v>6012</v>
      </c>
    </row>
    <row r="1350" spans="1:25" x14ac:dyDescent="0.2">
      <c r="A1350">
        <v>2013</v>
      </c>
      <c r="B1350" t="s">
        <v>6028</v>
      </c>
      <c r="C1350">
        <v>24</v>
      </c>
      <c r="D1350">
        <v>27</v>
      </c>
      <c r="E1350">
        <v>50</v>
      </c>
      <c r="F1350">
        <v>2</v>
      </c>
      <c r="G1350">
        <v>0</v>
      </c>
      <c r="H1350">
        <v>0</v>
      </c>
      <c r="I1350">
        <v>3</v>
      </c>
      <c r="J1350">
        <v>4952</v>
      </c>
      <c r="K1350">
        <v>419</v>
      </c>
      <c r="L1350">
        <v>1770</v>
      </c>
      <c r="M1350">
        <v>282</v>
      </c>
      <c r="N1350" s="7">
        <v>3182</v>
      </c>
      <c r="O1350">
        <v>347</v>
      </c>
      <c r="P1350">
        <v>35.700000000000003</v>
      </c>
      <c r="Q1350">
        <v>4.7</v>
      </c>
      <c r="R1350">
        <v>64.3</v>
      </c>
      <c r="S1350">
        <v>4.7</v>
      </c>
      <c r="T1350">
        <v>1.6</v>
      </c>
      <c r="U1350">
        <v>0.3</v>
      </c>
      <c r="V1350">
        <v>2.9</v>
      </c>
      <c r="W1350">
        <v>0.3</v>
      </c>
      <c r="X1350" t="s">
        <v>5998</v>
      </c>
      <c r="Y1350" t="s">
        <v>6012</v>
      </c>
    </row>
    <row r="1351" spans="1:25" x14ac:dyDescent="0.2">
      <c r="A1351">
        <v>2013</v>
      </c>
      <c r="B1351" t="s">
        <v>6028</v>
      </c>
      <c r="C1351">
        <v>24</v>
      </c>
      <c r="D1351">
        <v>27</v>
      </c>
      <c r="E1351">
        <v>50</v>
      </c>
      <c r="F1351">
        <v>2</v>
      </c>
      <c r="G1351">
        <v>0</v>
      </c>
      <c r="H1351">
        <v>0</v>
      </c>
      <c r="I1351">
        <v>4</v>
      </c>
      <c r="J1351">
        <v>25033</v>
      </c>
      <c r="K1351">
        <v>1131</v>
      </c>
      <c r="L1351">
        <v>5222</v>
      </c>
      <c r="M1351">
        <v>599</v>
      </c>
      <c r="N1351" s="7">
        <v>19811</v>
      </c>
      <c r="O1351">
        <v>1075</v>
      </c>
      <c r="P1351">
        <v>20.9</v>
      </c>
      <c r="Q1351">
        <v>2.2000000000000002</v>
      </c>
      <c r="R1351">
        <v>79.099999999999994</v>
      </c>
      <c r="S1351">
        <v>2.2000000000000002</v>
      </c>
      <c r="T1351">
        <v>4.8</v>
      </c>
      <c r="U1351">
        <v>0.6</v>
      </c>
      <c r="V1351">
        <v>18.3</v>
      </c>
      <c r="W1351">
        <v>1</v>
      </c>
      <c r="X1351" t="s">
        <v>5998</v>
      </c>
      <c r="Y1351" t="s">
        <v>6012</v>
      </c>
    </row>
    <row r="1352" spans="1:25" x14ac:dyDescent="0.2">
      <c r="A1352">
        <v>2013</v>
      </c>
      <c r="B1352" t="s">
        <v>6028</v>
      </c>
      <c r="C1352">
        <v>24</v>
      </c>
      <c r="D1352">
        <v>27</v>
      </c>
      <c r="E1352">
        <v>50</v>
      </c>
      <c r="F1352">
        <v>2</v>
      </c>
      <c r="G1352">
        <v>0</v>
      </c>
      <c r="H1352">
        <v>0</v>
      </c>
      <c r="I1352">
        <v>5</v>
      </c>
      <c r="J1352">
        <v>20081</v>
      </c>
      <c r="K1352">
        <v>1042</v>
      </c>
      <c r="L1352">
        <v>3452</v>
      </c>
      <c r="M1352">
        <v>400</v>
      </c>
      <c r="N1352" s="7">
        <v>16629</v>
      </c>
      <c r="O1352">
        <v>960</v>
      </c>
      <c r="P1352">
        <v>17.2</v>
      </c>
      <c r="Q1352">
        <v>1.8</v>
      </c>
      <c r="R1352">
        <v>82.8</v>
      </c>
      <c r="S1352">
        <v>1.8</v>
      </c>
      <c r="T1352">
        <v>3.2</v>
      </c>
      <c r="U1352">
        <v>0.4</v>
      </c>
      <c r="V1352">
        <v>15.3</v>
      </c>
      <c r="W1352">
        <v>0.9</v>
      </c>
      <c r="X1352" t="s">
        <v>5998</v>
      </c>
      <c r="Y1352" t="s">
        <v>6012</v>
      </c>
    </row>
    <row r="1353" spans="1:25" x14ac:dyDescent="0.2">
      <c r="A1353">
        <v>2013</v>
      </c>
      <c r="B1353" t="s">
        <v>6028</v>
      </c>
      <c r="C1353">
        <v>24</v>
      </c>
      <c r="D1353">
        <v>27</v>
      </c>
      <c r="E1353">
        <v>50</v>
      </c>
      <c r="F1353">
        <v>2</v>
      </c>
      <c r="G1353">
        <v>0</v>
      </c>
      <c r="H1353">
        <v>1</v>
      </c>
      <c r="I1353">
        <v>0</v>
      </c>
      <c r="J1353">
        <v>52084</v>
      </c>
      <c r="K1353">
        <v>0</v>
      </c>
      <c r="L1353">
        <v>4016</v>
      </c>
      <c r="M1353">
        <v>623</v>
      </c>
      <c r="N1353" s="7">
        <v>48068</v>
      </c>
      <c r="O1353">
        <v>623</v>
      </c>
      <c r="P1353">
        <v>7.7</v>
      </c>
      <c r="Q1353">
        <v>1.2</v>
      </c>
      <c r="R1353">
        <v>92.3</v>
      </c>
      <c r="S1353">
        <v>1.2</v>
      </c>
      <c r="T1353">
        <v>7.7</v>
      </c>
      <c r="U1353">
        <v>1.2</v>
      </c>
      <c r="V1353">
        <v>92.3</v>
      </c>
      <c r="W1353">
        <v>1.2</v>
      </c>
      <c r="X1353" t="s">
        <v>5998</v>
      </c>
      <c r="Y1353" t="s">
        <v>6012</v>
      </c>
    </row>
    <row r="1354" spans="1:25" x14ac:dyDescent="0.2">
      <c r="A1354">
        <v>2013</v>
      </c>
      <c r="B1354" t="s">
        <v>6028</v>
      </c>
      <c r="C1354">
        <v>24</v>
      </c>
      <c r="D1354">
        <v>27</v>
      </c>
      <c r="E1354">
        <v>50</v>
      </c>
      <c r="F1354">
        <v>2</v>
      </c>
      <c r="G1354">
        <v>0</v>
      </c>
      <c r="H1354">
        <v>1</v>
      </c>
      <c r="I1354">
        <v>1</v>
      </c>
      <c r="J1354">
        <v>4126</v>
      </c>
      <c r="K1354">
        <v>390</v>
      </c>
      <c r="L1354">
        <v>1505</v>
      </c>
      <c r="M1354">
        <v>288</v>
      </c>
      <c r="N1354" s="7">
        <v>2621</v>
      </c>
      <c r="O1354">
        <v>328</v>
      </c>
      <c r="P1354">
        <v>36.5</v>
      </c>
      <c r="Q1354">
        <v>5.7</v>
      </c>
      <c r="R1354">
        <v>63.5</v>
      </c>
      <c r="S1354">
        <v>5.7</v>
      </c>
      <c r="T1354">
        <v>2.9</v>
      </c>
      <c r="U1354">
        <v>0.6</v>
      </c>
      <c r="V1354">
        <v>5</v>
      </c>
      <c r="W1354">
        <v>0.6</v>
      </c>
      <c r="X1354" t="s">
        <v>5998</v>
      </c>
      <c r="Y1354" t="s">
        <v>6012</v>
      </c>
    </row>
    <row r="1355" spans="1:25" x14ac:dyDescent="0.2">
      <c r="A1355">
        <v>2013</v>
      </c>
      <c r="B1355" t="s">
        <v>6028</v>
      </c>
      <c r="C1355">
        <v>24</v>
      </c>
      <c r="D1355">
        <v>27</v>
      </c>
      <c r="E1355">
        <v>50</v>
      </c>
      <c r="F1355">
        <v>2</v>
      </c>
      <c r="G1355">
        <v>0</v>
      </c>
      <c r="H1355">
        <v>1</v>
      </c>
      <c r="I1355">
        <v>2</v>
      </c>
      <c r="J1355">
        <v>5743</v>
      </c>
      <c r="K1355">
        <v>446</v>
      </c>
      <c r="L1355">
        <v>1899</v>
      </c>
      <c r="M1355">
        <v>336</v>
      </c>
      <c r="N1355" s="7">
        <v>3844</v>
      </c>
      <c r="O1355">
        <v>401</v>
      </c>
      <c r="P1355">
        <v>33.1</v>
      </c>
      <c r="Q1355">
        <v>5.0999999999999996</v>
      </c>
      <c r="R1355">
        <v>66.900000000000006</v>
      </c>
      <c r="S1355">
        <v>5.0999999999999996</v>
      </c>
      <c r="T1355">
        <v>3.6</v>
      </c>
      <c r="U1355">
        <v>0.6</v>
      </c>
      <c r="V1355">
        <v>7.4</v>
      </c>
      <c r="W1355">
        <v>0.8</v>
      </c>
      <c r="X1355" t="s">
        <v>5998</v>
      </c>
      <c r="Y1355" t="s">
        <v>6012</v>
      </c>
    </row>
    <row r="1356" spans="1:25" x14ac:dyDescent="0.2">
      <c r="A1356">
        <v>2013</v>
      </c>
      <c r="B1356" t="s">
        <v>6028</v>
      </c>
      <c r="C1356">
        <v>24</v>
      </c>
      <c r="D1356">
        <v>27</v>
      </c>
      <c r="E1356">
        <v>50</v>
      </c>
      <c r="F1356">
        <v>2</v>
      </c>
      <c r="G1356">
        <v>0</v>
      </c>
      <c r="H1356">
        <v>1</v>
      </c>
      <c r="I1356">
        <v>3</v>
      </c>
      <c r="J1356">
        <v>2305</v>
      </c>
      <c r="K1356">
        <v>290</v>
      </c>
      <c r="L1356">
        <v>884</v>
      </c>
      <c r="M1356">
        <v>199</v>
      </c>
      <c r="N1356" s="7">
        <v>1421</v>
      </c>
      <c r="O1356">
        <v>232</v>
      </c>
      <c r="P1356">
        <v>38.4</v>
      </c>
      <c r="Q1356">
        <v>6.8</v>
      </c>
      <c r="R1356">
        <v>61.6</v>
      </c>
      <c r="S1356">
        <v>6.8</v>
      </c>
      <c r="T1356">
        <v>1.7</v>
      </c>
      <c r="U1356">
        <v>0.4</v>
      </c>
      <c r="V1356">
        <v>2.7</v>
      </c>
      <c r="W1356">
        <v>0.4</v>
      </c>
      <c r="X1356" t="s">
        <v>5998</v>
      </c>
      <c r="Y1356" t="s">
        <v>6012</v>
      </c>
    </row>
    <row r="1357" spans="1:25" x14ac:dyDescent="0.2">
      <c r="A1357">
        <v>2013</v>
      </c>
      <c r="B1357" t="s">
        <v>6028</v>
      </c>
      <c r="C1357">
        <v>24</v>
      </c>
      <c r="D1357">
        <v>27</v>
      </c>
      <c r="E1357">
        <v>50</v>
      </c>
      <c r="F1357">
        <v>2</v>
      </c>
      <c r="G1357">
        <v>0</v>
      </c>
      <c r="H1357">
        <v>1</v>
      </c>
      <c r="I1357">
        <v>4</v>
      </c>
      <c r="J1357">
        <v>11517</v>
      </c>
      <c r="K1357">
        <v>781</v>
      </c>
      <c r="L1357">
        <v>2615</v>
      </c>
      <c r="M1357">
        <v>421</v>
      </c>
      <c r="N1357" s="7">
        <v>8902</v>
      </c>
      <c r="O1357">
        <v>730</v>
      </c>
      <c r="P1357">
        <v>22.7</v>
      </c>
      <c r="Q1357">
        <v>3.4</v>
      </c>
      <c r="R1357">
        <v>77.3</v>
      </c>
      <c r="S1357">
        <v>3.4</v>
      </c>
      <c r="T1357">
        <v>5</v>
      </c>
      <c r="U1357">
        <v>0.8</v>
      </c>
      <c r="V1357">
        <v>17.100000000000001</v>
      </c>
      <c r="W1357">
        <v>1.4</v>
      </c>
      <c r="X1357" t="s">
        <v>5998</v>
      </c>
      <c r="Y1357" t="s">
        <v>6012</v>
      </c>
    </row>
    <row r="1358" spans="1:25" x14ac:dyDescent="0.2">
      <c r="A1358">
        <v>2013</v>
      </c>
      <c r="B1358" t="s">
        <v>6028</v>
      </c>
      <c r="C1358">
        <v>24</v>
      </c>
      <c r="D1358">
        <v>27</v>
      </c>
      <c r="E1358">
        <v>50</v>
      </c>
      <c r="F1358">
        <v>2</v>
      </c>
      <c r="G1358">
        <v>0</v>
      </c>
      <c r="H1358">
        <v>1</v>
      </c>
      <c r="I1358">
        <v>5</v>
      </c>
      <c r="J1358">
        <v>9212</v>
      </c>
      <c r="K1358">
        <v>717</v>
      </c>
      <c r="L1358">
        <v>1731</v>
      </c>
      <c r="M1358">
        <v>281</v>
      </c>
      <c r="N1358" s="7">
        <v>7481</v>
      </c>
      <c r="O1358">
        <v>652</v>
      </c>
      <c r="P1358">
        <v>18.8</v>
      </c>
      <c r="Q1358">
        <v>2.8</v>
      </c>
      <c r="R1358">
        <v>81.2</v>
      </c>
      <c r="S1358">
        <v>2.8</v>
      </c>
      <c r="T1358">
        <v>3.3</v>
      </c>
      <c r="U1358">
        <v>0.5</v>
      </c>
      <c r="V1358">
        <v>14.4</v>
      </c>
      <c r="W1358">
        <v>1.3</v>
      </c>
      <c r="X1358" t="s">
        <v>5998</v>
      </c>
      <c r="Y1358" t="s">
        <v>6012</v>
      </c>
    </row>
    <row r="1359" spans="1:25" x14ac:dyDescent="0.2">
      <c r="A1359">
        <v>2013</v>
      </c>
      <c r="B1359" t="s">
        <v>6028</v>
      </c>
      <c r="C1359">
        <v>24</v>
      </c>
      <c r="D1359">
        <v>27</v>
      </c>
      <c r="E1359">
        <v>50</v>
      </c>
      <c r="F1359">
        <v>2</v>
      </c>
      <c r="G1359">
        <v>0</v>
      </c>
      <c r="H1359">
        <v>2</v>
      </c>
      <c r="I1359">
        <v>0</v>
      </c>
      <c r="J1359">
        <v>56448</v>
      </c>
      <c r="K1359">
        <v>0</v>
      </c>
      <c r="L1359">
        <v>3903</v>
      </c>
      <c r="M1359">
        <v>613</v>
      </c>
      <c r="N1359" s="7">
        <v>52545</v>
      </c>
      <c r="O1359">
        <v>613</v>
      </c>
      <c r="P1359">
        <v>6.9</v>
      </c>
      <c r="Q1359">
        <v>1.1000000000000001</v>
      </c>
      <c r="R1359">
        <v>93.1</v>
      </c>
      <c r="S1359">
        <v>1.1000000000000001</v>
      </c>
      <c r="T1359">
        <v>6.9</v>
      </c>
      <c r="U1359">
        <v>1.1000000000000001</v>
      </c>
      <c r="V1359">
        <v>93.1</v>
      </c>
      <c r="W1359">
        <v>1.1000000000000001</v>
      </c>
      <c r="X1359" t="s">
        <v>5998</v>
      </c>
      <c r="Y1359" t="s">
        <v>6012</v>
      </c>
    </row>
    <row r="1360" spans="1:25" x14ac:dyDescent="0.2">
      <c r="A1360">
        <v>2013</v>
      </c>
      <c r="B1360" t="s">
        <v>6028</v>
      </c>
      <c r="C1360">
        <v>24</v>
      </c>
      <c r="D1360">
        <v>27</v>
      </c>
      <c r="E1360">
        <v>50</v>
      </c>
      <c r="F1360">
        <v>2</v>
      </c>
      <c r="G1360">
        <v>0</v>
      </c>
      <c r="H1360">
        <v>2</v>
      </c>
      <c r="I1360">
        <v>1</v>
      </c>
      <c r="J1360">
        <v>4499</v>
      </c>
      <c r="K1360">
        <v>390</v>
      </c>
      <c r="L1360">
        <v>1458</v>
      </c>
      <c r="M1360">
        <v>281</v>
      </c>
      <c r="N1360" s="7">
        <v>3041</v>
      </c>
      <c r="O1360">
        <v>348</v>
      </c>
      <c r="P1360">
        <v>32.4</v>
      </c>
      <c r="Q1360">
        <v>5.4</v>
      </c>
      <c r="R1360">
        <v>67.599999999999994</v>
      </c>
      <c r="S1360">
        <v>5.4</v>
      </c>
      <c r="T1360">
        <v>2.6</v>
      </c>
      <c r="U1360">
        <v>0.5</v>
      </c>
      <c r="V1360">
        <v>5.4</v>
      </c>
      <c r="W1360">
        <v>0.6</v>
      </c>
      <c r="X1360" t="s">
        <v>5998</v>
      </c>
      <c r="Y1360" t="s">
        <v>6012</v>
      </c>
    </row>
    <row r="1361" spans="1:25" x14ac:dyDescent="0.2">
      <c r="A1361">
        <v>2013</v>
      </c>
      <c r="B1361" t="s">
        <v>6028</v>
      </c>
      <c r="C1361">
        <v>24</v>
      </c>
      <c r="D1361">
        <v>27</v>
      </c>
      <c r="E1361">
        <v>50</v>
      </c>
      <c r="F1361">
        <v>2</v>
      </c>
      <c r="G1361">
        <v>0</v>
      </c>
      <c r="H1361">
        <v>2</v>
      </c>
      <c r="I1361">
        <v>2</v>
      </c>
      <c r="J1361">
        <v>6283</v>
      </c>
      <c r="K1361">
        <v>457</v>
      </c>
      <c r="L1361">
        <v>1835</v>
      </c>
      <c r="M1361">
        <v>330</v>
      </c>
      <c r="N1361" s="7">
        <v>4448</v>
      </c>
      <c r="O1361">
        <v>428</v>
      </c>
      <c r="P1361">
        <v>29.2</v>
      </c>
      <c r="Q1361">
        <v>4.7</v>
      </c>
      <c r="R1361">
        <v>70.8</v>
      </c>
      <c r="S1361">
        <v>4.7</v>
      </c>
      <c r="T1361">
        <v>3.3</v>
      </c>
      <c r="U1361">
        <v>0.6</v>
      </c>
      <c r="V1361">
        <v>7.9</v>
      </c>
      <c r="W1361">
        <v>0.8</v>
      </c>
      <c r="X1361" t="s">
        <v>5998</v>
      </c>
      <c r="Y1361" t="s">
        <v>6012</v>
      </c>
    </row>
    <row r="1362" spans="1:25" x14ac:dyDescent="0.2">
      <c r="A1362">
        <v>2013</v>
      </c>
      <c r="B1362" t="s">
        <v>6028</v>
      </c>
      <c r="C1362">
        <v>24</v>
      </c>
      <c r="D1362">
        <v>27</v>
      </c>
      <c r="E1362">
        <v>50</v>
      </c>
      <c r="F1362">
        <v>2</v>
      </c>
      <c r="G1362">
        <v>0</v>
      </c>
      <c r="H1362">
        <v>2</v>
      </c>
      <c r="I1362">
        <v>3</v>
      </c>
      <c r="J1362">
        <v>2647</v>
      </c>
      <c r="K1362">
        <v>303</v>
      </c>
      <c r="L1362">
        <v>886</v>
      </c>
      <c r="M1362">
        <v>199</v>
      </c>
      <c r="N1362" s="7">
        <v>1761</v>
      </c>
      <c r="O1362">
        <v>258</v>
      </c>
      <c r="P1362">
        <v>33.5</v>
      </c>
      <c r="Q1362">
        <v>6.3</v>
      </c>
      <c r="R1362">
        <v>66.5</v>
      </c>
      <c r="S1362">
        <v>6.3</v>
      </c>
      <c r="T1362">
        <v>1.6</v>
      </c>
      <c r="U1362">
        <v>0.4</v>
      </c>
      <c r="V1362">
        <v>3.1</v>
      </c>
      <c r="W1362">
        <v>0.5</v>
      </c>
      <c r="X1362" t="s">
        <v>5998</v>
      </c>
      <c r="Y1362" t="s">
        <v>6012</v>
      </c>
    </row>
    <row r="1363" spans="1:25" x14ac:dyDescent="0.2">
      <c r="A1363">
        <v>2013</v>
      </c>
      <c r="B1363" t="s">
        <v>6028</v>
      </c>
      <c r="C1363">
        <v>24</v>
      </c>
      <c r="D1363">
        <v>27</v>
      </c>
      <c r="E1363">
        <v>50</v>
      </c>
      <c r="F1363">
        <v>2</v>
      </c>
      <c r="G1363">
        <v>0</v>
      </c>
      <c r="H1363">
        <v>2</v>
      </c>
      <c r="I1363">
        <v>4</v>
      </c>
      <c r="J1363">
        <v>13516</v>
      </c>
      <c r="K1363">
        <v>836</v>
      </c>
      <c r="L1363">
        <v>2607</v>
      </c>
      <c r="M1363">
        <v>422</v>
      </c>
      <c r="N1363" s="7">
        <v>10909</v>
      </c>
      <c r="O1363">
        <v>799</v>
      </c>
      <c r="P1363">
        <v>19.3</v>
      </c>
      <c r="Q1363">
        <v>2.9</v>
      </c>
      <c r="R1363">
        <v>80.7</v>
      </c>
      <c r="S1363">
        <v>2.9</v>
      </c>
      <c r="T1363">
        <v>4.5999999999999996</v>
      </c>
      <c r="U1363">
        <v>0.7</v>
      </c>
      <c r="V1363">
        <v>19.3</v>
      </c>
      <c r="W1363">
        <v>1.4</v>
      </c>
      <c r="X1363" t="s">
        <v>5998</v>
      </c>
      <c r="Y1363" t="s">
        <v>6012</v>
      </c>
    </row>
    <row r="1364" spans="1:25" x14ac:dyDescent="0.2">
      <c r="A1364">
        <v>2013</v>
      </c>
      <c r="B1364" t="s">
        <v>6028</v>
      </c>
      <c r="C1364">
        <v>24</v>
      </c>
      <c r="D1364">
        <v>27</v>
      </c>
      <c r="E1364">
        <v>50</v>
      </c>
      <c r="F1364">
        <v>2</v>
      </c>
      <c r="G1364">
        <v>0</v>
      </c>
      <c r="H1364">
        <v>2</v>
      </c>
      <c r="I1364">
        <v>5</v>
      </c>
      <c r="J1364">
        <v>10869</v>
      </c>
      <c r="K1364">
        <v>776</v>
      </c>
      <c r="L1364">
        <v>1721</v>
      </c>
      <c r="M1364">
        <v>280</v>
      </c>
      <c r="N1364" s="7">
        <v>9148</v>
      </c>
      <c r="O1364">
        <v>719</v>
      </c>
      <c r="P1364">
        <v>15.8</v>
      </c>
      <c r="Q1364">
        <v>2.4</v>
      </c>
      <c r="R1364">
        <v>84.2</v>
      </c>
      <c r="S1364">
        <v>2.4</v>
      </c>
      <c r="T1364">
        <v>3</v>
      </c>
      <c r="U1364">
        <v>0.5</v>
      </c>
      <c r="V1364">
        <v>16.2</v>
      </c>
      <c r="W1364">
        <v>1.3</v>
      </c>
      <c r="X1364" t="s">
        <v>5998</v>
      </c>
      <c r="Y1364" t="s">
        <v>6012</v>
      </c>
    </row>
    <row r="1365" spans="1:25" x14ac:dyDescent="0.2">
      <c r="A1365">
        <v>2013</v>
      </c>
      <c r="B1365" t="s">
        <v>6028</v>
      </c>
      <c r="C1365">
        <v>24</v>
      </c>
      <c r="D1365">
        <v>27</v>
      </c>
      <c r="E1365">
        <v>50</v>
      </c>
      <c r="F1365">
        <v>3</v>
      </c>
      <c r="G1365">
        <v>0</v>
      </c>
      <c r="H1365">
        <v>0</v>
      </c>
      <c r="I1365">
        <v>0</v>
      </c>
      <c r="J1365">
        <v>61852</v>
      </c>
      <c r="K1365">
        <v>0</v>
      </c>
      <c r="L1365">
        <v>4345</v>
      </c>
      <c r="M1365">
        <v>672</v>
      </c>
      <c r="N1365" s="7">
        <v>57507</v>
      </c>
      <c r="O1365">
        <v>672</v>
      </c>
      <c r="P1365">
        <v>7</v>
      </c>
      <c r="Q1365">
        <v>1.1000000000000001</v>
      </c>
      <c r="R1365">
        <v>93</v>
      </c>
      <c r="S1365">
        <v>1.1000000000000001</v>
      </c>
      <c r="T1365">
        <v>7</v>
      </c>
      <c r="U1365">
        <v>1.1000000000000001</v>
      </c>
      <c r="V1365">
        <v>93</v>
      </c>
      <c r="W1365">
        <v>1.1000000000000001</v>
      </c>
      <c r="X1365" t="s">
        <v>5998</v>
      </c>
      <c r="Y1365" t="s">
        <v>6012</v>
      </c>
    </row>
    <row r="1366" spans="1:25" x14ac:dyDescent="0.2">
      <c r="A1366">
        <v>2013</v>
      </c>
      <c r="B1366" t="s">
        <v>6028</v>
      </c>
      <c r="C1366">
        <v>24</v>
      </c>
      <c r="D1366">
        <v>27</v>
      </c>
      <c r="E1366">
        <v>50</v>
      </c>
      <c r="F1366">
        <v>3</v>
      </c>
      <c r="G1366">
        <v>0</v>
      </c>
      <c r="H1366">
        <v>0</v>
      </c>
      <c r="I1366">
        <v>1</v>
      </c>
      <c r="J1366">
        <v>4498</v>
      </c>
      <c r="K1366">
        <v>402</v>
      </c>
      <c r="L1366">
        <v>1558</v>
      </c>
      <c r="M1366">
        <v>297</v>
      </c>
      <c r="N1366" s="7">
        <v>2940</v>
      </c>
      <c r="O1366">
        <v>352</v>
      </c>
      <c r="P1366">
        <v>34.6</v>
      </c>
      <c r="Q1366">
        <v>5.6</v>
      </c>
      <c r="R1366">
        <v>65.400000000000006</v>
      </c>
      <c r="S1366">
        <v>5.6</v>
      </c>
      <c r="T1366">
        <v>2.5</v>
      </c>
      <c r="U1366">
        <v>0.5</v>
      </c>
      <c r="V1366">
        <v>4.8</v>
      </c>
      <c r="W1366">
        <v>0.6</v>
      </c>
      <c r="X1366" t="s">
        <v>5998</v>
      </c>
      <c r="Y1366" t="s">
        <v>6012</v>
      </c>
    </row>
    <row r="1367" spans="1:25" x14ac:dyDescent="0.2">
      <c r="A1367">
        <v>2013</v>
      </c>
      <c r="B1367" t="s">
        <v>6028</v>
      </c>
      <c r="C1367">
        <v>24</v>
      </c>
      <c r="D1367">
        <v>27</v>
      </c>
      <c r="E1367">
        <v>50</v>
      </c>
      <c r="F1367">
        <v>3</v>
      </c>
      <c r="G1367">
        <v>0</v>
      </c>
      <c r="H1367">
        <v>0</v>
      </c>
      <c r="I1367">
        <v>2</v>
      </c>
      <c r="J1367">
        <v>6294</v>
      </c>
      <c r="K1367">
        <v>461</v>
      </c>
      <c r="L1367">
        <v>1973</v>
      </c>
      <c r="M1367">
        <v>348</v>
      </c>
      <c r="N1367" s="7">
        <v>4321</v>
      </c>
      <c r="O1367">
        <v>431</v>
      </c>
      <c r="P1367">
        <v>31.3</v>
      </c>
      <c r="Q1367">
        <v>4.9000000000000004</v>
      </c>
      <c r="R1367">
        <v>68.7</v>
      </c>
      <c r="S1367">
        <v>4.9000000000000004</v>
      </c>
      <c r="T1367">
        <v>3.2</v>
      </c>
      <c r="U1367">
        <v>0.6</v>
      </c>
      <c r="V1367">
        <v>7</v>
      </c>
      <c r="W1367">
        <v>0.7</v>
      </c>
      <c r="X1367" t="s">
        <v>5998</v>
      </c>
      <c r="Y1367" t="s">
        <v>6012</v>
      </c>
    </row>
    <row r="1368" spans="1:25" x14ac:dyDescent="0.2">
      <c r="A1368">
        <v>2013</v>
      </c>
      <c r="B1368" t="s">
        <v>6028</v>
      </c>
      <c r="C1368">
        <v>24</v>
      </c>
      <c r="D1368">
        <v>27</v>
      </c>
      <c r="E1368">
        <v>50</v>
      </c>
      <c r="F1368">
        <v>3</v>
      </c>
      <c r="G1368">
        <v>0</v>
      </c>
      <c r="H1368">
        <v>0</v>
      </c>
      <c r="I1368">
        <v>3</v>
      </c>
      <c r="J1368">
        <v>2575</v>
      </c>
      <c r="K1368">
        <v>295</v>
      </c>
      <c r="L1368">
        <v>925</v>
      </c>
      <c r="M1368">
        <v>205</v>
      </c>
      <c r="N1368" s="7">
        <v>1650</v>
      </c>
      <c r="O1368">
        <v>249</v>
      </c>
      <c r="P1368">
        <v>35.9</v>
      </c>
      <c r="Q1368">
        <v>6.6</v>
      </c>
      <c r="R1368">
        <v>64.099999999999994</v>
      </c>
      <c r="S1368">
        <v>6.6</v>
      </c>
      <c r="T1368">
        <v>1.5</v>
      </c>
      <c r="U1368">
        <v>0.3</v>
      </c>
      <c r="V1368">
        <v>2.7</v>
      </c>
      <c r="W1368">
        <v>0.4</v>
      </c>
      <c r="X1368" t="s">
        <v>5998</v>
      </c>
      <c r="Y1368" t="s">
        <v>6012</v>
      </c>
    </row>
    <row r="1369" spans="1:25" x14ac:dyDescent="0.2">
      <c r="A1369">
        <v>2013</v>
      </c>
      <c r="B1369" t="s">
        <v>6028</v>
      </c>
      <c r="C1369">
        <v>24</v>
      </c>
      <c r="D1369">
        <v>27</v>
      </c>
      <c r="E1369">
        <v>50</v>
      </c>
      <c r="F1369">
        <v>3</v>
      </c>
      <c r="G1369">
        <v>0</v>
      </c>
      <c r="H1369">
        <v>0</v>
      </c>
      <c r="I1369">
        <v>4</v>
      </c>
      <c r="J1369">
        <v>12764</v>
      </c>
      <c r="K1369">
        <v>737</v>
      </c>
      <c r="L1369">
        <v>2749</v>
      </c>
      <c r="M1369">
        <v>437</v>
      </c>
      <c r="N1369" s="7">
        <v>10015</v>
      </c>
      <c r="O1369">
        <v>712</v>
      </c>
      <c r="P1369">
        <v>21.5</v>
      </c>
      <c r="Q1369">
        <v>3.2</v>
      </c>
      <c r="R1369">
        <v>78.5</v>
      </c>
      <c r="S1369">
        <v>3.2</v>
      </c>
      <c r="T1369">
        <v>4.4000000000000004</v>
      </c>
      <c r="U1369">
        <v>0.7</v>
      </c>
      <c r="V1369">
        <v>16.2</v>
      </c>
      <c r="W1369">
        <v>1.2</v>
      </c>
      <c r="X1369" t="s">
        <v>5998</v>
      </c>
      <c r="Y1369" t="s">
        <v>6012</v>
      </c>
    </row>
    <row r="1370" spans="1:25" x14ac:dyDescent="0.2">
      <c r="A1370">
        <v>2013</v>
      </c>
      <c r="B1370" t="s">
        <v>6028</v>
      </c>
      <c r="C1370">
        <v>24</v>
      </c>
      <c r="D1370">
        <v>27</v>
      </c>
      <c r="E1370">
        <v>50</v>
      </c>
      <c r="F1370">
        <v>3</v>
      </c>
      <c r="G1370">
        <v>0</v>
      </c>
      <c r="H1370">
        <v>0</v>
      </c>
      <c r="I1370">
        <v>5</v>
      </c>
      <c r="J1370">
        <v>10189</v>
      </c>
      <c r="K1370">
        <v>664</v>
      </c>
      <c r="L1370">
        <v>1824</v>
      </c>
      <c r="M1370">
        <v>291</v>
      </c>
      <c r="N1370" s="7">
        <v>8365</v>
      </c>
      <c r="O1370">
        <v>615</v>
      </c>
      <c r="P1370">
        <v>17.899999999999999</v>
      </c>
      <c r="Q1370">
        <v>2.6</v>
      </c>
      <c r="R1370">
        <v>82.1</v>
      </c>
      <c r="S1370">
        <v>2.6</v>
      </c>
      <c r="T1370">
        <v>2.9</v>
      </c>
      <c r="U1370">
        <v>0.5</v>
      </c>
      <c r="V1370">
        <v>13.5</v>
      </c>
      <c r="W1370">
        <v>1</v>
      </c>
      <c r="X1370" t="s">
        <v>5998</v>
      </c>
      <c r="Y1370" t="s">
        <v>6012</v>
      </c>
    </row>
    <row r="1371" spans="1:25" x14ac:dyDescent="0.2">
      <c r="A1371">
        <v>2013</v>
      </c>
      <c r="B1371" t="s">
        <v>6028</v>
      </c>
      <c r="C1371">
        <v>24</v>
      </c>
      <c r="D1371">
        <v>27</v>
      </c>
      <c r="E1371">
        <v>50</v>
      </c>
      <c r="F1371">
        <v>3</v>
      </c>
      <c r="G1371">
        <v>0</v>
      </c>
      <c r="H1371">
        <v>1</v>
      </c>
      <c r="I1371">
        <v>0</v>
      </c>
      <c r="J1371">
        <v>29988</v>
      </c>
      <c r="K1371">
        <v>0</v>
      </c>
      <c r="L1371">
        <v>2109</v>
      </c>
      <c r="M1371">
        <v>462</v>
      </c>
      <c r="N1371" s="7">
        <v>27879</v>
      </c>
      <c r="O1371">
        <v>462</v>
      </c>
      <c r="P1371">
        <v>7</v>
      </c>
      <c r="Q1371">
        <v>1.5</v>
      </c>
      <c r="R1371">
        <v>93</v>
      </c>
      <c r="S1371">
        <v>1.5</v>
      </c>
      <c r="T1371">
        <v>7</v>
      </c>
      <c r="U1371">
        <v>1.5</v>
      </c>
      <c r="V1371">
        <v>93</v>
      </c>
      <c r="W1371">
        <v>1.5</v>
      </c>
      <c r="X1371" t="s">
        <v>5998</v>
      </c>
      <c r="Y1371" t="s">
        <v>6012</v>
      </c>
    </row>
    <row r="1372" spans="1:25" x14ac:dyDescent="0.2">
      <c r="A1372">
        <v>2013</v>
      </c>
      <c r="B1372" t="s">
        <v>6028</v>
      </c>
      <c r="C1372">
        <v>24</v>
      </c>
      <c r="D1372">
        <v>27</v>
      </c>
      <c r="E1372">
        <v>50</v>
      </c>
      <c r="F1372">
        <v>3</v>
      </c>
      <c r="G1372">
        <v>0</v>
      </c>
      <c r="H1372">
        <v>1</v>
      </c>
      <c r="I1372">
        <v>1</v>
      </c>
      <c r="J1372">
        <v>2152</v>
      </c>
      <c r="K1372">
        <v>291</v>
      </c>
      <c r="L1372">
        <v>763</v>
      </c>
      <c r="M1372">
        <v>208</v>
      </c>
      <c r="N1372" s="7">
        <v>1389</v>
      </c>
      <c r="O1372">
        <v>242</v>
      </c>
      <c r="P1372">
        <v>35.5</v>
      </c>
      <c r="Q1372">
        <v>7.9</v>
      </c>
      <c r="R1372">
        <v>64.5</v>
      </c>
      <c r="S1372">
        <v>7.9</v>
      </c>
      <c r="T1372">
        <v>2.5</v>
      </c>
      <c r="U1372">
        <v>0.7</v>
      </c>
      <c r="V1372">
        <v>4.5999999999999996</v>
      </c>
      <c r="W1372">
        <v>0.8</v>
      </c>
      <c r="X1372" t="s">
        <v>5998</v>
      </c>
      <c r="Y1372" t="s">
        <v>6012</v>
      </c>
    </row>
    <row r="1373" spans="1:25" x14ac:dyDescent="0.2">
      <c r="A1373">
        <v>2013</v>
      </c>
      <c r="B1373" t="s">
        <v>6028</v>
      </c>
      <c r="C1373">
        <v>24</v>
      </c>
      <c r="D1373">
        <v>27</v>
      </c>
      <c r="E1373">
        <v>50</v>
      </c>
      <c r="F1373">
        <v>3</v>
      </c>
      <c r="G1373">
        <v>0</v>
      </c>
      <c r="H1373">
        <v>1</v>
      </c>
      <c r="I1373">
        <v>2</v>
      </c>
      <c r="J1373">
        <v>2929</v>
      </c>
      <c r="K1373">
        <v>328</v>
      </c>
      <c r="L1373">
        <v>948</v>
      </c>
      <c r="M1373">
        <v>239</v>
      </c>
      <c r="N1373" s="7">
        <v>1981</v>
      </c>
      <c r="O1373">
        <v>290</v>
      </c>
      <c r="P1373">
        <v>32.4</v>
      </c>
      <c r="Q1373">
        <v>7</v>
      </c>
      <c r="R1373">
        <v>67.599999999999994</v>
      </c>
      <c r="S1373">
        <v>7</v>
      </c>
      <c r="T1373">
        <v>3.2</v>
      </c>
      <c r="U1373">
        <v>0.8</v>
      </c>
      <c r="V1373">
        <v>6.6</v>
      </c>
      <c r="W1373">
        <v>1</v>
      </c>
      <c r="X1373" t="s">
        <v>5998</v>
      </c>
      <c r="Y1373" t="s">
        <v>6012</v>
      </c>
    </row>
    <row r="1374" spans="1:25" x14ac:dyDescent="0.2">
      <c r="A1374">
        <v>2013</v>
      </c>
      <c r="B1374" t="s">
        <v>6028</v>
      </c>
      <c r="C1374">
        <v>24</v>
      </c>
      <c r="D1374">
        <v>27</v>
      </c>
      <c r="E1374">
        <v>50</v>
      </c>
      <c r="F1374">
        <v>3</v>
      </c>
      <c r="G1374">
        <v>0</v>
      </c>
      <c r="H1374">
        <v>1</v>
      </c>
      <c r="I1374">
        <v>3</v>
      </c>
      <c r="J1374">
        <v>1215</v>
      </c>
      <c r="K1374">
        <v>202</v>
      </c>
      <c r="L1374">
        <v>453</v>
      </c>
      <c r="M1374">
        <v>142</v>
      </c>
      <c r="N1374" s="7">
        <v>762</v>
      </c>
      <c r="O1374">
        <v>164</v>
      </c>
      <c r="P1374">
        <v>37.299999999999997</v>
      </c>
      <c r="Q1374">
        <v>9.3000000000000007</v>
      </c>
      <c r="R1374">
        <v>62.7</v>
      </c>
      <c r="S1374">
        <v>9.3000000000000007</v>
      </c>
      <c r="T1374">
        <v>1.5</v>
      </c>
      <c r="U1374">
        <v>0.5</v>
      </c>
      <c r="V1374">
        <v>2.5</v>
      </c>
      <c r="W1374">
        <v>0.5</v>
      </c>
      <c r="X1374" t="s">
        <v>5998</v>
      </c>
      <c r="Y1374" t="s">
        <v>6012</v>
      </c>
    </row>
    <row r="1375" spans="1:25" x14ac:dyDescent="0.2">
      <c r="A1375">
        <v>2013</v>
      </c>
      <c r="B1375" t="s">
        <v>6028</v>
      </c>
      <c r="C1375">
        <v>24</v>
      </c>
      <c r="D1375">
        <v>27</v>
      </c>
      <c r="E1375">
        <v>50</v>
      </c>
      <c r="F1375">
        <v>3</v>
      </c>
      <c r="G1375">
        <v>0</v>
      </c>
      <c r="H1375">
        <v>1</v>
      </c>
      <c r="I1375">
        <v>4</v>
      </c>
      <c r="J1375">
        <v>5884</v>
      </c>
      <c r="K1375">
        <v>521</v>
      </c>
      <c r="L1375">
        <v>1311</v>
      </c>
      <c r="M1375">
        <v>297</v>
      </c>
      <c r="N1375" s="7">
        <v>4573</v>
      </c>
      <c r="O1375">
        <v>487</v>
      </c>
      <c r="P1375">
        <v>22.3</v>
      </c>
      <c r="Q1375">
        <v>4.5999999999999996</v>
      </c>
      <c r="R1375">
        <v>77.7</v>
      </c>
      <c r="S1375">
        <v>4.5999999999999996</v>
      </c>
      <c r="T1375">
        <v>4.4000000000000004</v>
      </c>
      <c r="U1375">
        <v>1</v>
      </c>
      <c r="V1375">
        <v>15.2</v>
      </c>
      <c r="W1375">
        <v>1.6</v>
      </c>
      <c r="X1375" t="s">
        <v>5998</v>
      </c>
      <c r="Y1375" t="s">
        <v>6012</v>
      </c>
    </row>
    <row r="1376" spans="1:25" x14ac:dyDescent="0.2">
      <c r="A1376">
        <v>2013</v>
      </c>
      <c r="B1376" t="s">
        <v>6028</v>
      </c>
      <c r="C1376">
        <v>24</v>
      </c>
      <c r="D1376">
        <v>27</v>
      </c>
      <c r="E1376">
        <v>50</v>
      </c>
      <c r="F1376">
        <v>3</v>
      </c>
      <c r="G1376">
        <v>0</v>
      </c>
      <c r="H1376">
        <v>1</v>
      </c>
      <c r="I1376">
        <v>5</v>
      </c>
      <c r="J1376">
        <v>4669</v>
      </c>
      <c r="K1376">
        <v>474</v>
      </c>
      <c r="L1376">
        <v>858</v>
      </c>
      <c r="M1376">
        <v>196</v>
      </c>
      <c r="N1376" s="7">
        <v>3811</v>
      </c>
      <c r="O1376">
        <v>428</v>
      </c>
      <c r="P1376">
        <v>18.399999999999999</v>
      </c>
      <c r="Q1376">
        <v>3.8</v>
      </c>
      <c r="R1376">
        <v>81.599999999999994</v>
      </c>
      <c r="S1376">
        <v>3.8</v>
      </c>
      <c r="T1376">
        <v>2.9</v>
      </c>
      <c r="U1376">
        <v>0.7</v>
      </c>
      <c r="V1376">
        <v>12.7</v>
      </c>
      <c r="W1376">
        <v>1.4</v>
      </c>
      <c r="X1376" t="s">
        <v>5998</v>
      </c>
      <c r="Y1376" t="s">
        <v>6012</v>
      </c>
    </row>
    <row r="1377" spans="1:25" x14ac:dyDescent="0.2">
      <c r="A1377">
        <v>2013</v>
      </c>
      <c r="B1377" t="s">
        <v>6028</v>
      </c>
      <c r="C1377">
        <v>24</v>
      </c>
      <c r="D1377">
        <v>27</v>
      </c>
      <c r="E1377">
        <v>50</v>
      </c>
      <c r="F1377">
        <v>3</v>
      </c>
      <c r="G1377">
        <v>0</v>
      </c>
      <c r="H1377">
        <v>2</v>
      </c>
      <c r="I1377">
        <v>0</v>
      </c>
      <c r="J1377">
        <v>31864</v>
      </c>
      <c r="K1377">
        <v>0</v>
      </c>
      <c r="L1377">
        <v>2236</v>
      </c>
      <c r="M1377">
        <v>484</v>
      </c>
      <c r="N1377" s="7">
        <v>29628</v>
      </c>
      <c r="O1377">
        <v>484</v>
      </c>
      <c r="P1377">
        <v>7</v>
      </c>
      <c r="Q1377">
        <v>1.5</v>
      </c>
      <c r="R1377">
        <v>93</v>
      </c>
      <c r="S1377">
        <v>1.5</v>
      </c>
      <c r="T1377">
        <v>7</v>
      </c>
      <c r="U1377">
        <v>1.5</v>
      </c>
      <c r="V1377">
        <v>93</v>
      </c>
      <c r="W1377">
        <v>1.5</v>
      </c>
      <c r="X1377" t="s">
        <v>5998</v>
      </c>
      <c r="Y1377" t="s">
        <v>6012</v>
      </c>
    </row>
    <row r="1378" spans="1:25" x14ac:dyDescent="0.2">
      <c r="A1378">
        <v>2013</v>
      </c>
      <c r="B1378" t="s">
        <v>6028</v>
      </c>
      <c r="C1378">
        <v>24</v>
      </c>
      <c r="D1378">
        <v>27</v>
      </c>
      <c r="E1378">
        <v>50</v>
      </c>
      <c r="F1378">
        <v>3</v>
      </c>
      <c r="G1378">
        <v>0</v>
      </c>
      <c r="H1378">
        <v>2</v>
      </c>
      <c r="I1378">
        <v>1</v>
      </c>
      <c r="J1378">
        <v>2346</v>
      </c>
      <c r="K1378">
        <v>278</v>
      </c>
      <c r="L1378">
        <v>795</v>
      </c>
      <c r="M1378">
        <v>211</v>
      </c>
      <c r="N1378" s="7">
        <v>1551</v>
      </c>
      <c r="O1378">
        <v>256</v>
      </c>
      <c r="P1378">
        <v>33.9</v>
      </c>
      <c r="Q1378">
        <v>7.9</v>
      </c>
      <c r="R1378">
        <v>66.099999999999994</v>
      </c>
      <c r="S1378">
        <v>7.9</v>
      </c>
      <c r="T1378">
        <v>2.5</v>
      </c>
      <c r="U1378">
        <v>0.7</v>
      </c>
      <c r="V1378">
        <v>4.9000000000000004</v>
      </c>
      <c r="W1378">
        <v>0.8</v>
      </c>
      <c r="X1378" t="s">
        <v>5998</v>
      </c>
      <c r="Y1378" t="s">
        <v>6012</v>
      </c>
    </row>
    <row r="1379" spans="1:25" x14ac:dyDescent="0.2">
      <c r="A1379">
        <v>2013</v>
      </c>
      <c r="B1379" t="s">
        <v>6028</v>
      </c>
      <c r="C1379">
        <v>24</v>
      </c>
      <c r="D1379">
        <v>27</v>
      </c>
      <c r="E1379">
        <v>50</v>
      </c>
      <c r="F1379">
        <v>3</v>
      </c>
      <c r="G1379">
        <v>0</v>
      </c>
      <c r="H1379">
        <v>2</v>
      </c>
      <c r="I1379">
        <v>2</v>
      </c>
      <c r="J1379">
        <v>3365</v>
      </c>
      <c r="K1379">
        <v>326</v>
      </c>
      <c r="L1379">
        <v>1025</v>
      </c>
      <c r="M1379">
        <v>251</v>
      </c>
      <c r="N1379" s="7">
        <v>2340</v>
      </c>
      <c r="O1379">
        <v>320</v>
      </c>
      <c r="P1379">
        <v>30.5</v>
      </c>
      <c r="Q1379">
        <v>6.8</v>
      </c>
      <c r="R1379">
        <v>69.5</v>
      </c>
      <c r="S1379">
        <v>6.8</v>
      </c>
      <c r="T1379">
        <v>3.2</v>
      </c>
      <c r="U1379">
        <v>0.8</v>
      </c>
      <c r="V1379">
        <v>7.3</v>
      </c>
      <c r="W1379">
        <v>1</v>
      </c>
      <c r="X1379" t="s">
        <v>5998</v>
      </c>
      <c r="Y1379" t="s">
        <v>6012</v>
      </c>
    </row>
    <row r="1380" spans="1:25" x14ac:dyDescent="0.2">
      <c r="A1380">
        <v>2013</v>
      </c>
      <c r="B1380" t="s">
        <v>6028</v>
      </c>
      <c r="C1380">
        <v>24</v>
      </c>
      <c r="D1380">
        <v>27</v>
      </c>
      <c r="E1380">
        <v>50</v>
      </c>
      <c r="F1380">
        <v>3</v>
      </c>
      <c r="G1380">
        <v>0</v>
      </c>
      <c r="H1380">
        <v>2</v>
      </c>
      <c r="I1380">
        <v>3</v>
      </c>
      <c r="J1380">
        <v>1360</v>
      </c>
      <c r="K1380">
        <v>216</v>
      </c>
      <c r="L1380">
        <v>472</v>
      </c>
      <c r="M1380">
        <v>147</v>
      </c>
      <c r="N1380" s="7">
        <v>888</v>
      </c>
      <c r="O1380">
        <v>187</v>
      </c>
      <c r="P1380">
        <v>34.700000000000003</v>
      </c>
      <c r="Q1380">
        <v>9.1</v>
      </c>
      <c r="R1380">
        <v>65.3</v>
      </c>
      <c r="S1380">
        <v>9.1</v>
      </c>
      <c r="T1380">
        <v>1.5</v>
      </c>
      <c r="U1380">
        <v>0.5</v>
      </c>
      <c r="V1380">
        <v>2.8</v>
      </c>
      <c r="W1380">
        <v>0.6</v>
      </c>
      <c r="X1380" t="s">
        <v>5998</v>
      </c>
      <c r="Y1380" t="s">
        <v>6012</v>
      </c>
    </row>
    <row r="1381" spans="1:25" x14ac:dyDescent="0.2">
      <c r="A1381">
        <v>2013</v>
      </c>
      <c r="B1381" t="s">
        <v>6028</v>
      </c>
      <c r="C1381">
        <v>24</v>
      </c>
      <c r="D1381">
        <v>27</v>
      </c>
      <c r="E1381">
        <v>50</v>
      </c>
      <c r="F1381">
        <v>3</v>
      </c>
      <c r="G1381">
        <v>0</v>
      </c>
      <c r="H1381">
        <v>2</v>
      </c>
      <c r="I1381">
        <v>4</v>
      </c>
      <c r="J1381">
        <v>6880</v>
      </c>
      <c r="K1381">
        <v>526</v>
      </c>
      <c r="L1381">
        <v>1438</v>
      </c>
      <c r="M1381">
        <v>319</v>
      </c>
      <c r="N1381" s="7">
        <v>5442</v>
      </c>
      <c r="O1381">
        <v>521</v>
      </c>
      <c r="P1381">
        <v>20.9</v>
      </c>
      <c r="Q1381">
        <v>4.4000000000000004</v>
      </c>
      <c r="R1381">
        <v>79.099999999999994</v>
      </c>
      <c r="S1381">
        <v>4.4000000000000004</v>
      </c>
      <c r="T1381">
        <v>4.5</v>
      </c>
      <c r="U1381">
        <v>1</v>
      </c>
      <c r="V1381">
        <v>17.100000000000001</v>
      </c>
      <c r="W1381">
        <v>1.6</v>
      </c>
      <c r="X1381" t="s">
        <v>5998</v>
      </c>
      <c r="Y1381" t="s">
        <v>6012</v>
      </c>
    </row>
    <row r="1382" spans="1:25" x14ac:dyDescent="0.2">
      <c r="A1382">
        <v>2013</v>
      </c>
      <c r="B1382" t="s">
        <v>6028</v>
      </c>
      <c r="C1382">
        <v>24</v>
      </c>
      <c r="D1382">
        <v>27</v>
      </c>
      <c r="E1382">
        <v>50</v>
      </c>
      <c r="F1382">
        <v>3</v>
      </c>
      <c r="G1382">
        <v>0</v>
      </c>
      <c r="H1382">
        <v>2</v>
      </c>
      <c r="I1382">
        <v>5</v>
      </c>
      <c r="J1382">
        <v>5520</v>
      </c>
      <c r="K1382">
        <v>470</v>
      </c>
      <c r="L1382">
        <v>966</v>
      </c>
      <c r="M1382">
        <v>213</v>
      </c>
      <c r="N1382" s="7">
        <v>4554</v>
      </c>
      <c r="O1382">
        <v>444</v>
      </c>
      <c r="P1382">
        <v>17.5</v>
      </c>
      <c r="Q1382">
        <v>3.6</v>
      </c>
      <c r="R1382">
        <v>82.5</v>
      </c>
      <c r="S1382">
        <v>3.6</v>
      </c>
      <c r="T1382">
        <v>3</v>
      </c>
      <c r="U1382">
        <v>0.7</v>
      </c>
      <c r="V1382">
        <v>14.3</v>
      </c>
      <c r="W1382">
        <v>1.4</v>
      </c>
      <c r="X1382" t="s">
        <v>5998</v>
      </c>
      <c r="Y1382" t="s">
        <v>6012</v>
      </c>
    </row>
    <row r="1383" spans="1:25" x14ac:dyDescent="0.2">
      <c r="A1383">
        <v>2013</v>
      </c>
      <c r="B1383" t="s">
        <v>6028</v>
      </c>
      <c r="C1383">
        <v>24</v>
      </c>
      <c r="D1383">
        <v>27</v>
      </c>
      <c r="E1383">
        <v>50</v>
      </c>
      <c r="F1383">
        <v>4</v>
      </c>
      <c r="G1383">
        <v>0</v>
      </c>
      <c r="H1383">
        <v>0</v>
      </c>
      <c r="I1383">
        <v>0</v>
      </c>
      <c r="J1383">
        <v>77977</v>
      </c>
      <c r="K1383">
        <v>0</v>
      </c>
      <c r="L1383">
        <v>3017</v>
      </c>
      <c r="M1383">
        <v>511</v>
      </c>
      <c r="N1383" s="7">
        <v>74960</v>
      </c>
      <c r="O1383">
        <v>511</v>
      </c>
      <c r="P1383">
        <v>3.9</v>
      </c>
      <c r="Q1383">
        <v>0.7</v>
      </c>
      <c r="R1383">
        <v>96.1</v>
      </c>
      <c r="S1383">
        <v>0.7</v>
      </c>
      <c r="T1383">
        <v>3.9</v>
      </c>
      <c r="U1383">
        <v>0.7</v>
      </c>
      <c r="V1383">
        <v>96.1</v>
      </c>
      <c r="W1383">
        <v>0.7</v>
      </c>
      <c r="X1383" t="s">
        <v>5998</v>
      </c>
      <c r="Y1383" t="s">
        <v>6012</v>
      </c>
    </row>
    <row r="1384" spans="1:25" x14ac:dyDescent="0.2">
      <c r="A1384">
        <v>2013</v>
      </c>
      <c r="B1384" t="s">
        <v>6028</v>
      </c>
      <c r="C1384">
        <v>24</v>
      </c>
      <c r="D1384">
        <v>27</v>
      </c>
      <c r="E1384">
        <v>50</v>
      </c>
      <c r="F1384">
        <v>4</v>
      </c>
      <c r="G1384">
        <v>0</v>
      </c>
      <c r="H1384">
        <v>0</v>
      </c>
      <c r="I1384">
        <v>1</v>
      </c>
      <c r="J1384">
        <v>11357</v>
      </c>
      <c r="K1384">
        <v>755</v>
      </c>
      <c r="L1384">
        <v>1364</v>
      </c>
      <c r="M1384">
        <v>299</v>
      </c>
      <c r="N1384" s="7">
        <v>9993</v>
      </c>
      <c r="O1384">
        <v>705</v>
      </c>
      <c r="P1384">
        <v>12</v>
      </c>
      <c r="Q1384">
        <v>2.5</v>
      </c>
      <c r="R1384">
        <v>88</v>
      </c>
      <c r="S1384">
        <v>2.5</v>
      </c>
      <c r="T1384">
        <v>1.7</v>
      </c>
      <c r="U1384">
        <v>0.4</v>
      </c>
      <c r="V1384">
        <v>12.8</v>
      </c>
      <c r="W1384">
        <v>0.9</v>
      </c>
      <c r="X1384" t="s">
        <v>5998</v>
      </c>
      <c r="Y1384" t="s">
        <v>6012</v>
      </c>
    </row>
    <row r="1385" spans="1:25" x14ac:dyDescent="0.2">
      <c r="A1385">
        <v>2013</v>
      </c>
      <c r="B1385" t="s">
        <v>6028</v>
      </c>
      <c r="C1385">
        <v>24</v>
      </c>
      <c r="D1385">
        <v>27</v>
      </c>
      <c r="E1385">
        <v>50</v>
      </c>
      <c r="F1385">
        <v>4</v>
      </c>
      <c r="G1385">
        <v>0</v>
      </c>
      <c r="H1385">
        <v>0</v>
      </c>
      <c r="I1385">
        <v>2</v>
      </c>
      <c r="J1385">
        <v>15326</v>
      </c>
      <c r="K1385">
        <v>831</v>
      </c>
      <c r="L1385">
        <v>1692</v>
      </c>
      <c r="M1385">
        <v>344</v>
      </c>
      <c r="N1385" s="7">
        <v>13634</v>
      </c>
      <c r="O1385">
        <v>794</v>
      </c>
      <c r="P1385">
        <v>11</v>
      </c>
      <c r="Q1385">
        <v>2.1</v>
      </c>
      <c r="R1385">
        <v>89</v>
      </c>
      <c r="S1385">
        <v>2.1</v>
      </c>
      <c r="T1385">
        <v>2.2000000000000002</v>
      </c>
      <c r="U1385">
        <v>0.4</v>
      </c>
      <c r="V1385">
        <v>17.5</v>
      </c>
      <c r="W1385">
        <v>1</v>
      </c>
      <c r="X1385" t="s">
        <v>5998</v>
      </c>
      <c r="Y1385" t="s">
        <v>6012</v>
      </c>
    </row>
    <row r="1386" spans="1:25" x14ac:dyDescent="0.2">
      <c r="A1386">
        <v>2013</v>
      </c>
      <c r="B1386" t="s">
        <v>6028</v>
      </c>
      <c r="C1386">
        <v>24</v>
      </c>
      <c r="D1386">
        <v>27</v>
      </c>
      <c r="E1386">
        <v>50</v>
      </c>
      <c r="F1386">
        <v>4</v>
      </c>
      <c r="G1386">
        <v>0</v>
      </c>
      <c r="H1386">
        <v>0</v>
      </c>
      <c r="I1386">
        <v>3</v>
      </c>
      <c r="J1386">
        <v>6272</v>
      </c>
      <c r="K1386">
        <v>620</v>
      </c>
      <c r="L1386">
        <v>826</v>
      </c>
      <c r="M1386">
        <v>210</v>
      </c>
      <c r="N1386" s="7">
        <v>5446</v>
      </c>
      <c r="O1386">
        <v>568</v>
      </c>
      <c r="P1386">
        <v>13.2</v>
      </c>
      <c r="Q1386">
        <v>3</v>
      </c>
      <c r="R1386">
        <v>86.8</v>
      </c>
      <c r="S1386">
        <v>3</v>
      </c>
      <c r="T1386">
        <v>1.1000000000000001</v>
      </c>
      <c r="U1386">
        <v>0.3</v>
      </c>
      <c r="V1386">
        <v>7</v>
      </c>
      <c r="W1386">
        <v>0.7</v>
      </c>
      <c r="X1386" t="s">
        <v>5998</v>
      </c>
      <c r="Y1386" t="s">
        <v>6012</v>
      </c>
    </row>
    <row r="1387" spans="1:25" x14ac:dyDescent="0.2">
      <c r="A1387">
        <v>2013</v>
      </c>
      <c r="B1387" t="s">
        <v>6028</v>
      </c>
      <c r="C1387">
        <v>24</v>
      </c>
      <c r="D1387">
        <v>27</v>
      </c>
      <c r="E1387">
        <v>50</v>
      </c>
      <c r="F1387">
        <v>4</v>
      </c>
      <c r="G1387">
        <v>0</v>
      </c>
      <c r="H1387">
        <v>0</v>
      </c>
      <c r="I1387">
        <v>4</v>
      </c>
      <c r="J1387">
        <v>28744</v>
      </c>
      <c r="K1387">
        <v>1170</v>
      </c>
      <c r="L1387">
        <v>2282</v>
      </c>
      <c r="M1387">
        <v>412</v>
      </c>
      <c r="N1387" s="7">
        <v>26462</v>
      </c>
      <c r="O1387">
        <v>1145</v>
      </c>
      <c r="P1387">
        <v>7.9</v>
      </c>
      <c r="Q1387">
        <v>1.4</v>
      </c>
      <c r="R1387">
        <v>92.1</v>
      </c>
      <c r="S1387">
        <v>1.4</v>
      </c>
      <c r="T1387">
        <v>2.9</v>
      </c>
      <c r="U1387">
        <v>0.5</v>
      </c>
      <c r="V1387">
        <v>33.9</v>
      </c>
      <c r="W1387">
        <v>1.5</v>
      </c>
      <c r="X1387" t="s">
        <v>5998</v>
      </c>
      <c r="Y1387" t="s">
        <v>6012</v>
      </c>
    </row>
    <row r="1388" spans="1:25" x14ac:dyDescent="0.2">
      <c r="A1388">
        <v>2013</v>
      </c>
      <c r="B1388" t="s">
        <v>6028</v>
      </c>
      <c r="C1388">
        <v>24</v>
      </c>
      <c r="D1388">
        <v>27</v>
      </c>
      <c r="E1388">
        <v>50</v>
      </c>
      <c r="F1388">
        <v>4</v>
      </c>
      <c r="G1388">
        <v>0</v>
      </c>
      <c r="H1388">
        <v>0</v>
      </c>
      <c r="I1388">
        <v>5</v>
      </c>
      <c r="J1388">
        <v>22472</v>
      </c>
      <c r="K1388">
        <v>1043</v>
      </c>
      <c r="L1388">
        <v>1456</v>
      </c>
      <c r="M1388">
        <v>251</v>
      </c>
      <c r="N1388" s="7">
        <v>21016</v>
      </c>
      <c r="O1388">
        <v>1013</v>
      </c>
      <c r="P1388">
        <v>6.5</v>
      </c>
      <c r="Q1388">
        <v>1.1000000000000001</v>
      </c>
      <c r="R1388">
        <v>93.5</v>
      </c>
      <c r="S1388">
        <v>1.1000000000000001</v>
      </c>
      <c r="T1388">
        <v>1.9</v>
      </c>
      <c r="U1388">
        <v>0.3</v>
      </c>
      <c r="V1388">
        <v>27</v>
      </c>
      <c r="W1388">
        <v>1.3</v>
      </c>
      <c r="X1388" t="s">
        <v>5998</v>
      </c>
      <c r="Y1388" t="s">
        <v>6012</v>
      </c>
    </row>
    <row r="1389" spans="1:25" x14ac:dyDescent="0.2">
      <c r="A1389" s="7">
        <v>2013</v>
      </c>
      <c r="B1389" s="7" t="s">
        <v>6028</v>
      </c>
      <c r="C1389" s="7">
        <v>24</v>
      </c>
      <c r="D1389" s="7">
        <v>29</v>
      </c>
      <c r="E1389" s="7">
        <v>50</v>
      </c>
      <c r="F1389" s="7">
        <v>0</v>
      </c>
      <c r="G1389" s="7">
        <v>0</v>
      </c>
      <c r="H1389" s="7">
        <v>0</v>
      </c>
      <c r="I1389" s="7">
        <v>0</v>
      </c>
      <c r="J1389" s="7">
        <v>13908</v>
      </c>
      <c r="K1389" s="7">
        <v>0</v>
      </c>
      <c r="L1389" s="7">
        <v>1900</v>
      </c>
      <c r="M1389" s="7">
        <v>184</v>
      </c>
      <c r="N1389" s="7">
        <v>12008</v>
      </c>
      <c r="O1389">
        <v>184</v>
      </c>
      <c r="P1389">
        <v>13.7</v>
      </c>
      <c r="Q1389">
        <v>1.3</v>
      </c>
      <c r="R1389">
        <v>86.3</v>
      </c>
      <c r="S1389">
        <v>1.3</v>
      </c>
      <c r="T1389">
        <v>13.7</v>
      </c>
      <c r="U1389">
        <v>1.3</v>
      </c>
      <c r="V1389">
        <v>86.3</v>
      </c>
      <c r="W1389">
        <v>1.3</v>
      </c>
      <c r="X1389" t="s">
        <v>5998</v>
      </c>
      <c r="Y1389" t="s">
        <v>6013</v>
      </c>
    </row>
    <row r="1390" spans="1:25" x14ac:dyDescent="0.2">
      <c r="A1390">
        <v>2013</v>
      </c>
      <c r="B1390" t="s">
        <v>6028</v>
      </c>
      <c r="C1390">
        <v>24</v>
      </c>
      <c r="D1390">
        <v>29</v>
      </c>
      <c r="E1390">
        <v>50</v>
      </c>
      <c r="F1390">
        <v>0</v>
      </c>
      <c r="G1390">
        <v>0</v>
      </c>
      <c r="H1390">
        <v>0</v>
      </c>
      <c r="I1390">
        <v>1</v>
      </c>
      <c r="J1390">
        <v>4245</v>
      </c>
      <c r="K1390">
        <v>175</v>
      </c>
      <c r="L1390">
        <v>926</v>
      </c>
      <c r="M1390">
        <v>117</v>
      </c>
      <c r="N1390" s="7">
        <v>3319</v>
      </c>
      <c r="O1390">
        <v>165</v>
      </c>
      <c r="P1390">
        <v>21.8</v>
      </c>
      <c r="Q1390">
        <v>2.5</v>
      </c>
      <c r="R1390">
        <v>78.2</v>
      </c>
      <c r="S1390">
        <v>2.5</v>
      </c>
      <c r="T1390">
        <v>6.7</v>
      </c>
      <c r="U1390">
        <v>0.8</v>
      </c>
      <c r="V1390">
        <v>23.9</v>
      </c>
      <c r="W1390">
        <v>1.2</v>
      </c>
      <c r="X1390" t="s">
        <v>5998</v>
      </c>
      <c r="Y1390" t="s">
        <v>6013</v>
      </c>
    </row>
    <row r="1391" spans="1:25" x14ac:dyDescent="0.2">
      <c r="A1391">
        <v>2013</v>
      </c>
      <c r="B1391" t="s">
        <v>6028</v>
      </c>
      <c r="C1391">
        <v>24</v>
      </c>
      <c r="D1391">
        <v>29</v>
      </c>
      <c r="E1391">
        <v>50</v>
      </c>
      <c r="F1391">
        <v>0</v>
      </c>
      <c r="G1391">
        <v>0</v>
      </c>
      <c r="H1391">
        <v>0</v>
      </c>
      <c r="I1391">
        <v>2</v>
      </c>
      <c r="J1391">
        <v>5385</v>
      </c>
      <c r="K1391">
        <v>184</v>
      </c>
      <c r="L1391">
        <v>1136</v>
      </c>
      <c r="M1391">
        <v>133</v>
      </c>
      <c r="N1391" s="7">
        <v>4249</v>
      </c>
      <c r="O1391">
        <v>181</v>
      </c>
      <c r="P1391">
        <v>21.1</v>
      </c>
      <c r="Q1391">
        <v>2.2999999999999998</v>
      </c>
      <c r="R1391">
        <v>78.900000000000006</v>
      </c>
      <c r="S1391">
        <v>2.2999999999999998</v>
      </c>
      <c r="T1391">
        <v>8.1999999999999993</v>
      </c>
      <c r="U1391">
        <v>1</v>
      </c>
      <c r="V1391">
        <v>30.6</v>
      </c>
      <c r="W1391">
        <v>1.3</v>
      </c>
      <c r="X1391" t="s">
        <v>5998</v>
      </c>
      <c r="Y1391" t="s">
        <v>6013</v>
      </c>
    </row>
    <row r="1392" spans="1:25" x14ac:dyDescent="0.2">
      <c r="A1392">
        <v>2013</v>
      </c>
      <c r="B1392" t="s">
        <v>6028</v>
      </c>
      <c r="C1392">
        <v>24</v>
      </c>
      <c r="D1392">
        <v>29</v>
      </c>
      <c r="E1392">
        <v>50</v>
      </c>
      <c r="F1392">
        <v>0</v>
      </c>
      <c r="G1392">
        <v>0</v>
      </c>
      <c r="H1392">
        <v>0</v>
      </c>
      <c r="I1392">
        <v>3</v>
      </c>
      <c r="J1392">
        <v>2931</v>
      </c>
      <c r="K1392">
        <v>163</v>
      </c>
      <c r="L1392">
        <v>642</v>
      </c>
      <c r="M1392">
        <v>93</v>
      </c>
      <c r="N1392" s="7">
        <v>2289</v>
      </c>
      <c r="O1392">
        <v>147</v>
      </c>
      <c r="P1392">
        <v>21.9</v>
      </c>
      <c r="Q1392">
        <v>2.8</v>
      </c>
      <c r="R1392">
        <v>78.099999999999994</v>
      </c>
      <c r="S1392">
        <v>2.8</v>
      </c>
      <c r="T1392">
        <v>4.5999999999999996</v>
      </c>
      <c r="U1392">
        <v>0.7</v>
      </c>
      <c r="V1392">
        <v>16.5</v>
      </c>
      <c r="W1392">
        <v>1.1000000000000001</v>
      </c>
      <c r="X1392" t="s">
        <v>5998</v>
      </c>
      <c r="Y1392" t="s">
        <v>6013</v>
      </c>
    </row>
    <row r="1393" spans="1:25" x14ac:dyDescent="0.2">
      <c r="A1393">
        <v>2013</v>
      </c>
      <c r="B1393" t="s">
        <v>6028</v>
      </c>
      <c r="C1393">
        <v>24</v>
      </c>
      <c r="D1393">
        <v>29</v>
      </c>
      <c r="E1393">
        <v>50</v>
      </c>
      <c r="F1393">
        <v>0</v>
      </c>
      <c r="G1393">
        <v>0</v>
      </c>
      <c r="H1393">
        <v>0</v>
      </c>
      <c r="I1393">
        <v>4</v>
      </c>
      <c r="J1393">
        <v>8496</v>
      </c>
      <c r="K1393">
        <v>197</v>
      </c>
      <c r="L1393">
        <v>1553</v>
      </c>
      <c r="M1393">
        <v>159</v>
      </c>
      <c r="N1393" s="7">
        <v>6943</v>
      </c>
      <c r="O1393">
        <v>215</v>
      </c>
      <c r="P1393">
        <v>18.3</v>
      </c>
      <c r="Q1393">
        <v>1.8</v>
      </c>
      <c r="R1393">
        <v>81.7</v>
      </c>
      <c r="S1393">
        <v>1.8</v>
      </c>
      <c r="T1393">
        <v>11.2</v>
      </c>
      <c r="U1393">
        <v>1.1000000000000001</v>
      </c>
      <c r="V1393">
        <v>49.9</v>
      </c>
      <c r="W1393">
        <v>1.5</v>
      </c>
      <c r="X1393" t="s">
        <v>5998</v>
      </c>
      <c r="Y1393" t="s">
        <v>6013</v>
      </c>
    </row>
    <row r="1394" spans="1:25" x14ac:dyDescent="0.2">
      <c r="A1394">
        <v>2013</v>
      </c>
      <c r="B1394" t="s">
        <v>6028</v>
      </c>
      <c r="C1394">
        <v>24</v>
      </c>
      <c r="D1394">
        <v>29</v>
      </c>
      <c r="E1394">
        <v>50</v>
      </c>
      <c r="F1394">
        <v>0</v>
      </c>
      <c r="G1394">
        <v>0</v>
      </c>
      <c r="H1394">
        <v>0</v>
      </c>
      <c r="I1394">
        <v>5</v>
      </c>
      <c r="J1394">
        <v>5565</v>
      </c>
      <c r="K1394">
        <v>190</v>
      </c>
      <c r="L1394">
        <v>911</v>
      </c>
      <c r="M1394">
        <v>91</v>
      </c>
      <c r="N1394" s="7">
        <v>4654</v>
      </c>
      <c r="O1394">
        <v>179</v>
      </c>
      <c r="P1394">
        <v>16.399999999999999</v>
      </c>
      <c r="Q1394">
        <v>1.5</v>
      </c>
      <c r="R1394">
        <v>83.6</v>
      </c>
      <c r="S1394">
        <v>1.5</v>
      </c>
      <c r="T1394">
        <v>6.6</v>
      </c>
      <c r="U1394">
        <v>0.7</v>
      </c>
      <c r="V1394">
        <v>33.5</v>
      </c>
      <c r="W1394">
        <v>1.3</v>
      </c>
      <c r="X1394" t="s">
        <v>5998</v>
      </c>
      <c r="Y1394" t="s">
        <v>6013</v>
      </c>
    </row>
    <row r="1395" spans="1:25" x14ac:dyDescent="0.2">
      <c r="A1395">
        <v>2013</v>
      </c>
      <c r="B1395" t="s">
        <v>6028</v>
      </c>
      <c r="C1395">
        <v>24</v>
      </c>
      <c r="D1395">
        <v>29</v>
      </c>
      <c r="E1395">
        <v>50</v>
      </c>
      <c r="F1395">
        <v>0</v>
      </c>
      <c r="G1395">
        <v>0</v>
      </c>
      <c r="H1395">
        <v>1</v>
      </c>
      <c r="I1395">
        <v>0</v>
      </c>
      <c r="J1395">
        <v>6843</v>
      </c>
      <c r="K1395">
        <v>0</v>
      </c>
      <c r="L1395">
        <v>1053</v>
      </c>
      <c r="M1395">
        <v>138</v>
      </c>
      <c r="N1395" s="7">
        <v>5790</v>
      </c>
      <c r="O1395">
        <v>138</v>
      </c>
      <c r="P1395">
        <v>15.4</v>
      </c>
      <c r="Q1395">
        <v>2</v>
      </c>
      <c r="R1395">
        <v>84.6</v>
      </c>
      <c r="S1395">
        <v>2</v>
      </c>
      <c r="T1395">
        <v>15.4</v>
      </c>
      <c r="U1395">
        <v>2</v>
      </c>
      <c r="V1395">
        <v>84.6</v>
      </c>
      <c r="W1395">
        <v>2</v>
      </c>
      <c r="X1395" t="s">
        <v>5998</v>
      </c>
      <c r="Y1395" t="s">
        <v>6013</v>
      </c>
    </row>
    <row r="1396" spans="1:25" x14ac:dyDescent="0.2">
      <c r="A1396">
        <v>2013</v>
      </c>
      <c r="B1396" t="s">
        <v>6028</v>
      </c>
      <c r="C1396">
        <v>24</v>
      </c>
      <c r="D1396">
        <v>29</v>
      </c>
      <c r="E1396">
        <v>50</v>
      </c>
      <c r="F1396">
        <v>0</v>
      </c>
      <c r="G1396">
        <v>0</v>
      </c>
      <c r="H1396">
        <v>1</v>
      </c>
      <c r="I1396">
        <v>1</v>
      </c>
      <c r="J1396">
        <v>2017</v>
      </c>
      <c r="K1396">
        <v>129</v>
      </c>
      <c r="L1396">
        <v>499</v>
      </c>
      <c r="M1396">
        <v>88</v>
      </c>
      <c r="N1396" s="7">
        <v>1518</v>
      </c>
      <c r="O1396">
        <v>116</v>
      </c>
      <c r="P1396">
        <v>24.7</v>
      </c>
      <c r="Q1396">
        <v>3.8</v>
      </c>
      <c r="R1396">
        <v>75.3</v>
      </c>
      <c r="S1396">
        <v>3.8</v>
      </c>
      <c r="T1396">
        <v>7.3</v>
      </c>
      <c r="U1396">
        <v>1.3</v>
      </c>
      <c r="V1396">
        <v>22.2</v>
      </c>
      <c r="W1396">
        <v>1.7</v>
      </c>
      <c r="X1396" t="s">
        <v>5998</v>
      </c>
      <c r="Y1396" t="s">
        <v>6013</v>
      </c>
    </row>
    <row r="1397" spans="1:25" x14ac:dyDescent="0.2">
      <c r="A1397">
        <v>2013</v>
      </c>
      <c r="B1397" t="s">
        <v>6028</v>
      </c>
      <c r="C1397">
        <v>24</v>
      </c>
      <c r="D1397">
        <v>29</v>
      </c>
      <c r="E1397">
        <v>50</v>
      </c>
      <c r="F1397">
        <v>0</v>
      </c>
      <c r="G1397">
        <v>0</v>
      </c>
      <c r="H1397">
        <v>1</v>
      </c>
      <c r="I1397">
        <v>2</v>
      </c>
      <c r="J1397">
        <v>2569</v>
      </c>
      <c r="K1397">
        <v>135</v>
      </c>
      <c r="L1397">
        <v>614</v>
      </c>
      <c r="M1397">
        <v>99</v>
      </c>
      <c r="N1397" s="7">
        <v>1955</v>
      </c>
      <c r="O1397">
        <v>128</v>
      </c>
      <c r="P1397">
        <v>23.9</v>
      </c>
      <c r="Q1397">
        <v>3.5</v>
      </c>
      <c r="R1397">
        <v>76.099999999999994</v>
      </c>
      <c r="S1397">
        <v>3.5</v>
      </c>
      <c r="T1397">
        <v>9</v>
      </c>
      <c r="U1397">
        <v>1.4</v>
      </c>
      <c r="V1397">
        <v>28.6</v>
      </c>
      <c r="W1397">
        <v>1.9</v>
      </c>
      <c r="X1397" t="s">
        <v>5998</v>
      </c>
      <c r="Y1397" t="s">
        <v>6013</v>
      </c>
    </row>
    <row r="1398" spans="1:25" x14ac:dyDescent="0.2">
      <c r="A1398">
        <v>2013</v>
      </c>
      <c r="B1398" t="s">
        <v>6028</v>
      </c>
      <c r="C1398">
        <v>24</v>
      </c>
      <c r="D1398">
        <v>29</v>
      </c>
      <c r="E1398">
        <v>50</v>
      </c>
      <c r="F1398">
        <v>0</v>
      </c>
      <c r="G1398">
        <v>0</v>
      </c>
      <c r="H1398">
        <v>1</v>
      </c>
      <c r="I1398">
        <v>3</v>
      </c>
      <c r="J1398">
        <v>1384</v>
      </c>
      <c r="K1398">
        <v>121</v>
      </c>
      <c r="L1398">
        <v>345</v>
      </c>
      <c r="M1398">
        <v>70</v>
      </c>
      <c r="N1398" s="7">
        <v>1039</v>
      </c>
      <c r="O1398">
        <v>104</v>
      </c>
      <c r="P1398">
        <v>24.9</v>
      </c>
      <c r="Q1398">
        <v>4.3</v>
      </c>
      <c r="R1398">
        <v>75.099999999999994</v>
      </c>
      <c r="S1398">
        <v>4.3</v>
      </c>
      <c r="T1398">
        <v>5</v>
      </c>
      <c r="U1398">
        <v>1</v>
      </c>
      <c r="V1398">
        <v>15.2</v>
      </c>
      <c r="W1398">
        <v>1.5</v>
      </c>
      <c r="X1398" t="s">
        <v>5998</v>
      </c>
      <c r="Y1398" t="s">
        <v>6013</v>
      </c>
    </row>
    <row r="1399" spans="1:25" x14ac:dyDescent="0.2">
      <c r="A1399">
        <v>2013</v>
      </c>
      <c r="B1399" t="s">
        <v>6028</v>
      </c>
      <c r="C1399">
        <v>24</v>
      </c>
      <c r="D1399">
        <v>29</v>
      </c>
      <c r="E1399">
        <v>50</v>
      </c>
      <c r="F1399">
        <v>0</v>
      </c>
      <c r="G1399">
        <v>0</v>
      </c>
      <c r="H1399">
        <v>1</v>
      </c>
      <c r="I1399">
        <v>4</v>
      </c>
      <c r="J1399">
        <v>4096</v>
      </c>
      <c r="K1399">
        <v>147</v>
      </c>
      <c r="L1399">
        <v>849</v>
      </c>
      <c r="M1399">
        <v>119</v>
      </c>
      <c r="N1399" s="7">
        <v>3247</v>
      </c>
      <c r="O1399">
        <v>154</v>
      </c>
      <c r="P1399">
        <v>20.7</v>
      </c>
      <c r="Q1399">
        <v>2.7</v>
      </c>
      <c r="R1399">
        <v>79.3</v>
      </c>
      <c r="S1399">
        <v>2.7</v>
      </c>
      <c r="T1399">
        <v>12.4</v>
      </c>
      <c r="U1399">
        <v>1.7</v>
      </c>
      <c r="V1399">
        <v>47.4</v>
      </c>
      <c r="W1399">
        <v>2.2999999999999998</v>
      </c>
      <c r="X1399" t="s">
        <v>5998</v>
      </c>
      <c r="Y1399" t="s">
        <v>6013</v>
      </c>
    </row>
    <row r="1400" spans="1:25" x14ac:dyDescent="0.2">
      <c r="A1400">
        <v>2013</v>
      </c>
      <c r="B1400" t="s">
        <v>6028</v>
      </c>
      <c r="C1400">
        <v>24</v>
      </c>
      <c r="D1400">
        <v>29</v>
      </c>
      <c r="E1400">
        <v>50</v>
      </c>
      <c r="F1400">
        <v>0</v>
      </c>
      <c r="G1400">
        <v>0</v>
      </c>
      <c r="H1400">
        <v>1</v>
      </c>
      <c r="I1400">
        <v>5</v>
      </c>
      <c r="J1400">
        <v>2712</v>
      </c>
      <c r="K1400">
        <v>140</v>
      </c>
      <c r="L1400">
        <v>504</v>
      </c>
      <c r="M1400">
        <v>70</v>
      </c>
      <c r="N1400" s="7">
        <v>2208</v>
      </c>
      <c r="O1400">
        <v>128</v>
      </c>
      <c r="P1400">
        <v>18.600000000000001</v>
      </c>
      <c r="Q1400">
        <v>2.2999999999999998</v>
      </c>
      <c r="R1400">
        <v>81.400000000000006</v>
      </c>
      <c r="S1400">
        <v>2.2999999999999998</v>
      </c>
      <c r="T1400">
        <v>7.4</v>
      </c>
      <c r="U1400">
        <v>1</v>
      </c>
      <c r="V1400">
        <v>32.299999999999997</v>
      </c>
      <c r="W1400">
        <v>1.9</v>
      </c>
      <c r="X1400" t="s">
        <v>5998</v>
      </c>
      <c r="Y1400" t="s">
        <v>6013</v>
      </c>
    </row>
    <row r="1401" spans="1:25" x14ac:dyDescent="0.2">
      <c r="A1401">
        <v>2013</v>
      </c>
      <c r="B1401" t="s">
        <v>6028</v>
      </c>
      <c r="C1401">
        <v>24</v>
      </c>
      <c r="D1401">
        <v>29</v>
      </c>
      <c r="E1401">
        <v>50</v>
      </c>
      <c r="F1401">
        <v>0</v>
      </c>
      <c r="G1401">
        <v>0</v>
      </c>
      <c r="H1401">
        <v>2</v>
      </c>
      <c r="I1401">
        <v>0</v>
      </c>
      <c r="J1401">
        <v>7065</v>
      </c>
      <c r="K1401">
        <v>0</v>
      </c>
      <c r="L1401">
        <v>847</v>
      </c>
      <c r="M1401">
        <v>120</v>
      </c>
      <c r="N1401" s="7">
        <v>6218</v>
      </c>
      <c r="O1401">
        <v>120</v>
      </c>
      <c r="P1401">
        <v>12</v>
      </c>
      <c r="Q1401">
        <v>1.7</v>
      </c>
      <c r="R1401">
        <v>88</v>
      </c>
      <c r="S1401">
        <v>1.7</v>
      </c>
      <c r="T1401">
        <v>12</v>
      </c>
      <c r="U1401">
        <v>1.7</v>
      </c>
      <c r="V1401">
        <v>88</v>
      </c>
      <c r="W1401">
        <v>1.7</v>
      </c>
      <c r="X1401" t="s">
        <v>5998</v>
      </c>
      <c r="Y1401" t="s">
        <v>6013</v>
      </c>
    </row>
    <row r="1402" spans="1:25" x14ac:dyDescent="0.2">
      <c r="A1402">
        <v>2013</v>
      </c>
      <c r="B1402" t="s">
        <v>6028</v>
      </c>
      <c r="C1402">
        <v>24</v>
      </c>
      <c r="D1402">
        <v>29</v>
      </c>
      <c r="E1402">
        <v>50</v>
      </c>
      <c r="F1402">
        <v>0</v>
      </c>
      <c r="G1402">
        <v>0</v>
      </c>
      <c r="H1402">
        <v>2</v>
      </c>
      <c r="I1402">
        <v>1</v>
      </c>
      <c r="J1402">
        <v>2228</v>
      </c>
      <c r="K1402">
        <v>130</v>
      </c>
      <c r="L1402">
        <v>427</v>
      </c>
      <c r="M1402">
        <v>78</v>
      </c>
      <c r="N1402" s="7">
        <v>1801</v>
      </c>
      <c r="O1402">
        <v>124</v>
      </c>
      <c r="P1402">
        <v>19.2</v>
      </c>
      <c r="Q1402">
        <v>3.3</v>
      </c>
      <c r="R1402">
        <v>80.8</v>
      </c>
      <c r="S1402">
        <v>3.3</v>
      </c>
      <c r="T1402">
        <v>6</v>
      </c>
      <c r="U1402">
        <v>1.1000000000000001</v>
      </c>
      <c r="V1402">
        <v>25.5</v>
      </c>
      <c r="W1402">
        <v>1.8</v>
      </c>
      <c r="X1402" t="s">
        <v>5998</v>
      </c>
      <c r="Y1402" t="s">
        <v>6013</v>
      </c>
    </row>
    <row r="1403" spans="1:25" x14ac:dyDescent="0.2">
      <c r="A1403">
        <v>2013</v>
      </c>
      <c r="B1403" t="s">
        <v>6028</v>
      </c>
      <c r="C1403">
        <v>24</v>
      </c>
      <c r="D1403">
        <v>29</v>
      </c>
      <c r="E1403">
        <v>50</v>
      </c>
      <c r="F1403">
        <v>0</v>
      </c>
      <c r="G1403">
        <v>0</v>
      </c>
      <c r="H1403">
        <v>2</v>
      </c>
      <c r="I1403">
        <v>2</v>
      </c>
      <c r="J1403">
        <v>2816</v>
      </c>
      <c r="K1403">
        <v>137</v>
      </c>
      <c r="L1403">
        <v>522</v>
      </c>
      <c r="M1403">
        <v>89</v>
      </c>
      <c r="N1403" s="7">
        <v>2294</v>
      </c>
      <c r="O1403">
        <v>136</v>
      </c>
      <c r="P1403">
        <v>18.5</v>
      </c>
      <c r="Q1403">
        <v>3</v>
      </c>
      <c r="R1403">
        <v>81.5</v>
      </c>
      <c r="S1403">
        <v>3</v>
      </c>
      <c r="T1403">
        <v>7.4</v>
      </c>
      <c r="U1403">
        <v>1.3</v>
      </c>
      <c r="V1403">
        <v>32.5</v>
      </c>
      <c r="W1403">
        <v>1.9</v>
      </c>
      <c r="X1403" t="s">
        <v>5998</v>
      </c>
      <c r="Y1403" t="s">
        <v>6013</v>
      </c>
    </row>
    <row r="1404" spans="1:25" x14ac:dyDescent="0.2">
      <c r="A1404">
        <v>2013</v>
      </c>
      <c r="B1404" t="s">
        <v>6028</v>
      </c>
      <c r="C1404">
        <v>24</v>
      </c>
      <c r="D1404">
        <v>29</v>
      </c>
      <c r="E1404">
        <v>50</v>
      </c>
      <c r="F1404">
        <v>0</v>
      </c>
      <c r="G1404">
        <v>0</v>
      </c>
      <c r="H1404">
        <v>2</v>
      </c>
      <c r="I1404">
        <v>3</v>
      </c>
      <c r="J1404">
        <v>1547</v>
      </c>
      <c r="K1404">
        <v>124</v>
      </c>
      <c r="L1404">
        <v>297</v>
      </c>
      <c r="M1404">
        <v>62</v>
      </c>
      <c r="N1404" s="7">
        <v>1250</v>
      </c>
      <c r="O1404">
        <v>114</v>
      </c>
      <c r="P1404">
        <v>19.2</v>
      </c>
      <c r="Q1404">
        <v>3.6</v>
      </c>
      <c r="R1404">
        <v>80.8</v>
      </c>
      <c r="S1404">
        <v>3.6</v>
      </c>
      <c r="T1404">
        <v>4.2</v>
      </c>
      <c r="U1404">
        <v>0.9</v>
      </c>
      <c r="V1404">
        <v>17.7</v>
      </c>
      <c r="W1404">
        <v>1.6</v>
      </c>
      <c r="X1404" t="s">
        <v>5998</v>
      </c>
      <c r="Y1404" t="s">
        <v>6013</v>
      </c>
    </row>
    <row r="1405" spans="1:25" x14ac:dyDescent="0.2">
      <c r="A1405">
        <v>2013</v>
      </c>
      <c r="B1405" t="s">
        <v>6028</v>
      </c>
      <c r="C1405">
        <v>24</v>
      </c>
      <c r="D1405">
        <v>29</v>
      </c>
      <c r="E1405">
        <v>50</v>
      </c>
      <c r="F1405">
        <v>0</v>
      </c>
      <c r="G1405">
        <v>0</v>
      </c>
      <c r="H1405">
        <v>2</v>
      </c>
      <c r="I1405">
        <v>4</v>
      </c>
      <c r="J1405">
        <v>4400</v>
      </c>
      <c r="K1405">
        <v>141</v>
      </c>
      <c r="L1405">
        <v>704</v>
      </c>
      <c r="M1405">
        <v>105</v>
      </c>
      <c r="N1405" s="7">
        <v>3696</v>
      </c>
      <c r="O1405">
        <v>155</v>
      </c>
      <c r="P1405">
        <v>16</v>
      </c>
      <c r="Q1405">
        <v>2.2999999999999998</v>
      </c>
      <c r="R1405">
        <v>84</v>
      </c>
      <c r="S1405">
        <v>2.2999999999999998</v>
      </c>
      <c r="T1405">
        <v>10</v>
      </c>
      <c r="U1405">
        <v>1.5</v>
      </c>
      <c r="V1405">
        <v>52.3</v>
      </c>
      <c r="W1405">
        <v>2.2000000000000002</v>
      </c>
      <c r="X1405" t="s">
        <v>5998</v>
      </c>
      <c r="Y1405" t="s">
        <v>6013</v>
      </c>
    </row>
    <row r="1406" spans="1:25" x14ac:dyDescent="0.2">
      <c r="A1406">
        <v>2013</v>
      </c>
      <c r="B1406" t="s">
        <v>6028</v>
      </c>
      <c r="C1406">
        <v>24</v>
      </c>
      <c r="D1406">
        <v>29</v>
      </c>
      <c r="E1406">
        <v>50</v>
      </c>
      <c r="F1406">
        <v>0</v>
      </c>
      <c r="G1406">
        <v>0</v>
      </c>
      <c r="H1406">
        <v>2</v>
      </c>
      <c r="I1406">
        <v>5</v>
      </c>
      <c r="J1406">
        <v>2853</v>
      </c>
      <c r="K1406">
        <v>142</v>
      </c>
      <c r="L1406">
        <v>407</v>
      </c>
      <c r="M1406">
        <v>58</v>
      </c>
      <c r="N1406" s="7">
        <v>2446</v>
      </c>
      <c r="O1406">
        <v>134</v>
      </c>
      <c r="P1406">
        <v>14.3</v>
      </c>
      <c r="Q1406">
        <v>1.9</v>
      </c>
      <c r="R1406">
        <v>85.7</v>
      </c>
      <c r="S1406">
        <v>1.9</v>
      </c>
      <c r="T1406">
        <v>5.8</v>
      </c>
      <c r="U1406">
        <v>0.8</v>
      </c>
      <c r="V1406">
        <v>34.6</v>
      </c>
      <c r="W1406">
        <v>1.9</v>
      </c>
      <c r="X1406" t="s">
        <v>5998</v>
      </c>
      <c r="Y1406" t="s">
        <v>6013</v>
      </c>
    </row>
    <row r="1407" spans="1:25" x14ac:dyDescent="0.2">
      <c r="A1407">
        <v>2013</v>
      </c>
      <c r="B1407" t="s">
        <v>6028</v>
      </c>
      <c r="C1407">
        <v>24</v>
      </c>
      <c r="D1407">
        <v>29</v>
      </c>
      <c r="E1407">
        <v>50</v>
      </c>
      <c r="F1407">
        <v>1</v>
      </c>
      <c r="G1407">
        <v>0</v>
      </c>
      <c r="H1407">
        <v>0</v>
      </c>
      <c r="I1407">
        <v>0</v>
      </c>
      <c r="J1407">
        <v>10596</v>
      </c>
      <c r="K1407">
        <v>0</v>
      </c>
      <c r="L1407">
        <v>1688</v>
      </c>
      <c r="M1407">
        <v>176</v>
      </c>
      <c r="N1407" s="7">
        <v>8908</v>
      </c>
      <c r="O1407">
        <v>176</v>
      </c>
      <c r="P1407">
        <v>15.9</v>
      </c>
      <c r="Q1407">
        <v>1.7</v>
      </c>
      <c r="R1407">
        <v>84.1</v>
      </c>
      <c r="S1407">
        <v>1.7</v>
      </c>
      <c r="T1407">
        <v>15.9</v>
      </c>
      <c r="U1407">
        <v>1.7</v>
      </c>
      <c r="V1407">
        <v>84.1</v>
      </c>
      <c r="W1407">
        <v>1.7</v>
      </c>
      <c r="X1407" t="s">
        <v>5998</v>
      </c>
      <c r="Y1407" t="s">
        <v>6013</v>
      </c>
    </row>
    <row r="1408" spans="1:25" x14ac:dyDescent="0.2">
      <c r="A1408">
        <v>2013</v>
      </c>
      <c r="B1408" t="s">
        <v>6028</v>
      </c>
      <c r="C1408">
        <v>24</v>
      </c>
      <c r="D1408">
        <v>29</v>
      </c>
      <c r="E1408">
        <v>50</v>
      </c>
      <c r="F1408">
        <v>1</v>
      </c>
      <c r="G1408">
        <v>0</v>
      </c>
      <c r="H1408">
        <v>0</v>
      </c>
      <c r="I1408">
        <v>1</v>
      </c>
      <c r="J1408">
        <v>2876</v>
      </c>
      <c r="K1408">
        <v>150</v>
      </c>
      <c r="L1408">
        <v>822</v>
      </c>
      <c r="M1408">
        <v>112</v>
      </c>
      <c r="N1408" s="7">
        <v>2054</v>
      </c>
      <c r="O1408">
        <v>139</v>
      </c>
      <c r="P1408">
        <v>28.6</v>
      </c>
      <c r="Q1408">
        <v>3.5</v>
      </c>
      <c r="R1408">
        <v>71.400000000000006</v>
      </c>
      <c r="S1408">
        <v>3.5</v>
      </c>
      <c r="T1408">
        <v>7.8</v>
      </c>
      <c r="U1408">
        <v>1.1000000000000001</v>
      </c>
      <c r="V1408">
        <v>19.399999999999999</v>
      </c>
      <c r="W1408">
        <v>1.3</v>
      </c>
      <c r="X1408" t="s">
        <v>5998</v>
      </c>
      <c r="Y1408" t="s">
        <v>6013</v>
      </c>
    </row>
    <row r="1409" spans="1:25" x14ac:dyDescent="0.2">
      <c r="A1409">
        <v>2013</v>
      </c>
      <c r="B1409" t="s">
        <v>6028</v>
      </c>
      <c r="C1409">
        <v>24</v>
      </c>
      <c r="D1409">
        <v>29</v>
      </c>
      <c r="E1409">
        <v>50</v>
      </c>
      <c r="F1409">
        <v>1</v>
      </c>
      <c r="G1409">
        <v>0</v>
      </c>
      <c r="H1409">
        <v>0</v>
      </c>
      <c r="I1409">
        <v>2</v>
      </c>
      <c r="J1409">
        <v>3701</v>
      </c>
      <c r="K1409">
        <v>160</v>
      </c>
      <c r="L1409">
        <v>1007</v>
      </c>
      <c r="M1409">
        <v>128</v>
      </c>
      <c r="N1409" s="7">
        <v>2694</v>
      </c>
      <c r="O1409">
        <v>157</v>
      </c>
      <c r="P1409">
        <v>27.2</v>
      </c>
      <c r="Q1409">
        <v>3.1</v>
      </c>
      <c r="R1409">
        <v>72.8</v>
      </c>
      <c r="S1409">
        <v>3.1</v>
      </c>
      <c r="T1409">
        <v>9.5</v>
      </c>
      <c r="U1409">
        <v>1.2</v>
      </c>
      <c r="V1409">
        <v>25.4</v>
      </c>
      <c r="W1409">
        <v>1.5</v>
      </c>
      <c r="X1409" t="s">
        <v>5998</v>
      </c>
      <c r="Y1409" t="s">
        <v>6013</v>
      </c>
    </row>
    <row r="1410" spans="1:25" x14ac:dyDescent="0.2">
      <c r="A1410">
        <v>2013</v>
      </c>
      <c r="B1410" t="s">
        <v>6028</v>
      </c>
      <c r="C1410">
        <v>24</v>
      </c>
      <c r="D1410">
        <v>29</v>
      </c>
      <c r="E1410">
        <v>50</v>
      </c>
      <c r="F1410">
        <v>1</v>
      </c>
      <c r="G1410">
        <v>0</v>
      </c>
      <c r="H1410">
        <v>0</v>
      </c>
      <c r="I1410">
        <v>3</v>
      </c>
      <c r="J1410">
        <v>1956</v>
      </c>
      <c r="K1410">
        <v>139</v>
      </c>
      <c r="L1410">
        <v>572</v>
      </c>
      <c r="M1410">
        <v>89</v>
      </c>
      <c r="N1410" s="7">
        <v>1384</v>
      </c>
      <c r="O1410">
        <v>121</v>
      </c>
      <c r="P1410">
        <v>29.2</v>
      </c>
      <c r="Q1410">
        <v>3.9</v>
      </c>
      <c r="R1410">
        <v>70.8</v>
      </c>
      <c r="S1410">
        <v>3.9</v>
      </c>
      <c r="T1410">
        <v>5.4</v>
      </c>
      <c r="U1410">
        <v>0.8</v>
      </c>
      <c r="V1410">
        <v>13.1</v>
      </c>
      <c r="W1410">
        <v>1.1000000000000001</v>
      </c>
      <c r="X1410" t="s">
        <v>5998</v>
      </c>
      <c r="Y1410" t="s">
        <v>6013</v>
      </c>
    </row>
    <row r="1411" spans="1:25" x14ac:dyDescent="0.2">
      <c r="A1411">
        <v>2013</v>
      </c>
      <c r="B1411" t="s">
        <v>6028</v>
      </c>
      <c r="C1411">
        <v>24</v>
      </c>
      <c r="D1411">
        <v>29</v>
      </c>
      <c r="E1411">
        <v>50</v>
      </c>
      <c r="F1411">
        <v>1</v>
      </c>
      <c r="G1411">
        <v>0</v>
      </c>
      <c r="H1411">
        <v>0</v>
      </c>
      <c r="I1411">
        <v>4</v>
      </c>
      <c r="J1411">
        <v>6030</v>
      </c>
      <c r="K1411">
        <v>178</v>
      </c>
      <c r="L1411">
        <v>1372</v>
      </c>
      <c r="M1411">
        <v>152</v>
      </c>
      <c r="N1411" s="7">
        <v>4658</v>
      </c>
      <c r="O1411">
        <v>196</v>
      </c>
      <c r="P1411">
        <v>22.8</v>
      </c>
      <c r="Q1411">
        <v>2.4</v>
      </c>
      <c r="R1411">
        <v>77.2</v>
      </c>
      <c r="S1411">
        <v>2.4</v>
      </c>
      <c r="T1411">
        <v>12.9</v>
      </c>
      <c r="U1411">
        <v>1.4</v>
      </c>
      <c r="V1411">
        <v>44</v>
      </c>
      <c r="W1411">
        <v>1.8</v>
      </c>
      <c r="X1411" t="s">
        <v>5998</v>
      </c>
      <c r="Y1411" t="s">
        <v>6013</v>
      </c>
    </row>
    <row r="1412" spans="1:25" x14ac:dyDescent="0.2">
      <c r="A1412">
        <v>2013</v>
      </c>
      <c r="B1412" t="s">
        <v>6028</v>
      </c>
      <c r="C1412">
        <v>24</v>
      </c>
      <c r="D1412">
        <v>29</v>
      </c>
      <c r="E1412">
        <v>50</v>
      </c>
      <c r="F1412">
        <v>1</v>
      </c>
      <c r="G1412">
        <v>0</v>
      </c>
      <c r="H1412">
        <v>0</v>
      </c>
      <c r="I1412">
        <v>5</v>
      </c>
      <c r="J1412">
        <v>4074</v>
      </c>
      <c r="K1412">
        <v>168</v>
      </c>
      <c r="L1412">
        <v>800</v>
      </c>
      <c r="M1412">
        <v>87</v>
      </c>
      <c r="N1412" s="7">
        <v>3274</v>
      </c>
      <c r="O1412">
        <v>157</v>
      </c>
      <c r="P1412">
        <v>19.600000000000001</v>
      </c>
      <c r="Q1412">
        <v>2</v>
      </c>
      <c r="R1412">
        <v>80.400000000000006</v>
      </c>
      <c r="S1412">
        <v>2</v>
      </c>
      <c r="T1412">
        <v>7.6</v>
      </c>
      <c r="U1412">
        <v>0.8</v>
      </c>
      <c r="V1412">
        <v>30.9</v>
      </c>
      <c r="W1412">
        <v>1.5</v>
      </c>
      <c r="X1412" t="s">
        <v>5998</v>
      </c>
      <c r="Y1412" t="s">
        <v>6013</v>
      </c>
    </row>
    <row r="1413" spans="1:25" x14ac:dyDescent="0.2">
      <c r="A1413">
        <v>2013</v>
      </c>
      <c r="B1413" t="s">
        <v>6028</v>
      </c>
      <c r="C1413">
        <v>24</v>
      </c>
      <c r="D1413">
        <v>29</v>
      </c>
      <c r="E1413">
        <v>50</v>
      </c>
      <c r="F1413">
        <v>1</v>
      </c>
      <c r="G1413">
        <v>0</v>
      </c>
      <c r="H1413">
        <v>1</v>
      </c>
      <c r="I1413">
        <v>0</v>
      </c>
      <c r="J1413">
        <v>5128</v>
      </c>
      <c r="K1413">
        <v>0</v>
      </c>
      <c r="L1413">
        <v>944</v>
      </c>
      <c r="M1413">
        <v>132</v>
      </c>
      <c r="N1413" s="7">
        <v>4184</v>
      </c>
      <c r="O1413">
        <v>132</v>
      </c>
      <c r="P1413">
        <v>18.399999999999999</v>
      </c>
      <c r="Q1413">
        <v>2.6</v>
      </c>
      <c r="R1413">
        <v>81.599999999999994</v>
      </c>
      <c r="S1413">
        <v>2.6</v>
      </c>
      <c r="T1413">
        <v>18.399999999999999</v>
      </c>
      <c r="U1413">
        <v>2.6</v>
      </c>
      <c r="V1413">
        <v>81.599999999999994</v>
      </c>
      <c r="W1413">
        <v>2.6</v>
      </c>
      <c r="X1413" t="s">
        <v>5998</v>
      </c>
      <c r="Y1413" t="s">
        <v>6013</v>
      </c>
    </row>
    <row r="1414" spans="1:25" x14ac:dyDescent="0.2">
      <c r="A1414">
        <v>2013</v>
      </c>
      <c r="B1414" t="s">
        <v>6028</v>
      </c>
      <c r="C1414">
        <v>24</v>
      </c>
      <c r="D1414">
        <v>29</v>
      </c>
      <c r="E1414">
        <v>50</v>
      </c>
      <c r="F1414">
        <v>1</v>
      </c>
      <c r="G1414">
        <v>0</v>
      </c>
      <c r="H1414">
        <v>1</v>
      </c>
      <c r="I1414">
        <v>1</v>
      </c>
      <c r="J1414">
        <v>1321</v>
      </c>
      <c r="K1414">
        <v>110</v>
      </c>
      <c r="L1414">
        <v>445</v>
      </c>
      <c r="M1414">
        <v>84</v>
      </c>
      <c r="N1414" s="7">
        <v>876</v>
      </c>
      <c r="O1414">
        <v>96</v>
      </c>
      <c r="P1414">
        <v>33.700000000000003</v>
      </c>
      <c r="Q1414">
        <v>5.4</v>
      </c>
      <c r="R1414">
        <v>66.3</v>
      </c>
      <c r="S1414">
        <v>5.4</v>
      </c>
      <c r="T1414">
        <v>8.6999999999999993</v>
      </c>
      <c r="U1414">
        <v>1.6</v>
      </c>
      <c r="V1414">
        <v>17.100000000000001</v>
      </c>
      <c r="W1414">
        <v>1.9</v>
      </c>
      <c r="X1414" t="s">
        <v>5998</v>
      </c>
      <c r="Y1414" t="s">
        <v>6013</v>
      </c>
    </row>
    <row r="1415" spans="1:25" x14ac:dyDescent="0.2">
      <c r="A1415">
        <v>2013</v>
      </c>
      <c r="B1415" t="s">
        <v>6028</v>
      </c>
      <c r="C1415">
        <v>24</v>
      </c>
      <c r="D1415">
        <v>29</v>
      </c>
      <c r="E1415">
        <v>50</v>
      </c>
      <c r="F1415">
        <v>1</v>
      </c>
      <c r="G1415">
        <v>0</v>
      </c>
      <c r="H1415">
        <v>1</v>
      </c>
      <c r="I1415">
        <v>2</v>
      </c>
      <c r="J1415">
        <v>1698</v>
      </c>
      <c r="K1415">
        <v>117</v>
      </c>
      <c r="L1415">
        <v>547</v>
      </c>
      <c r="M1415">
        <v>95</v>
      </c>
      <c r="N1415" s="7">
        <v>1151</v>
      </c>
      <c r="O1415">
        <v>108</v>
      </c>
      <c r="P1415">
        <v>32.200000000000003</v>
      </c>
      <c r="Q1415">
        <v>4.9000000000000004</v>
      </c>
      <c r="R1415">
        <v>67.8</v>
      </c>
      <c r="S1415">
        <v>4.9000000000000004</v>
      </c>
      <c r="T1415">
        <v>10.7</v>
      </c>
      <c r="U1415">
        <v>1.9</v>
      </c>
      <c r="V1415">
        <v>22.4</v>
      </c>
      <c r="W1415">
        <v>2.1</v>
      </c>
      <c r="X1415" t="s">
        <v>5998</v>
      </c>
      <c r="Y1415" t="s">
        <v>6013</v>
      </c>
    </row>
    <row r="1416" spans="1:25" x14ac:dyDescent="0.2">
      <c r="A1416">
        <v>2013</v>
      </c>
      <c r="B1416" t="s">
        <v>6028</v>
      </c>
      <c r="C1416">
        <v>24</v>
      </c>
      <c r="D1416">
        <v>29</v>
      </c>
      <c r="E1416">
        <v>50</v>
      </c>
      <c r="F1416">
        <v>1</v>
      </c>
      <c r="G1416">
        <v>0</v>
      </c>
      <c r="H1416">
        <v>1</v>
      </c>
      <c r="I1416">
        <v>3</v>
      </c>
      <c r="J1416">
        <v>896</v>
      </c>
      <c r="K1416">
        <v>101</v>
      </c>
      <c r="L1416">
        <v>309</v>
      </c>
      <c r="M1416">
        <v>67</v>
      </c>
      <c r="N1416" s="7">
        <v>587</v>
      </c>
      <c r="O1416">
        <v>83</v>
      </c>
      <c r="P1416">
        <v>34.5</v>
      </c>
      <c r="Q1416">
        <v>6.1</v>
      </c>
      <c r="R1416">
        <v>65.5</v>
      </c>
      <c r="S1416">
        <v>6.1</v>
      </c>
      <c r="T1416">
        <v>6</v>
      </c>
      <c r="U1416">
        <v>1.3</v>
      </c>
      <c r="V1416">
        <v>11.4</v>
      </c>
      <c r="W1416">
        <v>1.6</v>
      </c>
      <c r="X1416" t="s">
        <v>5998</v>
      </c>
      <c r="Y1416" t="s">
        <v>6013</v>
      </c>
    </row>
    <row r="1417" spans="1:25" x14ac:dyDescent="0.2">
      <c r="A1417">
        <v>2013</v>
      </c>
      <c r="B1417" t="s">
        <v>6028</v>
      </c>
      <c r="C1417">
        <v>24</v>
      </c>
      <c r="D1417">
        <v>29</v>
      </c>
      <c r="E1417">
        <v>50</v>
      </c>
      <c r="F1417">
        <v>1</v>
      </c>
      <c r="G1417">
        <v>0</v>
      </c>
      <c r="H1417">
        <v>1</v>
      </c>
      <c r="I1417">
        <v>4</v>
      </c>
      <c r="J1417">
        <v>2807</v>
      </c>
      <c r="K1417">
        <v>131</v>
      </c>
      <c r="L1417">
        <v>755</v>
      </c>
      <c r="M1417">
        <v>113</v>
      </c>
      <c r="N1417" s="7">
        <v>2052</v>
      </c>
      <c r="O1417">
        <v>138</v>
      </c>
      <c r="P1417">
        <v>26.9</v>
      </c>
      <c r="Q1417">
        <v>3.8</v>
      </c>
      <c r="R1417">
        <v>73.099999999999994</v>
      </c>
      <c r="S1417">
        <v>3.8</v>
      </c>
      <c r="T1417">
        <v>14.7</v>
      </c>
      <c r="U1417">
        <v>2.2000000000000002</v>
      </c>
      <c r="V1417">
        <v>40</v>
      </c>
      <c r="W1417">
        <v>2.7</v>
      </c>
      <c r="X1417" t="s">
        <v>5998</v>
      </c>
      <c r="Y1417" t="s">
        <v>6013</v>
      </c>
    </row>
    <row r="1418" spans="1:25" x14ac:dyDescent="0.2">
      <c r="A1418">
        <v>2013</v>
      </c>
      <c r="B1418" t="s">
        <v>6028</v>
      </c>
      <c r="C1418">
        <v>24</v>
      </c>
      <c r="D1418">
        <v>29</v>
      </c>
      <c r="E1418">
        <v>50</v>
      </c>
      <c r="F1418">
        <v>1</v>
      </c>
      <c r="G1418">
        <v>0</v>
      </c>
      <c r="H1418">
        <v>1</v>
      </c>
      <c r="I1418">
        <v>5</v>
      </c>
      <c r="J1418">
        <v>1911</v>
      </c>
      <c r="K1418">
        <v>121</v>
      </c>
      <c r="L1418">
        <v>446</v>
      </c>
      <c r="M1418">
        <v>67</v>
      </c>
      <c r="N1418" s="7">
        <v>1465</v>
      </c>
      <c r="O1418">
        <v>108</v>
      </c>
      <c r="P1418">
        <v>23.3</v>
      </c>
      <c r="Q1418">
        <v>3.1</v>
      </c>
      <c r="R1418">
        <v>76.7</v>
      </c>
      <c r="S1418">
        <v>3.1</v>
      </c>
      <c r="T1418">
        <v>8.6999999999999993</v>
      </c>
      <c r="U1418">
        <v>1.3</v>
      </c>
      <c r="V1418">
        <v>28.6</v>
      </c>
      <c r="W1418">
        <v>2.1</v>
      </c>
      <c r="X1418" t="s">
        <v>5998</v>
      </c>
      <c r="Y1418" t="s">
        <v>6013</v>
      </c>
    </row>
    <row r="1419" spans="1:25" x14ac:dyDescent="0.2">
      <c r="A1419">
        <v>2013</v>
      </c>
      <c r="B1419" t="s">
        <v>6028</v>
      </c>
      <c r="C1419">
        <v>24</v>
      </c>
      <c r="D1419">
        <v>29</v>
      </c>
      <c r="E1419">
        <v>50</v>
      </c>
      <c r="F1419">
        <v>1</v>
      </c>
      <c r="G1419">
        <v>0</v>
      </c>
      <c r="H1419">
        <v>2</v>
      </c>
      <c r="I1419">
        <v>0</v>
      </c>
      <c r="J1419">
        <v>5468</v>
      </c>
      <c r="K1419">
        <v>0</v>
      </c>
      <c r="L1419">
        <v>744</v>
      </c>
      <c r="M1419">
        <v>115</v>
      </c>
      <c r="N1419" s="7">
        <v>4724</v>
      </c>
      <c r="O1419">
        <v>115</v>
      </c>
      <c r="P1419">
        <v>13.6</v>
      </c>
      <c r="Q1419">
        <v>2.1</v>
      </c>
      <c r="R1419">
        <v>86.4</v>
      </c>
      <c r="S1419">
        <v>2.1</v>
      </c>
      <c r="T1419">
        <v>13.6</v>
      </c>
      <c r="U1419">
        <v>2.1</v>
      </c>
      <c r="V1419">
        <v>86.4</v>
      </c>
      <c r="W1419">
        <v>2.1</v>
      </c>
      <c r="X1419" t="s">
        <v>5998</v>
      </c>
      <c r="Y1419" t="s">
        <v>6013</v>
      </c>
    </row>
    <row r="1420" spans="1:25" x14ac:dyDescent="0.2">
      <c r="A1420">
        <v>2013</v>
      </c>
      <c r="B1420" t="s">
        <v>6028</v>
      </c>
      <c r="C1420">
        <v>24</v>
      </c>
      <c r="D1420">
        <v>29</v>
      </c>
      <c r="E1420">
        <v>50</v>
      </c>
      <c r="F1420">
        <v>1</v>
      </c>
      <c r="G1420">
        <v>0</v>
      </c>
      <c r="H1420">
        <v>2</v>
      </c>
      <c r="I1420">
        <v>1</v>
      </c>
      <c r="J1420">
        <v>1555</v>
      </c>
      <c r="K1420">
        <v>110</v>
      </c>
      <c r="L1420">
        <v>377</v>
      </c>
      <c r="M1420">
        <v>75</v>
      </c>
      <c r="N1420" s="7">
        <v>1178</v>
      </c>
      <c r="O1420">
        <v>104</v>
      </c>
      <c r="P1420">
        <v>24.2</v>
      </c>
      <c r="Q1420">
        <v>4.4000000000000004</v>
      </c>
      <c r="R1420">
        <v>75.8</v>
      </c>
      <c r="S1420">
        <v>4.4000000000000004</v>
      </c>
      <c r="T1420">
        <v>6.9</v>
      </c>
      <c r="U1420">
        <v>1.4</v>
      </c>
      <c r="V1420">
        <v>21.5</v>
      </c>
      <c r="W1420">
        <v>1.9</v>
      </c>
      <c r="X1420" t="s">
        <v>5998</v>
      </c>
      <c r="Y1420" t="s">
        <v>6013</v>
      </c>
    </row>
    <row r="1421" spans="1:25" x14ac:dyDescent="0.2">
      <c r="A1421">
        <v>2013</v>
      </c>
      <c r="B1421" t="s">
        <v>6028</v>
      </c>
      <c r="C1421">
        <v>24</v>
      </c>
      <c r="D1421">
        <v>29</v>
      </c>
      <c r="E1421">
        <v>50</v>
      </c>
      <c r="F1421">
        <v>1</v>
      </c>
      <c r="G1421">
        <v>0</v>
      </c>
      <c r="H1421">
        <v>2</v>
      </c>
      <c r="I1421">
        <v>2</v>
      </c>
      <c r="J1421">
        <v>2003</v>
      </c>
      <c r="K1421">
        <v>118</v>
      </c>
      <c r="L1421">
        <v>460</v>
      </c>
      <c r="M1421">
        <v>85</v>
      </c>
      <c r="N1421" s="7">
        <v>1543</v>
      </c>
      <c r="O1421">
        <v>117</v>
      </c>
      <c r="P1421">
        <v>23</v>
      </c>
      <c r="Q1421">
        <v>4</v>
      </c>
      <c r="R1421">
        <v>77</v>
      </c>
      <c r="S1421">
        <v>4</v>
      </c>
      <c r="T1421">
        <v>8.4</v>
      </c>
      <c r="U1421">
        <v>1.6</v>
      </c>
      <c r="V1421">
        <v>28.2</v>
      </c>
      <c r="W1421">
        <v>2.1</v>
      </c>
      <c r="X1421" t="s">
        <v>5998</v>
      </c>
      <c r="Y1421" t="s">
        <v>6013</v>
      </c>
    </row>
    <row r="1422" spans="1:25" x14ac:dyDescent="0.2">
      <c r="A1422">
        <v>2013</v>
      </c>
      <c r="B1422" t="s">
        <v>6028</v>
      </c>
      <c r="C1422">
        <v>24</v>
      </c>
      <c r="D1422">
        <v>29</v>
      </c>
      <c r="E1422">
        <v>50</v>
      </c>
      <c r="F1422">
        <v>1</v>
      </c>
      <c r="G1422">
        <v>0</v>
      </c>
      <c r="H1422">
        <v>2</v>
      </c>
      <c r="I1422">
        <v>3</v>
      </c>
      <c r="J1422">
        <v>1060</v>
      </c>
      <c r="K1422">
        <v>103</v>
      </c>
      <c r="L1422">
        <v>263</v>
      </c>
      <c r="M1422">
        <v>60</v>
      </c>
      <c r="N1422" s="7">
        <v>797</v>
      </c>
      <c r="O1422">
        <v>92</v>
      </c>
      <c r="P1422">
        <v>24.8</v>
      </c>
      <c r="Q1422">
        <v>5</v>
      </c>
      <c r="R1422">
        <v>75.2</v>
      </c>
      <c r="S1422">
        <v>5</v>
      </c>
      <c r="T1422">
        <v>4.8</v>
      </c>
      <c r="U1422">
        <v>1.1000000000000001</v>
      </c>
      <c r="V1422">
        <v>14.6</v>
      </c>
      <c r="W1422">
        <v>1.7</v>
      </c>
      <c r="X1422" t="s">
        <v>5998</v>
      </c>
      <c r="Y1422" t="s">
        <v>6013</v>
      </c>
    </row>
    <row r="1423" spans="1:25" x14ac:dyDescent="0.2">
      <c r="A1423">
        <v>2013</v>
      </c>
      <c r="B1423" t="s">
        <v>6028</v>
      </c>
      <c r="C1423">
        <v>24</v>
      </c>
      <c r="D1423">
        <v>29</v>
      </c>
      <c r="E1423">
        <v>50</v>
      </c>
      <c r="F1423">
        <v>1</v>
      </c>
      <c r="G1423">
        <v>0</v>
      </c>
      <c r="H1423">
        <v>2</v>
      </c>
      <c r="I1423">
        <v>4</v>
      </c>
      <c r="J1423">
        <v>3223</v>
      </c>
      <c r="K1423">
        <v>125</v>
      </c>
      <c r="L1423">
        <v>617</v>
      </c>
      <c r="M1423">
        <v>101</v>
      </c>
      <c r="N1423" s="7">
        <v>2606</v>
      </c>
      <c r="O1423">
        <v>141</v>
      </c>
      <c r="P1423">
        <v>19.100000000000001</v>
      </c>
      <c r="Q1423">
        <v>3</v>
      </c>
      <c r="R1423">
        <v>80.900000000000006</v>
      </c>
      <c r="S1423">
        <v>3</v>
      </c>
      <c r="T1423">
        <v>11.3</v>
      </c>
      <c r="U1423">
        <v>1.8</v>
      </c>
      <c r="V1423">
        <v>47.7</v>
      </c>
      <c r="W1423">
        <v>2.6</v>
      </c>
      <c r="X1423" t="s">
        <v>5998</v>
      </c>
      <c r="Y1423" t="s">
        <v>6013</v>
      </c>
    </row>
    <row r="1424" spans="1:25" x14ac:dyDescent="0.2">
      <c r="A1424">
        <v>2013</v>
      </c>
      <c r="B1424" t="s">
        <v>6028</v>
      </c>
      <c r="C1424">
        <v>24</v>
      </c>
      <c r="D1424">
        <v>29</v>
      </c>
      <c r="E1424">
        <v>50</v>
      </c>
      <c r="F1424">
        <v>1</v>
      </c>
      <c r="G1424">
        <v>0</v>
      </c>
      <c r="H1424">
        <v>2</v>
      </c>
      <c r="I1424">
        <v>5</v>
      </c>
      <c r="J1424">
        <v>2163</v>
      </c>
      <c r="K1424">
        <v>124</v>
      </c>
      <c r="L1424">
        <v>354</v>
      </c>
      <c r="M1424">
        <v>55</v>
      </c>
      <c r="N1424" s="7">
        <v>1809</v>
      </c>
      <c r="O1424">
        <v>117</v>
      </c>
      <c r="P1424">
        <v>16.399999999999999</v>
      </c>
      <c r="Q1424">
        <v>2.4</v>
      </c>
      <c r="R1424">
        <v>83.6</v>
      </c>
      <c r="S1424">
        <v>2.4</v>
      </c>
      <c r="T1424">
        <v>6.5</v>
      </c>
      <c r="U1424">
        <v>1</v>
      </c>
      <c r="V1424">
        <v>33.1</v>
      </c>
      <c r="W1424">
        <v>2.1</v>
      </c>
      <c r="X1424" t="s">
        <v>5998</v>
      </c>
      <c r="Y1424" t="s">
        <v>6013</v>
      </c>
    </row>
    <row r="1425" spans="1:25" x14ac:dyDescent="0.2">
      <c r="A1425">
        <v>2013</v>
      </c>
      <c r="B1425" t="s">
        <v>6028</v>
      </c>
      <c r="C1425">
        <v>24</v>
      </c>
      <c r="D1425">
        <v>29</v>
      </c>
      <c r="E1425">
        <v>50</v>
      </c>
      <c r="F1425">
        <v>2</v>
      </c>
      <c r="G1425">
        <v>0</v>
      </c>
      <c r="H1425">
        <v>0</v>
      </c>
      <c r="I1425">
        <v>0</v>
      </c>
      <c r="J1425">
        <v>6484</v>
      </c>
      <c r="K1425">
        <v>0</v>
      </c>
      <c r="L1425">
        <v>792</v>
      </c>
      <c r="M1425">
        <v>108</v>
      </c>
      <c r="N1425" s="7">
        <v>5692</v>
      </c>
      <c r="O1425">
        <v>108</v>
      </c>
      <c r="P1425">
        <v>12.2</v>
      </c>
      <c r="Q1425">
        <v>1.7</v>
      </c>
      <c r="R1425">
        <v>87.8</v>
      </c>
      <c r="S1425">
        <v>1.7</v>
      </c>
      <c r="T1425">
        <v>12.2</v>
      </c>
      <c r="U1425">
        <v>1.7</v>
      </c>
      <c r="V1425">
        <v>87.8</v>
      </c>
      <c r="W1425">
        <v>1.7</v>
      </c>
      <c r="X1425" t="s">
        <v>5998</v>
      </c>
      <c r="Y1425" t="s">
        <v>6013</v>
      </c>
    </row>
    <row r="1426" spans="1:25" x14ac:dyDescent="0.2">
      <c r="A1426">
        <v>2013</v>
      </c>
      <c r="B1426" t="s">
        <v>6028</v>
      </c>
      <c r="C1426">
        <v>24</v>
      </c>
      <c r="D1426">
        <v>29</v>
      </c>
      <c r="E1426">
        <v>50</v>
      </c>
      <c r="F1426">
        <v>2</v>
      </c>
      <c r="G1426">
        <v>0</v>
      </c>
      <c r="H1426">
        <v>0</v>
      </c>
      <c r="I1426">
        <v>1</v>
      </c>
      <c r="J1426">
        <v>1371</v>
      </c>
      <c r="K1426">
        <v>97</v>
      </c>
      <c r="L1426">
        <v>348</v>
      </c>
      <c r="M1426">
        <v>61</v>
      </c>
      <c r="N1426" s="7">
        <v>1023</v>
      </c>
      <c r="O1426">
        <v>88</v>
      </c>
      <c r="P1426">
        <v>25.4</v>
      </c>
      <c r="Q1426">
        <v>3.9</v>
      </c>
      <c r="R1426">
        <v>74.599999999999994</v>
      </c>
      <c r="S1426">
        <v>3.9</v>
      </c>
      <c r="T1426">
        <v>5.4</v>
      </c>
      <c r="U1426">
        <v>0.9</v>
      </c>
      <c r="V1426">
        <v>15.8</v>
      </c>
      <c r="W1426">
        <v>1.4</v>
      </c>
      <c r="X1426" t="s">
        <v>5998</v>
      </c>
      <c r="Y1426" t="s">
        <v>6013</v>
      </c>
    </row>
    <row r="1427" spans="1:25" x14ac:dyDescent="0.2">
      <c r="A1427">
        <v>2013</v>
      </c>
      <c r="B1427" t="s">
        <v>6028</v>
      </c>
      <c r="C1427">
        <v>24</v>
      </c>
      <c r="D1427">
        <v>29</v>
      </c>
      <c r="E1427">
        <v>50</v>
      </c>
      <c r="F1427">
        <v>2</v>
      </c>
      <c r="G1427">
        <v>0</v>
      </c>
      <c r="H1427">
        <v>0</v>
      </c>
      <c r="I1427">
        <v>2</v>
      </c>
      <c r="J1427">
        <v>1820</v>
      </c>
      <c r="K1427">
        <v>110</v>
      </c>
      <c r="L1427">
        <v>434</v>
      </c>
      <c r="M1427">
        <v>71</v>
      </c>
      <c r="N1427" s="7">
        <v>1386</v>
      </c>
      <c r="O1427">
        <v>103</v>
      </c>
      <c r="P1427">
        <v>23.8</v>
      </c>
      <c r="Q1427">
        <v>3.5</v>
      </c>
      <c r="R1427">
        <v>76.2</v>
      </c>
      <c r="S1427">
        <v>3.5</v>
      </c>
      <c r="T1427">
        <v>6.7</v>
      </c>
      <c r="U1427">
        <v>1.1000000000000001</v>
      </c>
      <c r="V1427">
        <v>21.4</v>
      </c>
      <c r="W1427">
        <v>1.6</v>
      </c>
      <c r="X1427" t="s">
        <v>5998</v>
      </c>
      <c r="Y1427" t="s">
        <v>6013</v>
      </c>
    </row>
    <row r="1428" spans="1:25" x14ac:dyDescent="0.2">
      <c r="A1428">
        <v>2013</v>
      </c>
      <c r="B1428" t="s">
        <v>6028</v>
      </c>
      <c r="C1428">
        <v>24</v>
      </c>
      <c r="D1428">
        <v>29</v>
      </c>
      <c r="E1428">
        <v>50</v>
      </c>
      <c r="F1428">
        <v>2</v>
      </c>
      <c r="G1428">
        <v>0</v>
      </c>
      <c r="H1428">
        <v>0</v>
      </c>
      <c r="I1428">
        <v>3</v>
      </c>
      <c r="J1428">
        <v>887</v>
      </c>
      <c r="K1428">
        <v>85</v>
      </c>
      <c r="L1428">
        <v>233</v>
      </c>
      <c r="M1428">
        <v>46</v>
      </c>
      <c r="N1428" s="7">
        <v>654</v>
      </c>
      <c r="O1428">
        <v>73</v>
      </c>
      <c r="P1428">
        <v>26.3</v>
      </c>
      <c r="Q1428">
        <v>4.5</v>
      </c>
      <c r="R1428">
        <v>73.7</v>
      </c>
      <c r="S1428">
        <v>4.5</v>
      </c>
      <c r="T1428">
        <v>3.6</v>
      </c>
      <c r="U1428">
        <v>0.7</v>
      </c>
      <c r="V1428">
        <v>10.1</v>
      </c>
      <c r="W1428">
        <v>1.1000000000000001</v>
      </c>
      <c r="X1428" t="s">
        <v>5998</v>
      </c>
      <c r="Y1428" t="s">
        <v>6013</v>
      </c>
    </row>
    <row r="1429" spans="1:25" x14ac:dyDescent="0.2">
      <c r="A1429">
        <v>2013</v>
      </c>
      <c r="B1429" t="s">
        <v>6028</v>
      </c>
      <c r="C1429">
        <v>24</v>
      </c>
      <c r="D1429">
        <v>29</v>
      </c>
      <c r="E1429">
        <v>50</v>
      </c>
      <c r="F1429">
        <v>2</v>
      </c>
      <c r="G1429">
        <v>0</v>
      </c>
      <c r="H1429">
        <v>0</v>
      </c>
      <c r="I1429">
        <v>4</v>
      </c>
      <c r="J1429">
        <v>3135</v>
      </c>
      <c r="K1429">
        <v>135</v>
      </c>
      <c r="L1429">
        <v>608</v>
      </c>
      <c r="M1429">
        <v>87</v>
      </c>
      <c r="N1429" s="7">
        <v>2527</v>
      </c>
      <c r="O1429">
        <v>135</v>
      </c>
      <c r="P1429">
        <v>19.399999999999999</v>
      </c>
      <c r="Q1429">
        <v>2.6</v>
      </c>
      <c r="R1429">
        <v>80.599999999999994</v>
      </c>
      <c r="S1429">
        <v>2.6</v>
      </c>
      <c r="T1429">
        <v>9.4</v>
      </c>
      <c r="U1429">
        <v>1.3</v>
      </c>
      <c r="V1429">
        <v>39</v>
      </c>
      <c r="W1429">
        <v>2.1</v>
      </c>
      <c r="X1429" t="s">
        <v>5998</v>
      </c>
      <c r="Y1429" t="s">
        <v>6013</v>
      </c>
    </row>
    <row r="1430" spans="1:25" x14ac:dyDescent="0.2">
      <c r="A1430">
        <v>2013</v>
      </c>
      <c r="B1430" t="s">
        <v>6028</v>
      </c>
      <c r="C1430">
        <v>24</v>
      </c>
      <c r="D1430">
        <v>29</v>
      </c>
      <c r="E1430">
        <v>50</v>
      </c>
      <c r="F1430">
        <v>2</v>
      </c>
      <c r="G1430">
        <v>0</v>
      </c>
      <c r="H1430">
        <v>0</v>
      </c>
      <c r="I1430">
        <v>5</v>
      </c>
      <c r="J1430">
        <v>2248</v>
      </c>
      <c r="K1430">
        <v>116</v>
      </c>
      <c r="L1430">
        <v>375</v>
      </c>
      <c r="M1430">
        <v>52</v>
      </c>
      <c r="N1430" s="7">
        <v>1873</v>
      </c>
      <c r="O1430">
        <v>108</v>
      </c>
      <c r="P1430">
        <v>16.7</v>
      </c>
      <c r="Q1430">
        <v>2.2000000000000002</v>
      </c>
      <c r="R1430">
        <v>83.3</v>
      </c>
      <c r="S1430">
        <v>2.2000000000000002</v>
      </c>
      <c r="T1430">
        <v>5.8</v>
      </c>
      <c r="U1430">
        <v>0.8</v>
      </c>
      <c r="V1430">
        <v>28.9</v>
      </c>
      <c r="W1430">
        <v>1.7</v>
      </c>
      <c r="X1430" t="s">
        <v>5998</v>
      </c>
      <c r="Y1430" t="s">
        <v>6013</v>
      </c>
    </row>
    <row r="1431" spans="1:25" x14ac:dyDescent="0.2">
      <c r="A1431">
        <v>2013</v>
      </c>
      <c r="B1431" t="s">
        <v>6028</v>
      </c>
      <c r="C1431">
        <v>24</v>
      </c>
      <c r="D1431">
        <v>29</v>
      </c>
      <c r="E1431">
        <v>50</v>
      </c>
      <c r="F1431">
        <v>2</v>
      </c>
      <c r="G1431">
        <v>0</v>
      </c>
      <c r="H1431">
        <v>1</v>
      </c>
      <c r="I1431">
        <v>0</v>
      </c>
      <c r="J1431">
        <v>3046</v>
      </c>
      <c r="K1431">
        <v>0</v>
      </c>
      <c r="L1431">
        <v>394</v>
      </c>
      <c r="M1431">
        <v>73</v>
      </c>
      <c r="N1431" s="7">
        <v>2652</v>
      </c>
      <c r="O1431">
        <v>73</v>
      </c>
      <c r="P1431">
        <v>12.9</v>
      </c>
      <c r="Q1431">
        <v>2.4</v>
      </c>
      <c r="R1431">
        <v>87.1</v>
      </c>
      <c r="S1431">
        <v>2.4</v>
      </c>
      <c r="T1431">
        <v>12.9</v>
      </c>
      <c r="U1431">
        <v>2.4</v>
      </c>
      <c r="V1431">
        <v>87.1</v>
      </c>
      <c r="W1431">
        <v>2.4</v>
      </c>
      <c r="X1431" t="s">
        <v>5998</v>
      </c>
      <c r="Y1431" t="s">
        <v>6013</v>
      </c>
    </row>
    <row r="1432" spans="1:25" x14ac:dyDescent="0.2">
      <c r="A1432">
        <v>2013</v>
      </c>
      <c r="B1432" t="s">
        <v>6028</v>
      </c>
      <c r="C1432">
        <v>24</v>
      </c>
      <c r="D1432">
        <v>29</v>
      </c>
      <c r="E1432">
        <v>50</v>
      </c>
      <c r="F1432">
        <v>2</v>
      </c>
      <c r="G1432">
        <v>0</v>
      </c>
      <c r="H1432">
        <v>1</v>
      </c>
      <c r="I1432">
        <v>1</v>
      </c>
      <c r="J1432">
        <v>609</v>
      </c>
      <c r="K1432">
        <v>68</v>
      </c>
      <c r="L1432">
        <v>169</v>
      </c>
      <c r="M1432">
        <v>41</v>
      </c>
      <c r="N1432" s="7">
        <v>440</v>
      </c>
      <c r="O1432">
        <v>58</v>
      </c>
      <c r="P1432">
        <v>27.8</v>
      </c>
      <c r="Q1432">
        <v>5.7</v>
      </c>
      <c r="R1432">
        <v>72.2</v>
      </c>
      <c r="S1432">
        <v>5.7</v>
      </c>
      <c r="T1432">
        <v>5.5</v>
      </c>
      <c r="U1432">
        <v>1.3</v>
      </c>
      <c r="V1432">
        <v>14.4</v>
      </c>
      <c r="W1432">
        <v>1.9</v>
      </c>
      <c r="X1432" t="s">
        <v>5998</v>
      </c>
      <c r="Y1432" t="s">
        <v>6013</v>
      </c>
    </row>
    <row r="1433" spans="1:25" x14ac:dyDescent="0.2">
      <c r="A1433">
        <v>2013</v>
      </c>
      <c r="B1433" t="s">
        <v>6028</v>
      </c>
      <c r="C1433">
        <v>24</v>
      </c>
      <c r="D1433">
        <v>29</v>
      </c>
      <c r="E1433">
        <v>50</v>
      </c>
      <c r="F1433">
        <v>2</v>
      </c>
      <c r="G1433">
        <v>0</v>
      </c>
      <c r="H1433">
        <v>1</v>
      </c>
      <c r="I1433">
        <v>2</v>
      </c>
      <c r="J1433">
        <v>800</v>
      </c>
      <c r="K1433">
        <v>75</v>
      </c>
      <c r="L1433">
        <v>209</v>
      </c>
      <c r="M1433">
        <v>47</v>
      </c>
      <c r="N1433" s="7">
        <v>591</v>
      </c>
      <c r="O1433">
        <v>66</v>
      </c>
      <c r="P1433">
        <v>26.1</v>
      </c>
      <c r="Q1433">
        <v>5.0999999999999996</v>
      </c>
      <c r="R1433">
        <v>73.900000000000006</v>
      </c>
      <c r="S1433">
        <v>5.0999999999999996</v>
      </c>
      <c r="T1433">
        <v>6.9</v>
      </c>
      <c r="U1433">
        <v>1.5</v>
      </c>
      <c r="V1433">
        <v>19.399999999999999</v>
      </c>
      <c r="W1433">
        <v>2.2000000000000002</v>
      </c>
      <c r="X1433" t="s">
        <v>5998</v>
      </c>
      <c r="Y1433" t="s">
        <v>6013</v>
      </c>
    </row>
    <row r="1434" spans="1:25" x14ac:dyDescent="0.2">
      <c r="A1434">
        <v>2013</v>
      </c>
      <c r="B1434" t="s">
        <v>6028</v>
      </c>
      <c r="C1434">
        <v>24</v>
      </c>
      <c r="D1434">
        <v>29</v>
      </c>
      <c r="E1434">
        <v>50</v>
      </c>
      <c r="F1434">
        <v>2</v>
      </c>
      <c r="G1434">
        <v>0</v>
      </c>
      <c r="H1434">
        <v>1</v>
      </c>
      <c r="I1434">
        <v>3</v>
      </c>
      <c r="J1434">
        <v>395</v>
      </c>
      <c r="K1434">
        <v>60</v>
      </c>
      <c r="L1434">
        <v>114</v>
      </c>
      <c r="M1434">
        <v>32</v>
      </c>
      <c r="N1434" s="7">
        <v>281</v>
      </c>
      <c r="O1434">
        <v>49</v>
      </c>
      <c r="P1434">
        <v>28.9</v>
      </c>
      <c r="Q1434">
        <v>6.5</v>
      </c>
      <c r="R1434">
        <v>71.099999999999994</v>
      </c>
      <c r="S1434">
        <v>6.5</v>
      </c>
      <c r="T1434">
        <v>3.7</v>
      </c>
      <c r="U1434">
        <v>1.1000000000000001</v>
      </c>
      <c r="V1434">
        <v>9.1999999999999993</v>
      </c>
      <c r="W1434">
        <v>1.6</v>
      </c>
      <c r="X1434" t="s">
        <v>5998</v>
      </c>
      <c r="Y1434" t="s">
        <v>6013</v>
      </c>
    </row>
    <row r="1435" spans="1:25" x14ac:dyDescent="0.2">
      <c r="A1435">
        <v>2013</v>
      </c>
      <c r="B1435" t="s">
        <v>6028</v>
      </c>
      <c r="C1435">
        <v>24</v>
      </c>
      <c r="D1435">
        <v>29</v>
      </c>
      <c r="E1435">
        <v>50</v>
      </c>
      <c r="F1435">
        <v>2</v>
      </c>
      <c r="G1435">
        <v>0</v>
      </c>
      <c r="H1435">
        <v>1</v>
      </c>
      <c r="I1435">
        <v>4</v>
      </c>
      <c r="J1435">
        <v>1400</v>
      </c>
      <c r="K1435">
        <v>94</v>
      </c>
      <c r="L1435">
        <v>296</v>
      </c>
      <c r="M1435">
        <v>58</v>
      </c>
      <c r="N1435" s="7">
        <v>1104</v>
      </c>
      <c r="O1435">
        <v>88</v>
      </c>
      <c r="P1435">
        <v>21.1</v>
      </c>
      <c r="Q1435">
        <v>3.8</v>
      </c>
      <c r="R1435">
        <v>78.900000000000006</v>
      </c>
      <c r="S1435">
        <v>3.8</v>
      </c>
      <c r="T1435">
        <v>9.6999999999999993</v>
      </c>
      <c r="U1435">
        <v>1.9</v>
      </c>
      <c r="V1435">
        <v>36.200000000000003</v>
      </c>
      <c r="W1435">
        <v>2.9</v>
      </c>
      <c r="X1435" t="s">
        <v>5998</v>
      </c>
      <c r="Y1435" t="s">
        <v>6013</v>
      </c>
    </row>
    <row r="1436" spans="1:25" x14ac:dyDescent="0.2">
      <c r="A1436">
        <v>2013</v>
      </c>
      <c r="B1436" t="s">
        <v>6028</v>
      </c>
      <c r="C1436">
        <v>24</v>
      </c>
      <c r="D1436">
        <v>29</v>
      </c>
      <c r="E1436">
        <v>50</v>
      </c>
      <c r="F1436">
        <v>2</v>
      </c>
      <c r="G1436">
        <v>0</v>
      </c>
      <c r="H1436">
        <v>1</v>
      </c>
      <c r="I1436">
        <v>5</v>
      </c>
      <c r="J1436">
        <v>1005</v>
      </c>
      <c r="K1436">
        <v>77</v>
      </c>
      <c r="L1436">
        <v>182</v>
      </c>
      <c r="M1436">
        <v>34</v>
      </c>
      <c r="N1436" s="7">
        <v>823</v>
      </c>
      <c r="O1436">
        <v>70</v>
      </c>
      <c r="P1436">
        <v>18.100000000000001</v>
      </c>
      <c r="Q1436">
        <v>3.1</v>
      </c>
      <c r="R1436">
        <v>81.900000000000006</v>
      </c>
      <c r="S1436">
        <v>3.1</v>
      </c>
      <c r="T1436">
        <v>6</v>
      </c>
      <c r="U1436">
        <v>1.1000000000000001</v>
      </c>
      <c r="V1436">
        <v>27</v>
      </c>
      <c r="W1436">
        <v>2.2999999999999998</v>
      </c>
      <c r="X1436" t="s">
        <v>5998</v>
      </c>
      <c r="Y1436" t="s">
        <v>6013</v>
      </c>
    </row>
    <row r="1437" spans="1:25" x14ac:dyDescent="0.2">
      <c r="A1437">
        <v>2013</v>
      </c>
      <c r="B1437" t="s">
        <v>6028</v>
      </c>
      <c r="C1437">
        <v>24</v>
      </c>
      <c r="D1437">
        <v>29</v>
      </c>
      <c r="E1437">
        <v>50</v>
      </c>
      <c r="F1437">
        <v>2</v>
      </c>
      <c r="G1437">
        <v>0</v>
      </c>
      <c r="H1437">
        <v>2</v>
      </c>
      <c r="I1437">
        <v>0</v>
      </c>
      <c r="J1437">
        <v>3438</v>
      </c>
      <c r="K1437">
        <v>0</v>
      </c>
      <c r="L1437">
        <v>398</v>
      </c>
      <c r="M1437">
        <v>77</v>
      </c>
      <c r="N1437" s="7">
        <v>3040</v>
      </c>
      <c r="O1437">
        <v>77</v>
      </c>
      <c r="P1437">
        <v>11.6</v>
      </c>
      <c r="Q1437">
        <v>2.2000000000000002</v>
      </c>
      <c r="R1437">
        <v>88.4</v>
      </c>
      <c r="S1437">
        <v>2.2000000000000002</v>
      </c>
      <c r="T1437">
        <v>11.6</v>
      </c>
      <c r="U1437">
        <v>2.2000000000000002</v>
      </c>
      <c r="V1437">
        <v>88.4</v>
      </c>
      <c r="W1437">
        <v>2.2000000000000002</v>
      </c>
      <c r="X1437" t="s">
        <v>5998</v>
      </c>
      <c r="Y1437" t="s">
        <v>6013</v>
      </c>
    </row>
    <row r="1438" spans="1:25" x14ac:dyDescent="0.2">
      <c r="A1438">
        <v>2013</v>
      </c>
      <c r="B1438" t="s">
        <v>6028</v>
      </c>
      <c r="C1438">
        <v>24</v>
      </c>
      <c r="D1438">
        <v>29</v>
      </c>
      <c r="E1438">
        <v>50</v>
      </c>
      <c r="F1438">
        <v>2</v>
      </c>
      <c r="G1438">
        <v>0</v>
      </c>
      <c r="H1438">
        <v>2</v>
      </c>
      <c r="I1438">
        <v>1</v>
      </c>
      <c r="J1438">
        <v>762</v>
      </c>
      <c r="K1438">
        <v>71</v>
      </c>
      <c r="L1438">
        <v>179</v>
      </c>
      <c r="M1438">
        <v>44</v>
      </c>
      <c r="N1438" s="7">
        <v>583</v>
      </c>
      <c r="O1438">
        <v>66</v>
      </c>
      <c r="P1438">
        <v>23.5</v>
      </c>
      <c r="Q1438">
        <v>5.2</v>
      </c>
      <c r="R1438">
        <v>76.5</v>
      </c>
      <c r="S1438">
        <v>5.2</v>
      </c>
      <c r="T1438">
        <v>5.2</v>
      </c>
      <c r="U1438">
        <v>1.3</v>
      </c>
      <c r="V1438">
        <v>17</v>
      </c>
      <c r="W1438">
        <v>1.9</v>
      </c>
      <c r="X1438" t="s">
        <v>5998</v>
      </c>
      <c r="Y1438" t="s">
        <v>6013</v>
      </c>
    </row>
    <row r="1439" spans="1:25" x14ac:dyDescent="0.2">
      <c r="A1439">
        <v>2013</v>
      </c>
      <c r="B1439" t="s">
        <v>6028</v>
      </c>
      <c r="C1439">
        <v>24</v>
      </c>
      <c r="D1439">
        <v>29</v>
      </c>
      <c r="E1439">
        <v>50</v>
      </c>
      <c r="F1439">
        <v>2</v>
      </c>
      <c r="G1439">
        <v>0</v>
      </c>
      <c r="H1439">
        <v>2</v>
      </c>
      <c r="I1439">
        <v>2</v>
      </c>
      <c r="J1439">
        <v>1020</v>
      </c>
      <c r="K1439">
        <v>82</v>
      </c>
      <c r="L1439">
        <v>225</v>
      </c>
      <c r="M1439">
        <v>51</v>
      </c>
      <c r="N1439" s="7">
        <v>795</v>
      </c>
      <c r="O1439">
        <v>79</v>
      </c>
      <c r="P1439">
        <v>22.1</v>
      </c>
      <c r="Q1439">
        <v>4.7</v>
      </c>
      <c r="R1439">
        <v>77.900000000000006</v>
      </c>
      <c r="S1439">
        <v>4.7</v>
      </c>
      <c r="T1439">
        <v>6.5</v>
      </c>
      <c r="U1439">
        <v>1.5</v>
      </c>
      <c r="V1439">
        <v>23.1</v>
      </c>
      <c r="W1439">
        <v>2.2999999999999998</v>
      </c>
      <c r="X1439" t="s">
        <v>5998</v>
      </c>
      <c r="Y1439" t="s">
        <v>6013</v>
      </c>
    </row>
    <row r="1440" spans="1:25" x14ac:dyDescent="0.2">
      <c r="A1440">
        <v>2013</v>
      </c>
      <c r="B1440" t="s">
        <v>6028</v>
      </c>
      <c r="C1440">
        <v>24</v>
      </c>
      <c r="D1440">
        <v>29</v>
      </c>
      <c r="E1440">
        <v>50</v>
      </c>
      <c r="F1440">
        <v>2</v>
      </c>
      <c r="G1440">
        <v>0</v>
      </c>
      <c r="H1440">
        <v>2</v>
      </c>
      <c r="I1440">
        <v>3</v>
      </c>
      <c r="J1440">
        <v>492</v>
      </c>
      <c r="K1440">
        <v>61</v>
      </c>
      <c r="L1440">
        <v>119</v>
      </c>
      <c r="M1440">
        <v>33</v>
      </c>
      <c r="N1440" s="7">
        <v>373</v>
      </c>
      <c r="O1440">
        <v>55</v>
      </c>
      <c r="P1440">
        <v>24.2</v>
      </c>
      <c r="Q1440">
        <v>5.9</v>
      </c>
      <c r="R1440">
        <v>75.8</v>
      </c>
      <c r="S1440">
        <v>5.9</v>
      </c>
      <c r="T1440">
        <v>3.5</v>
      </c>
      <c r="U1440">
        <v>1</v>
      </c>
      <c r="V1440">
        <v>10.8</v>
      </c>
      <c r="W1440">
        <v>1.6</v>
      </c>
      <c r="X1440" t="s">
        <v>5998</v>
      </c>
      <c r="Y1440" t="s">
        <v>6013</v>
      </c>
    </row>
    <row r="1441" spans="1:25" x14ac:dyDescent="0.2">
      <c r="A1441">
        <v>2013</v>
      </c>
      <c r="B1441" t="s">
        <v>6028</v>
      </c>
      <c r="C1441">
        <v>24</v>
      </c>
      <c r="D1441">
        <v>29</v>
      </c>
      <c r="E1441">
        <v>50</v>
      </c>
      <c r="F1441">
        <v>2</v>
      </c>
      <c r="G1441">
        <v>0</v>
      </c>
      <c r="H1441">
        <v>2</v>
      </c>
      <c r="I1441">
        <v>4</v>
      </c>
      <c r="J1441">
        <v>1735</v>
      </c>
      <c r="K1441">
        <v>99</v>
      </c>
      <c r="L1441">
        <v>312</v>
      </c>
      <c r="M1441">
        <v>63</v>
      </c>
      <c r="N1441" s="7">
        <v>1423</v>
      </c>
      <c r="O1441">
        <v>102</v>
      </c>
      <c r="P1441">
        <v>18</v>
      </c>
      <c r="Q1441">
        <v>3.5</v>
      </c>
      <c r="R1441">
        <v>82</v>
      </c>
      <c r="S1441">
        <v>3.5</v>
      </c>
      <c r="T1441">
        <v>9.1</v>
      </c>
      <c r="U1441">
        <v>1.8</v>
      </c>
      <c r="V1441">
        <v>41.4</v>
      </c>
      <c r="W1441">
        <v>3</v>
      </c>
      <c r="X1441" t="s">
        <v>5998</v>
      </c>
      <c r="Y1441" t="s">
        <v>6013</v>
      </c>
    </row>
    <row r="1442" spans="1:25" x14ac:dyDescent="0.2">
      <c r="A1442">
        <v>2013</v>
      </c>
      <c r="B1442" t="s">
        <v>6028</v>
      </c>
      <c r="C1442">
        <v>24</v>
      </c>
      <c r="D1442">
        <v>29</v>
      </c>
      <c r="E1442">
        <v>50</v>
      </c>
      <c r="F1442">
        <v>2</v>
      </c>
      <c r="G1442">
        <v>0</v>
      </c>
      <c r="H1442">
        <v>2</v>
      </c>
      <c r="I1442">
        <v>5</v>
      </c>
      <c r="J1442">
        <v>1243</v>
      </c>
      <c r="K1442">
        <v>88</v>
      </c>
      <c r="L1442">
        <v>193</v>
      </c>
      <c r="M1442">
        <v>38</v>
      </c>
      <c r="N1442" s="7">
        <v>1050</v>
      </c>
      <c r="O1442">
        <v>83</v>
      </c>
      <c r="P1442">
        <v>15.5</v>
      </c>
      <c r="Q1442">
        <v>2.9</v>
      </c>
      <c r="R1442">
        <v>84.5</v>
      </c>
      <c r="S1442">
        <v>2.9</v>
      </c>
      <c r="T1442">
        <v>5.6</v>
      </c>
      <c r="U1442">
        <v>1.1000000000000001</v>
      </c>
      <c r="V1442">
        <v>30.5</v>
      </c>
      <c r="W1442">
        <v>2.4</v>
      </c>
      <c r="X1442" t="s">
        <v>5998</v>
      </c>
      <c r="Y1442" t="s">
        <v>6013</v>
      </c>
    </row>
    <row r="1443" spans="1:25" x14ac:dyDescent="0.2">
      <c r="A1443">
        <v>2013</v>
      </c>
      <c r="B1443" t="s">
        <v>6028</v>
      </c>
      <c r="C1443">
        <v>24</v>
      </c>
      <c r="D1443">
        <v>29</v>
      </c>
      <c r="E1443">
        <v>50</v>
      </c>
      <c r="F1443">
        <v>3</v>
      </c>
      <c r="G1443">
        <v>0</v>
      </c>
      <c r="H1443">
        <v>0</v>
      </c>
      <c r="I1443">
        <v>0</v>
      </c>
      <c r="J1443">
        <v>4349</v>
      </c>
      <c r="K1443">
        <v>0</v>
      </c>
      <c r="L1443">
        <v>493</v>
      </c>
      <c r="M1443">
        <v>93</v>
      </c>
      <c r="N1443" s="7">
        <v>3856</v>
      </c>
      <c r="O1443">
        <v>93</v>
      </c>
      <c r="P1443">
        <v>11.3</v>
      </c>
      <c r="Q1443">
        <v>2.1</v>
      </c>
      <c r="R1443">
        <v>88.7</v>
      </c>
      <c r="S1443">
        <v>2.1</v>
      </c>
      <c r="T1443">
        <v>11.3</v>
      </c>
      <c r="U1443">
        <v>2.1</v>
      </c>
      <c r="V1443">
        <v>88.7</v>
      </c>
      <c r="W1443">
        <v>2.1</v>
      </c>
      <c r="X1443" t="s">
        <v>5998</v>
      </c>
      <c r="Y1443" t="s">
        <v>6013</v>
      </c>
    </row>
    <row r="1444" spans="1:25" x14ac:dyDescent="0.2">
      <c r="A1444">
        <v>2013</v>
      </c>
      <c r="B1444" t="s">
        <v>6028</v>
      </c>
      <c r="C1444">
        <v>24</v>
      </c>
      <c r="D1444">
        <v>29</v>
      </c>
      <c r="E1444">
        <v>50</v>
      </c>
      <c r="F1444">
        <v>3</v>
      </c>
      <c r="G1444">
        <v>0</v>
      </c>
      <c r="H1444">
        <v>0</v>
      </c>
      <c r="I1444">
        <v>1</v>
      </c>
      <c r="J1444">
        <v>850</v>
      </c>
      <c r="K1444">
        <v>82</v>
      </c>
      <c r="L1444">
        <v>206</v>
      </c>
      <c r="M1444">
        <v>51</v>
      </c>
      <c r="N1444" s="7">
        <v>644</v>
      </c>
      <c r="O1444">
        <v>75</v>
      </c>
      <c r="P1444">
        <v>24.2</v>
      </c>
      <c r="Q1444">
        <v>5.3</v>
      </c>
      <c r="R1444">
        <v>75.8</v>
      </c>
      <c r="S1444">
        <v>5.3</v>
      </c>
      <c r="T1444">
        <v>4.7</v>
      </c>
      <c r="U1444">
        <v>1.2</v>
      </c>
      <c r="V1444">
        <v>14.8</v>
      </c>
      <c r="W1444">
        <v>1.7</v>
      </c>
      <c r="X1444" t="s">
        <v>5998</v>
      </c>
      <c r="Y1444" t="s">
        <v>6013</v>
      </c>
    </row>
    <row r="1445" spans="1:25" x14ac:dyDescent="0.2">
      <c r="A1445">
        <v>2013</v>
      </c>
      <c r="B1445" t="s">
        <v>6028</v>
      </c>
      <c r="C1445">
        <v>24</v>
      </c>
      <c r="D1445">
        <v>29</v>
      </c>
      <c r="E1445">
        <v>50</v>
      </c>
      <c r="F1445">
        <v>3</v>
      </c>
      <c r="G1445">
        <v>0</v>
      </c>
      <c r="H1445">
        <v>0</v>
      </c>
      <c r="I1445">
        <v>2</v>
      </c>
      <c r="J1445">
        <v>1142</v>
      </c>
      <c r="K1445">
        <v>94</v>
      </c>
      <c r="L1445">
        <v>260</v>
      </c>
      <c r="M1445">
        <v>59</v>
      </c>
      <c r="N1445" s="7">
        <v>882</v>
      </c>
      <c r="O1445">
        <v>90</v>
      </c>
      <c r="P1445">
        <v>22.8</v>
      </c>
      <c r="Q1445">
        <v>4.8</v>
      </c>
      <c r="R1445">
        <v>77.2</v>
      </c>
      <c r="S1445">
        <v>4.8</v>
      </c>
      <c r="T1445">
        <v>6</v>
      </c>
      <c r="U1445">
        <v>1.4</v>
      </c>
      <c r="V1445">
        <v>20.3</v>
      </c>
      <c r="W1445">
        <v>2.1</v>
      </c>
      <c r="X1445" t="s">
        <v>5998</v>
      </c>
      <c r="Y1445" t="s">
        <v>6013</v>
      </c>
    </row>
    <row r="1446" spans="1:25" x14ac:dyDescent="0.2">
      <c r="A1446">
        <v>2013</v>
      </c>
      <c r="B1446" t="s">
        <v>6028</v>
      </c>
      <c r="C1446">
        <v>24</v>
      </c>
      <c r="D1446">
        <v>29</v>
      </c>
      <c r="E1446">
        <v>50</v>
      </c>
      <c r="F1446">
        <v>3</v>
      </c>
      <c r="G1446">
        <v>0</v>
      </c>
      <c r="H1446">
        <v>0</v>
      </c>
      <c r="I1446">
        <v>3</v>
      </c>
      <c r="J1446">
        <v>556</v>
      </c>
      <c r="K1446">
        <v>71</v>
      </c>
      <c r="L1446">
        <v>139</v>
      </c>
      <c r="M1446">
        <v>39</v>
      </c>
      <c r="N1446" s="7">
        <v>417</v>
      </c>
      <c r="O1446">
        <v>62</v>
      </c>
      <c r="P1446">
        <v>25</v>
      </c>
      <c r="Q1446">
        <v>6.1</v>
      </c>
      <c r="R1446">
        <v>75</v>
      </c>
      <c r="S1446">
        <v>6.1</v>
      </c>
      <c r="T1446">
        <v>3.2</v>
      </c>
      <c r="U1446">
        <v>0.9</v>
      </c>
      <c r="V1446">
        <v>9.6</v>
      </c>
      <c r="W1446">
        <v>1.4</v>
      </c>
      <c r="X1446" t="s">
        <v>5998</v>
      </c>
      <c r="Y1446" t="s">
        <v>6013</v>
      </c>
    </row>
    <row r="1447" spans="1:25" x14ac:dyDescent="0.2">
      <c r="A1447">
        <v>2013</v>
      </c>
      <c r="B1447" t="s">
        <v>6028</v>
      </c>
      <c r="C1447">
        <v>24</v>
      </c>
      <c r="D1447">
        <v>29</v>
      </c>
      <c r="E1447">
        <v>50</v>
      </c>
      <c r="F1447">
        <v>3</v>
      </c>
      <c r="G1447">
        <v>0</v>
      </c>
      <c r="H1447">
        <v>0</v>
      </c>
      <c r="I1447">
        <v>4</v>
      </c>
      <c r="J1447">
        <v>1983</v>
      </c>
      <c r="K1447">
        <v>113</v>
      </c>
      <c r="L1447">
        <v>368</v>
      </c>
      <c r="M1447">
        <v>74</v>
      </c>
      <c r="N1447" s="7">
        <v>1615</v>
      </c>
      <c r="O1447">
        <v>115</v>
      </c>
      <c r="P1447">
        <v>18.600000000000001</v>
      </c>
      <c r="Q1447">
        <v>3.5</v>
      </c>
      <c r="R1447">
        <v>81.400000000000006</v>
      </c>
      <c r="S1447">
        <v>3.5</v>
      </c>
      <c r="T1447">
        <v>8.5</v>
      </c>
      <c r="U1447">
        <v>1.7</v>
      </c>
      <c r="V1447">
        <v>37.1</v>
      </c>
      <c r="W1447">
        <v>2.6</v>
      </c>
      <c r="X1447" t="s">
        <v>5998</v>
      </c>
      <c r="Y1447" t="s">
        <v>6013</v>
      </c>
    </row>
    <row r="1448" spans="1:25" x14ac:dyDescent="0.2">
      <c r="A1448">
        <v>2013</v>
      </c>
      <c r="B1448" t="s">
        <v>6028</v>
      </c>
      <c r="C1448">
        <v>24</v>
      </c>
      <c r="D1448">
        <v>29</v>
      </c>
      <c r="E1448">
        <v>50</v>
      </c>
      <c r="F1448">
        <v>3</v>
      </c>
      <c r="G1448">
        <v>0</v>
      </c>
      <c r="H1448">
        <v>0</v>
      </c>
      <c r="I1448">
        <v>5</v>
      </c>
      <c r="J1448">
        <v>1427</v>
      </c>
      <c r="K1448">
        <v>96</v>
      </c>
      <c r="L1448">
        <v>229</v>
      </c>
      <c r="M1448">
        <v>44</v>
      </c>
      <c r="N1448" s="7">
        <v>1198</v>
      </c>
      <c r="O1448">
        <v>91</v>
      </c>
      <c r="P1448">
        <v>16</v>
      </c>
      <c r="Q1448">
        <v>2.9</v>
      </c>
      <c r="R1448">
        <v>84</v>
      </c>
      <c r="S1448">
        <v>2.9</v>
      </c>
      <c r="T1448">
        <v>5.3</v>
      </c>
      <c r="U1448">
        <v>1</v>
      </c>
      <c r="V1448">
        <v>27.5</v>
      </c>
      <c r="W1448">
        <v>2.1</v>
      </c>
      <c r="X1448" t="s">
        <v>5998</v>
      </c>
      <c r="Y1448" t="s">
        <v>6013</v>
      </c>
    </row>
    <row r="1449" spans="1:25" x14ac:dyDescent="0.2">
      <c r="A1449">
        <v>2013</v>
      </c>
      <c r="B1449" t="s">
        <v>6028</v>
      </c>
      <c r="C1449">
        <v>24</v>
      </c>
      <c r="D1449">
        <v>29</v>
      </c>
      <c r="E1449">
        <v>50</v>
      </c>
      <c r="F1449">
        <v>3</v>
      </c>
      <c r="G1449">
        <v>0</v>
      </c>
      <c r="H1449">
        <v>1</v>
      </c>
      <c r="I1449">
        <v>0</v>
      </c>
      <c r="J1449">
        <v>1998</v>
      </c>
      <c r="K1449">
        <v>0</v>
      </c>
      <c r="L1449">
        <v>227</v>
      </c>
      <c r="M1449">
        <v>60</v>
      </c>
      <c r="N1449" s="7">
        <v>1771</v>
      </c>
      <c r="O1449">
        <v>60</v>
      </c>
      <c r="P1449">
        <v>11.4</v>
      </c>
      <c r="Q1449">
        <v>3</v>
      </c>
      <c r="R1449">
        <v>88.6</v>
      </c>
      <c r="S1449">
        <v>3</v>
      </c>
      <c r="T1449">
        <v>11.4</v>
      </c>
      <c r="U1449">
        <v>3</v>
      </c>
      <c r="V1449">
        <v>88.6</v>
      </c>
      <c r="W1449">
        <v>3</v>
      </c>
      <c r="X1449" t="s">
        <v>5998</v>
      </c>
      <c r="Y1449" t="s">
        <v>6013</v>
      </c>
    </row>
    <row r="1450" spans="1:25" x14ac:dyDescent="0.2">
      <c r="A1450">
        <v>2013</v>
      </c>
      <c r="B1450" t="s">
        <v>6028</v>
      </c>
      <c r="C1450">
        <v>24</v>
      </c>
      <c r="D1450">
        <v>29</v>
      </c>
      <c r="E1450">
        <v>50</v>
      </c>
      <c r="F1450">
        <v>3</v>
      </c>
      <c r="G1450">
        <v>0</v>
      </c>
      <c r="H1450">
        <v>1</v>
      </c>
      <c r="I1450">
        <v>1</v>
      </c>
      <c r="J1450">
        <v>376</v>
      </c>
      <c r="K1450">
        <v>57</v>
      </c>
      <c r="L1450">
        <v>94</v>
      </c>
      <c r="M1450">
        <v>33</v>
      </c>
      <c r="N1450" s="7">
        <v>282</v>
      </c>
      <c r="O1450">
        <v>49</v>
      </c>
      <c r="P1450">
        <v>25</v>
      </c>
      <c r="Q1450">
        <v>7.5</v>
      </c>
      <c r="R1450">
        <v>75</v>
      </c>
      <c r="S1450">
        <v>7.5</v>
      </c>
      <c r="T1450">
        <v>4.7</v>
      </c>
      <c r="U1450">
        <v>1.7</v>
      </c>
      <c r="V1450">
        <v>14.1</v>
      </c>
      <c r="W1450">
        <v>2.5</v>
      </c>
      <c r="X1450" t="s">
        <v>5998</v>
      </c>
      <c r="Y1450" t="s">
        <v>6013</v>
      </c>
    </row>
    <row r="1451" spans="1:25" x14ac:dyDescent="0.2">
      <c r="A1451">
        <v>2013</v>
      </c>
      <c r="B1451" t="s">
        <v>6028</v>
      </c>
      <c r="C1451">
        <v>24</v>
      </c>
      <c r="D1451">
        <v>29</v>
      </c>
      <c r="E1451">
        <v>50</v>
      </c>
      <c r="F1451">
        <v>3</v>
      </c>
      <c r="G1451">
        <v>0</v>
      </c>
      <c r="H1451">
        <v>1</v>
      </c>
      <c r="I1451">
        <v>2</v>
      </c>
      <c r="J1451">
        <v>491</v>
      </c>
      <c r="K1451">
        <v>62</v>
      </c>
      <c r="L1451">
        <v>116</v>
      </c>
      <c r="M1451">
        <v>38</v>
      </c>
      <c r="N1451" s="7">
        <v>375</v>
      </c>
      <c r="O1451">
        <v>56</v>
      </c>
      <c r="P1451">
        <v>23.6</v>
      </c>
      <c r="Q1451">
        <v>6.8</v>
      </c>
      <c r="R1451">
        <v>76.400000000000006</v>
      </c>
      <c r="S1451">
        <v>6.8</v>
      </c>
      <c r="T1451">
        <v>5.8</v>
      </c>
      <c r="U1451">
        <v>1.9</v>
      </c>
      <c r="V1451">
        <v>18.8</v>
      </c>
      <c r="W1451">
        <v>2.8</v>
      </c>
      <c r="X1451" t="s">
        <v>5998</v>
      </c>
      <c r="Y1451" t="s">
        <v>6013</v>
      </c>
    </row>
    <row r="1452" spans="1:25" x14ac:dyDescent="0.2">
      <c r="A1452">
        <v>2013</v>
      </c>
      <c r="B1452" t="s">
        <v>6028</v>
      </c>
      <c r="C1452">
        <v>24</v>
      </c>
      <c r="D1452">
        <v>29</v>
      </c>
      <c r="E1452">
        <v>50</v>
      </c>
      <c r="F1452">
        <v>3</v>
      </c>
      <c r="G1452">
        <v>0</v>
      </c>
      <c r="H1452">
        <v>1</v>
      </c>
      <c r="I1452">
        <v>3</v>
      </c>
      <c r="J1452">
        <v>250</v>
      </c>
      <c r="K1452">
        <v>50</v>
      </c>
      <c r="L1452">
        <v>65</v>
      </c>
      <c r="M1452">
        <v>26</v>
      </c>
      <c r="N1452" s="7">
        <v>185</v>
      </c>
      <c r="O1452">
        <v>42</v>
      </c>
      <c r="P1452">
        <v>26</v>
      </c>
      <c r="Q1452">
        <v>8.5</v>
      </c>
      <c r="R1452">
        <v>74</v>
      </c>
      <c r="S1452">
        <v>8.5</v>
      </c>
      <c r="T1452">
        <v>3.3</v>
      </c>
      <c r="U1452">
        <v>1.3</v>
      </c>
      <c r="V1452">
        <v>9.3000000000000007</v>
      </c>
      <c r="W1452">
        <v>2.1</v>
      </c>
      <c r="X1452" t="s">
        <v>5998</v>
      </c>
      <c r="Y1452" t="s">
        <v>6013</v>
      </c>
    </row>
    <row r="1453" spans="1:25" x14ac:dyDescent="0.2">
      <c r="A1453">
        <v>2013</v>
      </c>
      <c r="B1453" t="s">
        <v>6028</v>
      </c>
      <c r="C1453">
        <v>24</v>
      </c>
      <c r="D1453">
        <v>29</v>
      </c>
      <c r="E1453">
        <v>50</v>
      </c>
      <c r="F1453">
        <v>3</v>
      </c>
      <c r="G1453">
        <v>0</v>
      </c>
      <c r="H1453">
        <v>1</v>
      </c>
      <c r="I1453">
        <v>4</v>
      </c>
      <c r="J1453">
        <v>848</v>
      </c>
      <c r="K1453">
        <v>77</v>
      </c>
      <c r="L1453">
        <v>164</v>
      </c>
      <c r="M1453">
        <v>46</v>
      </c>
      <c r="N1453" s="7">
        <v>684</v>
      </c>
      <c r="O1453">
        <v>73</v>
      </c>
      <c r="P1453">
        <v>19.3</v>
      </c>
      <c r="Q1453">
        <v>5</v>
      </c>
      <c r="R1453">
        <v>80.7</v>
      </c>
      <c r="S1453">
        <v>5</v>
      </c>
      <c r="T1453">
        <v>8.1999999999999993</v>
      </c>
      <c r="U1453">
        <v>2.2999999999999998</v>
      </c>
      <c r="V1453">
        <v>34.200000000000003</v>
      </c>
      <c r="W1453">
        <v>3.7</v>
      </c>
      <c r="X1453" t="s">
        <v>5998</v>
      </c>
      <c r="Y1453" t="s">
        <v>6013</v>
      </c>
    </row>
    <row r="1454" spans="1:25" x14ac:dyDescent="0.2">
      <c r="A1454">
        <v>2013</v>
      </c>
      <c r="B1454" t="s">
        <v>6028</v>
      </c>
      <c r="C1454">
        <v>24</v>
      </c>
      <c r="D1454">
        <v>29</v>
      </c>
      <c r="E1454">
        <v>50</v>
      </c>
      <c r="F1454">
        <v>3</v>
      </c>
      <c r="G1454">
        <v>0</v>
      </c>
      <c r="H1454">
        <v>1</v>
      </c>
      <c r="I1454">
        <v>5</v>
      </c>
      <c r="J1454">
        <v>598</v>
      </c>
      <c r="K1454">
        <v>61</v>
      </c>
      <c r="L1454">
        <v>99</v>
      </c>
      <c r="M1454">
        <v>26</v>
      </c>
      <c r="N1454" s="7">
        <v>499</v>
      </c>
      <c r="O1454">
        <v>56</v>
      </c>
      <c r="P1454">
        <v>16.600000000000001</v>
      </c>
      <c r="Q1454">
        <v>4</v>
      </c>
      <c r="R1454">
        <v>83.4</v>
      </c>
      <c r="S1454">
        <v>4</v>
      </c>
      <c r="T1454">
        <v>5</v>
      </c>
      <c r="U1454">
        <v>1.3</v>
      </c>
      <c r="V1454">
        <v>25</v>
      </c>
      <c r="W1454">
        <v>2.8</v>
      </c>
      <c r="X1454" t="s">
        <v>5998</v>
      </c>
      <c r="Y1454" t="s">
        <v>6013</v>
      </c>
    </row>
    <row r="1455" spans="1:25" x14ac:dyDescent="0.2">
      <c r="A1455">
        <v>2013</v>
      </c>
      <c r="B1455" t="s">
        <v>6028</v>
      </c>
      <c r="C1455">
        <v>24</v>
      </c>
      <c r="D1455">
        <v>29</v>
      </c>
      <c r="E1455">
        <v>50</v>
      </c>
      <c r="F1455">
        <v>3</v>
      </c>
      <c r="G1455">
        <v>0</v>
      </c>
      <c r="H1455">
        <v>2</v>
      </c>
      <c r="I1455">
        <v>0</v>
      </c>
      <c r="J1455">
        <v>2351</v>
      </c>
      <c r="K1455">
        <v>0</v>
      </c>
      <c r="L1455">
        <v>266</v>
      </c>
      <c r="M1455">
        <v>69</v>
      </c>
      <c r="N1455" s="7">
        <v>2085</v>
      </c>
      <c r="O1455">
        <v>69</v>
      </c>
      <c r="P1455">
        <v>11.3</v>
      </c>
      <c r="Q1455">
        <v>2.9</v>
      </c>
      <c r="R1455">
        <v>88.7</v>
      </c>
      <c r="S1455">
        <v>2.9</v>
      </c>
      <c r="T1455">
        <v>11.3</v>
      </c>
      <c r="U1455">
        <v>2.9</v>
      </c>
      <c r="V1455">
        <v>88.7</v>
      </c>
      <c r="W1455">
        <v>2.9</v>
      </c>
      <c r="X1455" t="s">
        <v>5998</v>
      </c>
      <c r="Y1455" t="s">
        <v>6013</v>
      </c>
    </row>
    <row r="1456" spans="1:25" x14ac:dyDescent="0.2">
      <c r="A1456">
        <v>2013</v>
      </c>
      <c r="B1456" t="s">
        <v>6028</v>
      </c>
      <c r="C1456">
        <v>24</v>
      </c>
      <c r="D1456">
        <v>29</v>
      </c>
      <c r="E1456">
        <v>50</v>
      </c>
      <c r="F1456">
        <v>3</v>
      </c>
      <c r="G1456">
        <v>0</v>
      </c>
      <c r="H1456">
        <v>2</v>
      </c>
      <c r="I1456">
        <v>1</v>
      </c>
      <c r="J1456">
        <v>474</v>
      </c>
      <c r="K1456">
        <v>60</v>
      </c>
      <c r="L1456">
        <v>112</v>
      </c>
      <c r="M1456">
        <v>38</v>
      </c>
      <c r="N1456" s="7">
        <v>362</v>
      </c>
      <c r="O1456">
        <v>57</v>
      </c>
      <c r="P1456">
        <v>23.6</v>
      </c>
      <c r="Q1456">
        <v>7.3</v>
      </c>
      <c r="R1456">
        <v>76.400000000000006</v>
      </c>
      <c r="S1456">
        <v>7.3</v>
      </c>
      <c r="T1456">
        <v>4.8</v>
      </c>
      <c r="U1456">
        <v>1.6</v>
      </c>
      <c r="V1456">
        <v>15.4</v>
      </c>
      <c r="W1456">
        <v>2.4</v>
      </c>
      <c r="X1456" t="s">
        <v>5998</v>
      </c>
      <c r="Y1456" t="s">
        <v>6013</v>
      </c>
    </row>
    <row r="1457" spans="1:25" x14ac:dyDescent="0.2">
      <c r="A1457">
        <v>2013</v>
      </c>
      <c r="B1457" t="s">
        <v>6028</v>
      </c>
      <c r="C1457">
        <v>24</v>
      </c>
      <c r="D1457">
        <v>29</v>
      </c>
      <c r="E1457">
        <v>50</v>
      </c>
      <c r="F1457">
        <v>3</v>
      </c>
      <c r="G1457">
        <v>0</v>
      </c>
      <c r="H1457">
        <v>2</v>
      </c>
      <c r="I1457">
        <v>2</v>
      </c>
      <c r="J1457">
        <v>651</v>
      </c>
      <c r="K1457">
        <v>72</v>
      </c>
      <c r="L1457">
        <v>144</v>
      </c>
      <c r="M1457">
        <v>45</v>
      </c>
      <c r="N1457" s="7">
        <v>507</v>
      </c>
      <c r="O1457">
        <v>70</v>
      </c>
      <c r="P1457">
        <v>22.1</v>
      </c>
      <c r="Q1457">
        <v>6.5</v>
      </c>
      <c r="R1457">
        <v>77.900000000000006</v>
      </c>
      <c r="S1457">
        <v>6.5</v>
      </c>
      <c r="T1457">
        <v>6.1</v>
      </c>
      <c r="U1457">
        <v>1.9</v>
      </c>
      <c r="V1457">
        <v>21.6</v>
      </c>
      <c r="W1457">
        <v>3</v>
      </c>
      <c r="X1457" t="s">
        <v>5998</v>
      </c>
      <c r="Y1457" t="s">
        <v>6013</v>
      </c>
    </row>
    <row r="1458" spans="1:25" x14ac:dyDescent="0.2">
      <c r="A1458">
        <v>2013</v>
      </c>
      <c r="B1458" t="s">
        <v>6028</v>
      </c>
      <c r="C1458">
        <v>24</v>
      </c>
      <c r="D1458">
        <v>29</v>
      </c>
      <c r="E1458">
        <v>50</v>
      </c>
      <c r="F1458">
        <v>3</v>
      </c>
      <c r="G1458">
        <v>0</v>
      </c>
      <c r="H1458">
        <v>2</v>
      </c>
      <c r="I1458">
        <v>3</v>
      </c>
      <c r="J1458">
        <v>306</v>
      </c>
      <c r="K1458">
        <v>52</v>
      </c>
      <c r="L1458">
        <v>74</v>
      </c>
      <c r="M1458">
        <v>28</v>
      </c>
      <c r="N1458" s="7">
        <v>232</v>
      </c>
      <c r="O1458">
        <v>47</v>
      </c>
      <c r="P1458">
        <v>24.2</v>
      </c>
      <c r="Q1458">
        <v>8.1999999999999993</v>
      </c>
      <c r="R1458">
        <v>75.8</v>
      </c>
      <c r="S1458">
        <v>8.1999999999999993</v>
      </c>
      <c r="T1458">
        <v>3.1</v>
      </c>
      <c r="U1458">
        <v>1.2</v>
      </c>
      <c r="V1458">
        <v>9.9</v>
      </c>
      <c r="W1458">
        <v>2</v>
      </c>
      <c r="X1458" t="s">
        <v>5998</v>
      </c>
      <c r="Y1458" t="s">
        <v>6013</v>
      </c>
    </row>
    <row r="1459" spans="1:25" x14ac:dyDescent="0.2">
      <c r="A1459">
        <v>2013</v>
      </c>
      <c r="B1459" t="s">
        <v>6028</v>
      </c>
      <c r="C1459">
        <v>24</v>
      </c>
      <c r="D1459">
        <v>29</v>
      </c>
      <c r="E1459">
        <v>50</v>
      </c>
      <c r="F1459">
        <v>3</v>
      </c>
      <c r="G1459">
        <v>0</v>
      </c>
      <c r="H1459">
        <v>2</v>
      </c>
      <c r="I1459">
        <v>4</v>
      </c>
      <c r="J1459">
        <v>1135</v>
      </c>
      <c r="K1459">
        <v>85</v>
      </c>
      <c r="L1459">
        <v>204</v>
      </c>
      <c r="M1459">
        <v>56</v>
      </c>
      <c r="N1459" s="7">
        <v>931</v>
      </c>
      <c r="O1459">
        <v>89</v>
      </c>
      <c r="P1459">
        <v>18</v>
      </c>
      <c r="Q1459">
        <v>4.7</v>
      </c>
      <c r="R1459">
        <v>82</v>
      </c>
      <c r="S1459">
        <v>4.7</v>
      </c>
      <c r="T1459">
        <v>8.6999999999999993</v>
      </c>
      <c r="U1459">
        <v>2.4</v>
      </c>
      <c r="V1459">
        <v>39.6</v>
      </c>
      <c r="W1459">
        <v>3.8</v>
      </c>
      <c r="X1459" t="s">
        <v>5998</v>
      </c>
      <c r="Y1459" t="s">
        <v>6013</v>
      </c>
    </row>
    <row r="1460" spans="1:25" x14ac:dyDescent="0.2">
      <c r="A1460">
        <v>2013</v>
      </c>
      <c r="B1460" t="s">
        <v>6028</v>
      </c>
      <c r="C1460">
        <v>24</v>
      </c>
      <c r="D1460">
        <v>29</v>
      </c>
      <c r="E1460">
        <v>50</v>
      </c>
      <c r="F1460">
        <v>3</v>
      </c>
      <c r="G1460">
        <v>0</v>
      </c>
      <c r="H1460">
        <v>2</v>
      </c>
      <c r="I1460">
        <v>5</v>
      </c>
      <c r="J1460">
        <v>829</v>
      </c>
      <c r="K1460">
        <v>75</v>
      </c>
      <c r="L1460">
        <v>130</v>
      </c>
      <c r="M1460">
        <v>34</v>
      </c>
      <c r="N1460" s="7">
        <v>699</v>
      </c>
      <c r="O1460">
        <v>72</v>
      </c>
      <c r="P1460">
        <v>15.7</v>
      </c>
      <c r="Q1460">
        <v>3.9</v>
      </c>
      <c r="R1460">
        <v>84.3</v>
      </c>
      <c r="S1460">
        <v>3.9</v>
      </c>
      <c r="T1460">
        <v>5.5</v>
      </c>
      <c r="U1460">
        <v>1.4</v>
      </c>
      <c r="V1460">
        <v>29.7</v>
      </c>
      <c r="W1460">
        <v>3.1</v>
      </c>
      <c r="X1460" t="s">
        <v>5998</v>
      </c>
      <c r="Y1460" t="s">
        <v>6013</v>
      </c>
    </row>
    <row r="1461" spans="1:25" x14ac:dyDescent="0.2">
      <c r="A1461">
        <v>2013</v>
      </c>
      <c r="B1461" t="s">
        <v>6028</v>
      </c>
      <c r="C1461">
        <v>24</v>
      </c>
      <c r="D1461">
        <v>29</v>
      </c>
      <c r="E1461">
        <v>50</v>
      </c>
      <c r="F1461">
        <v>4</v>
      </c>
      <c r="G1461">
        <v>0</v>
      </c>
      <c r="H1461">
        <v>0</v>
      </c>
      <c r="I1461">
        <v>0</v>
      </c>
      <c r="J1461">
        <v>3472</v>
      </c>
      <c r="K1461">
        <v>0</v>
      </c>
      <c r="L1461">
        <v>232</v>
      </c>
      <c r="M1461">
        <v>47</v>
      </c>
      <c r="N1461" s="7">
        <v>3240</v>
      </c>
      <c r="O1461">
        <v>47</v>
      </c>
      <c r="P1461">
        <v>6.7</v>
      </c>
      <c r="Q1461">
        <v>1.4</v>
      </c>
      <c r="R1461">
        <v>93.3</v>
      </c>
      <c r="S1461">
        <v>1.4</v>
      </c>
      <c r="T1461">
        <v>6.7</v>
      </c>
      <c r="U1461">
        <v>1.4</v>
      </c>
      <c r="V1461">
        <v>93.3</v>
      </c>
      <c r="W1461">
        <v>1.4</v>
      </c>
      <c r="X1461" t="s">
        <v>5998</v>
      </c>
      <c r="Y1461" t="s">
        <v>6013</v>
      </c>
    </row>
    <row r="1462" spans="1:25" x14ac:dyDescent="0.2">
      <c r="A1462">
        <v>2013</v>
      </c>
      <c r="B1462" t="s">
        <v>6028</v>
      </c>
      <c r="C1462">
        <v>24</v>
      </c>
      <c r="D1462">
        <v>29</v>
      </c>
      <c r="E1462">
        <v>50</v>
      </c>
      <c r="F1462">
        <v>4</v>
      </c>
      <c r="G1462">
        <v>0</v>
      </c>
      <c r="H1462">
        <v>0</v>
      </c>
      <c r="I1462">
        <v>1</v>
      </c>
      <c r="J1462">
        <v>1428</v>
      </c>
      <c r="K1462">
        <v>91</v>
      </c>
      <c r="L1462">
        <v>115</v>
      </c>
      <c r="M1462">
        <v>31</v>
      </c>
      <c r="N1462" s="7">
        <v>1313</v>
      </c>
      <c r="O1462">
        <v>88</v>
      </c>
      <c r="P1462">
        <v>8.1</v>
      </c>
      <c r="Q1462">
        <v>2.1</v>
      </c>
      <c r="R1462">
        <v>91.9</v>
      </c>
      <c r="S1462">
        <v>2.1</v>
      </c>
      <c r="T1462">
        <v>3.3</v>
      </c>
      <c r="U1462">
        <v>0.9</v>
      </c>
      <c r="V1462">
        <v>37.799999999999997</v>
      </c>
      <c r="W1462">
        <v>2.5</v>
      </c>
      <c r="X1462" t="s">
        <v>5998</v>
      </c>
      <c r="Y1462" t="s">
        <v>6013</v>
      </c>
    </row>
    <row r="1463" spans="1:25" x14ac:dyDescent="0.2">
      <c r="A1463">
        <v>2013</v>
      </c>
      <c r="B1463" t="s">
        <v>6028</v>
      </c>
      <c r="C1463">
        <v>24</v>
      </c>
      <c r="D1463">
        <v>29</v>
      </c>
      <c r="E1463">
        <v>50</v>
      </c>
      <c r="F1463">
        <v>4</v>
      </c>
      <c r="G1463">
        <v>0</v>
      </c>
      <c r="H1463">
        <v>0</v>
      </c>
      <c r="I1463">
        <v>2</v>
      </c>
      <c r="J1463">
        <v>1756</v>
      </c>
      <c r="K1463">
        <v>92</v>
      </c>
      <c r="L1463">
        <v>142</v>
      </c>
      <c r="M1463">
        <v>35</v>
      </c>
      <c r="N1463" s="7">
        <v>1614</v>
      </c>
      <c r="O1463">
        <v>89</v>
      </c>
      <c r="P1463">
        <v>8.1</v>
      </c>
      <c r="Q1463">
        <v>1.9</v>
      </c>
      <c r="R1463">
        <v>91.9</v>
      </c>
      <c r="S1463">
        <v>1.9</v>
      </c>
      <c r="T1463">
        <v>4.0999999999999996</v>
      </c>
      <c r="U1463">
        <v>1</v>
      </c>
      <c r="V1463">
        <v>46.5</v>
      </c>
      <c r="W1463">
        <v>2.6</v>
      </c>
      <c r="X1463" t="s">
        <v>5998</v>
      </c>
      <c r="Y1463" t="s">
        <v>6013</v>
      </c>
    </row>
    <row r="1464" spans="1:25" x14ac:dyDescent="0.2">
      <c r="A1464">
        <v>2013</v>
      </c>
      <c r="B1464" t="s">
        <v>6028</v>
      </c>
      <c r="C1464">
        <v>24</v>
      </c>
      <c r="D1464">
        <v>29</v>
      </c>
      <c r="E1464">
        <v>50</v>
      </c>
      <c r="F1464">
        <v>4</v>
      </c>
      <c r="G1464">
        <v>0</v>
      </c>
      <c r="H1464">
        <v>0</v>
      </c>
      <c r="I1464">
        <v>3</v>
      </c>
      <c r="J1464">
        <v>1017</v>
      </c>
      <c r="K1464">
        <v>90</v>
      </c>
      <c r="L1464">
        <v>78</v>
      </c>
      <c r="M1464">
        <v>24</v>
      </c>
      <c r="N1464" s="7">
        <v>939</v>
      </c>
      <c r="O1464">
        <v>85</v>
      </c>
      <c r="P1464">
        <v>7.7</v>
      </c>
      <c r="Q1464">
        <v>2.2000000000000002</v>
      </c>
      <c r="R1464">
        <v>92.3</v>
      </c>
      <c r="S1464">
        <v>2.2000000000000002</v>
      </c>
      <c r="T1464">
        <v>2.2000000000000002</v>
      </c>
      <c r="U1464">
        <v>0.7</v>
      </c>
      <c r="V1464">
        <v>27</v>
      </c>
      <c r="W1464">
        <v>2.4</v>
      </c>
      <c r="X1464" t="s">
        <v>5998</v>
      </c>
      <c r="Y1464" t="s">
        <v>6013</v>
      </c>
    </row>
    <row r="1465" spans="1:25" x14ac:dyDescent="0.2">
      <c r="A1465">
        <v>2013</v>
      </c>
      <c r="B1465" t="s">
        <v>6028</v>
      </c>
      <c r="C1465">
        <v>24</v>
      </c>
      <c r="D1465">
        <v>29</v>
      </c>
      <c r="E1465">
        <v>50</v>
      </c>
      <c r="F1465">
        <v>4</v>
      </c>
      <c r="G1465">
        <v>0</v>
      </c>
      <c r="H1465">
        <v>0</v>
      </c>
      <c r="I1465">
        <v>4</v>
      </c>
      <c r="J1465">
        <v>2573</v>
      </c>
      <c r="K1465">
        <v>85</v>
      </c>
      <c r="L1465">
        <v>198</v>
      </c>
      <c r="M1465">
        <v>42</v>
      </c>
      <c r="N1465" s="7">
        <v>2375</v>
      </c>
      <c r="O1465">
        <v>87</v>
      </c>
      <c r="P1465">
        <v>7.7</v>
      </c>
      <c r="Q1465">
        <v>1.6</v>
      </c>
      <c r="R1465">
        <v>92.3</v>
      </c>
      <c r="S1465">
        <v>1.6</v>
      </c>
      <c r="T1465">
        <v>5.7</v>
      </c>
      <c r="U1465">
        <v>1.2</v>
      </c>
      <c r="V1465">
        <v>68.400000000000006</v>
      </c>
      <c r="W1465">
        <v>2.5</v>
      </c>
      <c r="X1465" t="s">
        <v>5998</v>
      </c>
      <c r="Y1465" t="s">
        <v>6013</v>
      </c>
    </row>
    <row r="1466" spans="1:25" x14ac:dyDescent="0.2">
      <c r="A1466">
        <v>2013</v>
      </c>
      <c r="B1466" t="s">
        <v>6028</v>
      </c>
      <c r="C1466">
        <v>24</v>
      </c>
      <c r="D1466">
        <v>29</v>
      </c>
      <c r="E1466">
        <v>50</v>
      </c>
      <c r="F1466">
        <v>4</v>
      </c>
      <c r="G1466">
        <v>0</v>
      </c>
      <c r="H1466">
        <v>0</v>
      </c>
      <c r="I1466">
        <v>5</v>
      </c>
      <c r="J1466">
        <v>1556</v>
      </c>
      <c r="K1466">
        <v>90</v>
      </c>
      <c r="L1466">
        <v>120</v>
      </c>
      <c r="M1466">
        <v>24</v>
      </c>
      <c r="N1466" s="7">
        <v>1436</v>
      </c>
      <c r="O1466">
        <v>86</v>
      </c>
      <c r="P1466">
        <v>7.7</v>
      </c>
      <c r="Q1466">
        <v>1.5</v>
      </c>
      <c r="R1466">
        <v>92.3</v>
      </c>
      <c r="S1466">
        <v>1.5</v>
      </c>
      <c r="T1466">
        <v>3.5</v>
      </c>
      <c r="U1466">
        <v>0.7</v>
      </c>
      <c r="V1466">
        <v>41.4</v>
      </c>
      <c r="W1466">
        <v>2.5</v>
      </c>
      <c r="X1466" t="s">
        <v>5998</v>
      </c>
      <c r="Y1466" t="s">
        <v>6013</v>
      </c>
    </row>
    <row r="1467" spans="1:25" x14ac:dyDescent="0.2">
      <c r="A1467" s="7">
        <v>2013</v>
      </c>
      <c r="B1467" s="7" t="s">
        <v>6028</v>
      </c>
      <c r="C1467" s="7">
        <v>24</v>
      </c>
      <c r="D1467" s="7">
        <v>31</v>
      </c>
      <c r="E1467" s="7">
        <v>50</v>
      </c>
      <c r="F1467" s="7">
        <v>0</v>
      </c>
      <c r="G1467" s="7">
        <v>0</v>
      </c>
      <c r="H1467" s="7">
        <v>0</v>
      </c>
      <c r="I1467" s="7">
        <v>0</v>
      </c>
      <c r="J1467" s="7">
        <v>870005</v>
      </c>
      <c r="K1467" s="7">
        <v>0</v>
      </c>
      <c r="L1467" s="7">
        <v>108367</v>
      </c>
      <c r="M1467" s="7">
        <v>5159</v>
      </c>
      <c r="N1467" s="7">
        <v>761638</v>
      </c>
      <c r="O1467">
        <v>5159</v>
      </c>
      <c r="P1467">
        <v>12.5</v>
      </c>
      <c r="Q1467">
        <v>0.6</v>
      </c>
      <c r="R1467">
        <v>87.5</v>
      </c>
      <c r="S1467">
        <v>0.6</v>
      </c>
      <c r="T1467">
        <v>12.5</v>
      </c>
      <c r="U1467">
        <v>0.6</v>
      </c>
      <c r="V1467">
        <v>87.5</v>
      </c>
      <c r="W1467">
        <v>0.6</v>
      </c>
      <c r="X1467" t="s">
        <v>5998</v>
      </c>
      <c r="Y1467" t="s">
        <v>6014</v>
      </c>
    </row>
    <row r="1468" spans="1:25" x14ac:dyDescent="0.2">
      <c r="A1468">
        <v>2013</v>
      </c>
      <c r="B1468" t="s">
        <v>6028</v>
      </c>
      <c r="C1468">
        <v>24</v>
      </c>
      <c r="D1468">
        <v>31</v>
      </c>
      <c r="E1468">
        <v>50</v>
      </c>
      <c r="F1468">
        <v>0</v>
      </c>
      <c r="G1468">
        <v>0</v>
      </c>
      <c r="H1468">
        <v>0</v>
      </c>
      <c r="I1468">
        <v>1</v>
      </c>
      <c r="J1468">
        <v>157828</v>
      </c>
      <c r="K1468">
        <v>3958</v>
      </c>
      <c r="L1468">
        <v>47933</v>
      </c>
      <c r="M1468">
        <v>3020</v>
      </c>
      <c r="N1468" s="7">
        <v>109895</v>
      </c>
      <c r="O1468">
        <v>3870</v>
      </c>
      <c r="P1468">
        <v>30.4</v>
      </c>
      <c r="Q1468">
        <v>1.7</v>
      </c>
      <c r="R1468">
        <v>69.599999999999994</v>
      </c>
      <c r="S1468">
        <v>1.7</v>
      </c>
      <c r="T1468">
        <v>5.5</v>
      </c>
      <c r="U1468">
        <v>0.3</v>
      </c>
      <c r="V1468">
        <v>12.6</v>
      </c>
      <c r="W1468">
        <v>0.4</v>
      </c>
      <c r="X1468" t="s">
        <v>5998</v>
      </c>
      <c r="Y1468" t="s">
        <v>6014</v>
      </c>
    </row>
    <row r="1469" spans="1:25" x14ac:dyDescent="0.2">
      <c r="A1469">
        <v>2013</v>
      </c>
      <c r="B1469" t="s">
        <v>6028</v>
      </c>
      <c r="C1469">
        <v>24</v>
      </c>
      <c r="D1469">
        <v>31</v>
      </c>
      <c r="E1469">
        <v>50</v>
      </c>
      <c r="F1469">
        <v>0</v>
      </c>
      <c r="G1469">
        <v>0</v>
      </c>
      <c r="H1469">
        <v>0</v>
      </c>
      <c r="I1469">
        <v>2</v>
      </c>
      <c r="J1469">
        <v>208567</v>
      </c>
      <c r="K1469">
        <v>4257</v>
      </c>
      <c r="L1469">
        <v>60545</v>
      </c>
      <c r="M1469">
        <v>3458</v>
      </c>
      <c r="N1469" s="7">
        <v>148022</v>
      </c>
      <c r="O1469">
        <v>4392</v>
      </c>
      <c r="P1469">
        <v>29</v>
      </c>
      <c r="Q1469">
        <v>1.5</v>
      </c>
      <c r="R1469">
        <v>71</v>
      </c>
      <c r="S1469">
        <v>1.5</v>
      </c>
      <c r="T1469">
        <v>7</v>
      </c>
      <c r="U1469">
        <v>0.4</v>
      </c>
      <c r="V1469">
        <v>17</v>
      </c>
      <c r="W1469">
        <v>0.5</v>
      </c>
      <c r="X1469" t="s">
        <v>5998</v>
      </c>
      <c r="Y1469" t="s">
        <v>6014</v>
      </c>
    </row>
    <row r="1470" spans="1:25" x14ac:dyDescent="0.2">
      <c r="A1470">
        <v>2013</v>
      </c>
      <c r="B1470" t="s">
        <v>6028</v>
      </c>
      <c r="C1470">
        <v>24</v>
      </c>
      <c r="D1470">
        <v>31</v>
      </c>
      <c r="E1470">
        <v>50</v>
      </c>
      <c r="F1470">
        <v>0</v>
      </c>
      <c r="G1470">
        <v>0</v>
      </c>
      <c r="H1470">
        <v>0</v>
      </c>
      <c r="I1470">
        <v>3</v>
      </c>
      <c r="J1470">
        <v>95191</v>
      </c>
      <c r="K1470">
        <v>3409</v>
      </c>
      <c r="L1470">
        <v>28728</v>
      </c>
      <c r="M1470">
        <v>2242</v>
      </c>
      <c r="N1470" s="7">
        <v>66463</v>
      </c>
      <c r="O1470">
        <v>3140</v>
      </c>
      <c r="P1470">
        <v>30.2</v>
      </c>
      <c r="Q1470">
        <v>2.1</v>
      </c>
      <c r="R1470">
        <v>69.8</v>
      </c>
      <c r="S1470">
        <v>2.1</v>
      </c>
      <c r="T1470">
        <v>3.3</v>
      </c>
      <c r="U1470">
        <v>0.3</v>
      </c>
      <c r="V1470">
        <v>7.6</v>
      </c>
      <c r="W1470">
        <v>0.4</v>
      </c>
      <c r="X1470" t="s">
        <v>5998</v>
      </c>
      <c r="Y1470" t="s">
        <v>6014</v>
      </c>
    </row>
    <row r="1471" spans="1:25" x14ac:dyDescent="0.2">
      <c r="A1471">
        <v>2013</v>
      </c>
      <c r="B1471" t="s">
        <v>6028</v>
      </c>
      <c r="C1471">
        <v>24</v>
      </c>
      <c r="D1471">
        <v>31</v>
      </c>
      <c r="E1471">
        <v>50</v>
      </c>
      <c r="F1471">
        <v>0</v>
      </c>
      <c r="G1471">
        <v>0</v>
      </c>
      <c r="H1471">
        <v>0</v>
      </c>
      <c r="I1471">
        <v>4</v>
      </c>
      <c r="J1471">
        <v>348812</v>
      </c>
      <c r="K1471">
        <v>5399</v>
      </c>
      <c r="L1471">
        <v>82517</v>
      </c>
      <c r="M1471">
        <v>4152</v>
      </c>
      <c r="N1471" s="7">
        <v>266295</v>
      </c>
      <c r="O1471">
        <v>5695</v>
      </c>
      <c r="P1471">
        <v>23.7</v>
      </c>
      <c r="Q1471">
        <v>1.1000000000000001</v>
      </c>
      <c r="R1471">
        <v>76.3</v>
      </c>
      <c r="S1471">
        <v>1.1000000000000001</v>
      </c>
      <c r="T1471">
        <v>9.5</v>
      </c>
      <c r="U1471">
        <v>0.5</v>
      </c>
      <c r="V1471">
        <v>30.6</v>
      </c>
      <c r="W1471">
        <v>0.7</v>
      </c>
      <c r="X1471" t="s">
        <v>5998</v>
      </c>
      <c r="Y1471" t="s">
        <v>6014</v>
      </c>
    </row>
    <row r="1472" spans="1:25" x14ac:dyDescent="0.2">
      <c r="A1472">
        <v>2013</v>
      </c>
      <c r="B1472" t="s">
        <v>6028</v>
      </c>
      <c r="C1472">
        <v>24</v>
      </c>
      <c r="D1472">
        <v>31</v>
      </c>
      <c r="E1472">
        <v>50</v>
      </c>
      <c r="F1472">
        <v>0</v>
      </c>
      <c r="G1472">
        <v>0</v>
      </c>
      <c r="H1472">
        <v>0</v>
      </c>
      <c r="I1472">
        <v>5</v>
      </c>
      <c r="J1472">
        <v>253621</v>
      </c>
      <c r="K1472">
        <v>4653</v>
      </c>
      <c r="L1472">
        <v>53789</v>
      </c>
      <c r="M1472">
        <v>2705</v>
      </c>
      <c r="N1472" s="7">
        <v>199832</v>
      </c>
      <c r="O1472">
        <v>4503</v>
      </c>
      <c r="P1472">
        <v>21.2</v>
      </c>
      <c r="Q1472">
        <v>1</v>
      </c>
      <c r="R1472">
        <v>78.8</v>
      </c>
      <c r="S1472">
        <v>1</v>
      </c>
      <c r="T1472">
        <v>6.2</v>
      </c>
      <c r="U1472">
        <v>0.3</v>
      </c>
      <c r="V1472">
        <v>23</v>
      </c>
      <c r="W1472">
        <v>0.5</v>
      </c>
      <c r="X1472" t="s">
        <v>5998</v>
      </c>
      <c r="Y1472" t="s">
        <v>6014</v>
      </c>
    </row>
    <row r="1473" spans="1:25" x14ac:dyDescent="0.2">
      <c r="A1473">
        <v>2013</v>
      </c>
      <c r="B1473" t="s">
        <v>6028</v>
      </c>
      <c r="C1473">
        <v>24</v>
      </c>
      <c r="D1473">
        <v>31</v>
      </c>
      <c r="E1473">
        <v>50</v>
      </c>
      <c r="F1473">
        <v>0</v>
      </c>
      <c r="G1473">
        <v>0</v>
      </c>
      <c r="H1473">
        <v>1</v>
      </c>
      <c r="I1473">
        <v>0</v>
      </c>
      <c r="J1473">
        <v>426973</v>
      </c>
      <c r="K1473">
        <v>0</v>
      </c>
      <c r="L1473">
        <v>57427</v>
      </c>
      <c r="M1473">
        <v>3774</v>
      </c>
      <c r="N1473" s="7">
        <v>369546</v>
      </c>
      <c r="O1473">
        <v>3774</v>
      </c>
      <c r="P1473">
        <v>13.4</v>
      </c>
      <c r="Q1473">
        <v>0.9</v>
      </c>
      <c r="R1473">
        <v>86.6</v>
      </c>
      <c r="S1473">
        <v>0.9</v>
      </c>
      <c r="T1473">
        <v>13.4</v>
      </c>
      <c r="U1473">
        <v>0.9</v>
      </c>
      <c r="V1473">
        <v>86.6</v>
      </c>
      <c r="W1473">
        <v>0.9</v>
      </c>
      <c r="X1473" t="s">
        <v>5998</v>
      </c>
      <c r="Y1473" t="s">
        <v>6014</v>
      </c>
    </row>
    <row r="1474" spans="1:25" x14ac:dyDescent="0.2">
      <c r="A1474">
        <v>2013</v>
      </c>
      <c r="B1474" t="s">
        <v>6028</v>
      </c>
      <c r="C1474">
        <v>24</v>
      </c>
      <c r="D1474">
        <v>31</v>
      </c>
      <c r="E1474">
        <v>50</v>
      </c>
      <c r="F1474">
        <v>0</v>
      </c>
      <c r="G1474">
        <v>0</v>
      </c>
      <c r="H1474">
        <v>1</v>
      </c>
      <c r="I1474">
        <v>1</v>
      </c>
      <c r="J1474">
        <v>74286</v>
      </c>
      <c r="K1474">
        <v>2821</v>
      </c>
      <c r="L1474">
        <v>23711</v>
      </c>
      <c r="M1474">
        <v>2066</v>
      </c>
      <c r="N1474" s="7">
        <v>50575</v>
      </c>
      <c r="O1474">
        <v>2677</v>
      </c>
      <c r="P1474">
        <v>31.9</v>
      </c>
      <c r="Q1474">
        <v>2.5</v>
      </c>
      <c r="R1474">
        <v>68.099999999999994</v>
      </c>
      <c r="S1474">
        <v>2.5</v>
      </c>
      <c r="T1474">
        <v>5.6</v>
      </c>
      <c r="U1474">
        <v>0.5</v>
      </c>
      <c r="V1474">
        <v>11.8</v>
      </c>
      <c r="W1474">
        <v>0.6</v>
      </c>
      <c r="X1474" t="s">
        <v>5998</v>
      </c>
      <c r="Y1474" t="s">
        <v>6014</v>
      </c>
    </row>
    <row r="1475" spans="1:25" x14ac:dyDescent="0.2">
      <c r="A1475">
        <v>2013</v>
      </c>
      <c r="B1475" t="s">
        <v>6028</v>
      </c>
      <c r="C1475">
        <v>24</v>
      </c>
      <c r="D1475">
        <v>31</v>
      </c>
      <c r="E1475">
        <v>50</v>
      </c>
      <c r="F1475">
        <v>0</v>
      </c>
      <c r="G1475">
        <v>0</v>
      </c>
      <c r="H1475">
        <v>1</v>
      </c>
      <c r="I1475">
        <v>2</v>
      </c>
      <c r="J1475">
        <v>99919</v>
      </c>
      <c r="K1475">
        <v>3054</v>
      </c>
      <c r="L1475">
        <v>30732</v>
      </c>
      <c r="M1475">
        <v>2413</v>
      </c>
      <c r="N1475" s="7">
        <v>69187</v>
      </c>
      <c r="O1475">
        <v>3057</v>
      </c>
      <c r="P1475">
        <v>30.8</v>
      </c>
      <c r="Q1475">
        <v>2.2000000000000002</v>
      </c>
      <c r="R1475">
        <v>69.2</v>
      </c>
      <c r="S1475">
        <v>2.2000000000000002</v>
      </c>
      <c r="T1475">
        <v>7.2</v>
      </c>
      <c r="U1475">
        <v>0.6</v>
      </c>
      <c r="V1475">
        <v>16.2</v>
      </c>
      <c r="W1475">
        <v>0.7</v>
      </c>
      <c r="X1475" t="s">
        <v>5998</v>
      </c>
      <c r="Y1475" t="s">
        <v>6014</v>
      </c>
    </row>
    <row r="1476" spans="1:25" x14ac:dyDescent="0.2">
      <c r="A1476">
        <v>2013</v>
      </c>
      <c r="B1476" t="s">
        <v>6028</v>
      </c>
      <c r="C1476">
        <v>24</v>
      </c>
      <c r="D1476">
        <v>31</v>
      </c>
      <c r="E1476">
        <v>50</v>
      </c>
      <c r="F1476">
        <v>0</v>
      </c>
      <c r="G1476">
        <v>0</v>
      </c>
      <c r="H1476">
        <v>1</v>
      </c>
      <c r="I1476">
        <v>3</v>
      </c>
      <c r="J1476">
        <v>44392</v>
      </c>
      <c r="K1476">
        <v>2415</v>
      </c>
      <c r="L1476">
        <v>13794</v>
      </c>
      <c r="M1476">
        <v>1496</v>
      </c>
      <c r="N1476" s="7">
        <v>30598</v>
      </c>
      <c r="O1476">
        <v>2181</v>
      </c>
      <c r="P1476">
        <v>31.1</v>
      </c>
      <c r="Q1476">
        <v>3</v>
      </c>
      <c r="R1476">
        <v>68.900000000000006</v>
      </c>
      <c r="S1476">
        <v>3</v>
      </c>
      <c r="T1476">
        <v>3.2</v>
      </c>
      <c r="U1476">
        <v>0.4</v>
      </c>
      <c r="V1476">
        <v>7.2</v>
      </c>
      <c r="W1476">
        <v>0.5</v>
      </c>
      <c r="X1476" t="s">
        <v>5998</v>
      </c>
      <c r="Y1476" t="s">
        <v>6014</v>
      </c>
    </row>
    <row r="1477" spans="1:25" x14ac:dyDescent="0.2">
      <c r="A1477">
        <v>2013</v>
      </c>
      <c r="B1477" t="s">
        <v>6028</v>
      </c>
      <c r="C1477">
        <v>24</v>
      </c>
      <c r="D1477">
        <v>31</v>
      </c>
      <c r="E1477">
        <v>50</v>
      </c>
      <c r="F1477">
        <v>0</v>
      </c>
      <c r="G1477">
        <v>0</v>
      </c>
      <c r="H1477">
        <v>1</v>
      </c>
      <c r="I1477">
        <v>4</v>
      </c>
      <c r="J1477">
        <v>169125</v>
      </c>
      <c r="K1477">
        <v>3963</v>
      </c>
      <c r="L1477">
        <v>42885</v>
      </c>
      <c r="M1477">
        <v>2965</v>
      </c>
      <c r="N1477" s="7">
        <v>126240</v>
      </c>
      <c r="O1477">
        <v>4063</v>
      </c>
      <c r="P1477">
        <v>25.4</v>
      </c>
      <c r="Q1477">
        <v>1.6</v>
      </c>
      <c r="R1477">
        <v>74.599999999999994</v>
      </c>
      <c r="S1477">
        <v>1.6</v>
      </c>
      <c r="T1477">
        <v>10</v>
      </c>
      <c r="U1477">
        <v>0.7</v>
      </c>
      <c r="V1477">
        <v>29.6</v>
      </c>
      <c r="W1477">
        <v>1</v>
      </c>
      <c r="X1477" t="s">
        <v>5998</v>
      </c>
      <c r="Y1477" t="s">
        <v>6014</v>
      </c>
    </row>
    <row r="1478" spans="1:25" x14ac:dyDescent="0.2">
      <c r="A1478">
        <v>2013</v>
      </c>
      <c r="B1478" t="s">
        <v>6028</v>
      </c>
      <c r="C1478">
        <v>24</v>
      </c>
      <c r="D1478">
        <v>31</v>
      </c>
      <c r="E1478">
        <v>50</v>
      </c>
      <c r="F1478">
        <v>0</v>
      </c>
      <c r="G1478">
        <v>0</v>
      </c>
      <c r="H1478">
        <v>1</v>
      </c>
      <c r="I1478">
        <v>5</v>
      </c>
      <c r="J1478">
        <v>124733</v>
      </c>
      <c r="K1478">
        <v>3485</v>
      </c>
      <c r="L1478">
        <v>29091</v>
      </c>
      <c r="M1478">
        <v>2028</v>
      </c>
      <c r="N1478" s="7">
        <v>95642</v>
      </c>
      <c r="O1478">
        <v>3311</v>
      </c>
      <c r="P1478">
        <v>23.3</v>
      </c>
      <c r="Q1478">
        <v>1.5</v>
      </c>
      <c r="R1478">
        <v>76.7</v>
      </c>
      <c r="S1478">
        <v>1.5</v>
      </c>
      <c r="T1478">
        <v>6.8</v>
      </c>
      <c r="U1478">
        <v>0.5</v>
      </c>
      <c r="V1478">
        <v>22.4</v>
      </c>
      <c r="W1478">
        <v>0.8</v>
      </c>
      <c r="X1478" t="s">
        <v>5998</v>
      </c>
      <c r="Y1478" t="s">
        <v>6014</v>
      </c>
    </row>
    <row r="1479" spans="1:25" x14ac:dyDescent="0.2">
      <c r="A1479">
        <v>2013</v>
      </c>
      <c r="B1479" t="s">
        <v>6028</v>
      </c>
      <c r="C1479">
        <v>24</v>
      </c>
      <c r="D1479">
        <v>31</v>
      </c>
      <c r="E1479">
        <v>50</v>
      </c>
      <c r="F1479">
        <v>0</v>
      </c>
      <c r="G1479">
        <v>0</v>
      </c>
      <c r="H1479">
        <v>2</v>
      </c>
      <c r="I1479">
        <v>0</v>
      </c>
      <c r="J1479">
        <v>443032</v>
      </c>
      <c r="K1479">
        <v>0</v>
      </c>
      <c r="L1479">
        <v>50940</v>
      </c>
      <c r="M1479">
        <v>3511</v>
      </c>
      <c r="N1479" s="7">
        <v>392092</v>
      </c>
      <c r="O1479">
        <v>3511</v>
      </c>
      <c r="P1479">
        <v>11.5</v>
      </c>
      <c r="Q1479">
        <v>0.8</v>
      </c>
      <c r="R1479">
        <v>88.5</v>
      </c>
      <c r="S1479">
        <v>0.8</v>
      </c>
      <c r="T1479">
        <v>11.5</v>
      </c>
      <c r="U1479">
        <v>0.8</v>
      </c>
      <c r="V1479">
        <v>88.5</v>
      </c>
      <c r="W1479">
        <v>0.8</v>
      </c>
      <c r="X1479" t="s">
        <v>5998</v>
      </c>
      <c r="Y1479" t="s">
        <v>6014</v>
      </c>
    </row>
    <row r="1480" spans="1:25" x14ac:dyDescent="0.2">
      <c r="A1480">
        <v>2013</v>
      </c>
      <c r="B1480" t="s">
        <v>6028</v>
      </c>
      <c r="C1480">
        <v>24</v>
      </c>
      <c r="D1480">
        <v>31</v>
      </c>
      <c r="E1480">
        <v>50</v>
      </c>
      <c r="F1480">
        <v>0</v>
      </c>
      <c r="G1480">
        <v>0</v>
      </c>
      <c r="H1480">
        <v>2</v>
      </c>
      <c r="I1480">
        <v>1</v>
      </c>
      <c r="J1480">
        <v>83542</v>
      </c>
      <c r="K1480">
        <v>2816</v>
      </c>
      <c r="L1480">
        <v>24222</v>
      </c>
      <c r="M1480">
        <v>2202</v>
      </c>
      <c r="N1480" s="7">
        <v>59320</v>
      </c>
      <c r="O1480">
        <v>2837</v>
      </c>
      <c r="P1480">
        <v>29</v>
      </c>
      <c r="Q1480">
        <v>2.4</v>
      </c>
      <c r="R1480">
        <v>71</v>
      </c>
      <c r="S1480">
        <v>2.4</v>
      </c>
      <c r="T1480">
        <v>5.5</v>
      </c>
      <c r="U1480">
        <v>0.5</v>
      </c>
      <c r="V1480">
        <v>13.4</v>
      </c>
      <c r="W1480">
        <v>0.6</v>
      </c>
      <c r="X1480" t="s">
        <v>5998</v>
      </c>
      <c r="Y1480" t="s">
        <v>6014</v>
      </c>
    </row>
    <row r="1481" spans="1:25" x14ac:dyDescent="0.2">
      <c r="A1481">
        <v>2013</v>
      </c>
      <c r="B1481" t="s">
        <v>6028</v>
      </c>
      <c r="C1481">
        <v>24</v>
      </c>
      <c r="D1481">
        <v>31</v>
      </c>
      <c r="E1481">
        <v>50</v>
      </c>
      <c r="F1481">
        <v>0</v>
      </c>
      <c r="G1481">
        <v>0</v>
      </c>
      <c r="H1481">
        <v>2</v>
      </c>
      <c r="I1481">
        <v>2</v>
      </c>
      <c r="J1481">
        <v>108648</v>
      </c>
      <c r="K1481">
        <v>3052</v>
      </c>
      <c r="L1481">
        <v>29813</v>
      </c>
      <c r="M1481">
        <v>2483</v>
      </c>
      <c r="N1481" s="7">
        <v>78835</v>
      </c>
      <c r="O1481">
        <v>3226</v>
      </c>
      <c r="P1481">
        <v>27.4</v>
      </c>
      <c r="Q1481">
        <v>2.2000000000000002</v>
      </c>
      <c r="R1481">
        <v>72.599999999999994</v>
      </c>
      <c r="S1481">
        <v>2.2000000000000002</v>
      </c>
      <c r="T1481">
        <v>6.7</v>
      </c>
      <c r="U1481">
        <v>0.6</v>
      </c>
      <c r="V1481">
        <v>17.8</v>
      </c>
      <c r="W1481">
        <v>0.7</v>
      </c>
      <c r="X1481" t="s">
        <v>5998</v>
      </c>
      <c r="Y1481" t="s">
        <v>6014</v>
      </c>
    </row>
    <row r="1482" spans="1:25" x14ac:dyDescent="0.2">
      <c r="A1482">
        <v>2013</v>
      </c>
      <c r="B1482" t="s">
        <v>6028</v>
      </c>
      <c r="C1482">
        <v>24</v>
      </c>
      <c r="D1482">
        <v>31</v>
      </c>
      <c r="E1482">
        <v>50</v>
      </c>
      <c r="F1482">
        <v>0</v>
      </c>
      <c r="G1482">
        <v>0</v>
      </c>
      <c r="H1482">
        <v>2</v>
      </c>
      <c r="I1482">
        <v>3</v>
      </c>
      <c r="J1482">
        <v>50799</v>
      </c>
      <c r="K1482">
        <v>2409</v>
      </c>
      <c r="L1482">
        <v>14934</v>
      </c>
      <c r="M1482">
        <v>1667</v>
      </c>
      <c r="N1482" s="7">
        <v>35865</v>
      </c>
      <c r="O1482">
        <v>2266</v>
      </c>
      <c r="P1482">
        <v>29.4</v>
      </c>
      <c r="Q1482">
        <v>3</v>
      </c>
      <c r="R1482">
        <v>70.599999999999994</v>
      </c>
      <c r="S1482">
        <v>3</v>
      </c>
      <c r="T1482">
        <v>3.4</v>
      </c>
      <c r="U1482">
        <v>0.4</v>
      </c>
      <c r="V1482">
        <v>8.1</v>
      </c>
      <c r="W1482">
        <v>0.5</v>
      </c>
      <c r="X1482" t="s">
        <v>5998</v>
      </c>
      <c r="Y1482" t="s">
        <v>6014</v>
      </c>
    </row>
    <row r="1483" spans="1:25" x14ac:dyDescent="0.2">
      <c r="A1483">
        <v>2013</v>
      </c>
      <c r="B1483" t="s">
        <v>6028</v>
      </c>
      <c r="C1483">
        <v>24</v>
      </c>
      <c r="D1483">
        <v>31</v>
      </c>
      <c r="E1483">
        <v>50</v>
      </c>
      <c r="F1483">
        <v>0</v>
      </c>
      <c r="G1483">
        <v>0</v>
      </c>
      <c r="H1483">
        <v>2</v>
      </c>
      <c r="I1483">
        <v>4</v>
      </c>
      <c r="J1483">
        <v>179687</v>
      </c>
      <c r="K1483">
        <v>3807</v>
      </c>
      <c r="L1483">
        <v>39632</v>
      </c>
      <c r="M1483">
        <v>2908</v>
      </c>
      <c r="N1483" s="7">
        <v>140055</v>
      </c>
      <c r="O1483">
        <v>4117</v>
      </c>
      <c r="P1483">
        <v>22.1</v>
      </c>
      <c r="Q1483">
        <v>1.6</v>
      </c>
      <c r="R1483">
        <v>77.900000000000006</v>
      </c>
      <c r="S1483">
        <v>1.6</v>
      </c>
      <c r="T1483">
        <v>8.9</v>
      </c>
      <c r="U1483">
        <v>0.7</v>
      </c>
      <c r="V1483">
        <v>31.6</v>
      </c>
      <c r="W1483">
        <v>0.9</v>
      </c>
      <c r="X1483" t="s">
        <v>5998</v>
      </c>
      <c r="Y1483" t="s">
        <v>6014</v>
      </c>
    </row>
    <row r="1484" spans="1:25" x14ac:dyDescent="0.2">
      <c r="A1484">
        <v>2013</v>
      </c>
      <c r="B1484" t="s">
        <v>6028</v>
      </c>
      <c r="C1484">
        <v>24</v>
      </c>
      <c r="D1484">
        <v>31</v>
      </c>
      <c r="E1484">
        <v>50</v>
      </c>
      <c r="F1484">
        <v>0</v>
      </c>
      <c r="G1484">
        <v>0</v>
      </c>
      <c r="H1484">
        <v>2</v>
      </c>
      <c r="I1484">
        <v>5</v>
      </c>
      <c r="J1484">
        <v>128888</v>
      </c>
      <c r="K1484">
        <v>3302</v>
      </c>
      <c r="L1484">
        <v>24698</v>
      </c>
      <c r="M1484">
        <v>1784</v>
      </c>
      <c r="N1484" s="7">
        <v>104190</v>
      </c>
      <c r="O1484">
        <v>3234</v>
      </c>
      <c r="P1484">
        <v>19.2</v>
      </c>
      <c r="Q1484">
        <v>1.3</v>
      </c>
      <c r="R1484">
        <v>80.8</v>
      </c>
      <c r="S1484">
        <v>1.3</v>
      </c>
      <c r="T1484">
        <v>5.6</v>
      </c>
      <c r="U1484">
        <v>0.4</v>
      </c>
      <c r="V1484">
        <v>23.5</v>
      </c>
      <c r="W1484">
        <v>0.7</v>
      </c>
      <c r="X1484" t="s">
        <v>5998</v>
      </c>
      <c r="Y1484" t="s">
        <v>6014</v>
      </c>
    </row>
    <row r="1485" spans="1:25" x14ac:dyDescent="0.2">
      <c r="A1485">
        <v>2013</v>
      </c>
      <c r="B1485" t="s">
        <v>6028</v>
      </c>
      <c r="C1485">
        <v>24</v>
      </c>
      <c r="D1485">
        <v>31</v>
      </c>
      <c r="E1485">
        <v>50</v>
      </c>
      <c r="F1485">
        <v>1</v>
      </c>
      <c r="G1485">
        <v>0</v>
      </c>
      <c r="H1485">
        <v>0</v>
      </c>
      <c r="I1485">
        <v>0</v>
      </c>
      <c r="J1485">
        <v>635206</v>
      </c>
      <c r="K1485">
        <v>0</v>
      </c>
      <c r="L1485">
        <v>97137</v>
      </c>
      <c r="M1485">
        <v>4896</v>
      </c>
      <c r="N1485" s="7">
        <v>538069</v>
      </c>
      <c r="O1485">
        <v>4896</v>
      </c>
      <c r="P1485">
        <v>15.3</v>
      </c>
      <c r="Q1485">
        <v>0.8</v>
      </c>
      <c r="R1485">
        <v>84.7</v>
      </c>
      <c r="S1485">
        <v>0.8</v>
      </c>
      <c r="T1485">
        <v>15.3</v>
      </c>
      <c r="U1485">
        <v>0.8</v>
      </c>
      <c r="V1485">
        <v>84.7</v>
      </c>
      <c r="W1485">
        <v>0.8</v>
      </c>
      <c r="X1485" t="s">
        <v>5998</v>
      </c>
      <c r="Y1485" t="s">
        <v>6014</v>
      </c>
    </row>
    <row r="1486" spans="1:25" x14ac:dyDescent="0.2">
      <c r="A1486">
        <v>2013</v>
      </c>
      <c r="B1486" t="s">
        <v>6028</v>
      </c>
      <c r="C1486">
        <v>24</v>
      </c>
      <c r="D1486">
        <v>31</v>
      </c>
      <c r="E1486">
        <v>50</v>
      </c>
      <c r="F1486">
        <v>1</v>
      </c>
      <c r="G1486">
        <v>0</v>
      </c>
      <c r="H1486">
        <v>0</v>
      </c>
      <c r="I1486">
        <v>1</v>
      </c>
      <c r="J1486">
        <v>102386</v>
      </c>
      <c r="K1486">
        <v>3013</v>
      </c>
      <c r="L1486">
        <v>42810</v>
      </c>
      <c r="M1486">
        <v>2848</v>
      </c>
      <c r="N1486" s="7">
        <v>59576</v>
      </c>
      <c r="O1486">
        <v>2969</v>
      </c>
      <c r="P1486">
        <v>41.8</v>
      </c>
      <c r="Q1486">
        <v>2.4</v>
      </c>
      <c r="R1486">
        <v>58.2</v>
      </c>
      <c r="S1486">
        <v>2.4</v>
      </c>
      <c r="T1486">
        <v>6.7</v>
      </c>
      <c r="U1486">
        <v>0.4</v>
      </c>
      <c r="V1486">
        <v>9.4</v>
      </c>
      <c r="W1486">
        <v>0.5</v>
      </c>
      <c r="X1486" t="s">
        <v>5998</v>
      </c>
      <c r="Y1486" t="s">
        <v>6014</v>
      </c>
    </row>
    <row r="1487" spans="1:25" x14ac:dyDescent="0.2">
      <c r="A1487">
        <v>2013</v>
      </c>
      <c r="B1487" t="s">
        <v>6028</v>
      </c>
      <c r="C1487">
        <v>24</v>
      </c>
      <c r="D1487">
        <v>31</v>
      </c>
      <c r="E1487">
        <v>50</v>
      </c>
      <c r="F1487">
        <v>1</v>
      </c>
      <c r="G1487">
        <v>0</v>
      </c>
      <c r="H1487">
        <v>0</v>
      </c>
      <c r="I1487">
        <v>2</v>
      </c>
      <c r="J1487">
        <v>137719</v>
      </c>
      <c r="K1487">
        <v>3303</v>
      </c>
      <c r="L1487">
        <v>54055</v>
      </c>
      <c r="M1487">
        <v>3260</v>
      </c>
      <c r="N1487" s="7">
        <v>83664</v>
      </c>
      <c r="O1487">
        <v>3503</v>
      </c>
      <c r="P1487">
        <v>39.299999999999997</v>
      </c>
      <c r="Q1487">
        <v>2.1</v>
      </c>
      <c r="R1487">
        <v>60.7</v>
      </c>
      <c r="S1487">
        <v>2.1</v>
      </c>
      <c r="T1487">
        <v>8.5</v>
      </c>
      <c r="U1487">
        <v>0.5</v>
      </c>
      <c r="V1487">
        <v>13.2</v>
      </c>
      <c r="W1487">
        <v>0.6</v>
      </c>
      <c r="X1487" t="s">
        <v>5998</v>
      </c>
      <c r="Y1487" t="s">
        <v>6014</v>
      </c>
    </row>
    <row r="1488" spans="1:25" x14ac:dyDescent="0.2">
      <c r="A1488">
        <v>2013</v>
      </c>
      <c r="B1488" t="s">
        <v>6028</v>
      </c>
      <c r="C1488">
        <v>24</v>
      </c>
      <c r="D1488">
        <v>31</v>
      </c>
      <c r="E1488">
        <v>50</v>
      </c>
      <c r="F1488">
        <v>1</v>
      </c>
      <c r="G1488">
        <v>0</v>
      </c>
      <c r="H1488">
        <v>0</v>
      </c>
      <c r="I1488">
        <v>3</v>
      </c>
      <c r="J1488">
        <v>61706</v>
      </c>
      <c r="K1488">
        <v>2550</v>
      </c>
      <c r="L1488">
        <v>25804</v>
      </c>
      <c r="M1488">
        <v>2126</v>
      </c>
      <c r="N1488" s="7">
        <v>35902</v>
      </c>
      <c r="O1488">
        <v>2290</v>
      </c>
      <c r="P1488">
        <v>41.8</v>
      </c>
      <c r="Q1488">
        <v>2.9</v>
      </c>
      <c r="R1488">
        <v>58.2</v>
      </c>
      <c r="S1488">
        <v>2.9</v>
      </c>
      <c r="T1488">
        <v>4.0999999999999996</v>
      </c>
      <c r="U1488">
        <v>0.3</v>
      </c>
      <c r="V1488">
        <v>5.7</v>
      </c>
      <c r="W1488">
        <v>0.4</v>
      </c>
      <c r="X1488" t="s">
        <v>5998</v>
      </c>
      <c r="Y1488" t="s">
        <v>6014</v>
      </c>
    </row>
    <row r="1489" spans="1:25" x14ac:dyDescent="0.2">
      <c r="A1489">
        <v>2013</v>
      </c>
      <c r="B1489" t="s">
        <v>6028</v>
      </c>
      <c r="C1489">
        <v>24</v>
      </c>
      <c r="D1489">
        <v>31</v>
      </c>
      <c r="E1489">
        <v>50</v>
      </c>
      <c r="F1489">
        <v>1</v>
      </c>
      <c r="G1489">
        <v>0</v>
      </c>
      <c r="H1489">
        <v>0</v>
      </c>
      <c r="I1489">
        <v>4</v>
      </c>
      <c r="J1489">
        <v>239593</v>
      </c>
      <c r="K1489">
        <v>4386</v>
      </c>
      <c r="L1489">
        <v>73765</v>
      </c>
      <c r="M1489">
        <v>3923</v>
      </c>
      <c r="N1489" s="7">
        <v>165828</v>
      </c>
      <c r="O1489">
        <v>4738</v>
      </c>
      <c r="P1489">
        <v>30.8</v>
      </c>
      <c r="Q1489">
        <v>1.5</v>
      </c>
      <c r="R1489">
        <v>69.2</v>
      </c>
      <c r="S1489">
        <v>1.5</v>
      </c>
      <c r="T1489">
        <v>11.6</v>
      </c>
      <c r="U1489">
        <v>0.6</v>
      </c>
      <c r="V1489">
        <v>26.1</v>
      </c>
      <c r="W1489">
        <v>0.7</v>
      </c>
      <c r="X1489" t="s">
        <v>5998</v>
      </c>
      <c r="Y1489" t="s">
        <v>6014</v>
      </c>
    </row>
    <row r="1490" spans="1:25" x14ac:dyDescent="0.2">
      <c r="A1490">
        <v>2013</v>
      </c>
      <c r="B1490" t="s">
        <v>6028</v>
      </c>
      <c r="C1490">
        <v>24</v>
      </c>
      <c r="D1490">
        <v>31</v>
      </c>
      <c r="E1490">
        <v>50</v>
      </c>
      <c r="F1490">
        <v>1</v>
      </c>
      <c r="G1490">
        <v>0</v>
      </c>
      <c r="H1490">
        <v>0</v>
      </c>
      <c r="I1490">
        <v>5</v>
      </c>
      <c r="J1490">
        <v>177887</v>
      </c>
      <c r="K1490">
        <v>3817</v>
      </c>
      <c r="L1490">
        <v>47961</v>
      </c>
      <c r="M1490">
        <v>2568</v>
      </c>
      <c r="N1490" s="7">
        <v>129926</v>
      </c>
      <c r="O1490">
        <v>3678</v>
      </c>
      <c r="P1490">
        <v>27</v>
      </c>
      <c r="Q1490">
        <v>1.3</v>
      </c>
      <c r="R1490">
        <v>73</v>
      </c>
      <c r="S1490">
        <v>1.3</v>
      </c>
      <c r="T1490">
        <v>7.6</v>
      </c>
      <c r="U1490">
        <v>0.4</v>
      </c>
      <c r="V1490">
        <v>20.5</v>
      </c>
      <c r="W1490">
        <v>0.6</v>
      </c>
      <c r="X1490" t="s">
        <v>5998</v>
      </c>
      <c r="Y1490" t="s">
        <v>6014</v>
      </c>
    </row>
    <row r="1491" spans="1:25" x14ac:dyDescent="0.2">
      <c r="A1491">
        <v>2013</v>
      </c>
      <c r="B1491" t="s">
        <v>6028</v>
      </c>
      <c r="C1491">
        <v>24</v>
      </c>
      <c r="D1491">
        <v>31</v>
      </c>
      <c r="E1491">
        <v>50</v>
      </c>
      <c r="F1491">
        <v>1</v>
      </c>
      <c r="G1491">
        <v>0</v>
      </c>
      <c r="H1491">
        <v>1</v>
      </c>
      <c r="I1491">
        <v>0</v>
      </c>
      <c r="J1491">
        <v>307102</v>
      </c>
      <c r="K1491">
        <v>0</v>
      </c>
      <c r="L1491">
        <v>51834</v>
      </c>
      <c r="M1491">
        <v>3587</v>
      </c>
      <c r="N1491" s="7">
        <v>255268</v>
      </c>
      <c r="O1491">
        <v>3587</v>
      </c>
      <c r="P1491">
        <v>16.899999999999999</v>
      </c>
      <c r="Q1491">
        <v>1.2</v>
      </c>
      <c r="R1491">
        <v>83.1</v>
      </c>
      <c r="S1491">
        <v>1.2</v>
      </c>
      <c r="T1491">
        <v>16.899999999999999</v>
      </c>
      <c r="U1491">
        <v>1.2</v>
      </c>
      <c r="V1491">
        <v>83.1</v>
      </c>
      <c r="W1491">
        <v>1.2</v>
      </c>
      <c r="X1491" t="s">
        <v>5998</v>
      </c>
      <c r="Y1491" t="s">
        <v>6014</v>
      </c>
    </row>
    <row r="1492" spans="1:25" x14ac:dyDescent="0.2">
      <c r="A1492">
        <v>2013</v>
      </c>
      <c r="B1492" t="s">
        <v>6028</v>
      </c>
      <c r="C1492">
        <v>24</v>
      </c>
      <c r="D1492">
        <v>31</v>
      </c>
      <c r="E1492">
        <v>50</v>
      </c>
      <c r="F1492">
        <v>1</v>
      </c>
      <c r="G1492">
        <v>0</v>
      </c>
      <c r="H1492">
        <v>1</v>
      </c>
      <c r="I1492">
        <v>1</v>
      </c>
      <c r="J1492">
        <v>45456</v>
      </c>
      <c r="K1492">
        <v>2005</v>
      </c>
      <c r="L1492">
        <v>21085</v>
      </c>
      <c r="M1492">
        <v>1928</v>
      </c>
      <c r="N1492" s="7">
        <v>24371</v>
      </c>
      <c r="O1492">
        <v>1882</v>
      </c>
      <c r="P1492">
        <v>46.4</v>
      </c>
      <c r="Q1492">
        <v>3.6</v>
      </c>
      <c r="R1492">
        <v>53.6</v>
      </c>
      <c r="S1492">
        <v>3.6</v>
      </c>
      <c r="T1492">
        <v>6.9</v>
      </c>
      <c r="U1492">
        <v>0.6</v>
      </c>
      <c r="V1492">
        <v>7.9</v>
      </c>
      <c r="W1492">
        <v>0.6</v>
      </c>
      <c r="X1492" t="s">
        <v>5998</v>
      </c>
      <c r="Y1492" t="s">
        <v>6014</v>
      </c>
    </row>
    <row r="1493" spans="1:25" x14ac:dyDescent="0.2">
      <c r="A1493">
        <v>2013</v>
      </c>
      <c r="B1493" t="s">
        <v>6028</v>
      </c>
      <c r="C1493">
        <v>24</v>
      </c>
      <c r="D1493">
        <v>31</v>
      </c>
      <c r="E1493">
        <v>50</v>
      </c>
      <c r="F1493">
        <v>1</v>
      </c>
      <c r="G1493">
        <v>0</v>
      </c>
      <c r="H1493">
        <v>1</v>
      </c>
      <c r="I1493">
        <v>2</v>
      </c>
      <c r="J1493">
        <v>62939</v>
      </c>
      <c r="K1493">
        <v>2247</v>
      </c>
      <c r="L1493">
        <v>27432</v>
      </c>
      <c r="M1493">
        <v>2257</v>
      </c>
      <c r="N1493" s="7">
        <v>35507</v>
      </c>
      <c r="O1493">
        <v>2289</v>
      </c>
      <c r="P1493">
        <v>43.6</v>
      </c>
      <c r="Q1493">
        <v>3.1</v>
      </c>
      <c r="R1493">
        <v>56.4</v>
      </c>
      <c r="S1493">
        <v>3.1</v>
      </c>
      <c r="T1493">
        <v>8.9</v>
      </c>
      <c r="U1493">
        <v>0.7</v>
      </c>
      <c r="V1493">
        <v>11.6</v>
      </c>
      <c r="W1493">
        <v>0.7</v>
      </c>
      <c r="X1493" t="s">
        <v>5998</v>
      </c>
      <c r="Y1493" t="s">
        <v>6014</v>
      </c>
    </row>
    <row r="1494" spans="1:25" x14ac:dyDescent="0.2">
      <c r="A1494">
        <v>2013</v>
      </c>
      <c r="B1494" t="s">
        <v>6028</v>
      </c>
      <c r="C1494">
        <v>24</v>
      </c>
      <c r="D1494">
        <v>31</v>
      </c>
      <c r="E1494">
        <v>50</v>
      </c>
      <c r="F1494">
        <v>1</v>
      </c>
      <c r="G1494">
        <v>0</v>
      </c>
      <c r="H1494">
        <v>1</v>
      </c>
      <c r="I1494">
        <v>3</v>
      </c>
      <c r="J1494">
        <v>26363</v>
      </c>
      <c r="K1494">
        <v>1648</v>
      </c>
      <c r="L1494">
        <v>12223</v>
      </c>
      <c r="M1494">
        <v>1396</v>
      </c>
      <c r="N1494" s="7">
        <v>14140</v>
      </c>
      <c r="O1494">
        <v>1407</v>
      </c>
      <c r="P1494">
        <v>46.4</v>
      </c>
      <c r="Q1494">
        <v>4.3</v>
      </c>
      <c r="R1494">
        <v>53.6</v>
      </c>
      <c r="S1494">
        <v>4.3</v>
      </c>
      <c r="T1494">
        <v>4</v>
      </c>
      <c r="U1494">
        <v>0.5</v>
      </c>
      <c r="V1494">
        <v>4.5999999999999996</v>
      </c>
      <c r="W1494">
        <v>0.5</v>
      </c>
      <c r="X1494" t="s">
        <v>5998</v>
      </c>
      <c r="Y1494" t="s">
        <v>6014</v>
      </c>
    </row>
    <row r="1495" spans="1:25" x14ac:dyDescent="0.2">
      <c r="A1495">
        <v>2013</v>
      </c>
      <c r="B1495" t="s">
        <v>6028</v>
      </c>
      <c r="C1495">
        <v>24</v>
      </c>
      <c r="D1495">
        <v>31</v>
      </c>
      <c r="E1495">
        <v>50</v>
      </c>
      <c r="F1495">
        <v>1</v>
      </c>
      <c r="G1495">
        <v>0</v>
      </c>
      <c r="H1495">
        <v>1</v>
      </c>
      <c r="I1495">
        <v>4</v>
      </c>
      <c r="J1495">
        <v>112369</v>
      </c>
      <c r="K1495">
        <v>3180</v>
      </c>
      <c r="L1495">
        <v>38486</v>
      </c>
      <c r="M1495">
        <v>2793</v>
      </c>
      <c r="N1495" s="7">
        <v>73883</v>
      </c>
      <c r="O1495">
        <v>3292</v>
      </c>
      <c r="P1495">
        <v>34.200000000000003</v>
      </c>
      <c r="Q1495">
        <v>2.2999999999999998</v>
      </c>
      <c r="R1495">
        <v>65.8</v>
      </c>
      <c r="S1495">
        <v>2.2999999999999998</v>
      </c>
      <c r="T1495">
        <v>12.5</v>
      </c>
      <c r="U1495">
        <v>0.9</v>
      </c>
      <c r="V1495">
        <v>24.1</v>
      </c>
      <c r="W1495">
        <v>1.1000000000000001</v>
      </c>
      <c r="X1495" t="s">
        <v>5998</v>
      </c>
      <c r="Y1495" t="s">
        <v>6014</v>
      </c>
    </row>
    <row r="1496" spans="1:25" x14ac:dyDescent="0.2">
      <c r="A1496">
        <v>2013</v>
      </c>
      <c r="B1496" t="s">
        <v>6028</v>
      </c>
      <c r="C1496">
        <v>24</v>
      </c>
      <c r="D1496">
        <v>31</v>
      </c>
      <c r="E1496">
        <v>50</v>
      </c>
      <c r="F1496">
        <v>1</v>
      </c>
      <c r="G1496">
        <v>0</v>
      </c>
      <c r="H1496">
        <v>1</v>
      </c>
      <c r="I1496">
        <v>5</v>
      </c>
      <c r="J1496">
        <v>86006</v>
      </c>
      <c r="K1496">
        <v>2834</v>
      </c>
      <c r="L1496">
        <v>26263</v>
      </c>
      <c r="M1496">
        <v>1940</v>
      </c>
      <c r="N1496" s="7">
        <v>59743</v>
      </c>
      <c r="O1496">
        <v>2645</v>
      </c>
      <c r="P1496">
        <v>30.5</v>
      </c>
      <c r="Q1496">
        <v>2</v>
      </c>
      <c r="R1496">
        <v>69.5</v>
      </c>
      <c r="S1496">
        <v>2</v>
      </c>
      <c r="T1496">
        <v>8.6</v>
      </c>
      <c r="U1496">
        <v>0.6</v>
      </c>
      <c r="V1496">
        <v>19.5</v>
      </c>
      <c r="W1496">
        <v>0.9</v>
      </c>
      <c r="X1496" t="s">
        <v>5998</v>
      </c>
      <c r="Y1496" t="s">
        <v>6014</v>
      </c>
    </row>
    <row r="1497" spans="1:25" x14ac:dyDescent="0.2">
      <c r="A1497">
        <v>2013</v>
      </c>
      <c r="B1497" t="s">
        <v>6028</v>
      </c>
      <c r="C1497">
        <v>24</v>
      </c>
      <c r="D1497">
        <v>31</v>
      </c>
      <c r="E1497">
        <v>50</v>
      </c>
      <c r="F1497">
        <v>1</v>
      </c>
      <c r="G1497">
        <v>0</v>
      </c>
      <c r="H1497">
        <v>2</v>
      </c>
      <c r="I1497">
        <v>0</v>
      </c>
      <c r="J1497">
        <v>328104</v>
      </c>
      <c r="K1497">
        <v>0</v>
      </c>
      <c r="L1497">
        <v>45303</v>
      </c>
      <c r="M1497">
        <v>3306</v>
      </c>
      <c r="N1497" s="7">
        <v>282801</v>
      </c>
      <c r="O1497">
        <v>3306</v>
      </c>
      <c r="P1497">
        <v>13.8</v>
      </c>
      <c r="Q1497">
        <v>1</v>
      </c>
      <c r="R1497">
        <v>86.2</v>
      </c>
      <c r="S1497">
        <v>1</v>
      </c>
      <c r="T1497">
        <v>13.8</v>
      </c>
      <c r="U1497">
        <v>1</v>
      </c>
      <c r="V1497">
        <v>86.2</v>
      </c>
      <c r="W1497">
        <v>1</v>
      </c>
      <c r="X1497" t="s">
        <v>5998</v>
      </c>
      <c r="Y1497" t="s">
        <v>6014</v>
      </c>
    </row>
    <row r="1498" spans="1:25" x14ac:dyDescent="0.2">
      <c r="A1498">
        <v>2013</v>
      </c>
      <c r="B1498" t="s">
        <v>6028</v>
      </c>
      <c r="C1498">
        <v>24</v>
      </c>
      <c r="D1498">
        <v>31</v>
      </c>
      <c r="E1498">
        <v>50</v>
      </c>
      <c r="F1498">
        <v>1</v>
      </c>
      <c r="G1498">
        <v>0</v>
      </c>
      <c r="H1498">
        <v>2</v>
      </c>
      <c r="I1498">
        <v>1</v>
      </c>
      <c r="J1498">
        <v>56930</v>
      </c>
      <c r="K1498">
        <v>2236</v>
      </c>
      <c r="L1498">
        <v>21725</v>
      </c>
      <c r="M1498">
        <v>2087</v>
      </c>
      <c r="N1498" s="7">
        <v>35205</v>
      </c>
      <c r="O1498">
        <v>2292</v>
      </c>
      <c r="P1498">
        <v>38.200000000000003</v>
      </c>
      <c r="Q1498">
        <v>3.3</v>
      </c>
      <c r="R1498">
        <v>61.8</v>
      </c>
      <c r="S1498">
        <v>3.3</v>
      </c>
      <c r="T1498">
        <v>6.6</v>
      </c>
      <c r="U1498">
        <v>0.6</v>
      </c>
      <c r="V1498">
        <v>10.7</v>
      </c>
      <c r="W1498">
        <v>0.7</v>
      </c>
      <c r="X1498" t="s">
        <v>5998</v>
      </c>
      <c r="Y1498" t="s">
        <v>6014</v>
      </c>
    </row>
    <row r="1499" spans="1:25" x14ac:dyDescent="0.2">
      <c r="A1499">
        <v>2013</v>
      </c>
      <c r="B1499" t="s">
        <v>6028</v>
      </c>
      <c r="C1499">
        <v>24</v>
      </c>
      <c r="D1499">
        <v>31</v>
      </c>
      <c r="E1499">
        <v>50</v>
      </c>
      <c r="F1499">
        <v>1</v>
      </c>
      <c r="G1499">
        <v>0</v>
      </c>
      <c r="H1499">
        <v>2</v>
      </c>
      <c r="I1499">
        <v>2</v>
      </c>
      <c r="J1499">
        <v>74780</v>
      </c>
      <c r="K1499">
        <v>2437</v>
      </c>
      <c r="L1499">
        <v>26623</v>
      </c>
      <c r="M1499">
        <v>2344</v>
      </c>
      <c r="N1499" s="7">
        <v>48157</v>
      </c>
      <c r="O1499">
        <v>2661</v>
      </c>
      <c r="P1499">
        <v>35.6</v>
      </c>
      <c r="Q1499">
        <v>2.9</v>
      </c>
      <c r="R1499">
        <v>64.400000000000006</v>
      </c>
      <c r="S1499">
        <v>2.9</v>
      </c>
      <c r="T1499">
        <v>8.1</v>
      </c>
      <c r="U1499">
        <v>0.7</v>
      </c>
      <c r="V1499">
        <v>14.7</v>
      </c>
      <c r="W1499">
        <v>0.8</v>
      </c>
      <c r="X1499" t="s">
        <v>5998</v>
      </c>
      <c r="Y1499" t="s">
        <v>6014</v>
      </c>
    </row>
    <row r="1500" spans="1:25" x14ac:dyDescent="0.2">
      <c r="A1500">
        <v>2013</v>
      </c>
      <c r="B1500" t="s">
        <v>6028</v>
      </c>
      <c r="C1500">
        <v>24</v>
      </c>
      <c r="D1500">
        <v>31</v>
      </c>
      <c r="E1500">
        <v>50</v>
      </c>
      <c r="F1500">
        <v>1</v>
      </c>
      <c r="G1500">
        <v>0</v>
      </c>
      <c r="H1500">
        <v>2</v>
      </c>
      <c r="I1500">
        <v>3</v>
      </c>
      <c r="J1500">
        <v>35343</v>
      </c>
      <c r="K1500">
        <v>1939</v>
      </c>
      <c r="L1500">
        <v>13581</v>
      </c>
      <c r="M1500">
        <v>1597</v>
      </c>
      <c r="N1500" s="7">
        <v>21762</v>
      </c>
      <c r="O1500">
        <v>1804</v>
      </c>
      <c r="P1500">
        <v>38.4</v>
      </c>
      <c r="Q1500">
        <v>3.9</v>
      </c>
      <c r="R1500">
        <v>61.6</v>
      </c>
      <c r="S1500">
        <v>3.9</v>
      </c>
      <c r="T1500">
        <v>4.0999999999999996</v>
      </c>
      <c r="U1500">
        <v>0.5</v>
      </c>
      <c r="V1500">
        <v>6.6</v>
      </c>
      <c r="W1500">
        <v>0.5</v>
      </c>
      <c r="X1500" t="s">
        <v>5998</v>
      </c>
      <c r="Y1500" t="s">
        <v>6014</v>
      </c>
    </row>
    <row r="1501" spans="1:25" x14ac:dyDescent="0.2">
      <c r="A1501">
        <v>2013</v>
      </c>
      <c r="B1501" t="s">
        <v>6028</v>
      </c>
      <c r="C1501">
        <v>24</v>
      </c>
      <c r="D1501">
        <v>31</v>
      </c>
      <c r="E1501">
        <v>50</v>
      </c>
      <c r="F1501">
        <v>1</v>
      </c>
      <c r="G1501">
        <v>0</v>
      </c>
      <c r="H1501">
        <v>2</v>
      </c>
      <c r="I1501">
        <v>4</v>
      </c>
      <c r="J1501">
        <v>127224</v>
      </c>
      <c r="K1501">
        <v>3055</v>
      </c>
      <c r="L1501">
        <v>35279</v>
      </c>
      <c r="M1501">
        <v>2737</v>
      </c>
      <c r="N1501" s="7">
        <v>91945</v>
      </c>
      <c r="O1501">
        <v>3432</v>
      </c>
      <c r="P1501">
        <v>27.7</v>
      </c>
      <c r="Q1501">
        <v>2.1</v>
      </c>
      <c r="R1501">
        <v>72.3</v>
      </c>
      <c r="S1501">
        <v>2.1</v>
      </c>
      <c r="T1501">
        <v>10.8</v>
      </c>
      <c r="U1501">
        <v>0.8</v>
      </c>
      <c r="V1501">
        <v>28</v>
      </c>
      <c r="W1501">
        <v>1</v>
      </c>
      <c r="X1501" t="s">
        <v>5998</v>
      </c>
      <c r="Y1501" t="s">
        <v>6014</v>
      </c>
    </row>
    <row r="1502" spans="1:25" x14ac:dyDescent="0.2">
      <c r="A1502">
        <v>2013</v>
      </c>
      <c r="B1502" t="s">
        <v>6028</v>
      </c>
      <c r="C1502">
        <v>24</v>
      </c>
      <c r="D1502">
        <v>31</v>
      </c>
      <c r="E1502">
        <v>50</v>
      </c>
      <c r="F1502">
        <v>1</v>
      </c>
      <c r="G1502">
        <v>0</v>
      </c>
      <c r="H1502">
        <v>2</v>
      </c>
      <c r="I1502">
        <v>5</v>
      </c>
      <c r="J1502">
        <v>91881</v>
      </c>
      <c r="K1502">
        <v>2630</v>
      </c>
      <c r="L1502">
        <v>21698</v>
      </c>
      <c r="M1502">
        <v>1666</v>
      </c>
      <c r="N1502" s="7">
        <v>70183</v>
      </c>
      <c r="O1502">
        <v>2594</v>
      </c>
      <c r="P1502">
        <v>23.6</v>
      </c>
      <c r="Q1502">
        <v>1.7</v>
      </c>
      <c r="R1502">
        <v>76.400000000000006</v>
      </c>
      <c r="S1502">
        <v>1.7</v>
      </c>
      <c r="T1502">
        <v>6.6</v>
      </c>
      <c r="U1502">
        <v>0.5</v>
      </c>
      <c r="V1502">
        <v>21.4</v>
      </c>
      <c r="W1502">
        <v>0.8</v>
      </c>
      <c r="X1502" t="s">
        <v>5998</v>
      </c>
      <c r="Y1502" t="s">
        <v>6014</v>
      </c>
    </row>
    <row r="1503" spans="1:25" x14ac:dyDescent="0.2">
      <c r="A1503">
        <v>2013</v>
      </c>
      <c r="B1503" t="s">
        <v>6028</v>
      </c>
      <c r="C1503">
        <v>24</v>
      </c>
      <c r="D1503">
        <v>31</v>
      </c>
      <c r="E1503">
        <v>50</v>
      </c>
      <c r="F1503">
        <v>2</v>
      </c>
      <c r="G1503">
        <v>0</v>
      </c>
      <c r="H1503">
        <v>0</v>
      </c>
      <c r="I1503">
        <v>0</v>
      </c>
      <c r="J1503">
        <v>350690</v>
      </c>
      <c r="K1503">
        <v>0</v>
      </c>
      <c r="L1503">
        <v>40555</v>
      </c>
      <c r="M1503">
        <v>2774</v>
      </c>
      <c r="N1503" s="7">
        <v>310135</v>
      </c>
      <c r="O1503">
        <v>2774</v>
      </c>
      <c r="P1503">
        <v>11.6</v>
      </c>
      <c r="Q1503">
        <v>0.8</v>
      </c>
      <c r="R1503">
        <v>88.4</v>
      </c>
      <c r="S1503">
        <v>0.8</v>
      </c>
      <c r="T1503">
        <v>11.6</v>
      </c>
      <c r="U1503">
        <v>0.8</v>
      </c>
      <c r="V1503">
        <v>88.4</v>
      </c>
      <c r="W1503">
        <v>0.8</v>
      </c>
      <c r="X1503" t="s">
        <v>5998</v>
      </c>
      <c r="Y1503" t="s">
        <v>6014</v>
      </c>
    </row>
    <row r="1504" spans="1:25" x14ac:dyDescent="0.2">
      <c r="A1504">
        <v>2013</v>
      </c>
      <c r="B1504" t="s">
        <v>6028</v>
      </c>
      <c r="C1504">
        <v>24</v>
      </c>
      <c r="D1504">
        <v>31</v>
      </c>
      <c r="E1504">
        <v>50</v>
      </c>
      <c r="F1504">
        <v>2</v>
      </c>
      <c r="G1504">
        <v>0</v>
      </c>
      <c r="H1504">
        <v>0</v>
      </c>
      <c r="I1504">
        <v>1</v>
      </c>
      <c r="J1504">
        <v>43424</v>
      </c>
      <c r="K1504">
        <v>1766</v>
      </c>
      <c r="L1504">
        <v>16770</v>
      </c>
      <c r="M1504">
        <v>1507</v>
      </c>
      <c r="N1504" s="7">
        <v>26654</v>
      </c>
      <c r="O1504">
        <v>1660</v>
      </c>
      <c r="P1504">
        <v>38.6</v>
      </c>
      <c r="Q1504">
        <v>3</v>
      </c>
      <c r="R1504">
        <v>61.4</v>
      </c>
      <c r="S1504">
        <v>3</v>
      </c>
      <c r="T1504">
        <v>4.8</v>
      </c>
      <c r="U1504">
        <v>0.4</v>
      </c>
      <c r="V1504">
        <v>7.6</v>
      </c>
      <c r="W1504">
        <v>0.5</v>
      </c>
      <c r="X1504" t="s">
        <v>5998</v>
      </c>
      <c r="Y1504" t="s">
        <v>6014</v>
      </c>
    </row>
    <row r="1505" spans="1:25" x14ac:dyDescent="0.2">
      <c r="A1505">
        <v>2013</v>
      </c>
      <c r="B1505" t="s">
        <v>6028</v>
      </c>
      <c r="C1505">
        <v>24</v>
      </c>
      <c r="D1505">
        <v>31</v>
      </c>
      <c r="E1505">
        <v>50</v>
      </c>
      <c r="F1505">
        <v>2</v>
      </c>
      <c r="G1505">
        <v>0</v>
      </c>
      <c r="H1505">
        <v>0</v>
      </c>
      <c r="I1505">
        <v>2</v>
      </c>
      <c r="J1505">
        <v>59697</v>
      </c>
      <c r="K1505">
        <v>1979</v>
      </c>
      <c r="L1505">
        <v>21349</v>
      </c>
      <c r="M1505">
        <v>1735</v>
      </c>
      <c r="N1505" s="7">
        <v>38348</v>
      </c>
      <c r="O1505">
        <v>1987</v>
      </c>
      <c r="P1505">
        <v>35.799999999999997</v>
      </c>
      <c r="Q1505">
        <v>2.6</v>
      </c>
      <c r="R1505">
        <v>64.2</v>
      </c>
      <c r="S1505">
        <v>2.6</v>
      </c>
      <c r="T1505">
        <v>6.1</v>
      </c>
      <c r="U1505">
        <v>0.5</v>
      </c>
      <c r="V1505">
        <v>10.9</v>
      </c>
      <c r="W1505">
        <v>0.6</v>
      </c>
      <c r="X1505" t="s">
        <v>5998</v>
      </c>
      <c r="Y1505" t="s">
        <v>6014</v>
      </c>
    </row>
    <row r="1506" spans="1:25" x14ac:dyDescent="0.2">
      <c r="A1506">
        <v>2013</v>
      </c>
      <c r="B1506" t="s">
        <v>6028</v>
      </c>
      <c r="C1506">
        <v>24</v>
      </c>
      <c r="D1506">
        <v>31</v>
      </c>
      <c r="E1506">
        <v>50</v>
      </c>
      <c r="F1506">
        <v>2</v>
      </c>
      <c r="G1506">
        <v>0</v>
      </c>
      <c r="H1506">
        <v>0</v>
      </c>
      <c r="I1506">
        <v>3</v>
      </c>
      <c r="J1506">
        <v>25937</v>
      </c>
      <c r="K1506">
        <v>1484</v>
      </c>
      <c r="L1506">
        <v>10133</v>
      </c>
      <c r="M1506">
        <v>1126</v>
      </c>
      <c r="N1506" s="7">
        <v>15804</v>
      </c>
      <c r="O1506">
        <v>1274</v>
      </c>
      <c r="P1506">
        <v>39.1</v>
      </c>
      <c r="Q1506">
        <v>3.6</v>
      </c>
      <c r="R1506">
        <v>60.9</v>
      </c>
      <c r="S1506">
        <v>3.6</v>
      </c>
      <c r="T1506">
        <v>2.9</v>
      </c>
      <c r="U1506">
        <v>0.3</v>
      </c>
      <c r="V1506">
        <v>4.5</v>
      </c>
      <c r="W1506">
        <v>0.4</v>
      </c>
      <c r="X1506" t="s">
        <v>5998</v>
      </c>
      <c r="Y1506" t="s">
        <v>6014</v>
      </c>
    </row>
    <row r="1507" spans="1:25" x14ac:dyDescent="0.2">
      <c r="A1507">
        <v>2013</v>
      </c>
      <c r="B1507" t="s">
        <v>6028</v>
      </c>
      <c r="C1507">
        <v>24</v>
      </c>
      <c r="D1507">
        <v>31</v>
      </c>
      <c r="E1507">
        <v>50</v>
      </c>
      <c r="F1507">
        <v>2</v>
      </c>
      <c r="G1507">
        <v>0</v>
      </c>
      <c r="H1507">
        <v>0</v>
      </c>
      <c r="I1507">
        <v>4</v>
      </c>
      <c r="J1507">
        <v>108735</v>
      </c>
      <c r="K1507">
        <v>2890</v>
      </c>
      <c r="L1507">
        <v>29600</v>
      </c>
      <c r="M1507">
        <v>2131</v>
      </c>
      <c r="N1507" s="7">
        <v>79135</v>
      </c>
      <c r="O1507">
        <v>2920</v>
      </c>
      <c r="P1507">
        <v>27.2</v>
      </c>
      <c r="Q1507">
        <v>1.8</v>
      </c>
      <c r="R1507">
        <v>72.8</v>
      </c>
      <c r="S1507">
        <v>1.8</v>
      </c>
      <c r="T1507">
        <v>8.4</v>
      </c>
      <c r="U1507">
        <v>0.6</v>
      </c>
      <c r="V1507">
        <v>22.6</v>
      </c>
      <c r="W1507">
        <v>0.8</v>
      </c>
      <c r="X1507" t="s">
        <v>5998</v>
      </c>
      <c r="Y1507" t="s">
        <v>6014</v>
      </c>
    </row>
    <row r="1508" spans="1:25" x14ac:dyDescent="0.2">
      <c r="A1508">
        <v>2013</v>
      </c>
      <c r="B1508" t="s">
        <v>6028</v>
      </c>
      <c r="C1508">
        <v>24</v>
      </c>
      <c r="D1508">
        <v>31</v>
      </c>
      <c r="E1508">
        <v>50</v>
      </c>
      <c r="F1508">
        <v>2</v>
      </c>
      <c r="G1508">
        <v>0</v>
      </c>
      <c r="H1508">
        <v>0</v>
      </c>
      <c r="I1508">
        <v>5</v>
      </c>
      <c r="J1508">
        <v>82798</v>
      </c>
      <c r="K1508">
        <v>2569</v>
      </c>
      <c r="L1508">
        <v>19467</v>
      </c>
      <c r="M1508">
        <v>1399</v>
      </c>
      <c r="N1508" s="7">
        <v>63331</v>
      </c>
      <c r="O1508">
        <v>2408</v>
      </c>
      <c r="P1508">
        <v>23.5</v>
      </c>
      <c r="Q1508">
        <v>1.6</v>
      </c>
      <c r="R1508">
        <v>76.5</v>
      </c>
      <c r="S1508">
        <v>1.6</v>
      </c>
      <c r="T1508">
        <v>5.6</v>
      </c>
      <c r="U1508">
        <v>0.4</v>
      </c>
      <c r="V1508">
        <v>18.100000000000001</v>
      </c>
      <c r="W1508">
        <v>0.7</v>
      </c>
      <c r="X1508" t="s">
        <v>5998</v>
      </c>
      <c r="Y1508" t="s">
        <v>6014</v>
      </c>
    </row>
    <row r="1509" spans="1:25" x14ac:dyDescent="0.2">
      <c r="A1509">
        <v>2013</v>
      </c>
      <c r="B1509" t="s">
        <v>6028</v>
      </c>
      <c r="C1509">
        <v>24</v>
      </c>
      <c r="D1509">
        <v>31</v>
      </c>
      <c r="E1509">
        <v>50</v>
      </c>
      <c r="F1509">
        <v>2</v>
      </c>
      <c r="G1509">
        <v>0</v>
      </c>
      <c r="H1509">
        <v>1</v>
      </c>
      <c r="I1509">
        <v>0</v>
      </c>
      <c r="J1509">
        <v>165890</v>
      </c>
      <c r="K1509">
        <v>0</v>
      </c>
      <c r="L1509">
        <v>20240</v>
      </c>
      <c r="M1509">
        <v>1973</v>
      </c>
      <c r="N1509" s="7">
        <v>145650</v>
      </c>
      <c r="O1509">
        <v>1973</v>
      </c>
      <c r="P1509">
        <v>12.2</v>
      </c>
      <c r="Q1509">
        <v>1.2</v>
      </c>
      <c r="R1509">
        <v>87.8</v>
      </c>
      <c r="S1509">
        <v>1.2</v>
      </c>
      <c r="T1509">
        <v>12.2</v>
      </c>
      <c r="U1509">
        <v>1.2</v>
      </c>
      <c r="V1509">
        <v>87.8</v>
      </c>
      <c r="W1509">
        <v>1.2</v>
      </c>
      <c r="X1509" t="s">
        <v>5998</v>
      </c>
      <c r="Y1509" t="s">
        <v>6014</v>
      </c>
    </row>
    <row r="1510" spans="1:25" x14ac:dyDescent="0.2">
      <c r="A1510">
        <v>2013</v>
      </c>
      <c r="B1510" t="s">
        <v>6028</v>
      </c>
      <c r="C1510">
        <v>24</v>
      </c>
      <c r="D1510">
        <v>31</v>
      </c>
      <c r="E1510">
        <v>50</v>
      </c>
      <c r="F1510">
        <v>2</v>
      </c>
      <c r="G1510">
        <v>0</v>
      </c>
      <c r="H1510">
        <v>1</v>
      </c>
      <c r="I1510">
        <v>1</v>
      </c>
      <c r="J1510">
        <v>19319</v>
      </c>
      <c r="K1510">
        <v>1160</v>
      </c>
      <c r="L1510">
        <v>8004</v>
      </c>
      <c r="M1510">
        <v>1031</v>
      </c>
      <c r="N1510" s="7">
        <v>11315</v>
      </c>
      <c r="O1510">
        <v>1066</v>
      </c>
      <c r="P1510">
        <v>41.4</v>
      </c>
      <c r="Q1510">
        <v>4.5</v>
      </c>
      <c r="R1510">
        <v>58.6</v>
      </c>
      <c r="S1510">
        <v>4.5</v>
      </c>
      <c r="T1510">
        <v>4.8</v>
      </c>
      <c r="U1510">
        <v>0.6</v>
      </c>
      <c r="V1510">
        <v>6.8</v>
      </c>
      <c r="W1510">
        <v>0.6</v>
      </c>
      <c r="X1510" t="s">
        <v>5998</v>
      </c>
      <c r="Y1510" t="s">
        <v>6014</v>
      </c>
    </row>
    <row r="1511" spans="1:25" x14ac:dyDescent="0.2">
      <c r="A1511">
        <v>2013</v>
      </c>
      <c r="B1511" t="s">
        <v>6028</v>
      </c>
      <c r="C1511">
        <v>24</v>
      </c>
      <c r="D1511">
        <v>31</v>
      </c>
      <c r="E1511">
        <v>50</v>
      </c>
      <c r="F1511">
        <v>2</v>
      </c>
      <c r="G1511">
        <v>0</v>
      </c>
      <c r="H1511">
        <v>1</v>
      </c>
      <c r="I1511">
        <v>2</v>
      </c>
      <c r="J1511">
        <v>27105</v>
      </c>
      <c r="K1511">
        <v>1306</v>
      </c>
      <c r="L1511">
        <v>10374</v>
      </c>
      <c r="M1511">
        <v>1199</v>
      </c>
      <c r="N1511" s="7">
        <v>16731</v>
      </c>
      <c r="O1511">
        <v>1300</v>
      </c>
      <c r="P1511">
        <v>38.299999999999997</v>
      </c>
      <c r="Q1511">
        <v>3.9</v>
      </c>
      <c r="R1511">
        <v>61.7</v>
      </c>
      <c r="S1511">
        <v>3.9</v>
      </c>
      <c r="T1511">
        <v>6.3</v>
      </c>
      <c r="U1511">
        <v>0.7</v>
      </c>
      <c r="V1511">
        <v>10.1</v>
      </c>
      <c r="W1511">
        <v>0.8</v>
      </c>
      <c r="X1511" t="s">
        <v>5998</v>
      </c>
      <c r="Y1511" t="s">
        <v>6014</v>
      </c>
    </row>
    <row r="1512" spans="1:25" x14ac:dyDescent="0.2">
      <c r="A1512">
        <v>2013</v>
      </c>
      <c r="B1512" t="s">
        <v>6028</v>
      </c>
      <c r="C1512">
        <v>24</v>
      </c>
      <c r="D1512">
        <v>31</v>
      </c>
      <c r="E1512">
        <v>50</v>
      </c>
      <c r="F1512">
        <v>2</v>
      </c>
      <c r="G1512">
        <v>0</v>
      </c>
      <c r="H1512">
        <v>1</v>
      </c>
      <c r="I1512">
        <v>3</v>
      </c>
      <c r="J1512">
        <v>11387</v>
      </c>
      <c r="K1512">
        <v>968</v>
      </c>
      <c r="L1512">
        <v>4813</v>
      </c>
      <c r="M1512">
        <v>766</v>
      </c>
      <c r="N1512" s="7">
        <v>6574</v>
      </c>
      <c r="O1512">
        <v>806</v>
      </c>
      <c r="P1512">
        <v>42.3</v>
      </c>
      <c r="Q1512">
        <v>5.4</v>
      </c>
      <c r="R1512">
        <v>57.7</v>
      </c>
      <c r="S1512">
        <v>5.4</v>
      </c>
      <c r="T1512">
        <v>2.9</v>
      </c>
      <c r="U1512">
        <v>0.5</v>
      </c>
      <c r="V1512">
        <v>4</v>
      </c>
      <c r="W1512">
        <v>0.5</v>
      </c>
      <c r="X1512" t="s">
        <v>5998</v>
      </c>
      <c r="Y1512" t="s">
        <v>6014</v>
      </c>
    </row>
    <row r="1513" spans="1:25" x14ac:dyDescent="0.2">
      <c r="A1513">
        <v>2013</v>
      </c>
      <c r="B1513" t="s">
        <v>6028</v>
      </c>
      <c r="C1513">
        <v>24</v>
      </c>
      <c r="D1513">
        <v>31</v>
      </c>
      <c r="E1513">
        <v>50</v>
      </c>
      <c r="F1513">
        <v>2</v>
      </c>
      <c r="G1513">
        <v>0</v>
      </c>
      <c r="H1513">
        <v>1</v>
      </c>
      <c r="I1513">
        <v>4</v>
      </c>
      <c r="J1513">
        <v>50268</v>
      </c>
      <c r="K1513">
        <v>1997</v>
      </c>
      <c r="L1513">
        <v>14591</v>
      </c>
      <c r="M1513">
        <v>1491</v>
      </c>
      <c r="N1513" s="7">
        <v>35677</v>
      </c>
      <c r="O1513">
        <v>1988</v>
      </c>
      <c r="P1513">
        <v>29</v>
      </c>
      <c r="Q1513">
        <v>2.7</v>
      </c>
      <c r="R1513">
        <v>71</v>
      </c>
      <c r="S1513">
        <v>2.7</v>
      </c>
      <c r="T1513">
        <v>8.8000000000000007</v>
      </c>
      <c r="U1513">
        <v>0.9</v>
      </c>
      <c r="V1513">
        <v>21.5</v>
      </c>
      <c r="W1513">
        <v>1.2</v>
      </c>
      <c r="X1513" t="s">
        <v>5998</v>
      </c>
      <c r="Y1513" t="s">
        <v>6014</v>
      </c>
    </row>
    <row r="1514" spans="1:25" x14ac:dyDescent="0.2">
      <c r="A1514">
        <v>2013</v>
      </c>
      <c r="B1514" t="s">
        <v>6028</v>
      </c>
      <c r="C1514">
        <v>24</v>
      </c>
      <c r="D1514">
        <v>31</v>
      </c>
      <c r="E1514">
        <v>50</v>
      </c>
      <c r="F1514">
        <v>2</v>
      </c>
      <c r="G1514">
        <v>0</v>
      </c>
      <c r="H1514">
        <v>1</v>
      </c>
      <c r="I1514">
        <v>5</v>
      </c>
      <c r="J1514">
        <v>38881</v>
      </c>
      <c r="K1514">
        <v>1785</v>
      </c>
      <c r="L1514">
        <v>9778</v>
      </c>
      <c r="M1514">
        <v>994</v>
      </c>
      <c r="N1514" s="7">
        <v>29103</v>
      </c>
      <c r="O1514">
        <v>1655</v>
      </c>
      <c r="P1514">
        <v>25.1</v>
      </c>
      <c r="Q1514">
        <v>2.2999999999999998</v>
      </c>
      <c r="R1514">
        <v>74.900000000000006</v>
      </c>
      <c r="S1514">
        <v>2.2999999999999998</v>
      </c>
      <c r="T1514">
        <v>5.9</v>
      </c>
      <c r="U1514">
        <v>0.6</v>
      </c>
      <c r="V1514">
        <v>17.5</v>
      </c>
      <c r="W1514">
        <v>1</v>
      </c>
      <c r="X1514" t="s">
        <v>5998</v>
      </c>
      <c r="Y1514" t="s">
        <v>6014</v>
      </c>
    </row>
    <row r="1515" spans="1:25" x14ac:dyDescent="0.2">
      <c r="A1515">
        <v>2013</v>
      </c>
      <c r="B1515" t="s">
        <v>6028</v>
      </c>
      <c r="C1515">
        <v>24</v>
      </c>
      <c r="D1515">
        <v>31</v>
      </c>
      <c r="E1515">
        <v>50</v>
      </c>
      <c r="F1515">
        <v>2</v>
      </c>
      <c r="G1515">
        <v>0</v>
      </c>
      <c r="H1515">
        <v>2</v>
      </c>
      <c r="I1515">
        <v>0</v>
      </c>
      <c r="J1515">
        <v>184800</v>
      </c>
      <c r="K1515">
        <v>0</v>
      </c>
      <c r="L1515">
        <v>20315</v>
      </c>
      <c r="M1515">
        <v>1962</v>
      </c>
      <c r="N1515" s="7">
        <v>164485</v>
      </c>
      <c r="O1515">
        <v>1962</v>
      </c>
      <c r="P1515">
        <v>11</v>
      </c>
      <c r="Q1515">
        <v>1.1000000000000001</v>
      </c>
      <c r="R1515">
        <v>89</v>
      </c>
      <c r="S1515">
        <v>1.1000000000000001</v>
      </c>
      <c r="T1515">
        <v>11</v>
      </c>
      <c r="U1515">
        <v>1.1000000000000001</v>
      </c>
      <c r="V1515">
        <v>89</v>
      </c>
      <c r="W1515">
        <v>1.1000000000000001</v>
      </c>
      <c r="X1515" t="s">
        <v>5998</v>
      </c>
      <c r="Y1515" t="s">
        <v>6014</v>
      </c>
    </row>
    <row r="1516" spans="1:25" x14ac:dyDescent="0.2">
      <c r="A1516">
        <v>2013</v>
      </c>
      <c r="B1516" t="s">
        <v>6028</v>
      </c>
      <c r="C1516">
        <v>24</v>
      </c>
      <c r="D1516">
        <v>31</v>
      </c>
      <c r="E1516">
        <v>50</v>
      </c>
      <c r="F1516">
        <v>2</v>
      </c>
      <c r="G1516">
        <v>0</v>
      </c>
      <c r="H1516">
        <v>2</v>
      </c>
      <c r="I1516">
        <v>1</v>
      </c>
      <c r="J1516">
        <v>24105</v>
      </c>
      <c r="K1516">
        <v>1333</v>
      </c>
      <c r="L1516">
        <v>8766</v>
      </c>
      <c r="M1516">
        <v>1104</v>
      </c>
      <c r="N1516" s="7">
        <v>15339</v>
      </c>
      <c r="O1516">
        <v>1280</v>
      </c>
      <c r="P1516">
        <v>36.4</v>
      </c>
      <c r="Q1516">
        <v>4.0999999999999996</v>
      </c>
      <c r="R1516">
        <v>63.6</v>
      </c>
      <c r="S1516">
        <v>4.0999999999999996</v>
      </c>
      <c r="T1516">
        <v>4.7</v>
      </c>
      <c r="U1516">
        <v>0.6</v>
      </c>
      <c r="V1516">
        <v>8.3000000000000007</v>
      </c>
      <c r="W1516">
        <v>0.7</v>
      </c>
      <c r="X1516" t="s">
        <v>5998</v>
      </c>
      <c r="Y1516" t="s">
        <v>6014</v>
      </c>
    </row>
    <row r="1517" spans="1:25" x14ac:dyDescent="0.2">
      <c r="A1517">
        <v>2013</v>
      </c>
      <c r="B1517" t="s">
        <v>6028</v>
      </c>
      <c r="C1517">
        <v>24</v>
      </c>
      <c r="D1517">
        <v>31</v>
      </c>
      <c r="E1517">
        <v>50</v>
      </c>
      <c r="F1517">
        <v>2</v>
      </c>
      <c r="G1517">
        <v>0</v>
      </c>
      <c r="H1517">
        <v>2</v>
      </c>
      <c r="I1517">
        <v>2</v>
      </c>
      <c r="J1517">
        <v>32592</v>
      </c>
      <c r="K1517">
        <v>1496</v>
      </c>
      <c r="L1517">
        <v>10975</v>
      </c>
      <c r="M1517">
        <v>1261</v>
      </c>
      <c r="N1517" s="7">
        <v>21617</v>
      </c>
      <c r="O1517">
        <v>1522</v>
      </c>
      <c r="P1517">
        <v>33.700000000000003</v>
      </c>
      <c r="Q1517">
        <v>3.5</v>
      </c>
      <c r="R1517">
        <v>66.3</v>
      </c>
      <c r="S1517">
        <v>3.5</v>
      </c>
      <c r="T1517">
        <v>5.9</v>
      </c>
      <c r="U1517">
        <v>0.7</v>
      </c>
      <c r="V1517">
        <v>11.7</v>
      </c>
      <c r="W1517">
        <v>0.8</v>
      </c>
      <c r="X1517" t="s">
        <v>5998</v>
      </c>
      <c r="Y1517" t="s">
        <v>6014</v>
      </c>
    </row>
    <row r="1518" spans="1:25" x14ac:dyDescent="0.2">
      <c r="A1518">
        <v>2013</v>
      </c>
      <c r="B1518" t="s">
        <v>6028</v>
      </c>
      <c r="C1518">
        <v>24</v>
      </c>
      <c r="D1518">
        <v>31</v>
      </c>
      <c r="E1518">
        <v>50</v>
      </c>
      <c r="F1518">
        <v>2</v>
      </c>
      <c r="G1518">
        <v>0</v>
      </c>
      <c r="H1518">
        <v>2</v>
      </c>
      <c r="I1518">
        <v>3</v>
      </c>
      <c r="J1518">
        <v>14550</v>
      </c>
      <c r="K1518">
        <v>1124</v>
      </c>
      <c r="L1518">
        <v>5320</v>
      </c>
      <c r="M1518">
        <v>826</v>
      </c>
      <c r="N1518" s="7">
        <v>9230</v>
      </c>
      <c r="O1518">
        <v>993</v>
      </c>
      <c r="P1518">
        <v>36.6</v>
      </c>
      <c r="Q1518">
        <v>4.9000000000000004</v>
      </c>
      <c r="R1518">
        <v>63.4</v>
      </c>
      <c r="S1518">
        <v>4.9000000000000004</v>
      </c>
      <c r="T1518">
        <v>2.9</v>
      </c>
      <c r="U1518">
        <v>0.4</v>
      </c>
      <c r="V1518">
        <v>5</v>
      </c>
      <c r="W1518">
        <v>0.5</v>
      </c>
      <c r="X1518" t="s">
        <v>5998</v>
      </c>
      <c r="Y1518" t="s">
        <v>6014</v>
      </c>
    </row>
    <row r="1519" spans="1:25" x14ac:dyDescent="0.2">
      <c r="A1519">
        <v>2013</v>
      </c>
      <c r="B1519" t="s">
        <v>6028</v>
      </c>
      <c r="C1519">
        <v>24</v>
      </c>
      <c r="D1519">
        <v>31</v>
      </c>
      <c r="E1519">
        <v>50</v>
      </c>
      <c r="F1519">
        <v>2</v>
      </c>
      <c r="G1519">
        <v>0</v>
      </c>
      <c r="H1519">
        <v>2</v>
      </c>
      <c r="I1519">
        <v>4</v>
      </c>
      <c r="J1519">
        <v>58467</v>
      </c>
      <c r="K1519">
        <v>2102</v>
      </c>
      <c r="L1519">
        <v>15009</v>
      </c>
      <c r="M1519">
        <v>1526</v>
      </c>
      <c r="N1519" s="7">
        <v>43458</v>
      </c>
      <c r="O1519">
        <v>2167</v>
      </c>
      <c r="P1519">
        <v>25.7</v>
      </c>
      <c r="Q1519">
        <v>2.5</v>
      </c>
      <c r="R1519">
        <v>74.3</v>
      </c>
      <c r="S1519">
        <v>2.5</v>
      </c>
      <c r="T1519">
        <v>8.1</v>
      </c>
      <c r="U1519">
        <v>0.8</v>
      </c>
      <c r="V1519">
        <v>23.5</v>
      </c>
      <c r="W1519">
        <v>1.2</v>
      </c>
      <c r="X1519" t="s">
        <v>5998</v>
      </c>
      <c r="Y1519" t="s">
        <v>6014</v>
      </c>
    </row>
    <row r="1520" spans="1:25" x14ac:dyDescent="0.2">
      <c r="A1520">
        <v>2013</v>
      </c>
      <c r="B1520" t="s">
        <v>6028</v>
      </c>
      <c r="C1520">
        <v>24</v>
      </c>
      <c r="D1520">
        <v>31</v>
      </c>
      <c r="E1520">
        <v>50</v>
      </c>
      <c r="F1520">
        <v>2</v>
      </c>
      <c r="G1520">
        <v>0</v>
      </c>
      <c r="H1520">
        <v>2</v>
      </c>
      <c r="I1520">
        <v>5</v>
      </c>
      <c r="J1520">
        <v>43917</v>
      </c>
      <c r="K1520">
        <v>1871</v>
      </c>
      <c r="L1520">
        <v>9689</v>
      </c>
      <c r="M1520">
        <v>981</v>
      </c>
      <c r="N1520" s="7">
        <v>34228</v>
      </c>
      <c r="O1520">
        <v>1770</v>
      </c>
      <c r="P1520">
        <v>22.1</v>
      </c>
      <c r="Q1520">
        <v>2.1</v>
      </c>
      <c r="R1520">
        <v>77.900000000000006</v>
      </c>
      <c r="S1520">
        <v>2.1</v>
      </c>
      <c r="T1520">
        <v>5.2</v>
      </c>
      <c r="U1520">
        <v>0.5</v>
      </c>
      <c r="V1520">
        <v>18.5</v>
      </c>
      <c r="W1520">
        <v>1</v>
      </c>
      <c r="X1520" t="s">
        <v>5998</v>
      </c>
      <c r="Y1520" t="s">
        <v>6014</v>
      </c>
    </row>
    <row r="1521" spans="1:25" x14ac:dyDescent="0.2">
      <c r="A1521">
        <v>2013</v>
      </c>
      <c r="B1521" t="s">
        <v>6028</v>
      </c>
      <c r="C1521">
        <v>24</v>
      </c>
      <c r="D1521">
        <v>31</v>
      </c>
      <c r="E1521">
        <v>50</v>
      </c>
      <c r="F1521">
        <v>3</v>
      </c>
      <c r="G1521">
        <v>0</v>
      </c>
      <c r="H1521">
        <v>0</v>
      </c>
      <c r="I1521">
        <v>0</v>
      </c>
      <c r="J1521">
        <v>203851</v>
      </c>
      <c r="K1521">
        <v>0</v>
      </c>
      <c r="L1521">
        <v>20448</v>
      </c>
      <c r="M1521">
        <v>1979</v>
      </c>
      <c r="N1521" s="7">
        <v>183403</v>
      </c>
      <c r="O1521">
        <v>1979</v>
      </c>
      <c r="P1521">
        <v>10</v>
      </c>
      <c r="Q1521">
        <v>1</v>
      </c>
      <c r="R1521">
        <v>90</v>
      </c>
      <c r="S1521">
        <v>1</v>
      </c>
      <c r="T1521">
        <v>10</v>
      </c>
      <c r="U1521">
        <v>1</v>
      </c>
      <c r="V1521">
        <v>90</v>
      </c>
      <c r="W1521">
        <v>1</v>
      </c>
      <c r="X1521" t="s">
        <v>5998</v>
      </c>
      <c r="Y1521" t="s">
        <v>6014</v>
      </c>
    </row>
    <row r="1522" spans="1:25" x14ac:dyDescent="0.2">
      <c r="A1522">
        <v>2013</v>
      </c>
      <c r="B1522" t="s">
        <v>6028</v>
      </c>
      <c r="C1522">
        <v>24</v>
      </c>
      <c r="D1522">
        <v>31</v>
      </c>
      <c r="E1522">
        <v>50</v>
      </c>
      <c r="F1522">
        <v>3</v>
      </c>
      <c r="G1522">
        <v>0</v>
      </c>
      <c r="H1522">
        <v>0</v>
      </c>
      <c r="I1522">
        <v>1</v>
      </c>
      <c r="J1522">
        <v>22023</v>
      </c>
      <c r="K1522">
        <v>1195</v>
      </c>
      <c r="L1522">
        <v>7900</v>
      </c>
      <c r="M1522">
        <v>1027</v>
      </c>
      <c r="N1522" s="7">
        <v>14123</v>
      </c>
      <c r="O1522">
        <v>1162</v>
      </c>
      <c r="P1522">
        <v>35.9</v>
      </c>
      <c r="Q1522">
        <v>4.0999999999999996</v>
      </c>
      <c r="R1522">
        <v>64.099999999999994</v>
      </c>
      <c r="S1522">
        <v>4.0999999999999996</v>
      </c>
      <c r="T1522">
        <v>3.9</v>
      </c>
      <c r="U1522">
        <v>0.5</v>
      </c>
      <c r="V1522">
        <v>6.9</v>
      </c>
      <c r="W1522">
        <v>0.6</v>
      </c>
      <c r="X1522" t="s">
        <v>5998</v>
      </c>
      <c r="Y1522" t="s">
        <v>6014</v>
      </c>
    </row>
    <row r="1523" spans="1:25" x14ac:dyDescent="0.2">
      <c r="A1523">
        <v>2013</v>
      </c>
      <c r="B1523" t="s">
        <v>6028</v>
      </c>
      <c r="C1523">
        <v>24</v>
      </c>
      <c r="D1523">
        <v>31</v>
      </c>
      <c r="E1523">
        <v>50</v>
      </c>
      <c r="F1523">
        <v>3</v>
      </c>
      <c r="G1523">
        <v>0</v>
      </c>
      <c r="H1523">
        <v>0</v>
      </c>
      <c r="I1523">
        <v>2</v>
      </c>
      <c r="J1523">
        <v>30168</v>
      </c>
      <c r="K1523">
        <v>1356</v>
      </c>
      <c r="L1523">
        <v>10055</v>
      </c>
      <c r="M1523">
        <v>1180</v>
      </c>
      <c r="N1523" s="7">
        <v>20113</v>
      </c>
      <c r="O1523">
        <v>1396</v>
      </c>
      <c r="P1523">
        <v>33.299999999999997</v>
      </c>
      <c r="Q1523">
        <v>3.6</v>
      </c>
      <c r="R1523">
        <v>66.7</v>
      </c>
      <c r="S1523">
        <v>3.6</v>
      </c>
      <c r="T1523">
        <v>4.9000000000000004</v>
      </c>
      <c r="U1523">
        <v>0.6</v>
      </c>
      <c r="V1523">
        <v>9.9</v>
      </c>
      <c r="W1523">
        <v>0.7</v>
      </c>
      <c r="X1523" t="s">
        <v>5998</v>
      </c>
      <c r="Y1523" t="s">
        <v>6014</v>
      </c>
    </row>
    <row r="1524" spans="1:25" x14ac:dyDescent="0.2">
      <c r="A1524">
        <v>2013</v>
      </c>
      <c r="B1524" t="s">
        <v>6028</v>
      </c>
      <c r="C1524">
        <v>24</v>
      </c>
      <c r="D1524">
        <v>31</v>
      </c>
      <c r="E1524">
        <v>50</v>
      </c>
      <c r="F1524">
        <v>3</v>
      </c>
      <c r="G1524">
        <v>0</v>
      </c>
      <c r="H1524">
        <v>0</v>
      </c>
      <c r="I1524">
        <v>3</v>
      </c>
      <c r="J1524">
        <v>13637</v>
      </c>
      <c r="K1524">
        <v>1013</v>
      </c>
      <c r="L1524">
        <v>4908</v>
      </c>
      <c r="M1524">
        <v>777</v>
      </c>
      <c r="N1524" s="7">
        <v>8729</v>
      </c>
      <c r="O1524">
        <v>909</v>
      </c>
      <c r="P1524">
        <v>36</v>
      </c>
      <c r="Q1524">
        <v>4.9000000000000004</v>
      </c>
      <c r="R1524">
        <v>64</v>
      </c>
      <c r="S1524">
        <v>4.9000000000000004</v>
      </c>
      <c r="T1524">
        <v>2.4</v>
      </c>
      <c r="U1524">
        <v>0.4</v>
      </c>
      <c r="V1524">
        <v>4.3</v>
      </c>
      <c r="W1524">
        <v>0.4</v>
      </c>
      <c r="X1524" t="s">
        <v>5998</v>
      </c>
      <c r="Y1524" t="s">
        <v>6014</v>
      </c>
    </row>
    <row r="1525" spans="1:25" x14ac:dyDescent="0.2">
      <c r="A1525">
        <v>2013</v>
      </c>
      <c r="B1525" t="s">
        <v>6028</v>
      </c>
      <c r="C1525">
        <v>24</v>
      </c>
      <c r="D1525">
        <v>31</v>
      </c>
      <c r="E1525">
        <v>50</v>
      </c>
      <c r="F1525">
        <v>3</v>
      </c>
      <c r="G1525">
        <v>0</v>
      </c>
      <c r="H1525">
        <v>0</v>
      </c>
      <c r="I1525">
        <v>4</v>
      </c>
      <c r="J1525">
        <v>55206</v>
      </c>
      <c r="K1525">
        <v>1915</v>
      </c>
      <c r="L1525">
        <v>14102</v>
      </c>
      <c r="M1525">
        <v>1442</v>
      </c>
      <c r="N1525" s="7">
        <v>41104</v>
      </c>
      <c r="O1525">
        <v>1989</v>
      </c>
      <c r="P1525">
        <v>25.5</v>
      </c>
      <c r="Q1525">
        <v>2.5</v>
      </c>
      <c r="R1525">
        <v>74.5</v>
      </c>
      <c r="S1525">
        <v>2.5</v>
      </c>
      <c r="T1525">
        <v>6.9</v>
      </c>
      <c r="U1525">
        <v>0.7</v>
      </c>
      <c r="V1525">
        <v>20.2</v>
      </c>
      <c r="W1525">
        <v>1</v>
      </c>
      <c r="X1525" t="s">
        <v>5998</v>
      </c>
      <c r="Y1525" t="s">
        <v>6014</v>
      </c>
    </row>
    <row r="1526" spans="1:25" x14ac:dyDescent="0.2">
      <c r="A1526">
        <v>2013</v>
      </c>
      <c r="B1526" t="s">
        <v>6028</v>
      </c>
      <c r="C1526">
        <v>24</v>
      </c>
      <c r="D1526">
        <v>31</v>
      </c>
      <c r="E1526">
        <v>50</v>
      </c>
      <c r="F1526">
        <v>3</v>
      </c>
      <c r="G1526">
        <v>0</v>
      </c>
      <c r="H1526">
        <v>0</v>
      </c>
      <c r="I1526">
        <v>5</v>
      </c>
      <c r="J1526">
        <v>41569</v>
      </c>
      <c r="K1526">
        <v>1709</v>
      </c>
      <c r="L1526">
        <v>9194</v>
      </c>
      <c r="M1526">
        <v>927</v>
      </c>
      <c r="N1526" s="7">
        <v>32375</v>
      </c>
      <c r="O1526">
        <v>1622</v>
      </c>
      <c r="P1526">
        <v>22.1</v>
      </c>
      <c r="Q1526">
        <v>2.1</v>
      </c>
      <c r="R1526">
        <v>77.900000000000006</v>
      </c>
      <c r="S1526">
        <v>2.1</v>
      </c>
      <c r="T1526">
        <v>4.5</v>
      </c>
      <c r="U1526">
        <v>0.5</v>
      </c>
      <c r="V1526">
        <v>15.9</v>
      </c>
      <c r="W1526">
        <v>0.8</v>
      </c>
      <c r="X1526" t="s">
        <v>5998</v>
      </c>
      <c r="Y1526" t="s">
        <v>6014</v>
      </c>
    </row>
    <row r="1527" spans="1:25" x14ac:dyDescent="0.2">
      <c r="A1527">
        <v>2013</v>
      </c>
      <c r="B1527" t="s">
        <v>6028</v>
      </c>
      <c r="C1527">
        <v>24</v>
      </c>
      <c r="D1527">
        <v>31</v>
      </c>
      <c r="E1527">
        <v>50</v>
      </c>
      <c r="F1527">
        <v>3</v>
      </c>
      <c r="G1527">
        <v>0</v>
      </c>
      <c r="H1527">
        <v>1</v>
      </c>
      <c r="I1527">
        <v>0</v>
      </c>
      <c r="J1527">
        <v>96105</v>
      </c>
      <c r="K1527">
        <v>0</v>
      </c>
      <c r="L1527">
        <v>9785</v>
      </c>
      <c r="M1527">
        <v>1388</v>
      </c>
      <c r="N1527" s="7">
        <v>86320</v>
      </c>
      <c r="O1527">
        <v>1388</v>
      </c>
      <c r="P1527">
        <v>10.199999999999999</v>
      </c>
      <c r="Q1527">
        <v>1.4</v>
      </c>
      <c r="R1527">
        <v>89.8</v>
      </c>
      <c r="S1527">
        <v>1.4</v>
      </c>
      <c r="T1527">
        <v>10.199999999999999</v>
      </c>
      <c r="U1527">
        <v>1.4</v>
      </c>
      <c r="V1527">
        <v>89.8</v>
      </c>
      <c r="W1527">
        <v>1.4</v>
      </c>
      <c r="X1527" t="s">
        <v>5998</v>
      </c>
      <c r="Y1527" t="s">
        <v>6014</v>
      </c>
    </row>
    <row r="1528" spans="1:25" x14ac:dyDescent="0.2">
      <c r="A1528">
        <v>2013</v>
      </c>
      <c r="B1528" t="s">
        <v>6028</v>
      </c>
      <c r="C1528">
        <v>24</v>
      </c>
      <c r="D1528">
        <v>31</v>
      </c>
      <c r="E1528">
        <v>50</v>
      </c>
      <c r="F1528">
        <v>3</v>
      </c>
      <c r="G1528">
        <v>0</v>
      </c>
      <c r="H1528">
        <v>1</v>
      </c>
      <c r="I1528">
        <v>1</v>
      </c>
      <c r="J1528">
        <v>9941</v>
      </c>
      <c r="K1528">
        <v>787</v>
      </c>
      <c r="L1528">
        <v>3685</v>
      </c>
      <c r="M1528">
        <v>700</v>
      </c>
      <c r="N1528" s="7">
        <v>6256</v>
      </c>
      <c r="O1528">
        <v>754</v>
      </c>
      <c r="P1528">
        <v>37.1</v>
      </c>
      <c r="Q1528">
        <v>6.1</v>
      </c>
      <c r="R1528">
        <v>62.9</v>
      </c>
      <c r="S1528">
        <v>6.1</v>
      </c>
      <c r="T1528">
        <v>3.8</v>
      </c>
      <c r="U1528">
        <v>0.7</v>
      </c>
      <c r="V1528">
        <v>6.5</v>
      </c>
      <c r="W1528">
        <v>0.8</v>
      </c>
      <c r="X1528" t="s">
        <v>5998</v>
      </c>
      <c r="Y1528" t="s">
        <v>6014</v>
      </c>
    </row>
    <row r="1529" spans="1:25" x14ac:dyDescent="0.2">
      <c r="A1529">
        <v>2013</v>
      </c>
      <c r="B1529" t="s">
        <v>6028</v>
      </c>
      <c r="C1529">
        <v>24</v>
      </c>
      <c r="D1529">
        <v>31</v>
      </c>
      <c r="E1529">
        <v>50</v>
      </c>
      <c r="F1529">
        <v>3</v>
      </c>
      <c r="G1529">
        <v>0</v>
      </c>
      <c r="H1529">
        <v>1</v>
      </c>
      <c r="I1529">
        <v>2</v>
      </c>
      <c r="J1529">
        <v>13789</v>
      </c>
      <c r="K1529">
        <v>881</v>
      </c>
      <c r="L1529">
        <v>4732</v>
      </c>
      <c r="M1529">
        <v>808</v>
      </c>
      <c r="N1529" s="7">
        <v>9057</v>
      </c>
      <c r="O1529">
        <v>909</v>
      </c>
      <c r="P1529">
        <v>34.299999999999997</v>
      </c>
      <c r="Q1529">
        <v>5.3</v>
      </c>
      <c r="R1529">
        <v>65.7</v>
      </c>
      <c r="S1529">
        <v>5.3</v>
      </c>
      <c r="T1529">
        <v>4.9000000000000004</v>
      </c>
      <c r="U1529">
        <v>0.8</v>
      </c>
      <c r="V1529">
        <v>9.4</v>
      </c>
      <c r="W1529">
        <v>0.9</v>
      </c>
      <c r="X1529" t="s">
        <v>5998</v>
      </c>
      <c r="Y1529" t="s">
        <v>6014</v>
      </c>
    </row>
    <row r="1530" spans="1:25" x14ac:dyDescent="0.2">
      <c r="A1530">
        <v>2013</v>
      </c>
      <c r="B1530" t="s">
        <v>6028</v>
      </c>
      <c r="C1530">
        <v>24</v>
      </c>
      <c r="D1530">
        <v>31</v>
      </c>
      <c r="E1530">
        <v>50</v>
      </c>
      <c r="F1530">
        <v>3</v>
      </c>
      <c r="G1530">
        <v>0</v>
      </c>
      <c r="H1530">
        <v>1</v>
      </c>
      <c r="I1530">
        <v>3</v>
      </c>
      <c r="J1530">
        <v>5999</v>
      </c>
      <c r="K1530">
        <v>665</v>
      </c>
      <c r="L1530">
        <v>2263</v>
      </c>
      <c r="M1530">
        <v>524</v>
      </c>
      <c r="N1530" s="7">
        <v>3736</v>
      </c>
      <c r="O1530">
        <v>582</v>
      </c>
      <c r="P1530">
        <v>37.700000000000003</v>
      </c>
      <c r="Q1530">
        <v>7.3</v>
      </c>
      <c r="R1530">
        <v>62.3</v>
      </c>
      <c r="S1530">
        <v>7.3</v>
      </c>
      <c r="T1530">
        <v>2.4</v>
      </c>
      <c r="U1530">
        <v>0.5</v>
      </c>
      <c r="V1530">
        <v>3.9</v>
      </c>
      <c r="W1530">
        <v>0.6</v>
      </c>
      <c r="X1530" t="s">
        <v>5998</v>
      </c>
      <c r="Y1530" t="s">
        <v>6014</v>
      </c>
    </row>
    <row r="1531" spans="1:25" x14ac:dyDescent="0.2">
      <c r="A1531">
        <v>2013</v>
      </c>
      <c r="B1531" t="s">
        <v>6028</v>
      </c>
      <c r="C1531">
        <v>24</v>
      </c>
      <c r="D1531">
        <v>31</v>
      </c>
      <c r="E1531">
        <v>50</v>
      </c>
      <c r="F1531">
        <v>3</v>
      </c>
      <c r="G1531">
        <v>0</v>
      </c>
      <c r="H1531">
        <v>1</v>
      </c>
      <c r="I1531">
        <v>4</v>
      </c>
      <c r="J1531">
        <v>25491</v>
      </c>
      <c r="K1531">
        <v>1371</v>
      </c>
      <c r="L1531">
        <v>6676</v>
      </c>
      <c r="M1531">
        <v>997</v>
      </c>
      <c r="N1531" s="7">
        <v>18815</v>
      </c>
      <c r="O1531">
        <v>1398</v>
      </c>
      <c r="P1531">
        <v>26.2</v>
      </c>
      <c r="Q1531">
        <v>3.7</v>
      </c>
      <c r="R1531">
        <v>73.8</v>
      </c>
      <c r="S1531">
        <v>3.7</v>
      </c>
      <c r="T1531">
        <v>6.9</v>
      </c>
      <c r="U1531">
        <v>1</v>
      </c>
      <c r="V1531">
        <v>19.600000000000001</v>
      </c>
      <c r="W1531">
        <v>1.5</v>
      </c>
      <c r="X1531" t="s">
        <v>5998</v>
      </c>
      <c r="Y1531" t="s">
        <v>6014</v>
      </c>
    </row>
    <row r="1532" spans="1:25" x14ac:dyDescent="0.2">
      <c r="A1532">
        <v>2013</v>
      </c>
      <c r="B1532" t="s">
        <v>6028</v>
      </c>
      <c r="C1532">
        <v>24</v>
      </c>
      <c r="D1532">
        <v>31</v>
      </c>
      <c r="E1532">
        <v>50</v>
      </c>
      <c r="F1532">
        <v>3</v>
      </c>
      <c r="G1532">
        <v>0</v>
      </c>
      <c r="H1532">
        <v>1</v>
      </c>
      <c r="I1532">
        <v>5</v>
      </c>
      <c r="J1532">
        <v>19492</v>
      </c>
      <c r="K1532">
        <v>1252</v>
      </c>
      <c r="L1532">
        <v>4413</v>
      </c>
      <c r="M1532">
        <v>646</v>
      </c>
      <c r="N1532" s="7">
        <v>15079</v>
      </c>
      <c r="O1532">
        <v>1175</v>
      </c>
      <c r="P1532">
        <v>22.6</v>
      </c>
      <c r="Q1532">
        <v>3.1</v>
      </c>
      <c r="R1532">
        <v>77.400000000000006</v>
      </c>
      <c r="S1532">
        <v>3.1</v>
      </c>
      <c r="T1532">
        <v>4.5999999999999996</v>
      </c>
      <c r="U1532">
        <v>0.7</v>
      </c>
      <c r="V1532">
        <v>15.7</v>
      </c>
      <c r="W1532">
        <v>1.2</v>
      </c>
      <c r="X1532" t="s">
        <v>5998</v>
      </c>
      <c r="Y1532" t="s">
        <v>6014</v>
      </c>
    </row>
    <row r="1533" spans="1:25" x14ac:dyDescent="0.2">
      <c r="A1533">
        <v>2013</v>
      </c>
      <c r="B1533" t="s">
        <v>6028</v>
      </c>
      <c r="C1533">
        <v>24</v>
      </c>
      <c r="D1533">
        <v>31</v>
      </c>
      <c r="E1533">
        <v>50</v>
      </c>
      <c r="F1533">
        <v>3</v>
      </c>
      <c r="G1533">
        <v>0</v>
      </c>
      <c r="H1533">
        <v>2</v>
      </c>
      <c r="I1533">
        <v>0</v>
      </c>
      <c r="J1533">
        <v>107746</v>
      </c>
      <c r="K1533">
        <v>0</v>
      </c>
      <c r="L1533">
        <v>10663</v>
      </c>
      <c r="M1533">
        <v>1431</v>
      </c>
      <c r="N1533" s="7">
        <v>97083</v>
      </c>
      <c r="O1533">
        <v>1431</v>
      </c>
      <c r="P1533">
        <v>9.9</v>
      </c>
      <c r="Q1533">
        <v>1.3</v>
      </c>
      <c r="R1533">
        <v>90.1</v>
      </c>
      <c r="S1533">
        <v>1.3</v>
      </c>
      <c r="T1533">
        <v>9.9</v>
      </c>
      <c r="U1533">
        <v>1.3</v>
      </c>
      <c r="V1533">
        <v>90.1</v>
      </c>
      <c r="W1533">
        <v>1.3</v>
      </c>
      <c r="X1533" t="s">
        <v>5998</v>
      </c>
      <c r="Y1533" t="s">
        <v>6014</v>
      </c>
    </row>
    <row r="1534" spans="1:25" x14ac:dyDescent="0.2">
      <c r="A1534">
        <v>2013</v>
      </c>
      <c r="B1534" t="s">
        <v>6028</v>
      </c>
      <c r="C1534">
        <v>24</v>
      </c>
      <c r="D1534">
        <v>31</v>
      </c>
      <c r="E1534">
        <v>50</v>
      </c>
      <c r="F1534">
        <v>3</v>
      </c>
      <c r="G1534">
        <v>0</v>
      </c>
      <c r="H1534">
        <v>2</v>
      </c>
      <c r="I1534">
        <v>1</v>
      </c>
      <c r="J1534">
        <v>12082</v>
      </c>
      <c r="K1534">
        <v>897</v>
      </c>
      <c r="L1534">
        <v>4215</v>
      </c>
      <c r="M1534">
        <v>760</v>
      </c>
      <c r="N1534" s="7">
        <v>7867</v>
      </c>
      <c r="O1534">
        <v>893</v>
      </c>
      <c r="P1534">
        <v>34.9</v>
      </c>
      <c r="Q1534">
        <v>5.7</v>
      </c>
      <c r="R1534">
        <v>65.099999999999994</v>
      </c>
      <c r="S1534">
        <v>5.7</v>
      </c>
      <c r="T1534">
        <v>3.9</v>
      </c>
      <c r="U1534">
        <v>0.7</v>
      </c>
      <c r="V1534">
        <v>7.3</v>
      </c>
      <c r="W1534">
        <v>0.8</v>
      </c>
      <c r="X1534" t="s">
        <v>5998</v>
      </c>
      <c r="Y1534" t="s">
        <v>6014</v>
      </c>
    </row>
    <row r="1535" spans="1:25" x14ac:dyDescent="0.2">
      <c r="A1535">
        <v>2013</v>
      </c>
      <c r="B1535" t="s">
        <v>6028</v>
      </c>
      <c r="C1535">
        <v>24</v>
      </c>
      <c r="D1535">
        <v>31</v>
      </c>
      <c r="E1535">
        <v>50</v>
      </c>
      <c r="F1535">
        <v>3</v>
      </c>
      <c r="G1535">
        <v>0</v>
      </c>
      <c r="H1535">
        <v>2</v>
      </c>
      <c r="I1535">
        <v>2</v>
      </c>
      <c r="J1535">
        <v>16379</v>
      </c>
      <c r="K1535">
        <v>1032</v>
      </c>
      <c r="L1535">
        <v>5323</v>
      </c>
      <c r="M1535">
        <v>871</v>
      </c>
      <c r="N1535" s="7">
        <v>11056</v>
      </c>
      <c r="O1535">
        <v>1076</v>
      </c>
      <c r="P1535">
        <v>32.5</v>
      </c>
      <c r="Q1535">
        <v>4.9000000000000004</v>
      </c>
      <c r="R1535">
        <v>67.5</v>
      </c>
      <c r="S1535">
        <v>4.9000000000000004</v>
      </c>
      <c r="T1535">
        <v>4.9000000000000004</v>
      </c>
      <c r="U1535">
        <v>0.8</v>
      </c>
      <c r="V1535">
        <v>10.3</v>
      </c>
      <c r="W1535">
        <v>1</v>
      </c>
      <c r="X1535" t="s">
        <v>5998</v>
      </c>
      <c r="Y1535" t="s">
        <v>6014</v>
      </c>
    </row>
    <row r="1536" spans="1:25" x14ac:dyDescent="0.2">
      <c r="A1536">
        <v>2013</v>
      </c>
      <c r="B1536" t="s">
        <v>6028</v>
      </c>
      <c r="C1536">
        <v>24</v>
      </c>
      <c r="D1536">
        <v>31</v>
      </c>
      <c r="E1536">
        <v>50</v>
      </c>
      <c r="F1536">
        <v>3</v>
      </c>
      <c r="G1536">
        <v>0</v>
      </c>
      <c r="H1536">
        <v>2</v>
      </c>
      <c r="I1536">
        <v>3</v>
      </c>
      <c r="J1536">
        <v>7638</v>
      </c>
      <c r="K1536">
        <v>761</v>
      </c>
      <c r="L1536">
        <v>2645</v>
      </c>
      <c r="M1536">
        <v>578</v>
      </c>
      <c r="N1536" s="7">
        <v>4993</v>
      </c>
      <c r="O1536">
        <v>705</v>
      </c>
      <c r="P1536">
        <v>34.6</v>
      </c>
      <c r="Q1536">
        <v>6.6</v>
      </c>
      <c r="R1536">
        <v>65.400000000000006</v>
      </c>
      <c r="S1536">
        <v>6.6</v>
      </c>
      <c r="T1536">
        <v>2.5</v>
      </c>
      <c r="U1536">
        <v>0.5</v>
      </c>
      <c r="V1536">
        <v>4.5999999999999996</v>
      </c>
      <c r="W1536">
        <v>0.7</v>
      </c>
      <c r="X1536" t="s">
        <v>5998</v>
      </c>
      <c r="Y1536" t="s">
        <v>6014</v>
      </c>
    </row>
    <row r="1537" spans="1:25" x14ac:dyDescent="0.2">
      <c r="A1537">
        <v>2013</v>
      </c>
      <c r="B1537" t="s">
        <v>6028</v>
      </c>
      <c r="C1537">
        <v>24</v>
      </c>
      <c r="D1537">
        <v>31</v>
      </c>
      <c r="E1537">
        <v>50</v>
      </c>
      <c r="F1537">
        <v>3</v>
      </c>
      <c r="G1537">
        <v>0</v>
      </c>
      <c r="H1537">
        <v>2</v>
      </c>
      <c r="I1537">
        <v>4</v>
      </c>
      <c r="J1537">
        <v>29715</v>
      </c>
      <c r="K1537">
        <v>1338</v>
      </c>
      <c r="L1537">
        <v>7426</v>
      </c>
      <c r="M1537">
        <v>1056</v>
      </c>
      <c r="N1537" s="7">
        <v>22289</v>
      </c>
      <c r="O1537">
        <v>1437</v>
      </c>
      <c r="P1537">
        <v>25</v>
      </c>
      <c r="Q1537">
        <v>3.4</v>
      </c>
      <c r="R1537">
        <v>75</v>
      </c>
      <c r="S1537">
        <v>3.4</v>
      </c>
      <c r="T1537">
        <v>6.9</v>
      </c>
      <c r="U1537">
        <v>1</v>
      </c>
      <c r="V1537">
        <v>20.7</v>
      </c>
      <c r="W1537">
        <v>1.3</v>
      </c>
      <c r="X1537" t="s">
        <v>5998</v>
      </c>
      <c r="Y1537" t="s">
        <v>6014</v>
      </c>
    </row>
    <row r="1538" spans="1:25" x14ac:dyDescent="0.2">
      <c r="A1538">
        <v>2013</v>
      </c>
      <c r="B1538" t="s">
        <v>6028</v>
      </c>
      <c r="C1538">
        <v>24</v>
      </c>
      <c r="D1538">
        <v>31</v>
      </c>
      <c r="E1538">
        <v>50</v>
      </c>
      <c r="F1538">
        <v>3</v>
      </c>
      <c r="G1538">
        <v>0</v>
      </c>
      <c r="H1538">
        <v>2</v>
      </c>
      <c r="I1538">
        <v>5</v>
      </c>
      <c r="J1538">
        <v>22077</v>
      </c>
      <c r="K1538">
        <v>1166</v>
      </c>
      <c r="L1538">
        <v>4781</v>
      </c>
      <c r="M1538">
        <v>669</v>
      </c>
      <c r="N1538" s="7">
        <v>17296</v>
      </c>
      <c r="O1538">
        <v>1128</v>
      </c>
      <c r="P1538">
        <v>21.7</v>
      </c>
      <c r="Q1538">
        <v>2.8</v>
      </c>
      <c r="R1538">
        <v>78.3</v>
      </c>
      <c r="S1538">
        <v>2.8</v>
      </c>
      <c r="T1538">
        <v>4.4000000000000004</v>
      </c>
      <c r="U1538">
        <v>0.6</v>
      </c>
      <c r="V1538">
        <v>16.100000000000001</v>
      </c>
      <c r="W1538">
        <v>1</v>
      </c>
      <c r="X1538" t="s">
        <v>5998</v>
      </c>
      <c r="Y1538" t="s">
        <v>6014</v>
      </c>
    </row>
    <row r="1539" spans="1:25" x14ac:dyDescent="0.2">
      <c r="A1539">
        <v>2013</v>
      </c>
      <c r="B1539" t="s">
        <v>6028</v>
      </c>
      <c r="C1539">
        <v>24</v>
      </c>
      <c r="D1539">
        <v>31</v>
      </c>
      <c r="E1539">
        <v>50</v>
      </c>
      <c r="F1539">
        <v>4</v>
      </c>
      <c r="G1539">
        <v>0</v>
      </c>
      <c r="H1539">
        <v>0</v>
      </c>
      <c r="I1539">
        <v>0</v>
      </c>
      <c r="J1539">
        <v>246593</v>
      </c>
      <c r="K1539">
        <v>0</v>
      </c>
      <c r="L1539">
        <v>12541</v>
      </c>
      <c r="M1539">
        <v>1650</v>
      </c>
      <c r="N1539" s="7">
        <v>234052</v>
      </c>
      <c r="O1539">
        <v>1650</v>
      </c>
      <c r="P1539">
        <v>5.0999999999999996</v>
      </c>
      <c r="Q1539">
        <v>0.7</v>
      </c>
      <c r="R1539">
        <v>94.9</v>
      </c>
      <c r="S1539">
        <v>0.7</v>
      </c>
      <c r="T1539">
        <v>5.0999999999999996</v>
      </c>
      <c r="U1539">
        <v>0.7</v>
      </c>
      <c r="V1539">
        <v>94.9</v>
      </c>
      <c r="W1539">
        <v>0.7</v>
      </c>
      <c r="X1539" t="s">
        <v>5998</v>
      </c>
      <c r="Y1539" t="s">
        <v>6014</v>
      </c>
    </row>
    <row r="1540" spans="1:25" x14ac:dyDescent="0.2">
      <c r="A1540">
        <v>2013</v>
      </c>
      <c r="B1540" t="s">
        <v>6028</v>
      </c>
      <c r="C1540">
        <v>24</v>
      </c>
      <c r="D1540">
        <v>31</v>
      </c>
      <c r="E1540">
        <v>50</v>
      </c>
      <c r="F1540">
        <v>4</v>
      </c>
      <c r="G1540">
        <v>0</v>
      </c>
      <c r="H1540">
        <v>0</v>
      </c>
      <c r="I1540">
        <v>1</v>
      </c>
      <c r="J1540">
        <v>58155</v>
      </c>
      <c r="K1540">
        <v>2596</v>
      </c>
      <c r="L1540">
        <v>5777</v>
      </c>
      <c r="M1540">
        <v>1024</v>
      </c>
      <c r="N1540" s="7">
        <v>52378</v>
      </c>
      <c r="O1540">
        <v>2502</v>
      </c>
      <c r="P1540">
        <v>9.9</v>
      </c>
      <c r="Q1540">
        <v>1.7</v>
      </c>
      <c r="R1540">
        <v>90.1</v>
      </c>
      <c r="S1540">
        <v>1.7</v>
      </c>
      <c r="T1540">
        <v>2.2999999999999998</v>
      </c>
      <c r="U1540">
        <v>0.4</v>
      </c>
      <c r="V1540">
        <v>21.2</v>
      </c>
      <c r="W1540">
        <v>1</v>
      </c>
      <c r="X1540" t="s">
        <v>5998</v>
      </c>
      <c r="Y1540" t="s">
        <v>6014</v>
      </c>
    </row>
    <row r="1541" spans="1:25" x14ac:dyDescent="0.2">
      <c r="A1541">
        <v>2013</v>
      </c>
      <c r="B1541" t="s">
        <v>6028</v>
      </c>
      <c r="C1541">
        <v>24</v>
      </c>
      <c r="D1541">
        <v>31</v>
      </c>
      <c r="E1541">
        <v>50</v>
      </c>
      <c r="F1541">
        <v>4</v>
      </c>
      <c r="G1541">
        <v>0</v>
      </c>
      <c r="H1541">
        <v>0</v>
      </c>
      <c r="I1541">
        <v>2</v>
      </c>
      <c r="J1541">
        <v>74167</v>
      </c>
      <c r="K1541">
        <v>2721</v>
      </c>
      <c r="L1541">
        <v>7267</v>
      </c>
      <c r="M1541">
        <v>1175</v>
      </c>
      <c r="N1541" s="7">
        <v>66900</v>
      </c>
      <c r="O1541">
        <v>2681</v>
      </c>
      <c r="P1541">
        <v>9.8000000000000007</v>
      </c>
      <c r="Q1541">
        <v>1.5</v>
      </c>
      <c r="R1541">
        <v>90.2</v>
      </c>
      <c r="S1541">
        <v>1.5</v>
      </c>
      <c r="T1541">
        <v>2.9</v>
      </c>
      <c r="U1541">
        <v>0.5</v>
      </c>
      <c r="V1541">
        <v>27.1</v>
      </c>
      <c r="W1541">
        <v>1.1000000000000001</v>
      </c>
      <c r="X1541" t="s">
        <v>5998</v>
      </c>
      <c r="Y1541" t="s">
        <v>6014</v>
      </c>
    </row>
    <row r="1542" spans="1:25" x14ac:dyDescent="0.2">
      <c r="A1542">
        <v>2013</v>
      </c>
      <c r="B1542" t="s">
        <v>6028</v>
      </c>
      <c r="C1542">
        <v>24</v>
      </c>
      <c r="D1542">
        <v>31</v>
      </c>
      <c r="E1542">
        <v>50</v>
      </c>
      <c r="F1542">
        <v>4</v>
      </c>
      <c r="G1542">
        <v>0</v>
      </c>
      <c r="H1542">
        <v>0</v>
      </c>
      <c r="I1542">
        <v>3</v>
      </c>
      <c r="J1542">
        <v>35278</v>
      </c>
      <c r="K1542">
        <v>2290</v>
      </c>
      <c r="L1542">
        <v>3368</v>
      </c>
      <c r="M1542">
        <v>722</v>
      </c>
      <c r="N1542" s="7">
        <v>31910</v>
      </c>
      <c r="O1542">
        <v>2169</v>
      </c>
      <c r="P1542">
        <v>9.5</v>
      </c>
      <c r="Q1542">
        <v>1.9</v>
      </c>
      <c r="R1542">
        <v>90.5</v>
      </c>
      <c r="S1542">
        <v>1.9</v>
      </c>
      <c r="T1542">
        <v>1.4</v>
      </c>
      <c r="U1542">
        <v>0.3</v>
      </c>
      <c r="V1542">
        <v>12.9</v>
      </c>
      <c r="W1542">
        <v>0.9</v>
      </c>
      <c r="X1542" t="s">
        <v>5998</v>
      </c>
      <c r="Y1542" t="s">
        <v>6014</v>
      </c>
    </row>
    <row r="1543" spans="1:25" x14ac:dyDescent="0.2">
      <c r="A1543">
        <v>2013</v>
      </c>
      <c r="B1543" t="s">
        <v>6028</v>
      </c>
      <c r="C1543">
        <v>24</v>
      </c>
      <c r="D1543">
        <v>31</v>
      </c>
      <c r="E1543">
        <v>50</v>
      </c>
      <c r="F1543">
        <v>4</v>
      </c>
      <c r="G1543">
        <v>0</v>
      </c>
      <c r="H1543">
        <v>0</v>
      </c>
      <c r="I1543">
        <v>4</v>
      </c>
      <c r="J1543">
        <v>114661</v>
      </c>
      <c r="K1543">
        <v>3175</v>
      </c>
      <c r="L1543">
        <v>9811</v>
      </c>
      <c r="M1543">
        <v>1391</v>
      </c>
      <c r="N1543" s="7">
        <v>104850</v>
      </c>
      <c r="O1543">
        <v>3171</v>
      </c>
      <c r="P1543">
        <v>8.6</v>
      </c>
      <c r="Q1543">
        <v>1.2</v>
      </c>
      <c r="R1543">
        <v>91.4</v>
      </c>
      <c r="S1543">
        <v>1.2</v>
      </c>
      <c r="T1543">
        <v>4</v>
      </c>
      <c r="U1543">
        <v>0.6</v>
      </c>
      <c r="V1543">
        <v>42.5</v>
      </c>
      <c r="W1543">
        <v>1.3</v>
      </c>
      <c r="X1543" t="s">
        <v>5998</v>
      </c>
      <c r="Y1543" t="s">
        <v>6014</v>
      </c>
    </row>
    <row r="1544" spans="1:25" x14ac:dyDescent="0.2">
      <c r="A1544">
        <v>2013</v>
      </c>
      <c r="B1544" t="s">
        <v>6028</v>
      </c>
      <c r="C1544">
        <v>24</v>
      </c>
      <c r="D1544">
        <v>31</v>
      </c>
      <c r="E1544">
        <v>50</v>
      </c>
      <c r="F1544">
        <v>4</v>
      </c>
      <c r="G1544">
        <v>0</v>
      </c>
      <c r="H1544">
        <v>0</v>
      </c>
      <c r="I1544">
        <v>5</v>
      </c>
      <c r="J1544">
        <v>79383</v>
      </c>
      <c r="K1544">
        <v>2668</v>
      </c>
      <c r="L1544">
        <v>6443</v>
      </c>
      <c r="M1544">
        <v>862</v>
      </c>
      <c r="N1544" s="7">
        <v>72940</v>
      </c>
      <c r="O1544">
        <v>2599</v>
      </c>
      <c r="P1544">
        <v>8.1</v>
      </c>
      <c r="Q1544">
        <v>1.1000000000000001</v>
      </c>
      <c r="R1544">
        <v>91.9</v>
      </c>
      <c r="S1544">
        <v>1.1000000000000001</v>
      </c>
      <c r="T1544">
        <v>2.6</v>
      </c>
      <c r="U1544">
        <v>0.3</v>
      </c>
      <c r="V1544">
        <v>29.6</v>
      </c>
      <c r="W1544">
        <v>1.1000000000000001</v>
      </c>
      <c r="X1544" t="s">
        <v>5998</v>
      </c>
      <c r="Y1544" t="s">
        <v>6014</v>
      </c>
    </row>
    <row r="1545" spans="1:25" x14ac:dyDescent="0.2">
      <c r="A1545" s="7">
        <v>2013</v>
      </c>
      <c r="B1545" s="7" t="s">
        <v>6028</v>
      </c>
      <c r="C1545" s="7">
        <v>24</v>
      </c>
      <c r="D1545" s="7">
        <v>33</v>
      </c>
      <c r="E1545" s="7">
        <v>50</v>
      </c>
      <c r="F1545" s="7">
        <v>0</v>
      </c>
      <c r="G1545" s="7">
        <v>0</v>
      </c>
      <c r="H1545" s="7">
        <v>0</v>
      </c>
      <c r="I1545" s="7">
        <v>0</v>
      </c>
      <c r="J1545" s="7">
        <v>775394</v>
      </c>
      <c r="K1545" s="7">
        <v>0</v>
      </c>
      <c r="L1545" s="7">
        <v>127813</v>
      </c>
      <c r="M1545" s="7">
        <v>5549</v>
      </c>
      <c r="N1545" s="7">
        <v>647581</v>
      </c>
      <c r="O1545">
        <v>5549</v>
      </c>
      <c r="P1545">
        <v>16.5</v>
      </c>
      <c r="Q1545">
        <v>0.7</v>
      </c>
      <c r="R1545">
        <v>83.5</v>
      </c>
      <c r="S1545">
        <v>0.7</v>
      </c>
      <c r="T1545">
        <v>16.5</v>
      </c>
      <c r="U1545">
        <v>0.7</v>
      </c>
      <c r="V1545">
        <v>83.5</v>
      </c>
      <c r="W1545">
        <v>0.7</v>
      </c>
      <c r="X1545" t="s">
        <v>5998</v>
      </c>
      <c r="Y1545" t="s">
        <v>6015</v>
      </c>
    </row>
    <row r="1546" spans="1:25" x14ac:dyDescent="0.2">
      <c r="A1546">
        <v>2013</v>
      </c>
      <c r="B1546" t="s">
        <v>6028</v>
      </c>
      <c r="C1546">
        <v>24</v>
      </c>
      <c r="D1546">
        <v>33</v>
      </c>
      <c r="E1546">
        <v>50</v>
      </c>
      <c r="F1546">
        <v>0</v>
      </c>
      <c r="G1546">
        <v>0</v>
      </c>
      <c r="H1546">
        <v>0</v>
      </c>
      <c r="I1546">
        <v>1</v>
      </c>
      <c r="J1546">
        <v>200611</v>
      </c>
      <c r="K1546">
        <v>4922</v>
      </c>
      <c r="L1546">
        <v>55755</v>
      </c>
      <c r="M1546">
        <v>3379</v>
      </c>
      <c r="N1546" s="7">
        <v>144856</v>
      </c>
      <c r="O1546">
        <v>4622</v>
      </c>
      <c r="P1546">
        <v>27.8</v>
      </c>
      <c r="Q1546">
        <v>1.5</v>
      </c>
      <c r="R1546">
        <v>72.2</v>
      </c>
      <c r="S1546">
        <v>1.5</v>
      </c>
      <c r="T1546">
        <v>7.2</v>
      </c>
      <c r="U1546">
        <v>0.4</v>
      </c>
      <c r="V1546">
        <v>18.7</v>
      </c>
      <c r="W1546">
        <v>0.6</v>
      </c>
      <c r="X1546" t="s">
        <v>5998</v>
      </c>
      <c r="Y1546" t="s">
        <v>6015</v>
      </c>
    </row>
    <row r="1547" spans="1:25" x14ac:dyDescent="0.2">
      <c r="A1547">
        <v>2013</v>
      </c>
      <c r="B1547" t="s">
        <v>6028</v>
      </c>
      <c r="C1547">
        <v>24</v>
      </c>
      <c r="D1547">
        <v>33</v>
      </c>
      <c r="E1547">
        <v>50</v>
      </c>
      <c r="F1547">
        <v>0</v>
      </c>
      <c r="G1547">
        <v>0</v>
      </c>
      <c r="H1547">
        <v>0</v>
      </c>
      <c r="I1547">
        <v>2</v>
      </c>
      <c r="J1547">
        <v>262743</v>
      </c>
      <c r="K1547">
        <v>5133</v>
      </c>
      <c r="L1547">
        <v>70801</v>
      </c>
      <c r="M1547">
        <v>3810</v>
      </c>
      <c r="N1547" s="7">
        <v>191942</v>
      </c>
      <c r="O1547">
        <v>5076</v>
      </c>
      <c r="P1547">
        <v>26.9</v>
      </c>
      <c r="Q1547">
        <v>1.3</v>
      </c>
      <c r="R1547">
        <v>73.099999999999994</v>
      </c>
      <c r="S1547">
        <v>1.3</v>
      </c>
      <c r="T1547">
        <v>9.1</v>
      </c>
      <c r="U1547">
        <v>0.5</v>
      </c>
      <c r="V1547">
        <v>24.8</v>
      </c>
      <c r="W1547">
        <v>0.7</v>
      </c>
      <c r="X1547" t="s">
        <v>5998</v>
      </c>
      <c r="Y1547" t="s">
        <v>6015</v>
      </c>
    </row>
    <row r="1548" spans="1:25" x14ac:dyDescent="0.2">
      <c r="A1548">
        <v>2013</v>
      </c>
      <c r="B1548" t="s">
        <v>6028</v>
      </c>
      <c r="C1548">
        <v>24</v>
      </c>
      <c r="D1548">
        <v>33</v>
      </c>
      <c r="E1548">
        <v>50</v>
      </c>
      <c r="F1548">
        <v>0</v>
      </c>
      <c r="G1548">
        <v>0</v>
      </c>
      <c r="H1548">
        <v>0</v>
      </c>
      <c r="I1548">
        <v>3</v>
      </c>
      <c r="J1548">
        <v>124074</v>
      </c>
      <c r="K1548">
        <v>4497</v>
      </c>
      <c r="L1548">
        <v>34506</v>
      </c>
      <c r="M1548">
        <v>2623</v>
      </c>
      <c r="N1548" s="7">
        <v>89568</v>
      </c>
      <c r="O1548">
        <v>3993</v>
      </c>
      <c r="P1548">
        <v>27.8</v>
      </c>
      <c r="Q1548">
        <v>1.9</v>
      </c>
      <c r="R1548">
        <v>72.2</v>
      </c>
      <c r="S1548">
        <v>1.9</v>
      </c>
      <c r="T1548">
        <v>4.5</v>
      </c>
      <c r="U1548">
        <v>0.3</v>
      </c>
      <c r="V1548">
        <v>11.6</v>
      </c>
      <c r="W1548">
        <v>0.5</v>
      </c>
      <c r="X1548" t="s">
        <v>5998</v>
      </c>
      <c r="Y1548" t="s">
        <v>6015</v>
      </c>
    </row>
    <row r="1549" spans="1:25" x14ac:dyDescent="0.2">
      <c r="A1549">
        <v>2013</v>
      </c>
      <c r="B1549" t="s">
        <v>6028</v>
      </c>
      <c r="C1549">
        <v>24</v>
      </c>
      <c r="D1549">
        <v>33</v>
      </c>
      <c r="E1549">
        <v>50</v>
      </c>
      <c r="F1549">
        <v>0</v>
      </c>
      <c r="G1549">
        <v>0</v>
      </c>
      <c r="H1549">
        <v>0</v>
      </c>
      <c r="I1549">
        <v>4</v>
      </c>
      <c r="J1549">
        <v>424680</v>
      </c>
      <c r="K1549">
        <v>5637</v>
      </c>
      <c r="L1549">
        <v>99775</v>
      </c>
      <c r="M1549">
        <v>4569</v>
      </c>
      <c r="N1549" s="7">
        <v>324905</v>
      </c>
      <c r="O1549">
        <v>5959</v>
      </c>
      <c r="P1549">
        <v>23.5</v>
      </c>
      <c r="Q1549">
        <v>1</v>
      </c>
      <c r="R1549">
        <v>76.5</v>
      </c>
      <c r="S1549">
        <v>1</v>
      </c>
      <c r="T1549">
        <v>12.9</v>
      </c>
      <c r="U1549">
        <v>0.6</v>
      </c>
      <c r="V1549">
        <v>41.9</v>
      </c>
      <c r="W1549">
        <v>0.8</v>
      </c>
      <c r="X1549" t="s">
        <v>5998</v>
      </c>
      <c r="Y1549" t="s">
        <v>6015</v>
      </c>
    </row>
    <row r="1550" spans="1:25" x14ac:dyDescent="0.2">
      <c r="A1550">
        <v>2013</v>
      </c>
      <c r="B1550" t="s">
        <v>6028</v>
      </c>
      <c r="C1550">
        <v>24</v>
      </c>
      <c r="D1550">
        <v>33</v>
      </c>
      <c r="E1550">
        <v>50</v>
      </c>
      <c r="F1550">
        <v>0</v>
      </c>
      <c r="G1550">
        <v>0</v>
      </c>
      <c r="H1550">
        <v>0</v>
      </c>
      <c r="I1550">
        <v>5</v>
      </c>
      <c r="J1550">
        <v>300606</v>
      </c>
      <c r="K1550">
        <v>4573</v>
      </c>
      <c r="L1550">
        <v>65269</v>
      </c>
      <c r="M1550">
        <v>2998</v>
      </c>
      <c r="N1550" s="7">
        <v>235337</v>
      </c>
      <c r="O1550">
        <v>4489</v>
      </c>
      <c r="P1550">
        <v>21.7</v>
      </c>
      <c r="Q1550">
        <v>0.9</v>
      </c>
      <c r="R1550">
        <v>78.3</v>
      </c>
      <c r="S1550">
        <v>0.9</v>
      </c>
      <c r="T1550">
        <v>8.4</v>
      </c>
      <c r="U1550">
        <v>0.4</v>
      </c>
      <c r="V1550">
        <v>30.4</v>
      </c>
      <c r="W1550">
        <v>0.6</v>
      </c>
      <c r="X1550" t="s">
        <v>5998</v>
      </c>
      <c r="Y1550" t="s">
        <v>6015</v>
      </c>
    </row>
    <row r="1551" spans="1:25" x14ac:dyDescent="0.2">
      <c r="A1551">
        <v>2013</v>
      </c>
      <c r="B1551" t="s">
        <v>6028</v>
      </c>
      <c r="C1551">
        <v>24</v>
      </c>
      <c r="D1551">
        <v>33</v>
      </c>
      <c r="E1551">
        <v>50</v>
      </c>
      <c r="F1551">
        <v>0</v>
      </c>
      <c r="G1551">
        <v>0</v>
      </c>
      <c r="H1551">
        <v>1</v>
      </c>
      <c r="I1551">
        <v>0</v>
      </c>
      <c r="J1551">
        <v>378064</v>
      </c>
      <c r="K1551">
        <v>0</v>
      </c>
      <c r="L1551">
        <v>73845</v>
      </c>
      <c r="M1551">
        <v>4190</v>
      </c>
      <c r="N1551" s="7">
        <v>304219</v>
      </c>
      <c r="O1551">
        <v>4190</v>
      </c>
      <c r="P1551">
        <v>19.5</v>
      </c>
      <c r="Q1551">
        <v>1.1000000000000001</v>
      </c>
      <c r="R1551">
        <v>80.5</v>
      </c>
      <c r="S1551">
        <v>1.1000000000000001</v>
      </c>
      <c r="T1551">
        <v>19.5</v>
      </c>
      <c r="U1551">
        <v>1.1000000000000001</v>
      </c>
      <c r="V1551">
        <v>80.5</v>
      </c>
      <c r="W1551">
        <v>1.1000000000000001</v>
      </c>
      <c r="X1551" t="s">
        <v>5998</v>
      </c>
      <c r="Y1551" t="s">
        <v>6015</v>
      </c>
    </row>
    <row r="1552" spans="1:25" x14ac:dyDescent="0.2">
      <c r="A1552">
        <v>2013</v>
      </c>
      <c r="B1552" t="s">
        <v>6028</v>
      </c>
      <c r="C1552">
        <v>24</v>
      </c>
      <c r="D1552">
        <v>33</v>
      </c>
      <c r="E1552">
        <v>50</v>
      </c>
      <c r="F1552">
        <v>0</v>
      </c>
      <c r="G1552">
        <v>0</v>
      </c>
      <c r="H1552">
        <v>1</v>
      </c>
      <c r="I1552">
        <v>1</v>
      </c>
      <c r="J1552">
        <v>94463</v>
      </c>
      <c r="K1552">
        <v>3262</v>
      </c>
      <c r="L1552">
        <v>29940</v>
      </c>
      <c r="M1552">
        <v>2404</v>
      </c>
      <c r="N1552" s="7">
        <v>64523</v>
      </c>
      <c r="O1552">
        <v>3014</v>
      </c>
      <c r="P1552">
        <v>31.7</v>
      </c>
      <c r="Q1552">
        <v>2.2999999999999998</v>
      </c>
      <c r="R1552">
        <v>68.3</v>
      </c>
      <c r="S1552">
        <v>2.2999999999999998</v>
      </c>
      <c r="T1552">
        <v>7.9</v>
      </c>
      <c r="U1552">
        <v>0.6</v>
      </c>
      <c r="V1552">
        <v>17.100000000000001</v>
      </c>
      <c r="W1552">
        <v>0.8</v>
      </c>
      <c r="X1552" t="s">
        <v>5998</v>
      </c>
      <c r="Y1552" t="s">
        <v>6015</v>
      </c>
    </row>
    <row r="1553" spans="1:25" x14ac:dyDescent="0.2">
      <c r="A1553">
        <v>2013</v>
      </c>
      <c r="B1553" t="s">
        <v>6028</v>
      </c>
      <c r="C1553">
        <v>24</v>
      </c>
      <c r="D1553">
        <v>33</v>
      </c>
      <c r="E1553">
        <v>50</v>
      </c>
      <c r="F1553">
        <v>0</v>
      </c>
      <c r="G1553">
        <v>0</v>
      </c>
      <c r="H1553">
        <v>1</v>
      </c>
      <c r="I1553">
        <v>2</v>
      </c>
      <c r="J1553">
        <v>124740</v>
      </c>
      <c r="K1553">
        <v>3434</v>
      </c>
      <c r="L1553">
        <v>38755</v>
      </c>
      <c r="M1553">
        <v>2746</v>
      </c>
      <c r="N1553" s="7">
        <v>85985</v>
      </c>
      <c r="O1553">
        <v>3365</v>
      </c>
      <c r="P1553">
        <v>31.1</v>
      </c>
      <c r="Q1553">
        <v>2</v>
      </c>
      <c r="R1553">
        <v>68.900000000000006</v>
      </c>
      <c r="S1553">
        <v>2</v>
      </c>
      <c r="T1553">
        <v>10.3</v>
      </c>
      <c r="U1553">
        <v>0.7</v>
      </c>
      <c r="V1553">
        <v>22.7</v>
      </c>
      <c r="W1553">
        <v>0.9</v>
      </c>
      <c r="X1553" t="s">
        <v>5998</v>
      </c>
      <c r="Y1553" t="s">
        <v>6015</v>
      </c>
    </row>
    <row r="1554" spans="1:25" x14ac:dyDescent="0.2">
      <c r="A1554">
        <v>2013</v>
      </c>
      <c r="B1554" t="s">
        <v>6028</v>
      </c>
      <c r="C1554">
        <v>24</v>
      </c>
      <c r="D1554">
        <v>33</v>
      </c>
      <c r="E1554">
        <v>50</v>
      </c>
      <c r="F1554">
        <v>0</v>
      </c>
      <c r="G1554">
        <v>0</v>
      </c>
      <c r="H1554">
        <v>1</v>
      </c>
      <c r="I1554">
        <v>3</v>
      </c>
      <c r="J1554">
        <v>56900</v>
      </c>
      <c r="K1554">
        <v>2867</v>
      </c>
      <c r="L1554">
        <v>17947</v>
      </c>
      <c r="M1554">
        <v>1823</v>
      </c>
      <c r="N1554" s="7">
        <v>38953</v>
      </c>
      <c r="O1554">
        <v>2507</v>
      </c>
      <c r="P1554">
        <v>31.5</v>
      </c>
      <c r="Q1554">
        <v>2.8</v>
      </c>
      <c r="R1554">
        <v>68.5</v>
      </c>
      <c r="S1554">
        <v>2.8</v>
      </c>
      <c r="T1554">
        <v>4.7</v>
      </c>
      <c r="U1554">
        <v>0.5</v>
      </c>
      <c r="V1554">
        <v>10.3</v>
      </c>
      <c r="W1554">
        <v>0.7</v>
      </c>
      <c r="X1554" t="s">
        <v>5998</v>
      </c>
      <c r="Y1554" t="s">
        <v>6015</v>
      </c>
    </row>
    <row r="1555" spans="1:25" x14ac:dyDescent="0.2">
      <c r="A1555">
        <v>2013</v>
      </c>
      <c r="B1555" t="s">
        <v>6028</v>
      </c>
      <c r="C1555">
        <v>24</v>
      </c>
      <c r="D1555">
        <v>33</v>
      </c>
      <c r="E1555">
        <v>50</v>
      </c>
      <c r="F1555">
        <v>0</v>
      </c>
      <c r="G1555">
        <v>0</v>
      </c>
      <c r="H1555">
        <v>1</v>
      </c>
      <c r="I1555">
        <v>4</v>
      </c>
      <c r="J1555">
        <v>204676</v>
      </c>
      <c r="K1555">
        <v>3860</v>
      </c>
      <c r="L1555">
        <v>56257</v>
      </c>
      <c r="M1555">
        <v>3357</v>
      </c>
      <c r="N1555" s="7">
        <v>148419</v>
      </c>
      <c r="O1555">
        <v>4085</v>
      </c>
      <c r="P1555">
        <v>27.5</v>
      </c>
      <c r="Q1555">
        <v>1.5</v>
      </c>
      <c r="R1555">
        <v>72.5</v>
      </c>
      <c r="S1555">
        <v>1.5</v>
      </c>
      <c r="T1555">
        <v>14.9</v>
      </c>
      <c r="U1555">
        <v>0.9</v>
      </c>
      <c r="V1555">
        <v>39.299999999999997</v>
      </c>
      <c r="W1555">
        <v>1.1000000000000001</v>
      </c>
      <c r="X1555" t="s">
        <v>5998</v>
      </c>
      <c r="Y1555" t="s">
        <v>6015</v>
      </c>
    </row>
    <row r="1556" spans="1:25" x14ac:dyDescent="0.2">
      <c r="A1556">
        <v>2013</v>
      </c>
      <c r="B1556" t="s">
        <v>6028</v>
      </c>
      <c r="C1556">
        <v>24</v>
      </c>
      <c r="D1556">
        <v>33</v>
      </c>
      <c r="E1556">
        <v>50</v>
      </c>
      <c r="F1556">
        <v>0</v>
      </c>
      <c r="G1556">
        <v>0</v>
      </c>
      <c r="H1556">
        <v>1</v>
      </c>
      <c r="I1556">
        <v>5</v>
      </c>
      <c r="J1556">
        <v>147776</v>
      </c>
      <c r="K1556">
        <v>3316</v>
      </c>
      <c r="L1556">
        <v>38310</v>
      </c>
      <c r="M1556">
        <v>2314</v>
      </c>
      <c r="N1556" s="7">
        <v>109466</v>
      </c>
      <c r="O1556">
        <v>3203</v>
      </c>
      <c r="P1556">
        <v>25.9</v>
      </c>
      <c r="Q1556">
        <v>1.4</v>
      </c>
      <c r="R1556">
        <v>74.099999999999994</v>
      </c>
      <c r="S1556">
        <v>1.4</v>
      </c>
      <c r="T1556">
        <v>10.1</v>
      </c>
      <c r="U1556">
        <v>0.6</v>
      </c>
      <c r="V1556">
        <v>29</v>
      </c>
      <c r="W1556">
        <v>0.8</v>
      </c>
      <c r="X1556" t="s">
        <v>5998</v>
      </c>
      <c r="Y1556" t="s">
        <v>6015</v>
      </c>
    </row>
    <row r="1557" spans="1:25" x14ac:dyDescent="0.2">
      <c r="A1557">
        <v>2013</v>
      </c>
      <c r="B1557" t="s">
        <v>6028</v>
      </c>
      <c r="C1557">
        <v>24</v>
      </c>
      <c r="D1557">
        <v>33</v>
      </c>
      <c r="E1557">
        <v>50</v>
      </c>
      <c r="F1557">
        <v>0</v>
      </c>
      <c r="G1557">
        <v>0</v>
      </c>
      <c r="H1557">
        <v>2</v>
      </c>
      <c r="I1557">
        <v>0</v>
      </c>
      <c r="J1557">
        <v>397330</v>
      </c>
      <c r="K1557">
        <v>0</v>
      </c>
      <c r="L1557">
        <v>53968</v>
      </c>
      <c r="M1557">
        <v>3646</v>
      </c>
      <c r="N1557" s="7">
        <v>343362</v>
      </c>
      <c r="O1557">
        <v>3646</v>
      </c>
      <c r="P1557">
        <v>13.6</v>
      </c>
      <c r="Q1557">
        <v>0.9</v>
      </c>
      <c r="R1557">
        <v>86.4</v>
      </c>
      <c r="S1557">
        <v>0.9</v>
      </c>
      <c r="T1557">
        <v>13.6</v>
      </c>
      <c r="U1557">
        <v>0.9</v>
      </c>
      <c r="V1557">
        <v>86.4</v>
      </c>
      <c r="W1557">
        <v>0.9</v>
      </c>
      <c r="X1557" t="s">
        <v>5998</v>
      </c>
      <c r="Y1557" t="s">
        <v>6015</v>
      </c>
    </row>
    <row r="1558" spans="1:25" x14ac:dyDescent="0.2">
      <c r="A1558">
        <v>2013</v>
      </c>
      <c r="B1558" t="s">
        <v>6028</v>
      </c>
      <c r="C1558">
        <v>24</v>
      </c>
      <c r="D1558">
        <v>33</v>
      </c>
      <c r="E1558">
        <v>50</v>
      </c>
      <c r="F1558">
        <v>0</v>
      </c>
      <c r="G1558">
        <v>0</v>
      </c>
      <c r="H1558">
        <v>2</v>
      </c>
      <c r="I1558">
        <v>1</v>
      </c>
      <c r="J1558">
        <v>106148</v>
      </c>
      <c r="K1558">
        <v>3720</v>
      </c>
      <c r="L1558">
        <v>25815</v>
      </c>
      <c r="M1558">
        <v>2386</v>
      </c>
      <c r="N1558" s="7">
        <v>80333</v>
      </c>
      <c r="O1558">
        <v>3538</v>
      </c>
      <c r="P1558">
        <v>24.3</v>
      </c>
      <c r="Q1558">
        <v>2.1</v>
      </c>
      <c r="R1558">
        <v>75.7</v>
      </c>
      <c r="S1558">
        <v>2.1</v>
      </c>
      <c r="T1558">
        <v>6.5</v>
      </c>
      <c r="U1558">
        <v>0.6</v>
      </c>
      <c r="V1558">
        <v>20.2</v>
      </c>
      <c r="W1558">
        <v>0.9</v>
      </c>
      <c r="X1558" t="s">
        <v>5998</v>
      </c>
      <c r="Y1558" t="s">
        <v>6015</v>
      </c>
    </row>
    <row r="1559" spans="1:25" x14ac:dyDescent="0.2">
      <c r="A1559">
        <v>2013</v>
      </c>
      <c r="B1559" t="s">
        <v>6028</v>
      </c>
      <c r="C1559">
        <v>24</v>
      </c>
      <c r="D1559">
        <v>33</v>
      </c>
      <c r="E1559">
        <v>50</v>
      </c>
      <c r="F1559">
        <v>0</v>
      </c>
      <c r="G1559">
        <v>0</v>
      </c>
      <c r="H1559">
        <v>2</v>
      </c>
      <c r="I1559">
        <v>2</v>
      </c>
      <c r="J1559">
        <v>138003</v>
      </c>
      <c r="K1559">
        <v>3864</v>
      </c>
      <c r="L1559">
        <v>32046</v>
      </c>
      <c r="M1559">
        <v>2664</v>
      </c>
      <c r="N1559" s="7">
        <v>105957</v>
      </c>
      <c r="O1559">
        <v>3857</v>
      </c>
      <c r="P1559">
        <v>23.2</v>
      </c>
      <c r="Q1559">
        <v>1.8</v>
      </c>
      <c r="R1559">
        <v>76.8</v>
      </c>
      <c r="S1559">
        <v>1.8</v>
      </c>
      <c r="T1559">
        <v>8.1</v>
      </c>
      <c r="U1559">
        <v>0.7</v>
      </c>
      <c r="V1559">
        <v>26.7</v>
      </c>
      <c r="W1559">
        <v>1</v>
      </c>
      <c r="X1559" t="s">
        <v>5998</v>
      </c>
      <c r="Y1559" t="s">
        <v>6015</v>
      </c>
    </row>
    <row r="1560" spans="1:25" x14ac:dyDescent="0.2">
      <c r="A1560">
        <v>2013</v>
      </c>
      <c r="B1560" t="s">
        <v>6028</v>
      </c>
      <c r="C1560">
        <v>24</v>
      </c>
      <c r="D1560">
        <v>33</v>
      </c>
      <c r="E1560">
        <v>50</v>
      </c>
      <c r="F1560">
        <v>0</v>
      </c>
      <c r="G1560">
        <v>0</v>
      </c>
      <c r="H1560">
        <v>2</v>
      </c>
      <c r="I1560">
        <v>3</v>
      </c>
      <c r="J1560">
        <v>67174</v>
      </c>
      <c r="K1560">
        <v>3479</v>
      </c>
      <c r="L1560">
        <v>16559</v>
      </c>
      <c r="M1560">
        <v>1892</v>
      </c>
      <c r="N1560" s="7">
        <v>50615</v>
      </c>
      <c r="O1560">
        <v>3123</v>
      </c>
      <c r="P1560">
        <v>24.7</v>
      </c>
      <c r="Q1560">
        <v>2.5</v>
      </c>
      <c r="R1560">
        <v>75.3</v>
      </c>
      <c r="S1560">
        <v>2.5</v>
      </c>
      <c r="T1560">
        <v>4.2</v>
      </c>
      <c r="U1560">
        <v>0.5</v>
      </c>
      <c r="V1560">
        <v>12.7</v>
      </c>
      <c r="W1560">
        <v>0.8</v>
      </c>
      <c r="X1560" t="s">
        <v>5998</v>
      </c>
      <c r="Y1560" t="s">
        <v>6015</v>
      </c>
    </row>
    <row r="1561" spans="1:25" x14ac:dyDescent="0.2">
      <c r="A1561">
        <v>2013</v>
      </c>
      <c r="B1561" t="s">
        <v>6028</v>
      </c>
      <c r="C1561">
        <v>24</v>
      </c>
      <c r="D1561">
        <v>33</v>
      </c>
      <c r="E1561">
        <v>50</v>
      </c>
      <c r="F1561">
        <v>0</v>
      </c>
      <c r="G1561">
        <v>0</v>
      </c>
      <c r="H1561">
        <v>2</v>
      </c>
      <c r="I1561">
        <v>4</v>
      </c>
      <c r="J1561">
        <v>220004</v>
      </c>
      <c r="K1561">
        <v>4147</v>
      </c>
      <c r="L1561">
        <v>43518</v>
      </c>
      <c r="M1561">
        <v>3119</v>
      </c>
      <c r="N1561" s="7">
        <v>176486</v>
      </c>
      <c r="O1561">
        <v>4400</v>
      </c>
      <c r="P1561">
        <v>19.8</v>
      </c>
      <c r="Q1561">
        <v>1.4</v>
      </c>
      <c r="R1561">
        <v>80.2</v>
      </c>
      <c r="S1561">
        <v>1.4</v>
      </c>
      <c r="T1561">
        <v>11</v>
      </c>
      <c r="U1561">
        <v>0.8</v>
      </c>
      <c r="V1561">
        <v>44.4</v>
      </c>
      <c r="W1561">
        <v>1.1000000000000001</v>
      </c>
      <c r="X1561" t="s">
        <v>5998</v>
      </c>
      <c r="Y1561" t="s">
        <v>6015</v>
      </c>
    </row>
    <row r="1562" spans="1:25" x14ac:dyDescent="0.2">
      <c r="A1562">
        <v>2013</v>
      </c>
      <c r="B1562" t="s">
        <v>6028</v>
      </c>
      <c r="C1562">
        <v>24</v>
      </c>
      <c r="D1562">
        <v>33</v>
      </c>
      <c r="E1562">
        <v>50</v>
      </c>
      <c r="F1562">
        <v>0</v>
      </c>
      <c r="G1562">
        <v>0</v>
      </c>
      <c r="H1562">
        <v>2</v>
      </c>
      <c r="I1562">
        <v>5</v>
      </c>
      <c r="J1562">
        <v>152830</v>
      </c>
      <c r="K1562">
        <v>3265</v>
      </c>
      <c r="L1562">
        <v>26959</v>
      </c>
      <c r="M1562">
        <v>1892</v>
      </c>
      <c r="N1562" s="7">
        <v>125871</v>
      </c>
      <c r="O1562">
        <v>3240</v>
      </c>
      <c r="P1562">
        <v>17.600000000000001</v>
      </c>
      <c r="Q1562">
        <v>1.2</v>
      </c>
      <c r="R1562">
        <v>82.4</v>
      </c>
      <c r="S1562">
        <v>1.2</v>
      </c>
      <c r="T1562">
        <v>6.8</v>
      </c>
      <c r="U1562">
        <v>0.5</v>
      </c>
      <c r="V1562">
        <v>31.7</v>
      </c>
      <c r="W1562">
        <v>0.8</v>
      </c>
      <c r="X1562" t="s">
        <v>5998</v>
      </c>
      <c r="Y1562" t="s">
        <v>6015</v>
      </c>
    </row>
    <row r="1563" spans="1:25" x14ac:dyDescent="0.2">
      <c r="A1563">
        <v>2013</v>
      </c>
      <c r="B1563" t="s">
        <v>6028</v>
      </c>
      <c r="C1563">
        <v>24</v>
      </c>
      <c r="D1563">
        <v>33</v>
      </c>
      <c r="E1563">
        <v>50</v>
      </c>
      <c r="F1563">
        <v>1</v>
      </c>
      <c r="G1563">
        <v>0</v>
      </c>
      <c r="H1563">
        <v>0</v>
      </c>
      <c r="I1563">
        <v>0</v>
      </c>
      <c r="J1563">
        <v>576675</v>
      </c>
      <c r="K1563">
        <v>0</v>
      </c>
      <c r="L1563">
        <v>117871</v>
      </c>
      <c r="M1563">
        <v>5333</v>
      </c>
      <c r="N1563" s="7">
        <v>458804</v>
      </c>
      <c r="O1563">
        <v>5333</v>
      </c>
      <c r="P1563">
        <v>20.399999999999999</v>
      </c>
      <c r="Q1563">
        <v>0.9</v>
      </c>
      <c r="R1563">
        <v>79.599999999999994</v>
      </c>
      <c r="S1563">
        <v>0.9</v>
      </c>
      <c r="T1563">
        <v>20.399999999999999</v>
      </c>
      <c r="U1563">
        <v>0.9</v>
      </c>
      <c r="V1563">
        <v>79.599999999999994</v>
      </c>
      <c r="W1563">
        <v>0.9</v>
      </c>
      <c r="X1563" t="s">
        <v>5998</v>
      </c>
      <c r="Y1563" t="s">
        <v>6015</v>
      </c>
    </row>
    <row r="1564" spans="1:25" x14ac:dyDescent="0.2">
      <c r="A1564">
        <v>2013</v>
      </c>
      <c r="B1564" t="s">
        <v>6028</v>
      </c>
      <c r="C1564">
        <v>24</v>
      </c>
      <c r="D1564">
        <v>33</v>
      </c>
      <c r="E1564">
        <v>50</v>
      </c>
      <c r="F1564">
        <v>1</v>
      </c>
      <c r="G1564">
        <v>0</v>
      </c>
      <c r="H1564">
        <v>0</v>
      </c>
      <c r="I1564">
        <v>1</v>
      </c>
      <c r="J1564">
        <v>130812</v>
      </c>
      <c r="K1564">
        <v>3945</v>
      </c>
      <c r="L1564">
        <v>51456</v>
      </c>
      <c r="M1564">
        <v>3253</v>
      </c>
      <c r="N1564" s="7">
        <v>79356</v>
      </c>
      <c r="O1564">
        <v>3615</v>
      </c>
      <c r="P1564">
        <v>39.299999999999997</v>
      </c>
      <c r="Q1564">
        <v>2.1</v>
      </c>
      <c r="R1564">
        <v>60.7</v>
      </c>
      <c r="S1564">
        <v>2.1</v>
      </c>
      <c r="T1564">
        <v>8.9</v>
      </c>
      <c r="U1564">
        <v>0.6</v>
      </c>
      <c r="V1564">
        <v>13.8</v>
      </c>
      <c r="W1564">
        <v>0.6</v>
      </c>
      <c r="X1564" t="s">
        <v>5998</v>
      </c>
      <c r="Y1564" t="s">
        <v>6015</v>
      </c>
    </row>
    <row r="1565" spans="1:25" x14ac:dyDescent="0.2">
      <c r="A1565">
        <v>2013</v>
      </c>
      <c r="B1565" t="s">
        <v>6028</v>
      </c>
      <c r="C1565">
        <v>24</v>
      </c>
      <c r="D1565">
        <v>33</v>
      </c>
      <c r="E1565">
        <v>50</v>
      </c>
      <c r="F1565">
        <v>1</v>
      </c>
      <c r="G1565">
        <v>0</v>
      </c>
      <c r="H1565">
        <v>0</v>
      </c>
      <c r="I1565">
        <v>2</v>
      </c>
      <c r="J1565">
        <v>172852</v>
      </c>
      <c r="K1565">
        <v>4160</v>
      </c>
      <c r="L1565">
        <v>65090</v>
      </c>
      <c r="M1565">
        <v>3654</v>
      </c>
      <c r="N1565" s="7">
        <v>107762</v>
      </c>
      <c r="O1565">
        <v>4096</v>
      </c>
      <c r="P1565">
        <v>37.700000000000003</v>
      </c>
      <c r="Q1565">
        <v>1.9</v>
      </c>
      <c r="R1565">
        <v>62.3</v>
      </c>
      <c r="S1565">
        <v>1.9</v>
      </c>
      <c r="T1565">
        <v>11.3</v>
      </c>
      <c r="U1565">
        <v>0.6</v>
      </c>
      <c r="V1565">
        <v>18.7</v>
      </c>
      <c r="W1565">
        <v>0.7</v>
      </c>
      <c r="X1565" t="s">
        <v>5998</v>
      </c>
      <c r="Y1565" t="s">
        <v>6015</v>
      </c>
    </row>
    <row r="1566" spans="1:25" x14ac:dyDescent="0.2">
      <c r="A1566">
        <v>2013</v>
      </c>
      <c r="B1566" t="s">
        <v>6028</v>
      </c>
      <c r="C1566">
        <v>24</v>
      </c>
      <c r="D1566">
        <v>33</v>
      </c>
      <c r="E1566">
        <v>50</v>
      </c>
      <c r="F1566">
        <v>1</v>
      </c>
      <c r="G1566">
        <v>0</v>
      </c>
      <c r="H1566">
        <v>0</v>
      </c>
      <c r="I1566">
        <v>3</v>
      </c>
      <c r="J1566">
        <v>81430</v>
      </c>
      <c r="K1566">
        <v>3558</v>
      </c>
      <c r="L1566">
        <v>32162</v>
      </c>
      <c r="M1566">
        <v>2551</v>
      </c>
      <c r="N1566" s="7">
        <v>49268</v>
      </c>
      <c r="O1566">
        <v>2985</v>
      </c>
      <c r="P1566">
        <v>39.5</v>
      </c>
      <c r="Q1566">
        <v>2.6</v>
      </c>
      <c r="R1566">
        <v>60.5</v>
      </c>
      <c r="S1566">
        <v>2.6</v>
      </c>
      <c r="T1566">
        <v>5.6</v>
      </c>
      <c r="U1566">
        <v>0.4</v>
      </c>
      <c r="V1566">
        <v>8.5</v>
      </c>
      <c r="W1566">
        <v>0.5</v>
      </c>
      <c r="X1566" t="s">
        <v>5998</v>
      </c>
      <c r="Y1566" t="s">
        <v>6015</v>
      </c>
    </row>
    <row r="1567" spans="1:25" x14ac:dyDescent="0.2">
      <c r="A1567">
        <v>2013</v>
      </c>
      <c r="B1567" t="s">
        <v>6028</v>
      </c>
      <c r="C1567">
        <v>24</v>
      </c>
      <c r="D1567">
        <v>33</v>
      </c>
      <c r="E1567">
        <v>50</v>
      </c>
      <c r="F1567">
        <v>1</v>
      </c>
      <c r="G1567">
        <v>0</v>
      </c>
      <c r="H1567">
        <v>0</v>
      </c>
      <c r="I1567">
        <v>4</v>
      </c>
      <c r="J1567">
        <v>290459</v>
      </c>
      <c r="K1567">
        <v>4675</v>
      </c>
      <c r="L1567">
        <v>91485</v>
      </c>
      <c r="M1567">
        <v>4367</v>
      </c>
      <c r="N1567" s="7">
        <v>198974</v>
      </c>
      <c r="O1567">
        <v>5017</v>
      </c>
      <c r="P1567">
        <v>31.5</v>
      </c>
      <c r="Q1567">
        <v>1.4</v>
      </c>
      <c r="R1567">
        <v>68.5</v>
      </c>
      <c r="S1567">
        <v>1.4</v>
      </c>
      <c r="T1567">
        <v>15.9</v>
      </c>
      <c r="U1567">
        <v>0.8</v>
      </c>
      <c r="V1567">
        <v>34.5</v>
      </c>
      <c r="W1567">
        <v>0.9</v>
      </c>
      <c r="X1567" t="s">
        <v>5998</v>
      </c>
      <c r="Y1567" t="s">
        <v>6015</v>
      </c>
    </row>
    <row r="1568" spans="1:25" x14ac:dyDescent="0.2">
      <c r="A1568">
        <v>2013</v>
      </c>
      <c r="B1568" t="s">
        <v>6028</v>
      </c>
      <c r="C1568">
        <v>24</v>
      </c>
      <c r="D1568">
        <v>33</v>
      </c>
      <c r="E1568">
        <v>50</v>
      </c>
      <c r="F1568">
        <v>1</v>
      </c>
      <c r="G1568">
        <v>0</v>
      </c>
      <c r="H1568">
        <v>0</v>
      </c>
      <c r="I1568">
        <v>5</v>
      </c>
      <c r="J1568">
        <v>209029</v>
      </c>
      <c r="K1568">
        <v>3791</v>
      </c>
      <c r="L1568">
        <v>59323</v>
      </c>
      <c r="M1568">
        <v>2860</v>
      </c>
      <c r="N1568" s="7">
        <v>149706</v>
      </c>
      <c r="O1568">
        <v>3696</v>
      </c>
      <c r="P1568">
        <v>28.4</v>
      </c>
      <c r="Q1568">
        <v>1.2</v>
      </c>
      <c r="R1568">
        <v>71.599999999999994</v>
      </c>
      <c r="S1568">
        <v>1.2</v>
      </c>
      <c r="T1568">
        <v>10.3</v>
      </c>
      <c r="U1568">
        <v>0.5</v>
      </c>
      <c r="V1568">
        <v>26</v>
      </c>
      <c r="W1568">
        <v>0.6</v>
      </c>
      <c r="X1568" t="s">
        <v>5998</v>
      </c>
      <c r="Y1568" t="s">
        <v>6015</v>
      </c>
    </row>
    <row r="1569" spans="1:25" x14ac:dyDescent="0.2">
      <c r="A1569">
        <v>2013</v>
      </c>
      <c r="B1569" t="s">
        <v>6028</v>
      </c>
      <c r="C1569">
        <v>24</v>
      </c>
      <c r="D1569">
        <v>33</v>
      </c>
      <c r="E1569">
        <v>50</v>
      </c>
      <c r="F1569">
        <v>1</v>
      </c>
      <c r="G1569">
        <v>0</v>
      </c>
      <c r="H1569">
        <v>1</v>
      </c>
      <c r="I1569">
        <v>0</v>
      </c>
      <c r="J1569">
        <v>276739</v>
      </c>
      <c r="K1569">
        <v>0</v>
      </c>
      <c r="L1569">
        <v>68558</v>
      </c>
      <c r="M1569">
        <v>4035</v>
      </c>
      <c r="N1569" s="7">
        <v>208181</v>
      </c>
      <c r="O1569">
        <v>4035</v>
      </c>
      <c r="P1569">
        <v>24.8</v>
      </c>
      <c r="Q1569">
        <v>1.5</v>
      </c>
      <c r="R1569">
        <v>75.2</v>
      </c>
      <c r="S1569">
        <v>1.5</v>
      </c>
      <c r="T1569">
        <v>24.8</v>
      </c>
      <c r="U1569">
        <v>1.5</v>
      </c>
      <c r="V1569">
        <v>75.2</v>
      </c>
      <c r="W1569">
        <v>1.5</v>
      </c>
      <c r="X1569" t="s">
        <v>5998</v>
      </c>
      <c r="Y1569" t="s">
        <v>6015</v>
      </c>
    </row>
    <row r="1570" spans="1:25" x14ac:dyDescent="0.2">
      <c r="A1570">
        <v>2013</v>
      </c>
      <c r="B1570" t="s">
        <v>6028</v>
      </c>
      <c r="C1570">
        <v>24</v>
      </c>
      <c r="D1570">
        <v>33</v>
      </c>
      <c r="E1570">
        <v>50</v>
      </c>
      <c r="F1570">
        <v>1</v>
      </c>
      <c r="G1570">
        <v>0</v>
      </c>
      <c r="H1570">
        <v>1</v>
      </c>
      <c r="I1570">
        <v>1</v>
      </c>
      <c r="J1570">
        <v>59609</v>
      </c>
      <c r="K1570">
        <v>2577</v>
      </c>
      <c r="L1570">
        <v>27563</v>
      </c>
      <c r="M1570">
        <v>2298</v>
      </c>
      <c r="N1570" s="7">
        <v>32046</v>
      </c>
      <c r="O1570">
        <v>2294</v>
      </c>
      <c r="P1570">
        <v>46.2</v>
      </c>
      <c r="Q1570">
        <v>3.2</v>
      </c>
      <c r="R1570">
        <v>53.8</v>
      </c>
      <c r="S1570">
        <v>3.2</v>
      </c>
      <c r="T1570">
        <v>10</v>
      </c>
      <c r="U1570">
        <v>0.8</v>
      </c>
      <c r="V1570">
        <v>11.6</v>
      </c>
      <c r="W1570">
        <v>0.8</v>
      </c>
      <c r="X1570" t="s">
        <v>5998</v>
      </c>
      <c r="Y1570" t="s">
        <v>6015</v>
      </c>
    </row>
    <row r="1571" spans="1:25" x14ac:dyDescent="0.2">
      <c r="A1571">
        <v>2013</v>
      </c>
      <c r="B1571" t="s">
        <v>6028</v>
      </c>
      <c r="C1571">
        <v>24</v>
      </c>
      <c r="D1571">
        <v>33</v>
      </c>
      <c r="E1571">
        <v>50</v>
      </c>
      <c r="F1571">
        <v>1</v>
      </c>
      <c r="G1571">
        <v>0</v>
      </c>
      <c r="H1571">
        <v>1</v>
      </c>
      <c r="I1571">
        <v>2</v>
      </c>
      <c r="J1571">
        <v>79884</v>
      </c>
      <c r="K1571">
        <v>2755</v>
      </c>
      <c r="L1571">
        <v>35665</v>
      </c>
      <c r="M1571">
        <v>2620</v>
      </c>
      <c r="N1571" s="7">
        <v>44219</v>
      </c>
      <c r="O1571">
        <v>2665</v>
      </c>
      <c r="P1571">
        <v>44.6</v>
      </c>
      <c r="Q1571">
        <v>2.8</v>
      </c>
      <c r="R1571">
        <v>55.4</v>
      </c>
      <c r="S1571">
        <v>2.8</v>
      </c>
      <c r="T1571">
        <v>12.9</v>
      </c>
      <c r="U1571">
        <v>0.9</v>
      </c>
      <c r="V1571">
        <v>16</v>
      </c>
      <c r="W1571">
        <v>1</v>
      </c>
      <c r="X1571" t="s">
        <v>5998</v>
      </c>
      <c r="Y1571" t="s">
        <v>6015</v>
      </c>
    </row>
    <row r="1572" spans="1:25" x14ac:dyDescent="0.2">
      <c r="A1572">
        <v>2013</v>
      </c>
      <c r="B1572" t="s">
        <v>6028</v>
      </c>
      <c r="C1572">
        <v>24</v>
      </c>
      <c r="D1572">
        <v>33</v>
      </c>
      <c r="E1572">
        <v>50</v>
      </c>
      <c r="F1572">
        <v>1</v>
      </c>
      <c r="G1572">
        <v>0</v>
      </c>
      <c r="H1572">
        <v>1</v>
      </c>
      <c r="I1572">
        <v>3</v>
      </c>
      <c r="J1572">
        <v>35988</v>
      </c>
      <c r="K1572">
        <v>2220</v>
      </c>
      <c r="L1572">
        <v>16647</v>
      </c>
      <c r="M1572">
        <v>1760</v>
      </c>
      <c r="N1572" s="7">
        <v>19341</v>
      </c>
      <c r="O1572">
        <v>1804</v>
      </c>
      <c r="P1572">
        <v>46.3</v>
      </c>
      <c r="Q1572">
        <v>3.9</v>
      </c>
      <c r="R1572">
        <v>53.7</v>
      </c>
      <c r="S1572">
        <v>3.9</v>
      </c>
      <c r="T1572">
        <v>6</v>
      </c>
      <c r="U1572">
        <v>0.6</v>
      </c>
      <c r="V1572">
        <v>7</v>
      </c>
      <c r="W1572">
        <v>0.7</v>
      </c>
      <c r="X1572" t="s">
        <v>5998</v>
      </c>
      <c r="Y1572" t="s">
        <v>6015</v>
      </c>
    </row>
    <row r="1573" spans="1:25" x14ac:dyDescent="0.2">
      <c r="A1573">
        <v>2013</v>
      </c>
      <c r="B1573" t="s">
        <v>6028</v>
      </c>
      <c r="C1573">
        <v>24</v>
      </c>
      <c r="D1573">
        <v>33</v>
      </c>
      <c r="E1573">
        <v>50</v>
      </c>
      <c r="F1573">
        <v>1</v>
      </c>
      <c r="G1573">
        <v>0</v>
      </c>
      <c r="H1573">
        <v>1</v>
      </c>
      <c r="I1573">
        <v>4</v>
      </c>
      <c r="J1573">
        <v>137311</v>
      </c>
      <c r="K1573">
        <v>3192</v>
      </c>
      <c r="L1573">
        <v>51853</v>
      </c>
      <c r="M1573">
        <v>3207</v>
      </c>
      <c r="N1573" s="7">
        <v>85458</v>
      </c>
      <c r="O1573">
        <v>3424</v>
      </c>
      <c r="P1573">
        <v>37.799999999999997</v>
      </c>
      <c r="Q1573">
        <v>2.1</v>
      </c>
      <c r="R1573">
        <v>62.2</v>
      </c>
      <c r="S1573">
        <v>2.1</v>
      </c>
      <c r="T1573">
        <v>18.7</v>
      </c>
      <c r="U1573">
        <v>1.2</v>
      </c>
      <c r="V1573">
        <v>30.9</v>
      </c>
      <c r="W1573">
        <v>1.2</v>
      </c>
      <c r="X1573" t="s">
        <v>5998</v>
      </c>
      <c r="Y1573" t="s">
        <v>6015</v>
      </c>
    </row>
    <row r="1574" spans="1:25" x14ac:dyDescent="0.2">
      <c r="A1574">
        <v>2013</v>
      </c>
      <c r="B1574" t="s">
        <v>6028</v>
      </c>
      <c r="C1574">
        <v>24</v>
      </c>
      <c r="D1574">
        <v>33</v>
      </c>
      <c r="E1574">
        <v>50</v>
      </c>
      <c r="F1574">
        <v>1</v>
      </c>
      <c r="G1574">
        <v>0</v>
      </c>
      <c r="H1574">
        <v>1</v>
      </c>
      <c r="I1574">
        <v>5</v>
      </c>
      <c r="J1574">
        <v>101323</v>
      </c>
      <c r="K1574">
        <v>2723</v>
      </c>
      <c r="L1574">
        <v>35206</v>
      </c>
      <c r="M1574">
        <v>2225</v>
      </c>
      <c r="N1574" s="7">
        <v>66117</v>
      </c>
      <c r="O1574">
        <v>2599</v>
      </c>
      <c r="P1574">
        <v>34.700000000000003</v>
      </c>
      <c r="Q1574">
        <v>1.9</v>
      </c>
      <c r="R1574">
        <v>65.3</v>
      </c>
      <c r="S1574">
        <v>1.9</v>
      </c>
      <c r="T1574">
        <v>12.7</v>
      </c>
      <c r="U1574">
        <v>0.8</v>
      </c>
      <c r="V1574">
        <v>23.9</v>
      </c>
      <c r="W1574">
        <v>0.9</v>
      </c>
      <c r="X1574" t="s">
        <v>5998</v>
      </c>
      <c r="Y1574" t="s">
        <v>6015</v>
      </c>
    </row>
    <row r="1575" spans="1:25" x14ac:dyDescent="0.2">
      <c r="A1575">
        <v>2013</v>
      </c>
      <c r="B1575" t="s">
        <v>6028</v>
      </c>
      <c r="C1575">
        <v>24</v>
      </c>
      <c r="D1575">
        <v>33</v>
      </c>
      <c r="E1575">
        <v>50</v>
      </c>
      <c r="F1575">
        <v>1</v>
      </c>
      <c r="G1575">
        <v>0</v>
      </c>
      <c r="H1575">
        <v>2</v>
      </c>
      <c r="I1575">
        <v>0</v>
      </c>
      <c r="J1575">
        <v>299936</v>
      </c>
      <c r="K1575">
        <v>0</v>
      </c>
      <c r="L1575">
        <v>49313</v>
      </c>
      <c r="M1575">
        <v>3500</v>
      </c>
      <c r="N1575" s="7">
        <v>250623</v>
      </c>
      <c r="O1575">
        <v>3500</v>
      </c>
      <c r="P1575">
        <v>16.399999999999999</v>
      </c>
      <c r="Q1575">
        <v>1.2</v>
      </c>
      <c r="R1575">
        <v>83.6</v>
      </c>
      <c r="S1575">
        <v>1.2</v>
      </c>
      <c r="T1575">
        <v>16.399999999999999</v>
      </c>
      <c r="U1575">
        <v>1.2</v>
      </c>
      <c r="V1575">
        <v>83.6</v>
      </c>
      <c r="W1575">
        <v>1.2</v>
      </c>
      <c r="X1575" t="s">
        <v>5998</v>
      </c>
      <c r="Y1575" t="s">
        <v>6015</v>
      </c>
    </row>
    <row r="1576" spans="1:25" x14ac:dyDescent="0.2">
      <c r="A1576">
        <v>2013</v>
      </c>
      <c r="B1576" t="s">
        <v>6028</v>
      </c>
      <c r="C1576">
        <v>24</v>
      </c>
      <c r="D1576">
        <v>33</v>
      </c>
      <c r="E1576">
        <v>50</v>
      </c>
      <c r="F1576">
        <v>1</v>
      </c>
      <c r="G1576">
        <v>0</v>
      </c>
      <c r="H1576">
        <v>2</v>
      </c>
      <c r="I1576">
        <v>1</v>
      </c>
      <c r="J1576">
        <v>71203</v>
      </c>
      <c r="K1576">
        <v>3004</v>
      </c>
      <c r="L1576">
        <v>23893</v>
      </c>
      <c r="M1576">
        <v>2318</v>
      </c>
      <c r="N1576" s="7">
        <v>47310</v>
      </c>
      <c r="O1576">
        <v>2819</v>
      </c>
      <c r="P1576">
        <v>33.6</v>
      </c>
      <c r="Q1576">
        <v>2.9</v>
      </c>
      <c r="R1576">
        <v>66.400000000000006</v>
      </c>
      <c r="S1576">
        <v>2.9</v>
      </c>
      <c r="T1576">
        <v>8</v>
      </c>
      <c r="U1576">
        <v>0.8</v>
      </c>
      <c r="V1576">
        <v>15.8</v>
      </c>
      <c r="W1576">
        <v>0.9</v>
      </c>
      <c r="X1576" t="s">
        <v>5998</v>
      </c>
      <c r="Y1576" t="s">
        <v>6015</v>
      </c>
    </row>
    <row r="1577" spans="1:25" x14ac:dyDescent="0.2">
      <c r="A1577">
        <v>2013</v>
      </c>
      <c r="B1577" t="s">
        <v>6028</v>
      </c>
      <c r="C1577">
        <v>24</v>
      </c>
      <c r="D1577">
        <v>33</v>
      </c>
      <c r="E1577">
        <v>50</v>
      </c>
      <c r="F1577">
        <v>1</v>
      </c>
      <c r="G1577">
        <v>0</v>
      </c>
      <c r="H1577">
        <v>2</v>
      </c>
      <c r="I1577">
        <v>2</v>
      </c>
      <c r="J1577">
        <v>92968</v>
      </c>
      <c r="K1577">
        <v>3143</v>
      </c>
      <c r="L1577">
        <v>29425</v>
      </c>
      <c r="M1577">
        <v>2573</v>
      </c>
      <c r="N1577" s="7">
        <v>63543</v>
      </c>
      <c r="O1577">
        <v>3154</v>
      </c>
      <c r="P1577">
        <v>31.7</v>
      </c>
      <c r="Q1577">
        <v>2.5</v>
      </c>
      <c r="R1577">
        <v>68.3</v>
      </c>
      <c r="S1577">
        <v>2.5</v>
      </c>
      <c r="T1577">
        <v>9.8000000000000007</v>
      </c>
      <c r="U1577">
        <v>0.9</v>
      </c>
      <c r="V1577">
        <v>21.2</v>
      </c>
      <c r="W1577">
        <v>1.1000000000000001</v>
      </c>
      <c r="X1577" t="s">
        <v>5998</v>
      </c>
      <c r="Y1577" t="s">
        <v>6015</v>
      </c>
    </row>
    <row r="1578" spans="1:25" x14ac:dyDescent="0.2">
      <c r="A1578">
        <v>2013</v>
      </c>
      <c r="B1578" t="s">
        <v>6028</v>
      </c>
      <c r="C1578">
        <v>24</v>
      </c>
      <c r="D1578">
        <v>33</v>
      </c>
      <c r="E1578">
        <v>50</v>
      </c>
      <c r="F1578">
        <v>1</v>
      </c>
      <c r="G1578">
        <v>0</v>
      </c>
      <c r="H1578">
        <v>2</v>
      </c>
      <c r="I1578">
        <v>3</v>
      </c>
      <c r="J1578">
        <v>45442</v>
      </c>
      <c r="K1578">
        <v>2786</v>
      </c>
      <c r="L1578">
        <v>15515</v>
      </c>
      <c r="M1578">
        <v>1853</v>
      </c>
      <c r="N1578" s="7">
        <v>29927</v>
      </c>
      <c r="O1578">
        <v>2387</v>
      </c>
      <c r="P1578">
        <v>34.1</v>
      </c>
      <c r="Q1578">
        <v>3.5</v>
      </c>
      <c r="R1578">
        <v>65.900000000000006</v>
      </c>
      <c r="S1578">
        <v>3.5</v>
      </c>
      <c r="T1578">
        <v>5.2</v>
      </c>
      <c r="U1578">
        <v>0.6</v>
      </c>
      <c r="V1578">
        <v>10</v>
      </c>
      <c r="W1578">
        <v>0.8</v>
      </c>
      <c r="X1578" t="s">
        <v>5998</v>
      </c>
      <c r="Y1578" t="s">
        <v>6015</v>
      </c>
    </row>
    <row r="1579" spans="1:25" x14ac:dyDescent="0.2">
      <c r="A1579">
        <v>2013</v>
      </c>
      <c r="B1579" t="s">
        <v>6028</v>
      </c>
      <c r="C1579">
        <v>24</v>
      </c>
      <c r="D1579">
        <v>33</v>
      </c>
      <c r="E1579">
        <v>50</v>
      </c>
      <c r="F1579">
        <v>1</v>
      </c>
      <c r="G1579">
        <v>0</v>
      </c>
      <c r="H1579">
        <v>2</v>
      </c>
      <c r="I1579">
        <v>4</v>
      </c>
      <c r="J1579">
        <v>153148</v>
      </c>
      <c r="K1579">
        <v>3421</v>
      </c>
      <c r="L1579">
        <v>39632</v>
      </c>
      <c r="M1579">
        <v>2990</v>
      </c>
      <c r="N1579" s="7">
        <v>113516</v>
      </c>
      <c r="O1579">
        <v>3712</v>
      </c>
      <c r="P1579">
        <v>25.9</v>
      </c>
      <c r="Q1579">
        <v>1.8</v>
      </c>
      <c r="R1579">
        <v>74.099999999999994</v>
      </c>
      <c r="S1579">
        <v>1.8</v>
      </c>
      <c r="T1579">
        <v>13.2</v>
      </c>
      <c r="U1579">
        <v>1</v>
      </c>
      <c r="V1579">
        <v>37.799999999999997</v>
      </c>
      <c r="W1579">
        <v>1.2</v>
      </c>
      <c r="X1579" t="s">
        <v>5998</v>
      </c>
      <c r="Y1579" t="s">
        <v>6015</v>
      </c>
    </row>
    <row r="1580" spans="1:25" x14ac:dyDescent="0.2">
      <c r="A1580">
        <v>2013</v>
      </c>
      <c r="B1580" t="s">
        <v>6028</v>
      </c>
      <c r="C1580">
        <v>24</v>
      </c>
      <c r="D1580">
        <v>33</v>
      </c>
      <c r="E1580">
        <v>50</v>
      </c>
      <c r="F1580">
        <v>1</v>
      </c>
      <c r="G1580">
        <v>0</v>
      </c>
      <c r="H1580">
        <v>2</v>
      </c>
      <c r="I1580">
        <v>5</v>
      </c>
      <c r="J1580">
        <v>107706</v>
      </c>
      <c r="K1580">
        <v>2671</v>
      </c>
      <c r="L1580">
        <v>24117</v>
      </c>
      <c r="M1580">
        <v>1790</v>
      </c>
      <c r="N1580" s="7">
        <v>83589</v>
      </c>
      <c r="O1580">
        <v>2658</v>
      </c>
      <c r="P1580">
        <v>22.4</v>
      </c>
      <c r="Q1580">
        <v>1.6</v>
      </c>
      <c r="R1580">
        <v>77.599999999999994</v>
      </c>
      <c r="S1580">
        <v>1.6</v>
      </c>
      <c r="T1580">
        <v>8</v>
      </c>
      <c r="U1580">
        <v>0.6</v>
      </c>
      <c r="V1580">
        <v>27.9</v>
      </c>
      <c r="W1580">
        <v>0.9</v>
      </c>
      <c r="X1580" t="s">
        <v>5998</v>
      </c>
      <c r="Y1580" t="s">
        <v>6015</v>
      </c>
    </row>
    <row r="1581" spans="1:25" x14ac:dyDescent="0.2">
      <c r="A1581">
        <v>2013</v>
      </c>
      <c r="B1581" t="s">
        <v>6028</v>
      </c>
      <c r="C1581">
        <v>24</v>
      </c>
      <c r="D1581">
        <v>33</v>
      </c>
      <c r="E1581">
        <v>50</v>
      </c>
      <c r="F1581">
        <v>2</v>
      </c>
      <c r="G1581">
        <v>0</v>
      </c>
      <c r="H1581">
        <v>0</v>
      </c>
      <c r="I1581">
        <v>0</v>
      </c>
      <c r="J1581">
        <v>299229</v>
      </c>
      <c r="K1581">
        <v>0</v>
      </c>
      <c r="L1581">
        <v>43668</v>
      </c>
      <c r="M1581">
        <v>2952</v>
      </c>
      <c r="N1581" s="7">
        <v>255561</v>
      </c>
      <c r="O1581">
        <v>2952</v>
      </c>
      <c r="P1581">
        <v>14.6</v>
      </c>
      <c r="Q1581">
        <v>1</v>
      </c>
      <c r="R1581">
        <v>85.4</v>
      </c>
      <c r="S1581">
        <v>1</v>
      </c>
      <c r="T1581">
        <v>14.6</v>
      </c>
      <c r="U1581">
        <v>1</v>
      </c>
      <c r="V1581">
        <v>85.4</v>
      </c>
      <c r="W1581">
        <v>1</v>
      </c>
      <c r="X1581" t="s">
        <v>5998</v>
      </c>
      <c r="Y1581" t="s">
        <v>6015</v>
      </c>
    </row>
    <row r="1582" spans="1:25" x14ac:dyDescent="0.2">
      <c r="A1582">
        <v>2013</v>
      </c>
      <c r="B1582" t="s">
        <v>6028</v>
      </c>
      <c r="C1582">
        <v>24</v>
      </c>
      <c r="D1582">
        <v>33</v>
      </c>
      <c r="E1582">
        <v>50</v>
      </c>
      <c r="F1582">
        <v>2</v>
      </c>
      <c r="G1582">
        <v>0</v>
      </c>
      <c r="H1582">
        <v>0</v>
      </c>
      <c r="I1582">
        <v>1</v>
      </c>
      <c r="J1582">
        <v>51348</v>
      </c>
      <c r="K1582">
        <v>2469</v>
      </c>
      <c r="L1582">
        <v>18074</v>
      </c>
      <c r="M1582">
        <v>1704</v>
      </c>
      <c r="N1582" s="7">
        <v>33274</v>
      </c>
      <c r="O1582">
        <v>2100</v>
      </c>
      <c r="P1582">
        <v>35.200000000000003</v>
      </c>
      <c r="Q1582">
        <v>2.8</v>
      </c>
      <c r="R1582">
        <v>64.8</v>
      </c>
      <c r="S1582">
        <v>2.8</v>
      </c>
      <c r="T1582">
        <v>6</v>
      </c>
      <c r="U1582">
        <v>0.6</v>
      </c>
      <c r="V1582">
        <v>11.1</v>
      </c>
      <c r="W1582">
        <v>0.7</v>
      </c>
      <c r="X1582" t="s">
        <v>5998</v>
      </c>
      <c r="Y1582" t="s">
        <v>6015</v>
      </c>
    </row>
    <row r="1583" spans="1:25" x14ac:dyDescent="0.2">
      <c r="A1583">
        <v>2013</v>
      </c>
      <c r="B1583" t="s">
        <v>6028</v>
      </c>
      <c r="C1583">
        <v>24</v>
      </c>
      <c r="D1583">
        <v>33</v>
      </c>
      <c r="E1583">
        <v>50</v>
      </c>
      <c r="F1583">
        <v>2</v>
      </c>
      <c r="G1583">
        <v>0</v>
      </c>
      <c r="H1583">
        <v>0</v>
      </c>
      <c r="I1583">
        <v>2</v>
      </c>
      <c r="J1583">
        <v>68736</v>
      </c>
      <c r="K1583">
        <v>2605</v>
      </c>
      <c r="L1583">
        <v>22722</v>
      </c>
      <c r="M1583">
        <v>1912</v>
      </c>
      <c r="N1583" s="7">
        <v>46014</v>
      </c>
      <c r="O1583">
        <v>2373</v>
      </c>
      <c r="P1583">
        <v>33.1</v>
      </c>
      <c r="Q1583">
        <v>2.4</v>
      </c>
      <c r="R1583">
        <v>66.900000000000006</v>
      </c>
      <c r="S1583">
        <v>2.4</v>
      </c>
      <c r="T1583">
        <v>7.6</v>
      </c>
      <c r="U1583">
        <v>0.6</v>
      </c>
      <c r="V1583">
        <v>15.4</v>
      </c>
      <c r="W1583">
        <v>0.8</v>
      </c>
      <c r="X1583" t="s">
        <v>5998</v>
      </c>
      <c r="Y1583" t="s">
        <v>6015</v>
      </c>
    </row>
    <row r="1584" spans="1:25" x14ac:dyDescent="0.2">
      <c r="A1584">
        <v>2013</v>
      </c>
      <c r="B1584" t="s">
        <v>6028</v>
      </c>
      <c r="C1584">
        <v>24</v>
      </c>
      <c r="D1584">
        <v>33</v>
      </c>
      <c r="E1584">
        <v>50</v>
      </c>
      <c r="F1584">
        <v>2</v>
      </c>
      <c r="G1584">
        <v>0</v>
      </c>
      <c r="H1584">
        <v>0</v>
      </c>
      <c r="I1584">
        <v>3</v>
      </c>
      <c r="J1584">
        <v>31274</v>
      </c>
      <c r="K1584">
        <v>2167</v>
      </c>
      <c r="L1584">
        <v>11285</v>
      </c>
      <c r="M1584">
        <v>1329</v>
      </c>
      <c r="N1584" s="7">
        <v>19989</v>
      </c>
      <c r="O1584">
        <v>1714</v>
      </c>
      <c r="P1584">
        <v>36.1</v>
      </c>
      <c r="Q1584">
        <v>3.4</v>
      </c>
      <c r="R1584">
        <v>63.9</v>
      </c>
      <c r="S1584">
        <v>3.4</v>
      </c>
      <c r="T1584">
        <v>3.8</v>
      </c>
      <c r="U1584">
        <v>0.4</v>
      </c>
      <c r="V1584">
        <v>6.7</v>
      </c>
      <c r="W1584">
        <v>0.6</v>
      </c>
      <c r="X1584" t="s">
        <v>5998</v>
      </c>
      <c r="Y1584" t="s">
        <v>6015</v>
      </c>
    </row>
    <row r="1585" spans="1:25" x14ac:dyDescent="0.2">
      <c r="A1585">
        <v>2013</v>
      </c>
      <c r="B1585" t="s">
        <v>6028</v>
      </c>
      <c r="C1585">
        <v>24</v>
      </c>
      <c r="D1585">
        <v>33</v>
      </c>
      <c r="E1585">
        <v>50</v>
      </c>
      <c r="F1585">
        <v>2</v>
      </c>
      <c r="G1585">
        <v>0</v>
      </c>
      <c r="H1585">
        <v>0</v>
      </c>
      <c r="I1585">
        <v>4</v>
      </c>
      <c r="J1585">
        <v>124187</v>
      </c>
      <c r="K1585">
        <v>2953</v>
      </c>
      <c r="L1585">
        <v>32577</v>
      </c>
      <c r="M1585">
        <v>2318</v>
      </c>
      <c r="N1585" s="7">
        <v>91610</v>
      </c>
      <c r="O1585">
        <v>2969</v>
      </c>
      <c r="P1585">
        <v>26.2</v>
      </c>
      <c r="Q1585">
        <v>1.7</v>
      </c>
      <c r="R1585">
        <v>73.8</v>
      </c>
      <c r="S1585">
        <v>1.7</v>
      </c>
      <c r="T1585">
        <v>10.9</v>
      </c>
      <c r="U1585">
        <v>0.8</v>
      </c>
      <c r="V1585">
        <v>30.6</v>
      </c>
      <c r="W1585">
        <v>1</v>
      </c>
      <c r="X1585" t="s">
        <v>5998</v>
      </c>
      <c r="Y1585" t="s">
        <v>6015</v>
      </c>
    </row>
    <row r="1586" spans="1:25" x14ac:dyDescent="0.2">
      <c r="A1586">
        <v>2013</v>
      </c>
      <c r="B1586" t="s">
        <v>6028</v>
      </c>
      <c r="C1586">
        <v>24</v>
      </c>
      <c r="D1586">
        <v>33</v>
      </c>
      <c r="E1586">
        <v>50</v>
      </c>
      <c r="F1586">
        <v>2</v>
      </c>
      <c r="G1586">
        <v>0</v>
      </c>
      <c r="H1586">
        <v>0</v>
      </c>
      <c r="I1586">
        <v>5</v>
      </c>
      <c r="J1586">
        <v>92913</v>
      </c>
      <c r="K1586">
        <v>2408</v>
      </c>
      <c r="L1586">
        <v>21292</v>
      </c>
      <c r="M1586">
        <v>1494</v>
      </c>
      <c r="N1586" s="7">
        <v>71621</v>
      </c>
      <c r="O1586">
        <v>2297</v>
      </c>
      <c r="P1586">
        <v>22.9</v>
      </c>
      <c r="Q1586">
        <v>1.5</v>
      </c>
      <c r="R1586">
        <v>77.099999999999994</v>
      </c>
      <c r="S1586">
        <v>1.5</v>
      </c>
      <c r="T1586">
        <v>7.1</v>
      </c>
      <c r="U1586">
        <v>0.5</v>
      </c>
      <c r="V1586">
        <v>23.9</v>
      </c>
      <c r="W1586">
        <v>0.8</v>
      </c>
      <c r="X1586" t="s">
        <v>5998</v>
      </c>
      <c r="Y1586" t="s">
        <v>6015</v>
      </c>
    </row>
    <row r="1587" spans="1:25" x14ac:dyDescent="0.2">
      <c r="A1587">
        <v>2013</v>
      </c>
      <c r="B1587" t="s">
        <v>6028</v>
      </c>
      <c r="C1587">
        <v>24</v>
      </c>
      <c r="D1587">
        <v>33</v>
      </c>
      <c r="E1587">
        <v>50</v>
      </c>
      <c r="F1587">
        <v>2</v>
      </c>
      <c r="G1587">
        <v>0</v>
      </c>
      <c r="H1587">
        <v>1</v>
      </c>
      <c r="I1587">
        <v>0</v>
      </c>
      <c r="J1587">
        <v>137986</v>
      </c>
      <c r="K1587">
        <v>0</v>
      </c>
      <c r="L1587">
        <v>23166</v>
      </c>
      <c r="M1587">
        <v>2135</v>
      </c>
      <c r="N1587" s="7">
        <v>114820</v>
      </c>
      <c r="O1587">
        <v>2135</v>
      </c>
      <c r="P1587">
        <v>16.8</v>
      </c>
      <c r="Q1587">
        <v>1.5</v>
      </c>
      <c r="R1587">
        <v>83.2</v>
      </c>
      <c r="S1587">
        <v>1.5</v>
      </c>
      <c r="T1587">
        <v>16.8</v>
      </c>
      <c r="U1587">
        <v>1.5</v>
      </c>
      <c r="V1587">
        <v>83.2</v>
      </c>
      <c r="W1587">
        <v>1.5</v>
      </c>
      <c r="X1587" t="s">
        <v>5998</v>
      </c>
      <c r="Y1587" t="s">
        <v>6015</v>
      </c>
    </row>
    <row r="1588" spans="1:25" x14ac:dyDescent="0.2">
      <c r="A1588">
        <v>2013</v>
      </c>
      <c r="B1588" t="s">
        <v>6028</v>
      </c>
      <c r="C1588">
        <v>24</v>
      </c>
      <c r="D1588">
        <v>33</v>
      </c>
      <c r="E1588">
        <v>50</v>
      </c>
      <c r="F1588">
        <v>2</v>
      </c>
      <c r="G1588">
        <v>0</v>
      </c>
      <c r="H1588">
        <v>1</v>
      </c>
      <c r="I1588">
        <v>1</v>
      </c>
      <c r="J1588">
        <v>23450</v>
      </c>
      <c r="K1588">
        <v>1721</v>
      </c>
      <c r="L1588">
        <v>9324</v>
      </c>
      <c r="M1588">
        <v>1217</v>
      </c>
      <c r="N1588" s="7">
        <v>14126</v>
      </c>
      <c r="O1588">
        <v>1386</v>
      </c>
      <c r="P1588">
        <v>39.799999999999997</v>
      </c>
      <c r="Q1588">
        <v>4.0999999999999996</v>
      </c>
      <c r="R1588">
        <v>60.2</v>
      </c>
      <c r="S1588">
        <v>4.0999999999999996</v>
      </c>
      <c r="T1588">
        <v>6.8</v>
      </c>
      <c r="U1588">
        <v>0.9</v>
      </c>
      <c r="V1588">
        <v>10.199999999999999</v>
      </c>
      <c r="W1588">
        <v>1</v>
      </c>
      <c r="X1588" t="s">
        <v>5998</v>
      </c>
      <c r="Y1588" t="s">
        <v>6015</v>
      </c>
    </row>
    <row r="1589" spans="1:25" x14ac:dyDescent="0.2">
      <c r="A1589">
        <v>2013</v>
      </c>
      <c r="B1589" t="s">
        <v>6028</v>
      </c>
      <c r="C1589">
        <v>24</v>
      </c>
      <c r="D1589">
        <v>33</v>
      </c>
      <c r="E1589">
        <v>50</v>
      </c>
      <c r="F1589">
        <v>2</v>
      </c>
      <c r="G1589">
        <v>0</v>
      </c>
      <c r="H1589">
        <v>1</v>
      </c>
      <c r="I1589">
        <v>2</v>
      </c>
      <c r="J1589">
        <v>31493</v>
      </c>
      <c r="K1589">
        <v>1815</v>
      </c>
      <c r="L1589">
        <v>11805</v>
      </c>
      <c r="M1589">
        <v>1366</v>
      </c>
      <c r="N1589" s="7">
        <v>19688</v>
      </c>
      <c r="O1589">
        <v>1576</v>
      </c>
      <c r="P1589">
        <v>37.5</v>
      </c>
      <c r="Q1589">
        <v>3.7</v>
      </c>
      <c r="R1589">
        <v>62.5</v>
      </c>
      <c r="S1589">
        <v>3.7</v>
      </c>
      <c r="T1589">
        <v>8.6</v>
      </c>
      <c r="U1589">
        <v>1</v>
      </c>
      <c r="V1589">
        <v>14.3</v>
      </c>
      <c r="W1589">
        <v>1.1000000000000001</v>
      </c>
      <c r="X1589" t="s">
        <v>5998</v>
      </c>
      <c r="Y1589" t="s">
        <v>6015</v>
      </c>
    </row>
    <row r="1590" spans="1:25" x14ac:dyDescent="0.2">
      <c r="A1590">
        <v>2013</v>
      </c>
      <c r="B1590" t="s">
        <v>6028</v>
      </c>
      <c r="C1590">
        <v>24</v>
      </c>
      <c r="D1590">
        <v>33</v>
      </c>
      <c r="E1590">
        <v>50</v>
      </c>
      <c r="F1590">
        <v>2</v>
      </c>
      <c r="G1590">
        <v>0</v>
      </c>
      <c r="H1590">
        <v>1</v>
      </c>
      <c r="I1590">
        <v>3</v>
      </c>
      <c r="J1590">
        <v>14232</v>
      </c>
      <c r="K1590">
        <v>1473</v>
      </c>
      <c r="L1590">
        <v>5814</v>
      </c>
      <c r="M1590">
        <v>955</v>
      </c>
      <c r="N1590" s="7">
        <v>8418</v>
      </c>
      <c r="O1590">
        <v>1100</v>
      </c>
      <c r="P1590">
        <v>40.9</v>
      </c>
      <c r="Q1590">
        <v>5</v>
      </c>
      <c r="R1590">
        <v>59.1</v>
      </c>
      <c r="S1590">
        <v>5</v>
      </c>
      <c r="T1590">
        <v>4.2</v>
      </c>
      <c r="U1590">
        <v>0.7</v>
      </c>
      <c r="V1590">
        <v>6.1</v>
      </c>
      <c r="W1590">
        <v>0.8</v>
      </c>
      <c r="X1590" t="s">
        <v>5998</v>
      </c>
      <c r="Y1590" t="s">
        <v>6015</v>
      </c>
    </row>
    <row r="1591" spans="1:25" x14ac:dyDescent="0.2">
      <c r="A1591">
        <v>2013</v>
      </c>
      <c r="B1591" t="s">
        <v>6028</v>
      </c>
      <c r="C1591">
        <v>24</v>
      </c>
      <c r="D1591">
        <v>33</v>
      </c>
      <c r="E1591">
        <v>50</v>
      </c>
      <c r="F1591">
        <v>2</v>
      </c>
      <c r="G1591">
        <v>0</v>
      </c>
      <c r="H1591">
        <v>1</v>
      </c>
      <c r="I1591">
        <v>4</v>
      </c>
      <c r="J1591">
        <v>57097</v>
      </c>
      <c r="K1591">
        <v>2063</v>
      </c>
      <c r="L1591">
        <v>17107</v>
      </c>
      <c r="M1591">
        <v>1663</v>
      </c>
      <c r="N1591" s="7">
        <v>39990</v>
      </c>
      <c r="O1591">
        <v>2013</v>
      </c>
      <c r="P1591">
        <v>30</v>
      </c>
      <c r="Q1591">
        <v>2.6</v>
      </c>
      <c r="R1591">
        <v>70</v>
      </c>
      <c r="S1591">
        <v>2.6</v>
      </c>
      <c r="T1591">
        <v>12.4</v>
      </c>
      <c r="U1591">
        <v>1.2</v>
      </c>
      <c r="V1591">
        <v>29</v>
      </c>
      <c r="W1591">
        <v>1.5</v>
      </c>
      <c r="X1591" t="s">
        <v>5998</v>
      </c>
      <c r="Y1591" t="s">
        <v>6015</v>
      </c>
    </row>
    <row r="1592" spans="1:25" x14ac:dyDescent="0.2">
      <c r="A1592">
        <v>2013</v>
      </c>
      <c r="B1592" t="s">
        <v>6028</v>
      </c>
      <c r="C1592">
        <v>24</v>
      </c>
      <c r="D1592">
        <v>33</v>
      </c>
      <c r="E1592">
        <v>50</v>
      </c>
      <c r="F1592">
        <v>2</v>
      </c>
      <c r="G1592">
        <v>0</v>
      </c>
      <c r="H1592">
        <v>1</v>
      </c>
      <c r="I1592">
        <v>5</v>
      </c>
      <c r="J1592">
        <v>42865</v>
      </c>
      <c r="K1592">
        <v>1711</v>
      </c>
      <c r="L1592">
        <v>11293</v>
      </c>
      <c r="M1592">
        <v>1092</v>
      </c>
      <c r="N1592" s="7">
        <v>31572</v>
      </c>
      <c r="O1592">
        <v>1588</v>
      </c>
      <c r="P1592">
        <v>26.3</v>
      </c>
      <c r="Q1592">
        <v>2.2999999999999998</v>
      </c>
      <c r="R1592">
        <v>73.7</v>
      </c>
      <c r="S1592">
        <v>2.2999999999999998</v>
      </c>
      <c r="T1592">
        <v>8.1999999999999993</v>
      </c>
      <c r="U1592">
        <v>0.8</v>
      </c>
      <c r="V1592">
        <v>22.9</v>
      </c>
      <c r="W1592">
        <v>1.2</v>
      </c>
      <c r="X1592" t="s">
        <v>5998</v>
      </c>
      <c r="Y1592" t="s">
        <v>6015</v>
      </c>
    </row>
    <row r="1593" spans="1:25" x14ac:dyDescent="0.2">
      <c r="A1593">
        <v>2013</v>
      </c>
      <c r="B1593" t="s">
        <v>6028</v>
      </c>
      <c r="C1593">
        <v>24</v>
      </c>
      <c r="D1593">
        <v>33</v>
      </c>
      <c r="E1593">
        <v>50</v>
      </c>
      <c r="F1593">
        <v>2</v>
      </c>
      <c r="G1593">
        <v>0</v>
      </c>
      <c r="H1593">
        <v>2</v>
      </c>
      <c r="I1593">
        <v>0</v>
      </c>
      <c r="J1593">
        <v>161243</v>
      </c>
      <c r="K1593">
        <v>0</v>
      </c>
      <c r="L1593">
        <v>20502</v>
      </c>
      <c r="M1593">
        <v>2029</v>
      </c>
      <c r="N1593" s="7">
        <v>140741</v>
      </c>
      <c r="O1593">
        <v>2029</v>
      </c>
      <c r="P1593">
        <v>12.7</v>
      </c>
      <c r="Q1593">
        <v>1.3</v>
      </c>
      <c r="R1593">
        <v>87.3</v>
      </c>
      <c r="S1593">
        <v>1.3</v>
      </c>
      <c r="T1593">
        <v>12.7</v>
      </c>
      <c r="U1593">
        <v>1.3</v>
      </c>
      <c r="V1593">
        <v>87.3</v>
      </c>
      <c r="W1593">
        <v>1.3</v>
      </c>
      <c r="X1593" t="s">
        <v>5998</v>
      </c>
      <c r="Y1593" t="s">
        <v>6015</v>
      </c>
    </row>
    <row r="1594" spans="1:25" x14ac:dyDescent="0.2">
      <c r="A1594">
        <v>2013</v>
      </c>
      <c r="B1594" t="s">
        <v>6028</v>
      </c>
      <c r="C1594">
        <v>24</v>
      </c>
      <c r="D1594">
        <v>33</v>
      </c>
      <c r="E1594">
        <v>50</v>
      </c>
      <c r="F1594">
        <v>2</v>
      </c>
      <c r="G1594">
        <v>0</v>
      </c>
      <c r="H1594">
        <v>2</v>
      </c>
      <c r="I1594">
        <v>1</v>
      </c>
      <c r="J1594">
        <v>27898</v>
      </c>
      <c r="K1594">
        <v>1771</v>
      </c>
      <c r="L1594">
        <v>8750</v>
      </c>
      <c r="M1594">
        <v>1194</v>
      </c>
      <c r="N1594" s="7">
        <v>19148</v>
      </c>
      <c r="O1594">
        <v>1585</v>
      </c>
      <c r="P1594">
        <v>31.4</v>
      </c>
      <c r="Q1594">
        <v>3.7</v>
      </c>
      <c r="R1594">
        <v>68.599999999999994</v>
      </c>
      <c r="S1594">
        <v>3.7</v>
      </c>
      <c r="T1594">
        <v>5.4</v>
      </c>
      <c r="U1594">
        <v>0.7</v>
      </c>
      <c r="V1594">
        <v>11.9</v>
      </c>
      <c r="W1594">
        <v>1</v>
      </c>
      <c r="X1594" t="s">
        <v>5998</v>
      </c>
      <c r="Y1594" t="s">
        <v>6015</v>
      </c>
    </row>
    <row r="1595" spans="1:25" x14ac:dyDescent="0.2">
      <c r="A1595">
        <v>2013</v>
      </c>
      <c r="B1595" t="s">
        <v>6028</v>
      </c>
      <c r="C1595">
        <v>24</v>
      </c>
      <c r="D1595">
        <v>33</v>
      </c>
      <c r="E1595">
        <v>50</v>
      </c>
      <c r="F1595">
        <v>2</v>
      </c>
      <c r="G1595">
        <v>0</v>
      </c>
      <c r="H1595">
        <v>2</v>
      </c>
      <c r="I1595">
        <v>2</v>
      </c>
      <c r="J1595">
        <v>37243</v>
      </c>
      <c r="K1595">
        <v>1871</v>
      </c>
      <c r="L1595">
        <v>10917</v>
      </c>
      <c r="M1595">
        <v>1342</v>
      </c>
      <c r="N1595" s="7">
        <v>26326</v>
      </c>
      <c r="O1595">
        <v>1785</v>
      </c>
      <c r="P1595">
        <v>29.3</v>
      </c>
      <c r="Q1595">
        <v>3.3</v>
      </c>
      <c r="R1595">
        <v>70.7</v>
      </c>
      <c r="S1595">
        <v>3.3</v>
      </c>
      <c r="T1595">
        <v>6.8</v>
      </c>
      <c r="U1595">
        <v>0.8</v>
      </c>
      <c r="V1595">
        <v>16.3</v>
      </c>
      <c r="W1595">
        <v>1.1000000000000001</v>
      </c>
      <c r="X1595" t="s">
        <v>5998</v>
      </c>
      <c r="Y1595" t="s">
        <v>6015</v>
      </c>
    </row>
    <row r="1596" spans="1:25" x14ac:dyDescent="0.2">
      <c r="A1596">
        <v>2013</v>
      </c>
      <c r="B1596" t="s">
        <v>6028</v>
      </c>
      <c r="C1596">
        <v>24</v>
      </c>
      <c r="D1596">
        <v>33</v>
      </c>
      <c r="E1596">
        <v>50</v>
      </c>
      <c r="F1596">
        <v>2</v>
      </c>
      <c r="G1596">
        <v>0</v>
      </c>
      <c r="H1596">
        <v>2</v>
      </c>
      <c r="I1596">
        <v>3</v>
      </c>
      <c r="J1596">
        <v>17042</v>
      </c>
      <c r="K1596">
        <v>1587</v>
      </c>
      <c r="L1596">
        <v>5471</v>
      </c>
      <c r="M1596">
        <v>926</v>
      </c>
      <c r="N1596" s="7">
        <v>11571</v>
      </c>
      <c r="O1596">
        <v>1316</v>
      </c>
      <c r="P1596">
        <v>32.1</v>
      </c>
      <c r="Q1596">
        <v>4.5</v>
      </c>
      <c r="R1596">
        <v>67.900000000000006</v>
      </c>
      <c r="S1596">
        <v>4.5</v>
      </c>
      <c r="T1596">
        <v>3.4</v>
      </c>
      <c r="U1596">
        <v>0.6</v>
      </c>
      <c r="V1596">
        <v>7.2</v>
      </c>
      <c r="W1596">
        <v>0.8</v>
      </c>
      <c r="X1596" t="s">
        <v>5998</v>
      </c>
      <c r="Y1596" t="s">
        <v>6015</v>
      </c>
    </row>
    <row r="1597" spans="1:25" x14ac:dyDescent="0.2">
      <c r="A1597">
        <v>2013</v>
      </c>
      <c r="B1597" t="s">
        <v>6028</v>
      </c>
      <c r="C1597">
        <v>24</v>
      </c>
      <c r="D1597">
        <v>33</v>
      </c>
      <c r="E1597">
        <v>50</v>
      </c>
      <c r="F1597">
        <v>2</v>
      </c>
      <c r="G1597">
        <v>0</v>
      </c>
      <c r="H1597">
        <v>2</v>
      </c>
      <c r="I1597">
        <v>4</v>
      </c>
      <c r="J1597">
        <v>67090</v>
      </c>
      <c r="K1597">
        <v>2118</v>
      </c>
      <c r="L1597">
        <v>15470</v>
      </c>
      <c r="M1597">
        <v>1618</v>
      </c>
      <c r="N1597" s="7">
        <v>51620</v>
      </c>
      <c r="O1597">
        <v>2197</v>
      </c>
      <c r="P1597">
        <v>23.1</v>
      </c>
      <c r="Q1597">
        <v>2.2999999999999998</v>
      </c>
      <c r="R1597">
        <v>76.900000000000006</v>
      </c>
      <c r="S1597">
        <v>2.2999999999999998</v>
      </c>
      <c r="T1597">
        <v>9.6</v>
      </c>
      <c r="U1597">
        <v>1</v>
      </c>
      <c r="V1597">
        <v>32</v>
      </c>
      <c r="W1597">
        <v>1.4</v>
      </c>
      <c r="X1597" t="s">
        <v>5998</v>
      </c>
      <c r="Y1597" t="s">
        <v>6015</v>
      </c>
    </row>
    <row r="1598" spans="1:25" x14ac:dyDescent="0.2">
      <c r="A1598">
        <v>2013</v>
      </c>
      <c r="B1598" t="s">
        <v>6028</v>
      </c>
      <c r="C1598">
        <v>24</v>
      </c>
      <c r="D1598">
        <v>33</v>
      </c>
      <c r="E1598">
        <v>50</v>
      </c>
      <c r="F1598">
        <v>2</v>
      </c>
      <c r="G1598">
        <v>0</v>
      </c>
      <c r="H1598">
        <v>2</v>
      </c>
      <c r="I1598">
        <v>5</v>
      </c>
      <c r="J1598">
        <v>50048</v>
      </c>
      <c r="K1598">
        <v>1711</v>
      </c>
      <c r="L1598">
        <v>9999</v>
      </c>
      <c r="M1598">
        <v>1016</v>
      </c>
      <c r="N1598" s="7">
        <v>40049</v>
      </c>
      <c r="O1598">
        <v>1672</v>
      </c>
      <c r="P1598">
        <v>20</v>
      </c>
      <c r="Q1598">
        <v>1.9</v>
      </c>
      <c r="R1598">
        <v>80</v>
      </c>
      <c r="S1598">
        <v>1.9</v>
      </c>
      <c r="T1598">
        <v>6.2</v>
      </c>
      <c r="U1598">
        <v>0.6</v>
      </c>
      <c r="V1598">
        <v>24.8</v>
      </c>
      <c r="W1598">
        <v>1</v>
      </c>
      <c r="X1598" t="s">
        <v>5998</v>
      </c>
      <c r="Y1598" t="s">
        <v>6015</v>
      </c>
    </row>
    <row r="1599" spans="1:25" x14ac:dyDescent="0.2">
      <c r="A1599">
        <v>2013</v>
      </c>
      <c r="B1599" t="s">
        <v>6028</v>
      </c>
      <c r="C1599">
        <v>24</v>
      </c>
      <c r="D1599">
        <v>33</v>
      </c>
      <c r="E1599">
        <v>50</v>
      </c>
      <c r="F1599">
        <v>3</v>
      </c>
      <c r="G1599">
        <v>0</v>
      </c>
      <c r="H1599">
        <v>0</v>
      </c>
      <c r="I1599">
        <v>0</v>
      </c>
      <c r="J1599">
        <v>171060</v>
      </c>
      <c r="K1599">
        <v>0</v>
      </c>
      <c r="L1599">
        <v>21725</v>
      </c>
      <c r="M1599">
        <v>2111</v>
      </c>
      <c r="N1599" s="7">
        <v>149335</v>
      </c>
      <c r="O1599">
        <v>2111</v>
      </c>
      <c r="P1599">
        <v>12.7</v>
      </c>
      <c r="Q1599">
        <v>1.2</v>
      </c>
      <c r="R1599">
        <v>87.3</v>
      </c>
      <c r="S1599">
        <v>1.2</v>
      </c>
      <c r="T1599">
        <v>12.7</v>
      </c>
      <c r="U1599">
        <v>1.2</v>
      </c>
      <c r="V1599">
        <v>87.3</v>
      </c>
      <c r="W1599">
        <v>1.2</v>
      </c>
      <c r="X1599" t="s">
        <v>5998</v>
      </c>
      <c r="Y1599" t="s">
        <v>6015</v>
      </c>
    </row>
    <row r="1600" spans="1:25" x14ac:dyDescent="0.2">
      <c r="A1600">
        <v>2013</v>
      </c>
      <c r="B1600" t="s">
        <v>6028</v>
      </c>
      <c r="C1600">
        <v>24</v>
      </c>
      <c r="D1600">
        <v>33</v>
      </c>
      <c r="E1600">
        <v>50</v>
      </c>
      <c r="F1600">
        <v>3</v>
      </c>
      <c r="G1600">
        <v>0</v>
      </c>
      <c r="H1600">
        <v>0</v>
      </c>
      <c r="I1600">
        <v>1</v>
      </c>
      <c r="J1600">
        <v>26451</v>
      </c>
      <c r="K1600">
        <v>1713</v>
      </c>
      <c r="L1600">
        <v>8647</v>
      </c>
      <c r="M1600">
        <v>1178</v>
      </c>
      <c r="N1600" s="7">
        <v>17804</v>
      </c>
      <c r="O1600">
        <v>1522</v>
      </c>
      <c r="P1600">
        <v>32.700000000000003</v>
      </c>
      <c r="Q1600">
        <v>3.9</v>
      </c>
      <c r="R1600">
        <v>67.3</v>
      </c>
      <c r="S1600">
        <v>3.9</v>
      </c>
      <c r="T1600">
        <v>5.0999999999999996</v>
      </c>
      <c r="U1600">
        <v>0.7</v>
      </c>
      <c r="V1600">
        <v>10.4</v>
      </c>
      <c r="W1600">
        <v>0.9</v>
      </c>
      <c r="X1600" t="s">
        <v>5998</v>
      </c>
      <c r="Y1600" t="s">
        <v>6015</v>
      </c>
    </row>
    <row r="1601" spans="1:25" x14ac:dyDescent="0.2">
      <c r="A1601">
        <v>2013</v>
      </c>
      <c r="B1601" t="s">
        <v>6028</v>
      </c>
      <c r="C1601">
        <v>24</v>
      </c>
      <c r="D1601">
        <v>33</v>
      </c>
      <c r="E1601">
        <v>50</v>
      </c>
      <c r="F1601">
        <v>3</v>
      </c>
      <c r="G1601">
        <v>0</v>
      </c>
      <c r="H1601">
        <v>0</v>
      </c>
      <c r="I1601">
        <v>2</v>
      </c>
      <c r="J1601">
        <v>35674</v>
      </c>
      <c r="K1601">
        <v>1810</v>
      </c>
      <c r="L1601">
        <v>10933</v>
      </c>
      <c r="M1601">
        <v>1329</v>
      </c>
      <c r="N1601" s="7">
        <v>24741</v>
      </c>
      <c r="O1601">
        <v>1727</v>
      </c>
      <c r="P1601">
        <v>30.6</v>
      </c>
      <c r="Q1601">
        <v>3.4</v>
      </c>
      <c r="R1601">
        <v>69.400000000000006</v>
      </c>
      <c r="S1601">
        <v>3.4</v>
      </c>
      <c r="T1601">
        <v>6.4</v>
      </c>
      <c r="U1601">
        <v>0.8</v>
      </c>
      <c r="V1601">
        <v>14.5</v>
      </c>
      <c r="W1601">
        <v>1</v>
      </c>
      <c r="X1601" t="s">
        <v>5998</v>
      </c>
      <c r="Y1601" t="s">
        <v>6015</v>
      </c>
    </row>
    <row r="1602" spans="1:25" x14ac:dyDescent="0.2">
      <c r="A1602">
        <v>2013</v>
      </c>
      <c r="B1602" t="s">
        <v>6028</v>
      </c>
      <c r="C1602">
        <v>24</v>
      </c>
      <c r="D1602">
        <v>33</v>
      </c>
      <c r="E1602">
        <v>50</v>
      </c>
      <c r="F1602">
        <v>3</v>
      </c>
      <c r="G1602">
        <v>0</v>
      </c>
      <c r="H1602">
        <v>0</v>
      </c>
      <c r="I1602">
        <v>3</v>
      </c>
      <c r="J1602">
        <v>16411</v>
      </c>
      <c r="K1602">
        <v>1415</v>
      </c>
      <c r="L1602">
        <v>5501</v>
      </c>
      <c r="M1602">
        <v>903</v>
      </c>
      <c r="N1602" s="7">
        <v>10910</v>
      </c>
      <c r="O1602">
        <v>1199</v>
      </c>
      <c r="P1602">
        <v>33.5</v>
      </c>
      <c r="Q1602">
        <v>4.5999999999999996</v>
      </c>
      <c r="R1602">
        <v>66.5</v>
      </c>
      <c r="S1602">
        <v>4.5999999999999996</v>
      </c>
      <c r="T1602">
        <v>3.2</v>
      </c>
      <c r="U1602">
        <v>0.5</v>
      </c>
      <c r="V1602">
        <v>6.4</v>
      </c>
      <c r="W1602">
        <v>0.7</v>
      </c>
      <c r="X1602" t="s">
        <v>5998</v>
      </c>
      <c r="Y1602" t="s">
        <v>6015</v>
      </c>
    </row>
    <row r="1603" spans="1:25" x14ac:dyDescent="0.2">
      <c r="A1603">
        <v>2013</v>
      </c>
      <c r="B1603" t="s">
        <v>6028</v>
      </c>
      <c r="C1603">
        <v>24</v>
      </c>
      <c r="D1603">
        <v>33</v>
      </c>
      <c r="E1603">
        <v>50</v>
      </c>
      <c r="F1603">
        <v>3</v>
      </c>
      <c r="G1603">
        <v>0</v>
      </c>
      <c r="H1603">
        <v>0</v>
      </c>
      <c r="I1603">
        <v>4</v>
      </c>
      <c r="J1603">
        <v>65130</v>
      </c>
      <c r="K1603">
        <v>2039</v>
      </c>
      <c r="L1603">
        <v>15744</v>
      </c>
      <c r="M1603">
        <v>1613</v>
      </c>
      <c r="N1603" s="7">
        <v>49386</v>
      </c>
      <c r="O1603">
        <v>2134</v>
      </c>
      <c r="P1603">
        <v>24.2</v>
      </c>
      <c r="Q1603">
        <v>2.2999999999999998</v>
      </c>
      <c r="R1603">
        <v>75.8</v>
      </c>
      <c r="S1603">
        <v>2.2999999999999998</v>
      </c>
      <c r="T1603">
        <v>9.1999999999999993</v>
      </c>
      <c r="U1603">
        <v>0.9</v>
      </c>
      <c r="V1603">
        <v>28.9</v>
      </c>
      <c r="W1603">
        <v>1.2</v>
      </c>
      <c r="X1603" t="s">
        <v>5998</v>
      </c>
      <c r="Y1603" t="s">
        <v>6015</v>
      </c>
    </row>
    <row r="1604" spans="1:25" x14ac:dyDescent="0.2">
      <c r="A1604">
        <v>2013</v>
      </c>
      <c r="B1604" t="s">
        <v>6028</v>
      </c>
      <c r="C1604">
        <v>24</v>
      </c>
      <c r="D1604">
        <v>33</v>
      </c>
      <c r="E1604">
        <v>50</v>
      </c>
      <c r="F1604">
        <v>3</v>
      </c>
      <c r="G1604">
        <v>0</v>
      </c>
      <c r="H1604">
        <v>0</v>
      </c>
      <c r="I1604">
        <v>5</v>
      </c>
      <c r="J1604">
        <v>48719</v>
      </c>
      <c r="K1604">
        <v>1691</v>
      </c>
      <c r="L1604">
        <v>10243</v>
      </c>
      <c r="M1604">
        <v>1033</v>
      </c>
      <c r="N1604" s="7">
        <v>38476</v>
      </c>
      <c r="O1604">
        <v>1628</v>
      </c>
      <c r="P1604">
        <v>21</v>
      </c>
      <c r="Q1604">
        <v>2</v>
      </c>
      <c r="R1604">
        <v>79</v>
      </c>
      <c r="S1604">
        <v>2</v>
      </c>
      <c r="T1604">
        <v>6</v>
      </c>
      <c r="U1604">
        <v>0.6</v>
      </c>
      <c r="V1604">
        <v>22.5</v>
      </c>
      <c r="W1604">
        <v>1</v>
      </c>
      <c r="X1604" t="s">
        <v>5998</v>
      </c>
      <c r="Y1604" t="s">
        <v>6015</v>
      </c>
    </row>
    <row r="1605" spans="1:25" x14ac:dyDescent="0.2">
      <c r="A1605">
        <v>2013</v>
      </c>
      <c r="B1605" t="s">
        <v>6028</v>
      </c>
      <c r="C1605">
        <v>24</v>
      </c>
      <c r="D1605">
        <v>33</v>
      </c>
      <c r="E1605">
        <v>50</v>
      </c>
      <c r="F1605">
        <v>3</v>
      </c>
      <c r="G1605">
        <v>0</v>
      </c>
      <c r="H1605">
        <v>1</v>
      </c>
      <c r="I1605">
        <v>0</v>
      </c>
      <c r="J1605">
        <v>77458</v>
      </c>
      <c r="K1605">
        <v>0</v>
      </c>
      <c r="L1605">
        <v>10515</v>
      </c>
      <c r="M1605">
        <v>1464</v>
      </c>
      <c r="N1605" s="7">
        <v>66943</v>
      </c>
      <c r="O1605">
        <v>1464</v>
      </c>
      <c r="P1605">
        <v>13.6</v>
      </c>
      <c r="Q1605">
        <v>1.9</v>
      </c>
      <c r="R1605">
        <v>86.4</v>
      </c>
      <c r="S1605">
        <v>1.9</v>
      </c>
      <c r="T1605">
        <v>13.6</v>
      </c>
      <c r="U1605">
        <v>1.9</v>
      </c>
      <c r="V1605">
        <v>86.4</v>
      </c>
      <c r="W1605">
        <v>1.9</v>
      </c>
      <c r="X1605" t="s">
        <v>5998</v>
      </c>
      <c r="Y1605" t="s">
        <v>6015</v>
      </c>
    </row>
    <row r="1606" spans="1:25" x14ac:dyDescent="0.2">
      <c r="A1606">
        <v>2013</v>
      </c>
      <c r="B1606" t="s">
        <v>6028</v>
      </c>
      <c r="C1606">
        <v>24</v>
      </c>
      <c r="D1606">
        <v>33</v>
      </c>
      <c r="E1606">
        <v>50</v>
      </c>
      <c r="F1606">
        <v>3</v>
      </c>
      <c r="G1606">
        <v>0</v>
      </c>
      <c r="H1606">
        <v>1</v>
      </c>
      <c r="I1606">
        <v>1</v>
      </c>
      <c r="J1606">
        <v>12220</v>
      </c>
      <c r="K1606">
        <v>1221</v>
      </c>
      <c r="L1606">
        <v>4245</v>
      </c>
      <c r="M1606">
        <v>832</v>
      </c>
      <c r="N1606" s="7">
        <v>7975</v>
      </c>
      <c r="O1606">
        <v>1038</v>
      </c>
      <c r="P1606">
        <v>34.700000000000003</v>
      </c>
      <c r="Q1606">
        <v>5.7</v>
      </c>
      <c r="R1606">
        <v>65.3</v>
      </c>
      <c r="S1606">
        <v>5.7</v>
      </c>
      <c r="T1606">
        <v>5.5</v>
      </c>
      <c r="U1606">
        <v>1.1000000000000001</v>
      </c>
      <c r="V1606">
        <v>10.3</v>
      </c>
      <c r="W1606">
        <v>1.3</v>
      </c>
      <c r="X1606" t="s">
        <v>5998</v>
      </c>
      <c r="Y1606" t="s">
        <v>6015</v>
      </c>
    </row>
    <row r="1607" spans="1:25" x14ac:dyDescent="0.2">
      <c r="A1607">
        <v>2013</v>
      </c>
      <c r="B1607" t="s">
        <v>6028</v>
      </c>
      <c r="C1607">
        <v>24</v>
      </c>
      <c r="D1607">
        <v>33</v>
      </c>
      <c r="E1607">
        <v>50</v>
      </c>
      <c r="F1607">
        <v>3</v>
      </c>
      <c r="G1607">
        <v>0</v>
      </c>
      <c r="H1607">
        <v>1</v>
      </c>
      <c r="I1607">
        <v>2</v>
      </c>
      <c r="J1607">
        <v>16532</v>
      </c>
      <c r="K1607">
        <v>1277</v>
      </c>
      <c r="L1607">
        <v>5386</v>
      </c>
      <c r="M1607">
        <v>936</v>
      </c>
      <c r="N1607" s="7">
        <v>11146</v>
      </c>
      <c r="O1607">
        <v>1170</v>
      </c>
      <c r="P1607">
        <v>32.6</v>
      </c>
      <c r="Q1607">
        <v>5</v>
      </c>
      <c r="R1607">
        <v>67.400000000000006</v>
      </c>
      <c r="S1607">
        <v>5</v>
      </c>
      <c r="T1607">
        <v>7</v>
      </c>
      <c r="U1607">
        <v>1.2</v>
      </c>
      <c r="V1607">
        <v>14.4</v>
      </c>
      <c r="W1607">
        <v>1.5</v>
      </c>
      <c r="X1607" t="s">
        <v>5998</v>
      </c>
      <c r="Y1607" t="s">
        <v>6015</v>
      </c>
    </row>
    <row r="1608" spans="1:25" x14ac:dyDescent="0.2">
      <c r="A1608">
        <v>2013</v>
      </c>
      <c r="B1608" t="s">
        <v>6028</v>
      </c>
      <c r="C1608">
        <v>24</v>
      </c>
      <c r="D1608">
        <v>33</v>
      </c>
      <c r="E1608">
        <v>50</v>
      </c>
      <c r="F1608">
        <v>3</v>
      </c>
      <c r="G1608">
        <v>0</v>
      </c>
      <c r="H1608">
        <v>1</v>
      </c>
      <c r="I1608">
        <v>3</v>
      </c>
      <c r="J1608">
        <v>7681</v>
      </c>
      <c r="K1608">
        <v>994</v>
      </c>
      <c r="L1608">
        <v>2766</v>
      </c>
      <c r="M1608">
        <v>647</v>
      </c>
      <c r="N1608" s="7">
        <v>4915</v>
      </c>
      <c r="O1608">
        <v>809</v>
      </c>
      <c r="P1608">
        <v>36</v>
      </c>
      <c r="Q1608">
        <v>6.8</v>
      </c>
      <c r="R1608">
        <v>64</v>
      </c>
      <c r="S1608">
        <v>6.8</v>
      </c>
      <c r="T1608">
        <v>3.6</v>
      </c>
      <c r="U1608">
        <v>0.8</v>
      </c>
      <c r="V1608">
        <v>6.3</v>
      </c>
      <c r="W1608">
        <v>1</v>
      </c>
      <c r="X1608" t="s">
        <v>5998</v>
      </c>
      <c r="Y1608" t="s">
        <v>6015</v>
      </c>
    </row>
    <row r="1609" spans="1:25" x14ac:dyDescent="0.2">
      <c r="A1609">
        <v>2013</v>
      </c>
      <c r="B1609" t="s">
        <v>6028</v>
      </c>
      <c r="C1609">
        <v>24</v>
      </c>
      <c r="D1609">
        <v>33</v>
      </c>
      <c r="E1609">
        <v>50</v>
      </c>
      <c r="F1609">
        <v>3</v>
      </c>
      <c r="G1609">
        <v>0</v>
      </c>
      <c r="H1609">
        <v>1</v>
      </c>
      <c r="I1609">
        <v>4</v>
      </c>
      <c r="J1609">
        <v>29623</v>
      </c>
      <c r="K1609">
        <v>1392</v>
      </c>
      <c r="L1609">
        <v>7652</v>
      </c>
      <c r="M1609">
        <v>1121</v>
      </c>
      <c r="N1609" s="7">
        <v>21971</v>
      </c>
      <c r="O1609">
        <v>1423</v>
      </c>
      <c r="P1609">
        <v>25.8</v>
      </c>
      <c r="Q1609">
        <v>3.5</v>
      </c>
      <c r="R1609">
        <v>74.2</v>
      </c>
      <c r="S1609">
        <v>3.5</v>
      </c>
      <c r="T1609">
        <v>9.9</v>
      </c>
      <c r="U1609">
        <v>1.4</v>
      </c>
      <c r="V1609">
        <v>28.4</v>
      </c>
      <c r="W1609">
        <v>1.8</v>
      </c>
      <c r="X1609" t="s">
        <v>5998</v>
      </c>
      <c r="Y1609" t="s">
        <v>6015</v>
      </c>
    </row>
    <row r="1610" spans="1:25" x14ac:dyDescent="0.2">
      <c r="A1610">
        <v>2013</v>
      </c>
      <c r="B1610" t="s">
        <v>6028</v>
      </c>
      <c r="C1610">
        <v>24</v>
      </c>
      <c r="D1610">
        <v>33</v>
      </c>
      <c r="E1610">
        <v>50</v>
      </c>
      <c r="F1610">
        <v>3</v>
      </c>
      <c r="G1610">
        <v>0</v>
      </c>
      <c r="H1610">
        <v>1</v>
      </c>
      <c r="I1610">
        <v>5</v>
      </c>
      <c r="J1610">
        <v>21942</v>
      </c>
      <c r="K1610">
        <v>1201</v>
      </c>
      <c r="L1610">
        <v>4886</v>
      </c>
      <c r="M1610">
        <v>711</v>
      </c>
      <c r="N1610" s="7">
        <v>17056</v>
      </c>
      <c r="O1610">
        <v>1117</v>
      </c>
      <c r="P1610">
        <v>22.3</v>
      </c>
      <c r="Q1610">
        <v>3</v>
      </c>
      <c r="R1610">
        <v>77.7</v>
      </c>
      <c r="S1610">
        <v>3</v>
      </c>
      <c r="T1610">
        <v>6.3</v>
      </c>
      <c r="U1610">
        <v>0.9</v>
      </c>
      <c r="V1610">
        <v>22</v>
      </c>
      <c r="W1610">
        <v>1.4</v>
      </c>
      <c r="X1610" t="s">
        <v>5998</v>
      </c>
      <c r="Y1610" t="s">
        <v>6015</v>
      </c>
    </row>
    <row r="1611" spans="1:25" x14ac:dyDescent="0.2">
      <c r="A1611">
        <v>2013</v>
      </c>
      <c r="B1611" t="s">
        <v>6028</v>
      </c>
      <c r="C1611">
        <v>24</v>
      </c>
      <c r="D1611">
        <v>33</v>
      </c>
      <c r="E1611">
        <v>50</v>
      </c>
      <c r="F1611">
        <v>3</v>
      </c>
      <c r="G1611">
        <v>0</v>
      </c>
      <c r="H1611">
        <v>2</v>
      </c>
      <c r="I1611">
        <v>0</v>
      </c>
      <c r="J1611">
        <v>93602</v>
      </c>
      <c r="K1611">
        <v>0</v>
      </c>
      <c r="L1611">
        <v>11210</v>
      </c>
      <c r="M1611">
        <v>1519</v>
      </c>
      <c r="N1611" s="7">
        <v>82392</v>
      </c>
      <c r="O1611">
        <v>1519</v>
      </c>
      <c r="P1611">
        <v>12</v>
      </c>
      <c r="Q1611">
        <v>1.6</v>
      </c>
      <c r="R1611">
        <v>88</v>
      </c>
      <c r="S1611">
        <v>1.6</v>
      </c>
      <c r="T1611">
        <v>12</v>
      </c>
      <c r="U1611">
        <v>1.6</v>
      </c>
      <c r="V1611">
        <v>88</v>
      </c>
      <c r="W1611">
        <v>1.6</v>
      </c>
      <c r="X1611" t="s">
        <v>5998</v>
      </c>
      <c r="Y1611" t="s">
        <v>6015</v>
      </c>
    </row>
    <row r="1612" spans="1:25" x14ac:dyDescent="0.2">
      <c r="A1612">
        <v>2013</v>
      </c>
      <c r="B1612" t="s">
        <v>6028</v>
      </c>
      <c r="C1612">
        <v>24</v>
      </c>
      <c r="D1612">
        <v>33</v>
      </c>
      <c r="E1612">
        <v>50</v>
      </c>
      <c r="F1612">
        <v>3</v>
      </c>
      <c r="G1612">
        <v>0</v>
      </c>
      <c r="H1612">
        <v>2</v>
      </c>
      <c r="I1612">
        <v>1</v>
      </c>
      <c r="J1612">
        <v>14231</v>
      </c>
      <c r="K1612">
        <v>1204</v>
      </c>
      <c r="L1612">
        <v>4402</v>
      </c>
      <c r="M1612">
        <v>838</v>
      </c>
      <c r="N1612" s="7">
        <v>9829</v>
      </c>
      <c r="O1612">
        <v>1116</v>
      </c>
      <c r="P1612">
        <v>30.9</v>
      </c>
      <c r="Q1612">
        <v>5.3</v>
      </c>
      <c r="R1612">
        <v>69.099999999999994</v>
      </c>
      <c r="S1612">
        <v>5.3</v>
      </c>
      <c r="T1612">
        <v>4.7</v>
      </c>
      <c r="U1612">
        <v>0.9</v>
      </c>
      <c r="V1612">
        <v>10.5</v>
      </c>
      <c r="W1612">
        <v>1.2</v>
      </c>
      <c r="X1612" t="s">
        <v>5998</v>
      </c>
      <c r="Y1612" t="s">
        <v>6015</v>
      </c>
    </row>
    <row r="1613" spans="1:25" x14ac:dyDescent="0.2">
      <c r="A1613">
        <v>2013</v>
      </c>
      <c r="B1613" t="s">
        <v>6028</v>
      </c>
      <c r="C1613">
        <v>24</v>
      </c>
      <c r="D1613">
        <v>33</v>
      </c>
      <c r="E1613">
        <v>50</v>
      </c>
      <c r="F1613">
        <v>3</v>
      </c>
      <c r="G1613">
        <v>0</v>
      </c>
      <c r="H1613">
        <v>2</v>
      </c>
      <c r="I1613">
        <v>2</v>
      </c>
      <c r="J1613">
        <v>19142</v>
      </c>
      <c r="K1613">
        <v>1286</v>
      </c>
      <c r="L1613">
        <v>5547</v>
      </c>
      <c r="M1613">
        <v>948</v>
      </c>
      <c r="N1613" s="7">
        <v>13595</v>
      </c>
      <c r="O1613">
        <v>1271</v>
      </c>
      <c r="P1613">
        <v>29</v>
      </c>
      <c r="Q1613">
        <v>4.5999999999999996</v>
      </c>
      <c r="R1613">
        <v>71</v>
      </c>
      <c r="S1613">
        <v>4.5999999999999996</v>
      </c>
      <c r="T1613">
        <v>5.9</v>
      </c>
      <c r="U1613">
        <v>1</v>
      </c>
      <c r="V1613">
        <v>14.5</v>
      </c>
      <c r="W1613">
        <v>1.4</v>
      </c>
      <c r="X1613" t="s">
        <v>5998</v>
      </c>
      <c r="Y1613" t="s">
        <v>6015</v>
      </c>
    </row>
    <row r="1614" spans="1:25" x14ac:dyDescent="0.2">
      <c r="A1614">
        <v>2013</v>
      </c>
      <c r="B1614" t="s">
        <v>6028</v>
      </c>
      <c r="C1614">
        <v>24</v>
      </c>
      <c r="D1614">
        <v>33</v>
      </c>
      <c r="E1614">
        <v>50</v>
      </c>
      <c r="F1614">
        <v>3</v>
      </c>
      <c r="G1614">
        <v>0</v>
      </c>
      <c r="H1614">
        <v>2</v>
      </c>
      <c r="I1614">
        <v>3</v>
      </c>
      <c r="J1614">
        <v>8730</v>
      </c>
      <c r="K1614">
        <v>1009</v>
      </c>
      <c r="L1614">
        <v>2735</v>
      </c>
      <c r="M1614">
        <v>634</v>
      </c>
      <c r="N1614" s="7">
        <v>5995</v>
      </c>
      <c r="O1614">
        <v>884</v>
      </c>
      <c r="P1614">
        <v>31.3</v>
      </c>
      <c r="Q1614">
        <v>6.3</v>
      </c>
      <c r="R1614">
        <v>68.7</v>
      </c>
      <c r="S1614">
        <v>6.3</v>
      </c>
      <c r="T1614">
        <v>2.9</v>
      </c>
      <c r="U1614">
        <v>0.7</v>
      </c>
      <c r="V1614">
        <v>6.4</v>
      </c>
      <c r="W1614">
        <v>0.9</v>
      </c>
      <c r="X1614" t="s">
        <v>5998</v>
      </c>
      <c r="Y1614" t="s">
        <v>6015</v>
      </c>
    </row>
    <row r="1615" spans="1:25" x14ac:dyDescent="0.2">
      <c r="A1615">
        <v>2013</v>
      </c>
      <c r="B1615" t="s">
        <v>6028</v>
      </c>
      <c r="C1615">
        <v>24</v>
      </c>
      <c r="D1615">
        <v>33</v>
      </c>
      <c r="E1615">
        <v>50</v>
      </c>
      <c r="F1615">
        <v>3</v>
      </c>
      <c r="G1615">
        <v>0</v>
      </c>
      <c r="H1615">
        <v>2</v>
      </c>
      <c r="I1615">
        <v>4</v>
      </c>
      <c r="J1615">
        <v>35507</v>
      </c>
      <c r="K1615">
        <v>1497</v>
      </c>
      <c r="L1615">
        <v>8092</v>
      </c>
      <c r="M1615">
        <v>1164</v>
      </c>
      <c r="N1615" s="7">
        <v>27415</v>
      </c>
      <c r="O1615">
        <v>1588</v>
      </c>
      <c r="P1615">
        <v>22.8</v>
      </c>
      <c r="Q1615">
        <v>3.1</v>
      </c>
      <c r="R1615">
        <v>77.2</v>
      </c>
      <c r="S1615">
        <v>3.1</v>
      </c>
      <c r="T1615">
        <v>8.6</v>
      </c>
      <c r="U1615">
        <v>1.2</v>
      </c>
      <c r="V1615">
        <v>29.3</v>
      </c>
      <c r="W1615">
        <v>1.7</v>
      </c>
      <c r="X1615" t="s">
        <v>5998</v>
      </c>
      <c r="Y1615" t="s">
        <v>6015</v>
      </c>
    </row>
    <row r="1616" spans="1:25" x14ac:dyDescent="0.2">
      <c r="A1616">
        <v>2013</v>
      </c>
      <c r="B1616" t="s">
        <v>6028</v>
      </c>
      <c r="C1616">
        <v>24</v>
      </c>
      <c r="D1616">
        <v>33</v>
      </c>
      <c r="E1616">
        <v>50</v>
      </c>
      <c r="F1616">
        <v>3</v>
      </c>
      <c r="G1616">
        <v>0</v>
      </c>
      <c r="H1616">
        <v>2</v>
      </c>
      <c r="I1616">
        <v>5</v>
      </c>
      <c r="J1616">
        <v>26777</v>
      </c>
      <c r="K1616">
        <v>1199</v>
      </c>
      <c r="L1616">
        <v>5357</v>
      </c>
      <c r="M1616">
        <v>747</v>
      </c>
      <c r="N1616" s="7">
        <v>21420</v>
      </c>
      <c r="O1616">
        <v>1183</v>
      </c>
      <c r="P1616">
        <v>20</v>
      </c>
      <c r="Q1616">
        <v>2.6</v>
      </c>
      <c r="R1616">
        <v>80</v>
      </c>
      <c r="S1616">
        <v>2.6</v>
      </c>
      <c r="T1616">
        <v>5.7</v>
      </c>
      <c r="U1616">
        <v>0.8</v>
      </c>
      <c r="V1616">
        <v>22.9</v>
      </c>
      <c r="W1616">
        <v>1.3</v>
      </c>
      <c r="X1616" t="s">
        <v>5998</v>
      </c>
      <c r="Y1616" t="s">
        <v>6015</v>
      </c>
    </row>
    <row r="1617" spans="1:25" x14ac:dyDescent="0.2">
      <c r="A1617">
        <v>2013</v>
      </c>
      <c r="B1617" t="s">
        <v>6028</v>
      </c>
      <c r="C1617">
        <v>24</v>
      </c>
      <c r="D1617">
        <v>33</v>
      </c>
      <c r="E1617">
        <v>50</v>
      </c>
      <c r="F1617">
        <v>4</v>
      </c>
      <c r="G1617">
        <v>0</v>
      </c>
      <c r="H1617">
        <v>0</v>
      </c>
      <c r="I1617">
        <v>0</v>
      </c>
      <c r="J1617">
        <v>209737</v>
      </c>
      <c r="K1617">
        <v>0</v>
      </c>
      <c r="L1617">
        <v>11134</v>
      </c>
      <c r="M1617">
        <v>1521</v>
      </c>
      <c r="N1617" s="7">
        <v>198603</v>
      </c>
      <c r="O1617">
        <v>1521</v>
      </c>
      <c r="P1617">
        <v>5.3</v>
      </c>
      <c r="Q1617">
        <v>0.7</v>
      </c>
      <c r="R1617">
        <v>94.7</v>
      </c>
      <c r="S1617">
        <v>0.7</v>
      </c>
      <c r="T1617">
        <v>5.3</v>
      </c>
      <c r="U1617">
        <v>0.7</v>
      </c>
      <c r="V1617">
        <v>94.7</v>
      </c>
      <c r="W1617">
        <v>0.7</v>
      </c>
      <c r="X1617" t="s">
        <v>5998</v>
      </c>
      <c r="Y1617" t="s">
        <v>6015</v>
      </c>
    </row>
    <row r="1618" spans="1:25" x14ac:dyDescent="0.2">
      <c r="A1618">
        <v>2013</v>
      </c>
      <c r="B1618" t="s">
        <v>6028</v>
      </c>
      <c r="C1618">
        <v>24</v>
      </c>
      <c r="D1618">
        <v>33</v>
      </c>
      <c r="E1618">
        <v>50</v>
      </c>
      <c r="F1618">
        <v>4</v>
      </c>
      <c r="G1618">
        <v>0</v>
      </c>
      <c r="H1618">
        <v>0</v>
      </c>
      <c r="I1618">
        <v>1</v>
      </c>
      <c r="J1618">
        <v>73827</v>
      </c>
      <c r="K1618">
        <v>2985</v>
      </c>
      <c r="L1618">
        <v>4922</v>
      </c>
      <c r="M1618">
        <v>915</v>
      </c>
      <c r="N1618" s="7">
        <v>68905</v>
      </c>
      <c r="O1618">
        <v>2915</v>
      </c>
      <c r="P1618">
        <v>6.7</v>
      </c>
      <c r="Q1618">
        <v>1.2</v>
      </c>
      <c r="R1618">
        <v>93.3</v>
      </c>
      <c r="S1618">
        <v>1.2</v>
      </c>
      <c r="T1618">
        <v>2.2999999999999998</v>
      </c>
      <c r="U1618">
        <v>0.4</v>
      </c>
      <c r="V1618">
        <v>32.9</v>
      </c>
      <c r="W1618">
        <v>1.4</v>
      </c>
      <c r="X1618" t="s">
        <v>5998</v>
      </c>
      <c r="Y1618" t="s">
        <v>6015</v>
      </c>
    </row>
    <row r="1619" spans="1:25" x14ac:dyDescent="0.2">
      <c r="A1619">
        <v>2013</v>
      </c>
      <c r="B1619" t="s">
        <v>6028</v>
      </c>
      <c r="C1619">
        <v>24</v>
      </c>
      <c r="D1619">
        <v>33</v>
      </c>
      <c r="E1619">
        <v>50</v>
      </c>
      <c r="F1619">
        <v>4</v>
      </c>
      <c r="G1619">
        <v>0</v>
      </c>
      <c r="H1619">
        <v>0</v>
      </c>
      <c r="I1619">
        <v>2</v>
      </c>
      <c r="J1619">
        <v>94852</v>
      </c>
      <c r="K1619">
        <v>3046</v>
      </c>
      <c r="L1619">
        <v>6469</v>
      </c>
      <c r="M1619">
        <v>1080</v>
      </c>
      <c r="N1619" s="7">
        <v>88383</v>
      </c>
      <c r="O1619">
        <v>3027</v>
      </c>
      <c r="P1619">
        <v>6.8</v>
      </c>
      <c r="Q1619">
        <v>1.1000000000000001</v>
      </c>
      <c r="R1619">
        <v>93.2</v>
      </c>
      <c r="S1619">
        <v>1.1000000000000001</v>
      </c>
      <c r="T1619">
        <v>3.1</v>
      </c>
      <c r="U1619">
        <v>0.5</v>
      </c>
      <c r="V1619">
        <v>42.1</v>
      </c>
      <c r="W1619">
        <v>1.4</v>
      </c>
      <c r="X1619" t="s">
        <v>5998</v>
      </c>
      <c r="Y1619" t="s">
        <v>6015</v>
      </c>
    </row>
    <row r="1620" spans="1:25" x14ac:dyDescent="0.2">
      <c r="A1620">
        <v>2013</v>
      </c>
      <c r="B1620" t="s">
        <v>6028</v>
      </c>
      <c r="C1620">
        <v>24</v>
      </c>
      <c r="D1620">
        <v>33</v>
      </c>
      <c r="E1620">
        <v>50</v>
      </c>
      <c r="F1620">
        <v>4</v>
      </c>
      <c r="G1620">
        <v>0</v>
      </c>
      <c r="H1620">
        <v>0</v>
      </c>
      <c r="I1620">
        <v>3</v>
      </c>
      <c r="J1620">
        <v>45129</v>
      </c>
      <c r="K1620">
        <v>2786</v>
      </c>
      <c r="L1620">
        <v>2727</v>
      </c>
      <c r="M1620">
        <v>623</v>
      </c>
      <c r="N1620" s="7">
        <v>42402</v>
      </c>
      <c r="O1620">
        <v>2683</v>
      </c>
      <c r="P1620">
        <v>6</v>
      </c>
      <c r="Q1620">
        <v>1.3</v>
      </c>
      <c r="R1620">
        <v>94</v>
      </c>
      <c r="S1620">
        <v>1.3</v>
      </c>
      <c r="T1620">
        <v>1.3</v>
      </c>
      <c r="U1620">
        <v>0.3</v>
      </c>
      <c r="V1620">
        <v>20.2</v>
      </c>
      <c r="W1620">
        <v>1.3</v>
      </c>
      <c r="X1620" t="s">
        <v>5998</v>
      </c>
      <c r="Y1620" t="s">
        <v>6015</v>
      </c>
    </row>
    <row r="1621" spans="1:25" x14ac:dyDescent="0.2">
      <c r="A1621">
        <v>2013</v>
      </c>
      <c r="B1621" t="s">
        <v>6028</v>
      </c>
      <c r="C1621">
        <v>24</v>
      </c>
      <c r="D1621">
        <v>33</v>
      </c>
      <c r="E1621">
        <v>50</v>
      </c>
      <c r="F1621">
        <v>4</v>
      </c>
      <c r="G1621">
        <v>0</v>
      </c>
      <c r="H1621">
        <v>0</v>
      </c>
      <c r="I1621">
        <v>4</v>
      </c>
      <c r="J1621">
        <v>141574</v>
      </c>
      <c r="K1621">
        <v>3190</v>
      </c>
      <c r="L1621">
        <v>9322</v>
      </c>
      <c r="M1621">
        <v>1334</v>
      </c>
      <c r="N1621" s="7">
        <v>132252</v>
      </c>
      <c r="O1621">
        <v>3238</v>
      </c>
      <c r="P1621">
        <v>6.6</v>
      </c>
      <c r="Q1621">
        <v>0.9</v>
      </c>
      <c r="R1621">
        <v>93.4</v>
      </c>
      <c r="S1621">
        <v>0.9</v>
      </c>
      <c r="T1621">
        <v>4.4000000000000004</v>
      </c>
      <c r="U1621">
        <v>0.6</v>
      </c>
      <c r="V1621">
        <v>63.1</v>
      </c>
      <c r="W1621">
        <v>1.5</v>
      </c>
      <c r="X1621" t="s">
        <v>5998</v>
      </c>
      <c r="Y1621" t="s">
        <v>6015</v>
      </c>
    </row>
    <row r="1622" spans="1:25" x14ac:dyDescent="0.2">
      <c r="A1622">
        <v>2013</v>
      </c>
      <c r="B1622" t="s">
        <v>6028</v>
      </c>
      <c r="C1622">
        <v>24</v>
      </c>
      <c r="D1622">
        <v>33</v>
      </c>
      <c r="E1622">
        <v>50</v>
      </c>
      <c r="F1622">
        <v>4</v>
      </c>
      <c r="G1622">
        <v>0</v>
      </c>
      <c r="H1622">
        <v>0</v>
      </c>
      <c r="I1622">
        <v>5</v>
      </c>
      <c r="J1622">
        <v>96445</v>
      </c>
      <c r="K1622">
        <v>2582</v>
      </c>
      <c r="L1622">
        <v>6595</v>
      </c>
      <c r="M1622">
        <v>889</v>
      </c>
      <c r="N1622" s="7">
        <v>89850</v>
      </c>
      <c r="O1622">
        <v>2551</v>
      </c>
      <c r="P1622">
        <v>6.8</v>
      </c>
      <c r="Q1622">
        <v>0.9</v>
      </c>
      <c r="R1622">
        <v>93.2</v>
      </c>
      <c r="S1622">
        <v>0.9</v>
      </c>
      <c r="T1622">
        <v>3.1</v>
      </c>
      <c r="U1622">
        <v>0.4</v>
      </c>
      <c r="V1622">
        <v>42.8</v>
      </c>
      <c r="W1622">
        <v>1.2</v>
      </c>
      <c r="X1622" t="s">
        <v>5998</v>
      </c>
      <c r="Y1622" t="s">
        <v>6015</v>
      </c>
    </row>
    <row r="1623" spans="1:25" x14ac:dyDescent="0.2">
      <c r="A1623" s="7">
        <v>2013</v>
      </c>
      <c r="B1623" s="7" t="s">
        <v>6028</v>
      </c>
      <c r="C1623" s="7">
        <v>24</v>
      </c>
      <c r="D1623" s="7">
        <v>35</v>
      </c>
      <c r="E1623" s="7">
        <v>50</v>
      </c>
      <c r="F1623" s="7">
        <v>0</v>
      </c>
      <c r="G1623" s="7">
        <v>0</v>
      </c>
      <c r="H1623" s="7">
        <v>0</v>
      </c>
      <c r="I1623" s="7">
        <v>0</v>
      </c>
      <c r="J1623" s="7">
        <v>39932</v>
      </c>
      <c r="K1623" s="7">
        <v>0</v>
      </c>
      <c r="L1623" s="7">
        <v>4081</v>
      </c>
      <c r="M1623" s="7">
        <v>373</v>
      </c>
      <c r="N1623" s="7">
        <v>35851</v>
      </c>
      <c r="O1623">
        <v>373</v>
      </c>
      <c r="P1623">
        <v>10.199999999999999</v>
      </c>
      <c r="Q1623">
        <v>0.9</v>
      </c>
      <c r="R1623">
        <v>89.8</v>
      </c>
      <c r="S1623">
        <v>0.9</v>
      </c>
      <c r="T1623">
        <v>10.199999999999999</v>
      </c>
      <c r="U1623">
        <v>0.9</v>
      </c>
      <c r="V1623">
        <v>89.8</v>
      </c>
      <c r="W1623">
        <v>0.9</v>
      </c>
      <c r="X1623" t="s">
        <v>5998</v>
      </c>
      <c r="Y1623" t="s">
        <v>6016</v>
      </c>
    </row>
    <row r="1624" spans="1:25" x14ac:dyDescent="0.2">
      <c r="A1624">
        <v>2013</v>
      </c>
      <c r="B1624" t="s">
        <v>6028</v>
      </c>
      <c r="C1624">
        <v>24</v>
      </c>
      <c r="D1624">
        <v>35</v>
      </c>
      <c r="E1624">
        <v>50</v>
      </c>
      <c r="F1624">
        <v>0</v>
      </c>
      <c r="G1624">
        <v>0</v>
      </c>
      <c r="H1624">
        <v>0</v>
      </c>
      <c r="I1624">
        <v>1</v>
      </c>
      <c r="J1624">
        <v>7643</v>
      </c>
      <c r="K1624">
        <v>340</v>
      </c>
      <c r="L1624">
        <v>1665</v>
      </c>
      <c r="M1624">
        <v>201</v>
      </c>
      <c r="N1624" s="7">
        <v>5978</v>
      </c>
      <c r="O1624">
        <v>311</v>
      </c>
      <c r="P1624">
        <v>21.8</v>
      </c>
      <c r="Q1624">
        <v>2.4</v>
      </c>
      <c r="R1624">
        <v>78.2</v>
      </c>
      <c r="S1624">
        <v>2.4</v>
      </c>
      <c r="T1624">
        <v>4.2</v>
      </c>
      <c r="U1624">
        <v>0.5</v>
      </c>
      <c r="V1624">
        <v>15</v>
      </c>
      <c r="W1624">
        <v>0.8</v>
      </c>
      <c r="X1624" t="s">
        <v>5998</v>
      </c>
      <c r="Y1624" t="s">
        <v>6016</v>
      </c>
    </row>
    <row r="1625" spans="1:25" x14ac:dyDescent="0.2">
      <c r="A1625">
        <v>2013</v>
      </c>
      <c r="B1625" t="s">
        <v>6028</v>
      </c>
      <c r="C1625">
        <v>24</v>
      </c>
      <c r="D1625">
        <v>35</v>
      </c>
      <c r="E1625">
        <v>50</v>
      </c>
      <c r="F1625">
        <v>0</v>
      </c>
      <c r="G1625">
        <v>0</v>
      </c>
      <c r="H1625">
        <v>0</v>
      </c>
      <c r="I1625">
        <v>2</v>
      </c>
      <c r="J1625">
        <v>10103</v>
      </c>
      <c r="K1625">
        <v>374</v>
      </c>
      <c r="L1625">
        <v>2101</v>
      </c>
      <c r="M1625">
        <v>235</v>
      </c>
      <c r="N1625" s="7">
        <v>8002</v>
      </c>
      <c r="O1625">
        <v>353</v>
      </c>
      <c r="P1625">
        <v>20.8</v>
      </c>
      <c r="Q1625">
        <v>2.1</v>
      </c>
      <c r="R1625">
        <v>79.2</v>
      </c>
      <c r="S1625">
        <v>2.1</v>
      </c>
      <c r="T1625">
        <v>5.3</v>
      </c>
      <c r="U1625">
        <v>0.6</v>
      </c>
      <c r="V1625">
        <v>20</v>
      </c>
      <c r="W1625">
        <v>0.9</v>
      </c>
      <c r="X1625" t="s">
        <v>5998</v>
      </c>
      <c r="Y1625" t="s">
        <v>6016</v>
      </c>
    </row>
    <row r="1626" spans="1:25" x14ac:dyDescent="0.2">
      <c r="A1626">
        <v>2013</v>
      </c>
      <c r="B1626" t="s">
        <v>6028</v>
      </c>
      <c r="C1626">
        <v>24</v>
      </c>
      <c r="D1626">
        <v>35</v>
      </c>
      <c r="E1626">
        <v>50</v>
      </c>
      <c r="F1626">
        <v>0</v>
      </c>
      <c r="G1626">
        <v>0</v>
      </c>
      <c r="H1626">
        <v>0</v>
      </c>
      <c r="I1626">
        <v>3</v>
      </c>
      <c r="J1626">
        <v>4764</v>
      </c>
      <c r="K1626">
        <v>287</v>
      </c>
      <c r="L1626">
        <v>1039</v>
      </c>
      <c r="M1626">
        <v>146</v>
      </c>
      <c r="N1626" s="7">
        <v>3725</v>
      </c>
      <c r="O1626">
        <v>255</v>
      </c>
      <c r="P1626">
        <v>21.8</v>
      </c>
      <c r="Q1626">
        <v>2.7</v>
      </c>
      <c r="R1626">
        <v>78.2</v>
      </c>
      <c r="S1626">
        <v>2.7</v>
      </c>
      <c r="T1626">
        <v>2.6</v>
      </c>
      <c r="U1626">
        <v>0.4</v>
      </c>
      <c r="V1626">
        <v>9.3000000000000007</v>
      </c>
      <c r="W1626">
        <v>0.6</v>
      </c>
      <c r="X1626" t="s">
        <v>5998</v>
      </c>
      <c r="Y1626" t="s">
        <v>6016</v>
      </c>
    </row>
    <row r="1627" spans="1:25" x14ac:dyDescent="0.2">
      <c r="A1627">
        <v>2013</v>
      </c>
      <c r="B1627" t="s">
        <v>6028</v>
      </c>
      <c r="C1627">
        <v>24</v>
      </c>
      <c r="D1627">
        <v>35</v>
      </c>
      <c r="E1627">
        <v>50</v>
      </c>
      <c r="F1627">
        <v>0</v>
      </c>
      <c r="G1627">
        <v>0</v>
      </c>
      <c r="H1627">
        <v>0</v>
      </c>
      <c r="I1627">
        <v>4</v>
      </c>
      <c r="J1627">
        <v>18208</v>
      </c>
      <c r="K1627">
        <v>485</v>
      </c>
      <c r="L1627">
        <v>3013</v>
      </c>
      <c r="M1627">
        <v>294</v>
      </c>
      <c r="N1627" s="7">
        <v>15195</v>
      </c>
      <c r="O1627">
        <v>481</v>
      </c>
      <c r="P1627">
        <v>16.5</v>
      </c>
      <c r="Q1627">
        <v>1.5</v>
      </c>
      <c r="R1627">
        <v>83.5</v>
      </c>
      <c r="S1627">
        <v>1.5</v>
      </c>
      <c r="T1627">
        <v>7.5</v>
      </c>
      <c r="U1627">
        <v>0.7</v>
      </c>
      <c r="V1627">
        <v>38.1</v>
      </c>
      <c r="W1627">
        <v>1.2</v>
      </c>
      <c r="X1627" t="s">
        <v>5998</v>
      </c>
      <c r="Y1627" t="s">
        <v>6016</v>
      </c>
    </row>
    <row r="1628" spans="1:25" x14ac:dyDescent="0.2">
      <c r="A1628">
        <v>2013</v>
      </c>
      <c r="B1628" t="s">
        <v>6028</v>
      </c>
      <c r="C1628">
        <v>24</v>
      </c>
      <c r="D1628">
        <v>35</v>
      </c>
      <c r="E1628">
        <v>50</v>
      </c>
      <c r="F1628">
        <v>0</v>
      </c>
      <c r="G1628">
        <v>0</v>
      </c>
      <c r="H1628">
        <v>0</v>
      </c>
      <c r="I1628">
        <v>5</v>
      </c>
      <c r="J1628">
        <v>13444</v>
      </c>
      <c r="K1628">
        <v>430</v>
      </c>
      <c r="L1628">
        <v>1974</v>
      </c>
      <c r="M1628">
        <v>187</v>
      </c>
      <c r="N1628" s="7">
        <v>11470</v>
      </c>
      <c r="O1628">
        <v>404</v>
      </c>
      <c r="P1628">
        <v>14.7</v>
      </c>
      <c r="Q1628">
        <v>1.3</v>
      </c>
      <c r="R1628">
        <v>85.3</v>
      </c>
      <c r="S1628">
        <v>1.3</v>
      </c>
      <c r="T1628">
        <v>4.9000000000000004</v>
      </c>
      <c r="U1628">
        <v>0.5</v>
      </c>
      <c r="V1628">
        <v>28.7</v>
      </c>
      <c r="W1628">
        <v>1</v>
      </c>
      <c r="X1628" t="s">
        <v>5998</v>
      </c>
      <c r="Y1628" t="s">
        <v>6016</v>
      </c>
    </row>
    <row r="1629" spans="1:25" x14ac:dyDescent="0.2">
      <c r="A1629">
        <v>2013</v>
      </c>
      <c r="B1629" t="s">
        <v>6028</v>
      </c>
      <c r="C1629">
        <v>24</v>
      </c>
      <c r="D1629">
        <v>35</v>
      </c>
      <c r="E1629">
        <v>50</v>
      </c>
      <c r="F1629">
        <v>0</v>
      </c>
      <c r="G1629">
        <v>0</v>
      </c>
      <c r="H1629">
        <v>1</v>
      </c>
      <c r="I1629">
        <v>0</v>
      </c>
      <c r="J1629">
        <v>19872</v>
      </c>
      <c r="K1629">
        <v>0</v>
      </c>
      <c r="L1629">
        <v>2207</v>
      </c>
      <c r="M1629">
        <v>277</v>
      </c>
      <c r="N1629" s="7">
        <v>17665</v>
      </c>
      <c r="O1629">
        <v>277</v>
      </c>
      <c r="P1629">
        <v>11.1</v>
      </c>
      <c r="Q1629">
        <v>1.4</v>
      </c>
      <c r="R1629">
        <v>88.9</v>
      </c>
      <c r="S1629">
        <v>1.4</v>
      </c>
      <c r="T1629">
        <v>11.1</v>
      </c>
      <c r="U1629">
        <v>1.4</v>
      </c>
      <c r="V1629">
        <v>88.9</v>
      </c>
      <c r="W1629">
        <v>1.4</v>
      </c>
      <c r="X1629" t="s">
        <v>5998</v>
      </c>
      <c r="Y1629" t="s">
        <v>6016</v>
      </c>
    </row>
    <row r="1630" spans="1:25" x14ac:dyDescent="0.2">
      <c r="A1630">
        <v>2013</v>
      </c>
      <c r="B1630" t="s">
        <v>6028</v>
      </c>
      <c r="C1630">
        <v>24</v>
      </c>
      <c r="D1630">
        <v>35</v>
      </c>
      <c r="E1630">
        <v>50</v>
      </c>
      <c r="F1630">
        <v>0</v>
      </c>
      <c r="G1630">
        <v>0</v>
      </c>
      <c r="H1630">
        <v>1</v>
      </c>
      <c r="I1630">
        <v>1</v>
      </c>
      <c r="J1630">
        <v>3618</v>
      </c>
      <c r="K1630">
        <v>246</v>
      </c>
      <c r="L1630">
        <v>860</v>
      </c>
      <c r="M1630">
        <v>143</v>
      </c>
      <c r="N1630" s="7">
        <v>2758</v>
      </c>
      <c r="O1630">
        <v>218</v>
      </c>
      <c r="P1630">
        <v>23.8</v>
      </c>
      <c r="Q1630">
        <v>3.5</v>
      </c>
      <c r="R1630">
        <v>76.2</v>
      </c>
      <c r="S1630">
        <v>3.5</v>
      </c>
      <c r="T1630">
        <v>4.3</v>
      </c>
      <c r="U1630">
        <v>0.7</v>
      </c>
      <c r="V1630">
        <v>13.9</v>
      </c>
      <c r="W1630">
        <v>1.1000000000000001</v>
      </c>
      <c r="X1630" t="s">
        <v>5998</v>
      </c>
      <c r="Y1630" t="s">
        <v>6016</v>
      </c>
    </row>
    <row r="1631" spans="1:25" x14ac:dyDescent="0.2">
      <c r="A1631">
        <v>2013</v>
      </c>
      <c r="B1631" t="s">
        <v>6028</v>
      </c>
      <c r="C1631">
        <v>24</v>
      </c>
      <c r="D1631">
        <v>35</v>
      </c>
      <c r="E1631">
        <v>50</v>
      </c>
      <c r="F1631">
        <v>0</v>
      </c>
      <c r="G1631">
        <v>0</v>
      </c>
      <c r="H1631">
        <v>1</v>
      </c>
      <c r="I1631">
        <v>2</v>
      </c>
      <c r="J1631">
        <v>4797</v>
      </c>
      <c r="K1631">
        <v>279</v>
      </c>
      <c r="L1631">
        <v>1095</v>
      </c>
      <c r="M1631">
        <v>169</v>
      </c>
      <c r="N1631" s="7">
        <v>3702</v>
      </c>
      <c r="O1631">
        <v>253</v>
      </c>
      <c r="P1631">
        <v>22.8</v>
      </c>
      <c r="Q1631">
        <v>3.2</v>
      </c>
      <c r="R1631">
        <v>77.2</v>
      </c>
      <c r="S1631">
        <v>3.2</v>
      </c>
      <c r="T1631">
        <v>5.5</v>
      </c>
      <c r="U1631">
        <v>0.9</v>
      </c>
      <c r="V1631">
        <v>18.600000000000001</v>
      </c>
      <c r="W1631">
        <v>1.3</v>
      </c>
      <c r="X1631" t="s">
        <v>5998</v>
      </c>
      <c r="Y1631" t="s">
        <v>6016</v>
      </c>
    </row>
    <row r="1632" spans="1:25" x14ac:dyDescent="0.2">
      <c r="A1632">
        <v>2013</v>
      </c>
      <c r="B1632" t="s">
        <v>6028</v>
      </c>
      <c r="C1632">
        <v>24</v>
      </c>
      <c r="D1632">
        <v>35</v>
      </c>
      <c r="E1632">
        <v>50</v>
      </c>
      <c r="F1632">
        <v>0</v>
      </c>
      <c r="G1632">
        <v>0</v>
      </c>
      <c r="H1632">
        <v>1</v>
      </c>
      <c r="I1632">
        <v>3</v>
      </c>
      <c r="J1632">
        <v>2239</v>
      </c>
      <c r="K1632">
        <v>200</v>
      </c>
      <c r="L1632">
        <v>536</v>
      </c>
      <c r="M1632">
        <v>103</v>
      </c>
      <c r="N1632" s="7">
        <v>1703</v>
      </c>
      <c r="O1632">
        <v>173</v>
      </c>
      <c r="P1632">
        <v>23.9</v>
      </c>
      <c r="Q1632">
        <v>4</v>
      </c>
      <c r="R1632">
        <v>76.099999999999994</v>
      </c>
      <c r="S1632">
        <v>4</v>
      </c>
      <c r="T1632">
        <v>2.7</v>
      </c>
      <c r="U1632">
        <v>0.5</v>
      </c>
      <c r="V1632">
        <v>8.6</v>
      </c>
      <c r="W1632">
        <v>0.9</v>
      </c>
      <c r="X1632" t="s">
        <v>5998</v>
      </c>
      <c r="Y1632" t="s">
        <v>6016</v>
      </c>
    </row>
    <row r="1633" spans="1:25" x14ac:dyDescent="0.2">
      <c r="A1633">
        <v>2013</v>
      </c>
      <c r="B1633" t="s">
        <v>6028</v>
      </c>
      <c r="C1633">
        <v>24</v>
      </c>
      <c r="D1633">
        <v>35</v>
      </c>
      <c r="E1633">
        <v>50</v>
      </c>
      <c r="F1633">
        <v>0</v>
      </c>
      <c r="G1633">
        <v>0</v>
      </c>
      <c r="H1633">
        <v>1</v>
      </c>
      <c r="I1633">
        <v>4</v>
      </c>
      <c r="J1633">
        <v>8847</v>
      </c>
      <c r="K1633">
        <v>371</v>
      </c>
      <c r="L1633">
        <v>1603</v>
      </c>
      <c r="M1633">
        <v>214</v>
      </c>
      <c r="N1633" s="7">
        <v>7244</v>
      </c>
      <c r="O1633">
        <v>357</v>
      </c>
      <c r="P1633">
        <v>18.100000000000001</v>
      </c>
      <c r="Q1633">
        <v>2.2999999999999998</v>
      </c>
      <c r="R1633">
        <v>81.900000000000006</v>
      </c>
      <c r="S1633">
        <v>2.2999999999999998</v>
      </c>
      <c r="T1633">
        <v>8.1</v>
      </c>
      <c r="U1633">
        <v>1.1000000000000001</v>
      </c>
      <c r="V1633">
        <v>36.5</v>
      </c>
      <c r="W1633">
        <v>1.8</v>
      </c>
      <c r="X1633" t="s">
        <v>5998</v>
      </c>
      <c r="Y1633" t="s">
        <v>6016</v>
      </c>
    </row>
    <row r="1634" spans="1:25" x14ac:dyDescent="0.2">
      <c r="A1634">
        <v>2013</v>
      </c>
      <c r="B1634" t="s">
        <v>6028</v>
      </c>
      <c r="C1634">
        <v>24</v>
      </c>
      <c r="D1634">
        <v>35</v>
      </c>
      <c r="E1634">
        <v>50</v>
      </c>
      <c r="F1634">
        <v>0</v>
      </c>
      <c r="G1634">
        <v>0</v>
      </c>
      <c r="H1634">
        <v>1</v>
      </c>
      <c r="I1634">
        <v>5</v>
      </c>
      <c r="J1634">
        <v>6608</v>
      </c>
      <c r="K1634">
        <v>334</v>
      </c>
      <c r="L1634">
        <v>1067</v>
      </c>
      <c r="M1634">
        <v>141</v>
      </c>
      <c r="N1634" s="7">
        <v>5541</v>
      </c>
      <c r="O1634">
        <v>308</v>
      </c>
      <c r="P1634">
        <v>16.100000000000001</v>
      </c>
      <c r="Q1634">
        <v>2</v>
      </c>
      <c r="R1634">
        <v>83.9</v>
      </c>
      <c r="S1634">
        <v>2</v>
      </c>
      <c r="T1634">
        <v>5.4</v>
      </c>
      <c r="U1634">
        <v>0.7</v>
      </c>
      <c r="V1634">
        <v>27.9</v>
      </c>
      <c r="W1634">
        <v>1.5</v>
      </c>
      <c r="X1634" t="s">
        <v>5998</v>
      </c>
      <c r="Y1634" t="s">
        <v>6016</v>
      </c>
    </row>
    <row r="1635" spans="1:25" x14ac:dyDescent="0.2">
      <c r="A1635">
        <v>2013</v>
      </c>
      <c r="B1635" t="s">
        <v>6028</v>
      </c>
      <c r="C1635">
        <v>24</v>
      </c>
      <c r="D1635">
        <v>35</v>
      </c>
      <c r="E1635">
        <v>50</v>
      </c>
      <c r="F1635">
        <v>0</v>
      </c>
      <c r="G1635">
        <v>0</v>
      </c>
      <c r="H1635">
        <v>2</v>
      </c>
      <c r="I1635">
        <v>0</v>
      </c>
      <c r="J1635">
        <v>20060</v>
      </c>
      <c r="K1635">
        <v>0</v>
      </c>
      <c r="L1635">
        <v>1874</v>
      </c>
      <c r="M1635">
        <v>240</v>
      </c>
      <c r="N1635" s="7">
        <v>18186</v>
      </c>
      <c r="O1635">
        <v>240</v>
      </c>
      <c r="P1635">
        <v>9.3000000000000007</v>
      </c>
      <c r="Q1635">
        <v>1.2</v>
      </c>
      <c r="R1635">
        <v>90.7</v>
      </c>
      <c r="S1635">
        <v>1.2</v>
      </c>
      <c r="T1635">
        <v>9.3000000000000007</v>
      </c>
      <c r="U1635">
        <v>1.2</v>
      </c>
      <c r="V1635">
        <v>90.7</v>
      </c>
      <c r="W1635">
        <v>1.2</v>
      </c>
      <c r="X1635" t="s">
        <v>5998</v>
      </c>
      <c r="Y1635" t="s">
        <v>6016</v>
      </c>
    </row>
    <row r="1636" spans="1:25" x14ac:dyDescent="0.2">
      <c r="A1636">
        <v>2013</v>
      </c>
      <c r="B1636" t="s">
        <v>6028</v>
      </c>
      <c r="C1636">
        <v>24</v>
      </c>
      <c r="D1636">
        <v>35</v>
      </c>
      <c r="E1636">
        <v>50</v>
      </c>
      <c r="F1636">
        <v>0</v>
      </c>
      <c r="G1636">
        <v>0</v>
      </c>
      <c r="H1636">
        <v>2</v>
      </c>
      <c r="I1636">
        <v>1</v>
      </c>
      <c r="J1636">
        <v>4025</v>
      </c>
      <c r="K1636">
        <v>264</v>
      </c>
      <c r="L1636">
        <v>805</v>
      </c>
      <c r="M1636">
        <v>138</v>
      </c>
      <c r="N1636" s="7">
        <v>3220</v>
      </c>
      <c r="O1636">
        <v>241</v>
      </c>
      <c r="P1636">
        <v>20</v>
      </c>
      <c r="Q1636">
        <v>3.1</v>
      </c>
      <c r="R1636">
        <v>80</v>
      </c>
      <c r="S1636">
        <v>3.1</v>
      </c>
      <c r="T1636">
        <v>4</v>
      </c>
      <c r="U1636">
        <v>0.7</v>
      </c>
      <c r="V1636">
        <v>16.100000000000001</v>
      </c>
      <c r="W1636">
        <v>1.2</v>
      </c>
      <c r="X1636" t="s">
        <v>5998</v>
      </c>
      <c r="Y1636" t="s">
        <v>6016</v>
      </c>
    </row>
    <row r="1637" spans="1:25" x14ac:dyDescent="0.2">
      <c r="A1637">
        <v>2013</v>
      </c>
      <c r="B1637" t="s">
        <v>6028</v>
      </c>
      <c r="C1637">
        <v>24</v>
      </c>
      <c r="D1637">
        <v>35</v>
      </c>
      <c r="E1637">
        <v>50</v>
      </c>
      <c r="F1637">
        <v>0</v>
      </c>
      <c r="G1637">
        <v>0</v>
      </c>
      <c r="H1637">
        <v>2</v>
      </c>
      <c r="I1637">
        <v>2</v>
      </c>
      <c r="J1637">
        <v>5306</v>
      </c>
      <c r="K1637">
        <v>288</v>
      </c>
      <c r="L1637">
        <v>1006</v>
      </c>
      <c r="M1637">
        <v>160</v>
      </c>
      <c r="N1637" s="7">
        <v>4300</v>
      </c>
      <c r="O1637">
        <v>271</v>
      </c>
      <c r="P1637">
        <v>19</v>
      </c>
      <c r="Q1637">
        <v>2.8</v>
      </c>
      <c r="R1637">
        <v>81</v>
      </c>
      <c r="S1637">
        <v>2.8</v>
      </c>
      <c r="T1637">
        <v>5</v>
      </c>
      <c r="U1637">
        <v>0.8</v>
      </c>
      <c r="V1637">
        <v>21.4</v>
      </c>
      <c r="W1637">
        <v>1.4</v>
      </c>
      <c r="X1637" t="s">
        <v>5998</v>
      </c>
      <c r="Y1637" t="s">
        <v>6016</v>
      </c>
    </row>
    <row r="1638" spans="1:25" x14ac:dyDescent="0.2">
      <c r="A1638">
        <v>2013</v>
      </c>
      <c r="B1638" t="s">
        <v>6028</v>
      </c>
      <c r="C1638">
        <v>24</v>
      </c>
      <c r="D1638">
        <v>35</v>
      </c>
      <c r="E1638">
        <v>50</v>
      </c>
      <c r="F1638">
        <v>0</v>
      </c>
      <c r="G1638">
        <v>0</v>
      </c>
      <c r="H1638">
        <v>2</v>
      </c>
      <c r="I1638">
        <v>3</v>
      </c>
      <c r="J1638">
        <v>2525</v>
      </c>
      <c r="K1638">
        <v>221</v>
      </c>
      <c r="L1638">
        <v>503</v>
      </c>
      <c r="M1638">
        <v>101</v>
      </c>
      <c r="N1638" s="7">
        <v>2022</v>
      </c>
      <c r="O1638">
        <v>198</v>
      </c>
      <c r="P1638">
        <v>19.899999999999999</v>
      </c>
      <c r="Q1638">
        <v>3.6</v>
      </c>
      <c r="R1638">
        <v>80.099999999999994</v>
      </c>
      <c r="S1638">
        <v>3.6</v>
      </c>
      <c r="T1638">
        <v>2.5</v>
      </c>
      <c r="U1638">
        <v>0.5</v>
      </c>
      <c r="V1638">
        <v>10.1</v>
      </c>
      <c r="W1638">
        <v>1</v>
      </c>
      <c r="X1638" t="s">
        <v>5998</v>
      </c>
      <c r="Y1638" t="s">
        <v>6016</v>
      </c>
    </row>
    <row r="1639" spans="1:25" x14ac:dyDescent="0.2">
      <c r="A1639">
        <v>2013</v>
      </c>
      <c r="B1639" t="s">
        <v>6028</v>
      </c>
      <c r="C1639">
        <v>24</v>
      </c>
      <c r="D1639">
        <v>35</v>
      </c>
      <c r="E1639">
        <v>50</v>
      </c>
      <c r="F1639">
        <v>0</v>
      </c>
      <c r="G1639">
        <v>0</v>
      </c>
      <c r="H1639">
        <v>2</v>
      </c>
      <c r="I1639">
        <v>4</v>
      </c>
      <c r="J1639">
        <v>9361</v>
      </c>
      <c r="K1639">
        <v>363</v>
      </c>
      <c r="L1639">
        <v>1410</v>
      </c>
      <c r="M1639">
        <v>195</v>
      </c>
      <c r="N1639" s="7">
        <v>7951</v>
      </c>
      <c r="O1639">
        <v>355</v>
      </c>
      <c r="P1639">
        <v>15.1</v>
      </c>
      <c r="Q1639">
        <v>2</v>
      </c>
      <c r="R1639">
        <v>84.9</v>
      </c>
      <c r="S1639">
        <v>2</v>
      </c>
      <c r="T1639">
        <v>7</v>
      </c>
      <c r="U1639">
        <v>1</v>
      </c>
      <c r="V1639">
        <v>39.6</v>
      </c>
      <c r="W1639">
        <v>1.8</v>
      </c>
      <c r="X1639" t="s">
        <v>5998</v>
      </c>
      <c r="Y1639" t="s">
        <v>6016</v>
      </c>
    </row>
    <row r="1640" spans="1:25" x14ac:dyDescent="0.2">
      <c r="A1640">
        <v>2013</v>
      </c>
      <c r="B1640" t="s">
        <v>6028</v>
      </c>
      <c r="C1640">
        <v>24</v>
      </c>
      <c r="D1640">
        <v>35</v>
      </c>
      <c r="E1640">
        <v>50</v>
      </c>
      <c r="F1640">
        <v>0</v>
      </c>
      <c r="G1640">
        <v>0</v>
      </c>
      <c r="H1640">
        <v>2</v>
      </c>
      <c r="I1640">
        <v>5</v>
      </c>
      <c r="J1640">
        <v>6836</v>
      </c>
      <c r="K1640">
        <v>323</v>
      </c>
      <c r="L1640">
        <v>907</v>
      </c>
      <c r="M1640">
        <v>120</v>
      </c>
      <c r="N1640" s="7">
        <v>5929</v>
      </c>
      <c r="O1640">
        <v>302</v>
      </c>
      <c r="P1640">
        <v>13.3</v>
      </c>
      <c r="Q1640">
        <v>1.6</v>
      </c>
      <c r="R1640">
        <v>86.7</v>
      </c>
      <c r="S1640">
        <v>1.6</v>
      </c>
      <c r="T1640">
        <v>4.5</v>
      </c>
      <c r="U1640">
        <v>0.6</v>
      </c>
      <c r="V1640">
        <v>29.6</v>
      </c>
      <c r="W1640">
        <v>1.5</v>
      </c>
      <c r="X1640" t="s">
        <v>5998</v>
      </c>
      <c r="Y1640" t="s">
        <v>6016</v>
      </c>
    </row>
    <row r="1641" spans="1:25" x14ac:dyDescent="0.2">
      <c r="A1641">
        <v>2013</v>
      </c>
      <c r="B1641" t="s">
        <v>6028</v>
      </c>
      <c r="C1641">
        <v>24</v>
      </c>
      <c r="D1641">
        <v>35</v>
      </c>
      <c r="E1641">
        <v>50</v>
      </c>
      <c r="F1641">
        <v>1</v>
      </c>
      <c r="G1641">
        <v>0</v>
      </c>
      <c r="H1641">
        <v>0</v>
      </c>
      <c r="I1641">
        <v>0</v>
      </c>
      <c r="J1641">
        <v>29067</v>
      </c>
      <c r="K1641">
        <v>0</v>
      </c>
      <c r="L1641">
        <v>3490</v>
      </c>
      <c r="M1641">
        <v>347</v>
      </c>
      <c r="N1641" s="7">
        <v>25577</v>
      </c>
      <c r="O1641">
        <v>347</v>
      </c>
      <c r="P1641">
        <v>12</v>
      </c>
      <c r="Q1641">
        <v>1.2</v>
      </c>
      <c r="R1641">
        <v>88</v>
      </c>
      <c r="S1641">
        <v>1.2</v>
      </c>
      <c r="T1641">
        <v>12</v>
      </c>
      <c r="U1641">
        <v>1.2</v>
      </c>
      <c r="V1641">
        <v>88</v>
      </c>
      <c r="W1641">
        <v>1.2</v>
      </c>
      <c r="X1641" t="s">
        <v>5998</v>
      </c>
      <c r="Y1641" t="s">
        <v>6016</v>
      </c>
    </row>
    <row r="1642" spans="1:25" x14ac:dyDescent="0.2">
      <c r="A1642">
        <v>2013</v>
      </c>
      <c r="B1642" t="s">
        <v>6028</v>
      </c>
      <c r="C1642">
        <v>24</v>
      </c>
      <c r="D1642">
        <v>35</v>
      </c>
      <c r="E1642">
        <v>50</v>
      </c>
      <c r="F1642">
        <v>1</v>
      </c>
      <c r="G1642">
        <v>0</v>
      </c>
      <c r="H1642">
        <v>0</v>
      </c>
      <c r="I1642">
        <v>1</v>
      </c>
      <c r="J1642">
        <v>4885</v>
      </c>
      <c r="K1642">
        <v>270</v>
      </c>
      <c r="L1642">
        <v>1422</v>
      </c>
      <c r="M1642">
        <v>186</v>
      </c>
      <c r="N1642" s="7">
        <v>3463</v>
      </c>
      <c r="O1642">
        <v>240</v>
      </c>
      <c r="P1642">
        <v>29.1</v>
      </c>
      <c r="Q1642">
        <v>3.3</v>
      </c>
      <c r="R1642">
        <v>70.900000000000006</v>
      </c>
      <c r="S1642">
        <v>3.3</v>
      </c>
      <c r="T1642">
        <v>4.9000000000000004</v>
      </c>
      <c r="U1642">
        <v>0.6</v>
      </c>
      <c r="V1642">
        <v>11.9</v>
      </c>
      <c r="W1642">
        <v>0.8</v>
      </c>
      <c r="X1642" t="s">
        <v>5998</v>
      </c>
      <c r="Y1642" t="s">
        <v>6016</v>
      </c>
    </row>
    <row r="1643" spans="1:25" x14ac:dyDescent="0.2">
      <c r="A1643">
        <v>2013</v>
      </c>
      <c r="B1643" t="s">
        <v>6028</v>
      </c>
      <c r="C1643">
        <v>24</v>
      </c>
      <c r="D1643">
        <v>35</v>
      </c>
      <c r="E1643">
        <v>50</v>
      </c>
      <c r="F1643">
        <v>1</v>
      </c>
      <c r="G1643">
        <v>0</v>
      </c>
      <c r="H1643">
        <v>0</v>
      </c>
      <c r="I1643">
        <v>2</v>
      </c>
      <c r="J1643">
        <v>6566</v>
      </c>
      <c r="K1643">
        <v>302</v>
      </c>
      <c r="L1643">
        <v>1790</v>
      </c>
      <c r="M1643">
        <v>217</v>
      </c>
      <c r="N1643" s="7">
        <v>4776</v>
      </c>
      <c r="O1643">
        <v>279</v>
      </c>
      <c r="P1643">
        <v>27.3</v>
      </c>
      <c r="Q1643">
        <v>2.9</v>
      </c>
      <c r="R1643">
        <v>72.7</v>
      </c>
      <c r="S1643">
        <v>2.9</v>
      </c>
      <c r="T1643">
        <v>6.2</v>
      </c>
      <c r="U1643">
        <v>0.7</v>
      </c>
      <c r="V1643">
        <v>16.399999999999999</v>
      </c>
      <c r="W1643">
        <v>1</v>
      </c>
      <c r="X1643" t="s">
        <v>5998</v>
      </c>
      <c r="Y1643" t="s">
        <v>6016</v>
      </c>
    </row>
    <row r="1644" spans="1:25" x14ac:dyDescent="0.2">
      <c r="A1644">
        <v>2013</v>
      </c>
      <c r="B1644" t="s">
        <v>6028</v>
      </c>
      <c r="C1644">
        <v>24</v>
      </c>
      <c r="D1644">
        <v>35</v>
      </c>
      <c r="E1644">
        <v>50</v>
      </c>
      <c r="F1644">
        <v>1</v>
      </c>
      <c r="G1644">
        <v>0</v>
      </c>
      <c r="H1644">
        <v>0</v>
      </c>
      <c r="I1644">
        <v>3</v>
      </c>
      <c r="J1644">
        <v>2973</v>
      </c>
      <c r="K1644">
        <v>225</v>
      </c>
      <c r="L1644">
        <v>890</v>
      </c>
      <c r="M1644">
        <v>136</v>
      </c>
      <c r="N1644" s="7">
        <v>2083</v>
      </c>
      <c r="O1644">
        <v>191</v>
      </c>
      <c r="P1644">
        <v>29.9</v>
      </c>
      <c r="Q1644">
        <v>3.8</v>
      </c>
      <c r="R1644">
        <v>70.099999999999994</v>
      </c>
      <c r="S1644">
        <v>3.8</v>
      </c>
      <c r="T1644">
        <v>3.1</v>
      </c>
      <c r="U1644">
        <v>0.5</v>
      </c>
      <c r="V1644">
        <v>7.2</v>
      </c>
      <c r="W1644">
        <v>0.7</v>
      </c>
      <c r="X1644" t="s">
        <v>5998</v>
      </c>
      <c r="Y1644" t="s">
        <v>6016</v>
      </c>
    </row>
    <row r="1645" spans="1:25" x14ac:dyDescent="0.2">
      <c r="A1645">
        <v>2013</v>
      </c>
      <c r="B1645" t="s">
        <v>6028</v>
      </c>
      <c r="C1645">
        <v>24</v>
      </c>
      <c r="D1645">
        <v>35</v>
      </c>
      <c r="E1645">
        <v>50</v>
      </c>
      <c r="F1645">
        <v>1</v>
      </c>
      <c r="G1645">
        <v>0</v>
      </c>
      <c r="H1645">
        <v>0</v>
      </c>
      <c r="I1645">
        <v>4</v>
      </c>
      <c r="J1645">
        <v>12231</v>
      </c>
      <c r="K1645">
        <v>398</v>
      </c>
      <c r="L1645">
        <v>2563</v>
      </c>
      <c r="M1645">
        <v>272</v>
      </c>
      <c r="N1645" s="7">
        <v>9668</v>
      </c>
      <c r="O1645">
        <v>393</v>
      </c>
      <c r="P1645">
        <v>21</v>
      </c>
      <c r="Q1645">
        <v>2.1</v>
      </c>
      <c r="R1645">
        <v>79</v>
      </c>
      <c r="S1645">
        <v>2.1</v>
      </c>
      <c r="T1645">
        <v>8.8000000000000007</v>
      </c>
      <c r="U1645">
        <v>0.9</v>
      </c>
      <c r="V1645">
        <v>33.299999999999997</v>
      </c>
      <c r="W1645">
        <v>1.4</v>
      </c>
      <c r="X1645" t="s">
        <v>5998</v>
      </c>
      <c r="Y1645" t="s">
        <v>6016</v>
      </c>
    </row>
    <row r="1646" spans="1:25" x14ac:dyDescent="0.2">
      <c r="A1646">
        <v>2013</v>
      </c>
      <c r="B1646" t="s">
        <v>6028</v>
      </c>
      <c r="C1646">
        <v>24</v>
      </c>
      <c r="D1646">
        <v>35</v>
      </c>
      <c r="E1646">
        <v>50</v>
      </c>
      <c r="F1646">
        <v>1</v>
      </c>
      <c r="G1646">
        <v>0</v>
      </c>
      <c r="H1646">
        <v>0</v>
      </c>
      <c r="I1646">
        <v>5</v>
      </c>
      <c r="J1646">
        <v>9258</v>
      </c>
      <c r="K1646">
        <v>351</v>
      </c>
      <c r="L1646">
        <v>1673</v>
      </c>
      <c r="M1646">
        <v>174</v>
      </c>
      <c r="N1646" s="7">
        <v>7585</v>
      </c>
      <c r="O1646">
        <v>326</v>
      </c>
      <c r="P1646">
        <v>18.100000000000001</v>
      </c>
      <c r="Q1646">
        <v>1.7</v>
      </c>
      <c r="R1646">
        <v>81.900000000000006</v>
      </c>
      <c r="S1646">
        <v>1.7</v>
      </c>
      <c r="T1646">
        <v>5.8</v>
      </c>
      <c r="U1646">
        <v>0.6</v>
      </c>
      <c r="V1646">
        <v>26.1</v>
      </c>
      <c r="W1646">
        <v>1.1000000000000001</v>
      </c>
      <c r="X1646" t="s">
        <v>5998</v>
      </c>
      <c r="Y1646" t="s">
        <v>6016</v>
      </c>
    </row>
    <row r="1647" spans="1:25" x14ac:dyDescent="0.2">
      <c r="A1647">
        <v>2013</v>
      </c>
      <c r="B1647" t="s">
        <v>6028</v>
      </c>
      <c r="C1647">
        <v>24</v>
      </c>
      <c r="D1647">
        <v>35</v>
      </c>
      <c r="E1647">
        <v>50</v>
      </c>
      <c r="F1647">
        <v>1</v>
      </c>
      <c r="G1647">
        <v>0</v>
      </c>
      <c r="H1647">
        <v>1</v>
      </c>
      <c r="I1647">
        <v>0</v>
      </c>
      <c r="J1647">
        <v>14361</v>
      </c>
      <c r="K1647">
        <v>0</v>
      </c>
      <c r="L1647">
        <v>1917</v>
      </c>
      <c r="M1647">
        <v>261</v>
      </c>
      <c r="N1647" s="7">
        <v>12444</v>
      </c>
      <c r="O1647">
        <v>261</v>
      </c>
      <c r="P1647">
        <v>13.3</v>
      </c>
      <c r="Q1647">
        <v>1.8</v>
      </c>
      <c r="R1647">
        <v>86.7</v>
      </c>
      <c r="S1647">
        <v>1.8</v>
      </c>
      <c r="T1647">
        <v>13.3</v>
      </c>
      <c r="U1647">
        <v>1.8</v>
      </c>
      <c r="V1647">
        <v>86.7</v>
      </c>
      <c r="W1647">
        <v>1.8</v>
      </c>
      <c r="X1647" t="s">
        <v>5998</v>
      </c>
      <c r="Y1647" t="s">
        <v>6016</v>
      </c>
    </row>
    <row r="1648" spans="1:25" x14ac:dyDescent="0.2">
      <c r="A1648">
        <v>2013</v>
      </c>
      <c r="B1648" t="s">
        <v>6028</v>
      </c>
      <c r="C1648">
        <v>24</v>
      </c>
      <c r="D1648">
        <v>35</v>
      </c>
      <c r="E1648">
        <v>50</v>
      </c>
      <c r="F1648">
        <v>1</v>
      </c>
      <c r="G1648">
        <v>0</v>
      </c>
      <c r="H1648">
        <v>1</v>
      </c>
      <c r="I1648">
        <v>1</v>
      </c>
      <c r="J1648">
        <v>2257</v>
      </c>
      <c r="K1648">
        <v>188</v>
      </c>
      <c r="L1648">
        <v>739</v>
      </c>
      <c r="M1648">
        <v>134</v>
      </c>
      <c r="N1648" s="7">
        <v>1518</v>
      </c>
      <c r="O1648">
        <v>158</v>
      </c>
      <c r="P1648">
        <v>32.700000000000003</v>
      </c>
      <c r="Q1648">
        <v>4.9000000000000004</v>
      </c>
      <c r="R1648">
        <v>67.3</v>
      </c>
      <c r="S1648">
        <v>4.9000000000000004</v>
      </c>
      <c r="T1648">
        <v>5.0999999999999996</v>
      </c>
      <c r="U1648">
        <v>0.9</v>
      </c>
      <c r="V1648">
        <v>10.6</v>
      </c>
      <c r="W1648">
        <v>1.1000000000000001</v>
      </c>
      <c r="X1648" t="s">
        <v>5998</v>
      </c>
      <c r="Y1648" t="s">
        <v>6016</v>
      </c>
    </row>
    <row r="1649" spans="1:25" x14ac:dyDescent="0.2">
      <c r="A1649">
        <v>2013</v>
      </c>
      <c r="B1649" t="s">
        <v>6028</v>
      </c>
      <c r="C1649">
        <v>24</v>
      </c>
      <c r="D1649">
        <v>35</v>
      </c>
      <c r="E1649">
        <v>50</v>
      </c>
      <c r="F1649">
        <v>1</v>
      </c>
      <c r="G1649">
        <v>0</v>
      </c>
      <c r="H1649">
        <v>1</v>
      </c>
      <c r="I1649">
        <v>2</v>
      </c>
      <c r="J1649">
        <v>3060</v>
      </c>
      <c r="K1649">
        <v>215</v>
      </c>
      <c r="L1649">
        <v>943</v>
      </c>
      <c r="M1649">
        <v>158</v>
      </c>
      <c r="N1649" s="7">
        <v>2117</v>
      </c>
      <c r="O1649">
        <v>189</v>
      </c>
      <c r="P1649">
        <v>30.8</v>
      </c>
      <c r="Q1649">
        <v>4.4000000000000004</v>
      </c>
      <c r="R1649">
        <v>69.2</v>
      </c>
      <c r="S1649">
        <v>4.4000000000000004</v>
      </c>
      <c r="T1649">
        <v>6.6</v>
      </c>
      <c r="U1649">
        <v>1.1000000000000001</v>
      </c>
      <c r="V1649">
        <v>14.7</v>
      </c>
      <c r="W1649">
        <v>1.3</v>
      </c>
      <c r="X1649" t="s">
        <v>5998</v>
      </c>
      <c r="Y1649" t="s">
        <v>6016</v>
      </c>
    </row>
    <row r="1650" spans="1:25" x14ac:dyDescent="0.2">
      <c r="A1650">
        <v>2013</v>
      </c>
      <c r="B1650" t="s">
        <v>6028</v>
      </c>
      <c r="C1650">
        <v>24</v>
      </c>
      <c r="D1650">
        <v>35</v>
      </c>
      <c r="E1650">
        <v>50</v>
      </c>
      <c r="F1650">
        <v>1</v>
      </c>
      <c r="G1650">
        <v>0</v>
      </c>
      <c r="H1650">
        <v>1</v>
      </c>
      <c r="I1650">
        <v>3</v>
      </c>
      <c r="J1650">
        <v>1376</v>
      </c>
      <c r="K1650">
        <v>154</v>
      </c>
      <c r="L1650">
        <v>463</v>
      </c>
      <c r="M1650">
        <v>97</v>
      </c>
      <c r="N1650" s="7">
        <v>913</v>
      </c>
      <c r="O1650">
        <v>125</v>
      </c>
      <c r="P1650">
        <v>33.6</v>
      </c>
      <c r="Q1650">
        <v>5.7</v>
      </c>
      <c r="R1650">
        <v>66.400000000000006</v>
      </c>
      <c r="S1650">
        <v>5.7</v>
      </c>
      <c r="T1650">
        <v>3.2</v>
      </c>
      <c r="U1650">
        <v>0.7</v>
      </c>
      <c r="V1650">
        <v>6.4</v>
      </c>
      <c r="W1650">
        <v>0.9</v>
      </c>
      <c r="X1650" t="s">
        <v>5998</v>
      </c>
      <c r="Y1650" t="s">
        <v>6016</v>
      </c>
    </row>
    <row r="1651" spans="1:25" x14ac:dyDescent="0.2">
      <c r="A1651">
        <v>2013</v>
      </c>
      <c r="B1651" t="s">
        <v>6028</v>
      </c>
      <c r="C1651">
        <v>24</v>
      </c>
      <c r="D1651">
        <v>35</v>
      </c>
      <c r="E1651">
        <v>50</v>
      </c>
      <c r="F1651">
        <v>1</v>
      </c>
      <c r="G1651">
        <v>0</v>
      </c>
      <c r="H1651">
        <v>1</v>
      </c>
      <c r="I1651">
        <v>4</v>
      </c>
      <c r="J1651">
        <v>5880</v>
      </c>
      <c r="K1651">
        <v>288</v>
      </c>
      <c r="L1651">
        <v>1384</v>
      </c>
      <c r="M1651">
        <v>201</v>
      </c>
      <c r="N1651" s="7">
        <v>4496</v>
      </c>
      <c r="O1651">
        <v>276</v>
      </c>
      <c r="P1651">
        <v>23.5</v>
      </c>
      <c r="Q1651">
        <v>3.1</v>
      </c>
      <c r="R1651">
        <v>76.5</v>
      </c>
      <c r="S1651">
        <v>3.1</v>
      </c>
      <c r="T1651">
        <v>9.6</v>
      </c>
      <c r="U1651">
        <v>1.4</v>
      </c>
      <c r="V1651">
        <v>31.3</v>
      </c>
      <c r="W1651">
        <v>1.9</v>
      </c>
      <c r="X1651" t="s">
        <v>5998</v>
      </c>
      <c r="Y1651" t="s">
        <v>6016</v>
      </c>
    </row>
    <row r="1652" spans="1:25" x14ac:dyDescent="0.2">
      <c r="A1652">
        <v>2013</v>
      </c>
      <c r="B1652" t="s">
        <v>6028</v>
      </c>
      <c r="C1652">
        <v>24</v>
      </c>
      <c r="D1652">
        <v>35</v>
      </c>
      <c r="E1652">
        <v>50</v>
      </c>
      <c r="F1652">
        <v>1</v>
      </c>
      <c r="G1652">
        <v>0</v>
      </c>
      <c r="H1652">
        <v>1</v>
      </c>
      <c r="I1652">
        <v>5</v>
      </c>
      <c r="J1652">
        <v>4504</v>
      </c>
      <c r="K1652">
        <v>258</v>
      </c>
      <c r="L1652">
        <v>921</v>
      </c>
      <c r="M1652">
        <v>133</v>
      </c>
      <c r="N1652" s="7">
        <v>3583</v>
      </c>
      <c r="O1652">
        <v>233</v>
      </c>
      <c r="P1652">
        <v>20.399999999999999</v>
      </c>
      <c r="Q1652">
        <v>2.7</v>
      </c>
      <c r="R1652">
        <v>79.599999999999994</v>
      </c>
      <c r="S1652">
        <v>2.7</v>
      </c>
      <c r="T1652">
        <v>6.4</v>
      </c>
      <c r="U1652">
        <v>0.9</v>
      </c>
      <c r="V1652">
        <v>24.9</v>
      </c>
      <c r="W1652">
        <v>1.6</v>
      </c>
      <c r="X1652" t="s">
        <v>5998</v>
      </c>
      <c r="Y1652" t="s">
        <v>6016</v>
      </c>
    </row>
    <row r="1653" spans="1:25" x14ac:dyDescent="0.2">
      <c r="A1653">
        <v>2013</v>
      </c>
      <c r="B1653" t="s">
        <v>6028</v>
      </c>
      <c r="C1653">
        <v>24</v>
      </c>
      <c r="D1653">
        <v>35</v>
      </c>
      <c r="E1653">
        <v>50</v>
      </c>
      <c r="F1653">
        <v>1</v>
      </c>
      <c r="G1653">
        <v>0</v>
      </c>
      <c r="H1653">
        <v>2</v>
      </c>
      <c r="I1653">
        <v>0</v>
      </c>
      <c r="J1653">
        <v>14706</v>
      </c>
      <c r="K1653">
        <v>0</v>
      </c>
      <c r="L1653">
        <v>1573</v>
      </c>
      <c r="M1653">
        <v>221</v>
      </c>
      <c r="N1653" s="7">
        <v>13133</v>
      </c>
      <c r="O1653">
        <v>221</v>
      </c>
      <c r="P1653">
        <v>10.7</v>
      </c>
      <c r="Q1653">
        <v>1.5</v>
      </c>
      <c r="R1653">
        <v>89.3</v>
      </c>
      <c r="S1653">
        <v>1.5</v>
      </c>
      <c r="T1653">
        <v>10.7</v>
      </c>
      <c r="U1653">
        <v>1.5</v>
      </c>
      <c r="V1653">
        <v>89.3</v>
      </c>
      <c r="W1653">
        <v>1.5</v>
      </c>
      <c r="X1653" t="s">
        <v>5998</v>
      </c>
      <c r="Y1653" t="s">
        <v>6016</v>
      </c>
    </row>
    <row r="1654" spans="1:25" x14ac:dyDescent="0.2">
      <c r="A1654">
        <v>2013</v>
      </c>
      <c r="B1654" t="s">
        <v>6028</v>
      </c>
      <c r="C1654">
        <v>24</v>
      </c>
      <c r="D1654">
        <v>35</v>
      </c>
      <c r="E1654">
        <v>50</v>
      </c>
      <c r="F1654">
        <v>1</v>
      </c>
      <c r="G1654">
        <v>0</v>
      </c>
      <c r="H1654">
        <v>2</v>
      </c>
      <c r="I1654">
        <v>1</v>
      </c>
      <c r="J1654">
        <v>2628</v>
      </c>
      <c r="K1654">
        <v>203</v>
      </c>
      <c r="L1654">
        <v>683</v>
      </c>
      <c r="M1654">
        <v>128</v>
      </c>
      <c r="N1654" s="7">
        <v>1945</v>
      </c>
      <c r="O1654">
        <v>181</v>
      </c>
      <c r="P1654">
        <v>26</v>
      </c>
      <c r="Q1654">
        <v>4.3</v>
      </c>
      <c r="R1654">
        <v>74</v>
      </c>
      <c r="S1654">
        <v>4.3</v>
      </c>
      <c r="T1654">
        <v>4.5999999999999996</v>
      </c>
      <c r="U1654">
        <v>0.9</v>
      </c>
      <c r="V1654">
        <v>13.2</v>
      </c>
      <c r="W1654">
        <v>1.2</v>
      </c>
      <c r="X1654" t="s">
        <v>5998</v>
      </c>
      <c r="Y1654" t="s">
        <v>6016</v>
      </c>
    </row>
    <row r="1655" spans="1:25" x14ac:dyDescent="0.2">
      <c r="A1655">
        <v>2013</v>
      </c>
      <c r="B1655" t="s">
        <v>6028</v>
      </c>
      <c r="C1655">
        <v>24</v>
      </c>
      <c r="D1655">
        <v>35</v>
      </c>
      <c r="E1655">
        <v>50</v>
      </c>
      <c r="F1655">
        <v>1</v>
      </c>
      <c r="G1655">
        <v>0</v>
      </c>
      <c r="H1655">
        <v>2</v>
      </c>
      <c r="I1655">
        <v>2</v>
      </c>
      <c r="J1655">
        <v>3506</v>
      </c>
      <c r="K1655">
        <v>226</v>
      </c>
      <c r="L1655">
        <v>847</v>
      </c>
      <c r="M1655">
        <v>147</v>
      </c>
      <c r="N1655" s="7">
        <v>2659</v>
      </c>
      <c r="O1655">
        <v>210</v>
      </c>
      <c r="P1655">
        <v>24.2</v>
      </c>
      <c r="Q1655">
        <v>3.8</v>
      </c>
      <c r="R1655">
        <v>75.8</v>
      </c>
      <c r="S1655">
        <v>3.8</v>
      </c>
      <c r="T1655">
        <v>5.8</v>
      </c>
      <c r="U1655">
        <v>1</v>
      </c>
      <c r="V1655">
        <v>18.100000000000001</v>
      </c>
      <c r="W1655">
        <v>1.4</v>
      </c>
      <c r="X1655" t="s">
        <v>5998</v>
      </c>
      <c r="Y1655" t="s">
        <v>6016</v>
      </c>
    </row>
    <row r="1656" spans="1:25" x14ac:dyDescent="0.2">
      <c r="A1656">
        <v>2013</v>
      </c>
      <c r="B1656" t="s">
        <v>6028</v>
      </c>
      <c r="C1656">
        <v>24</v>
      </c>
      <c r="D1656">
        <v>35</v>
      </c>
      <c r="E1656">
        <v>50</v>
      </c>
      <c r="F1656">
        <v>1</v>
      </c>
      <c r="G1656">
        <v>0</v>
      </c>
      <c r="H1656">
        <v>2</v>
      </c>
      <c r="I1656">
        <v>3</v>
      </c>
      <c r="J1656">
        <v>1597</v>
      </c>
      <c r="K1656">
        <v>167</v>
      </c>
      <c r="L1656">
        <v>427</v>
      </c>
      <c r="M1656">
        <v>93</v>
      </c>
      <c r="N1656" s="7">
        <v>1170</v>
      </c>
      <c r="O1656">
        <v>145</v>
      </c>
      <c r="P1656">
        <v>26.7</v>
      </c>
      <c r="Q1656">
        <v>5</v>
      </c>
      <c r="R1656">
        <v>73.3</v>
      </c>
      <c r="S1656">
        <v>5</v>
      </c>
      <c r="T1656">
        <v>2.9</v>
      </c>
      <c r="U1656">
        <v>0.6</v>
      </c>
      <c r="V1656">
        <v>8</v>
      </c>
      <c r="W1656">
        <v>1</v>
      </c>
      <c r="X1656" t="s">
        <v>5998</v>
      </c>
      <c r="Y1656" t="s">
        <v>6016</v>
      </c>
    </row>
    <row r="1657" spans="1:25" x14ac:dyDescent="0.2">
      <c r="A1657">
        <v>2013</v>
      </c>
      <c r="B1657" t="s">
        <v>6028</v>
      </c>
      <c r="C1657">
        <v>24</v>
      </c>
      <c r="D1657">
        <v>35</v>
      </c>
      <c r="E1657">
        <v>50</v>
      </c>
      <c r="F1657">
        <v>1</v>
      </c>
      <c r="G1657">
        <v>0</v>
      </c>
      <c r="H1657">
        <v>2</v>
      </c>
      <c r="I1657">
        <v>4</v>
      </c>
      <c r="J1657">
        <v>6351</v>
      </c>
      <c r="K1657">
        <v>293</v>
      </c>
      <c r="L1657">
        <v>1179</v>
      </c>
      <c r="M1657">
        <v>179</v>
      </c>
      <c r="N1657" s="7">
        <v>5172</v>
      </c>
      <c r="O1657">
        <v>286</v>
      </c>
      <c r="P1657">
        <v>18.600000000000001</v>
      </c>
      <c r="Q1657">
        <v>2.6</v>
      </c>
      <c r="R1657">
        <v>81.400000000000006</v>
      </c>
      <c r="S1657">
        <v>2.6</v>
      </c>
      <c r="T1657">
        <v>8</v>
      </c>
      <c r="U1657">
        <v>1.2</v>
      </c>
      <c r="V1657">
        <v>35.200000000000003</v>
      </c>
      <c r="W1657">
        <v>1.9</v>
      </c>
      <c r="X1657" t="s">
        <v>5998</v>
      </c>
      <c r="Y1657" t="s">
        <v>6016</v>
      </c>
    </row>
    <row r="1658" spans="1:25" x14ac:dyDescent="0.2">
      <c r="A1658">
        <v>2013</v>
      </c>
      <c r="B1658" t="s">
        <v>6028</v>
      </c>
      <c r="C1658">
        <v>24</v>
      </c>
      <c r="D1658">
        <v>35</v>
      </c>
      <c r="E1658">
        <v>50</v>
      </c>
      <c r="F1658">
        <v>1</v>
      </c>
      <c r="G1658">
        <v>0</v>
      </c>
      <c r="H1658">
        <v>2</v>
      </c>
      <c r="I1658">
        <v>5</v>
      </c>
      <c r="J1658">
        <v>4754</v>
      </c>
      <c r="K1658">
        <v>259</v>
      </c>
      <c r="L1658">
        <v>752</v>
      </c>
      <c r="M1658">
        <v>109</v>
      </c>
      <c r="N1658" s="7">
        <v>4002</v>
      </c>
      <c r="O1658">
        <v>239</v>
      </c>
      <c r="P1658">
        <v>15.8</v>
      </c>
      <c r="Q1658">
        <v>2.1</v>
      </c>
      <c r="R1658">
        <v>84.2</v>
      </c>
      <c r="S1658">
        <v>2.1</v>
      </c>
      <c r="T1658">
        <v>5.0999999999999996</v>
      </c>
      <c r="U1658">
        <v>0.7</v>
      </c>
      <c r="V1658">
        <v>27.2</v>
      </c>
      <c r="W1658">
        <v>1.6</v>
      </c>
      <c r="X1658" t="s">
        <v>5998</v>
      </c>
      <c r="Y1658" t="s">
        <v>6016</v>
      </c>
    </row>
    <row r="1659" spans="1:25" x14ac:dyDescent="0.2">
      <c r="A1659">
        <v>2013</v>
      </c>
      <c r="B1659" t="s">
        <v>6028</v>
      </c>
      <c r="C1659">
        <v>24</v>
      </c>
      <c r="D1659">
        <v>35</v>
      </c>
      <c r="E1659">
        <v>50</v>
      </c>
      <c r="F1659">
        <v>2</v>
      </c>
      <c r="G1659">
        <v>0</v>
      </c>
      <c r="H1659">
        <v>0</v>
      </c>
      <c r="I1659">
        <v>0</v>
      </c>
      <c r="J1659">
        <v>18360</v>
      </c>
      <c r="K1659">
        <v>0</v>
      </c>
      <c r="L1659">
        <v>1805</v>
      </c>
      <c r="M1659">
        <v>228</v>
      </c>
      <c r="N1659" s="7">
        <v>16555</v>
      </c>
      <c r="O1659">
        <v>228</v>
      </c>
      <c r="P1659">
        <v>9.8000000000000007</v>
      </c>
      <c r="Q1659">
        <v>1.2</v>
      </c>
      <c r="R1659">
        <v>90.2</v>
      </c>
      <c r="S1659">
        <v>1.2</v>
      </c>
      <c r="T1659">
        <v>9.8000000000000007</v>
      </c>
      <c r="U1659">
        <v>1.2</v>
      </c>
      <c r="V1659">
        <v>90.2</v>
      </c>
      <c r="W1659">
        <v>1.2</v>
      </c>
      <c r="X1659" t="s">
        <v>5998</v>
      </c>
      <c r="Y1659" t="s">
        <v>6016</v>
      </c>
    </row>
    <row r="1660" spans="1:25" x14ac:dyDescent="0.2">
      <c r="A1660">
        <v>2013</v>
      </c>
      <c r="B1660" t="s">
        <v>6028</v>
      </c>
      <c r="C1660">
        <v>24</v>
      </c>
      <c r="D1660">
        <v>35</v>
      </c>
      <c r="E1660">
        <v>50</v>
      </c>
      <c r="F1660">
        <v>2</v>
      </c>
      <c r="G1660">
        <v>0</v>
      </c>
      <c r="H1660">
        <v>0</v>
      </c>
      <c r="I1660">
        <v>1</v>
      </c>
      <c r="J1660">
        <v>2369</v>
      </c>
      <c r="K1660">
        <v>182</v>
      </c>
      <c r="L1660">
        <v>682</v>
      </c>
      <c r="M1660">
        <v>113</v>
      </c>
      <c r="N1660" s="7">
        <v>1687</v>
      </c>
      <c r="O1660">
        <v>153</v>
      </c>
      <c r="P1660">
        <v>28.8</v>
      </c>
      <c r="Q1660">
        <v>4</v>
      </c>
      <c r="R1660">
        <v>71.2</v>
      </c>
      <c r="S1660">
        <v>4</v>
      </c>
      <c r="T1660">
        <v>3.7</v>
      </c>
      <c r="U1660">
        <v>0.6</v>
      </c>
      <c r="V1660">
        <v>9.1999999999999993</v>
      </c>
      <c r="W1660">
        <v>0.8</v>
      </c>
      <c r="X1660" t="s">
        <v>5998</v>
      </c>
      <c r="Y1660" t="s">
        <v>6016</v>
      </c>
    </row>
    <row r="1661" spans="1:25" x14ac:dyDescent="0.2">
      <c r="A1661">
        <v>2013</v>
      </c>
      <c r="B1661" t="s">
        <v>6028</v>
      </c>
      <c r="C1661">
        <v>24</v>
      </c>
      <c r="D1661">
        <v>35</v>
      </c>
      <c r="E1661">
        <v>50</v>
      </c>
      <c r="F1661">
        <v>2</v>
      </c>
      <c r="G1661">
        <v>0</v>
      </c>
      <c r="H1661">
        <v>0</v>
      </c>
      <c r="I1661">
        <v>2</v>
      </c>
      <c r="J1661">
        <v>3266</v>
      </c>
      <c r="K1661">
        <v>209</v>
      </c>
      <c r="L1661">
        <v>865</v>
      </c>
      <c r="M1661">
        <v>133</v>
      </c>
      <c r="N1661" s="7">
        <v>2401</v>
      </c>
      <c r="O1661">
        <v>184</v>
      </c>
      <c r="P1661">
        <v>26.5</v>
      </c>
      <c r="Q1661">
        <v>3.5</v>
      </c>
      <c r="R1661">
        <v>73.5</v>
      </c>
      <c r="S1661">
        <v>3.5</v>
      </c>
      <c r="T1661">
        <v>4.7</v>
      </c>
      <c r="U1661">
        <v>0.7</v>
      </c>
      <c r="V1661">
        <v>13.1</v>
      </c>
      <c r="W1661">
        <v>1</v>
      </c>
      <c r="X1661" t="s">
        <v>5998</v>
      </c>
      <c r="Y1661" t="s">
        <v>6016</v>
      </c>
    </row>
    <row r="1662" spans="1:25" x14ac:dyDescent="0.2">
      <c r="A1662">
        <v>2013</v>
      </c>
      <c r="B1662" t="s">
        <v>6028</v>
      </c>
      <c r="C1662">
        <v>24</v>
      </c>
      <c r="D1662">
        <v>35</v>
      </c>
      <c r="E1662">
        <v>50</v>
      </c>
      <c r="F1662">
        <v>2</v>
      </c>
      <c r="G1662">
        <v>0</v>
      </c>
      <c r="H1662">
        <v>0</v>
      </c>
      <c r="I1662">
        <v>3</v>
      </c>
      <c r="J1662">
        <v>1338</v>
      </c>
      <c r="K1662">
        <v>141</v>
      </c>
      <c r="L1662">
        <v>407</v>
      </c>
      <c r="M1662">
        <v>79</v>
      </c>
      <c r="N1662" s="7">
        <v>931</v>
      </c>
      <c r="O1662">
        <v>114</v>
      </c>
      <c r="P1662">
        <v>30.4</v>
      </c>
      <c r="Q1662">
        <v>4.7</v>
      </c>
      <c r="R1662">
        <v>69.599999999999994</v>
      </c>
      <c r="S1662">
        <v>4.7</v>
      </c>
      <c r="T1662">
        <v>2.2000000000000002</v>
      </c>
      <c r="U1662">
        <v>0.4</v>
      </c>
      <c r="V1662">
        <v>5.0999999999999996</v>
      </c>
      <c r="W1662">
        <v>0.6</v>
      </c>
      <c r="X1662" t="s">
        <v>5998</v>
      </c>
      <c r="Y1662" t="s">
        <v>6016</v>
      </c>
    </row>
    <row r="1663" spans="1:25" x14ac:dyDescent="0.2">
      <c r="A1663">
        <v>2013</v>
      </c>
      <c r="B1663" t="s">
        <v>6028</v>
      </c>
      <c r="C1663">
        <v>24</v>
      </c>
      <c r="D1663">
        <v>35</v>
      </c>
      <c r="E1663">
        <v>50</v>
      </c>
      <c r="F1663">
        <v>2</v>
      </c>
      <c r="G1663">
        <v>0</v>
      </c>
      <c r="H1663">
        <v>0</v>
      </c>
      <c r="I1663">
        <v>4</v>
      </c>
      <c r="J1663">
        <v>6555</v>
      </c>
      <c r="K1663">
        <v>298</v>
      </c>
      <c r="L1663">
        <v>1271</v>
      </c>
      <c r="M1663">
        <v>170</v>
      </c>
      <c r="N1663" s="7">
        <v>5284</v>
      </c>
      <c r="O1663">
        <v>281</v>
      </c>
      <c r="P1663">
        <v>19.399999999999999</v>
      </c>
      <c r="Q1663">
        <v>2.4</v>
      </c>
      <c r="R1663">
        <v>80.599999999999994</v>
      </c>
      <c r="S1663">
        <v>2.4</v>
      </c>
      <c r="T1663">
        <v>6.9</v>
      </c>
      <c r="U1663">
        <v>0.9</v>
      </c>
      <c r="V1663">
        <v>28.8</v>
      </c>
      <c r="W1663">
        <v>1.5</v>
      </c>
      <c r="X1663" t="s">
        <v>5998</v>
      </c>
      <c r="Y1663" t="s">
        <v>6016</v>
      </c>
    </row>
    <row r="1664" spans="1:25" x14ac:dyDescent="0.2">
      <c r="A1664">
        <v>2013</v>
      </c>
      <c r="B1664" t="s">
        <v>6028</v>
      </c>
      <c r="C1664">
        <v>24</v>
      </c>
      <c r="D1664">
        <v>35</v>
      </c>
      <c r="E1664">
        <v>50</v>
      </c>
      <c r="F1664">
        <v>2</v>
      </c>
      <c r="G1664">
        <v>0</v>
      </c>
      <c r="H1664">
        <v>0</v>
      </c>
      <c r="I1664">
        <v>5</v>
      </c>
      <c r="J1664">
        <v>5217</v>
      </c>
      <c r="K1664">
        <v>264</v>
      </c>
      <c r="L1664">
        <v>864</v>
      </c>
      <c r="M1664">
        <v>114</v>
      </c>
      <c r="N1664" s="7">
        <v>4353</v>
      </c>
      <c r="O1664">
        <v>243</v>
      </c>
      <c r="P1664">
        <v>16.600000000000001</v>
      </c>
      <c r="Q1664">
        <v>2</v>
      </c>
      <c r="R1664">
        <v>83.4</v>
      </c>
      <c r="S1664">
        <v>2</v>
      </c>
      <c r="T1664">
        <v>4.7</v>
      </c>
      <c r="U1664">
        <v>0.6</v>
      </c>
      <c r="V1664">
        <v>23.7</v>
      </c>
      <c r="W1664">
        <v>1.3</v>
      </c>
      <c r="X1664" t="s">
        <v>5998</v>
      </c>
      <c r="Y1664" t="s">
        <v>6016</v>
      </c>
    </row>
    <row r="1665" spans="1:25" x14ac:dyDescent="0.2">
      <c r="A1665">
        <v>2013</v>
      </c>
      <c r="B1665" t="s">
        <v>6028</v>
      </c>
      <c r="C1665">
        <v>24</v>
      </c>
      <c r="D1665">
        <v>35</v>
      </c>
      <c r="E1665">
        <v>50</v>
      </c>
      <c r="F1665">
        <v>2</v>
      </c>
      <c r="G1665">
        <v>0</v>
      </c>
      <c r="H1665">
        <v>1</v>
      </c>
      <c r="I1665">
        <v>0</v>
      </c>
      <c r="J1665">
        <v>9003</v>
      </c>
      <c r="K1665">
        <v>0</v>
      </c>
      <c r="L1665">
        <v>931</v>
      </c>
      <c r="M1665">
        <v>164</v>
      </c>
      <c r="N1665" s="7">
        <v>8072</v>
      </c>
      <c r="O1665">
        <v>164</v>
      </c>
      <c r="P1665">
        <v>10.3</v>
      </c>
      <c r="Q1665">
        <v>1.8</v>
      </c>
      <c r="R1665">
        <v>89.7</v>
      </c>
      <c r="S1665">
        <v>1.8</v>
      </c>
      <c r="T1665">
        <v>10.3</v>
      </c>
      <c r="U1665">
        <v>1.8</v>
      </c>
      <c r="V1665">
        <v>89.7</v>
      </c>
      <c r="W1665">
        <v>1.8</v>
      </c>
      <c r="X1665" t="s">
        <v>5998</v>
      </c>
      <c r="Y1665" t="s">
        <v>6016</v>
      </c>
    </row>
    <row r="1666" spans="1:25" x14ac:dyDescent="0.2">
      <c r="A1666">
        <v>2013</v>
      </c>
      <c r="B1666" t="s">
        <v>6028</v>
      </c>
      <c r="C1666">
        <v>24</v>
      </c>
      <c r="D1666">
        <v>35</v>
      </c>
      <c r="E1666">
        <v>50</v>
      </c>
      <c r="F1666">
        <v>2</v>
      </c>
      <c r="G1666">
        <v>0</v>
      </c>
      <c r="H1666">
        <v>1</v>
      </c>
      <c r="I1666">
        <v>1</v>
      </c>
      <c r="J1666">
        <v>1112</v>
      </c>
      <c r="K1666">
        <v>123</v>
      </c>
      <c r="L1666">
        <v>341</v>
      </c>
      <c r="M1666">
        <v>80</v>
      </c>
      <c r="N1666" s="7">
        <v>771</v>
      </c>
      <c r="O1666">
        <v>101</v>
      </c>
      <c r="P1666">
        <v>30.7</v>
      </c>
      <c r="Q1666">
        <v>6</v>
      </c>
      <c r="R1666">
        <v>69.3</v>
      </c>
      <c r="S1666">
        <v>6</v>
      </c>
      <c r="T1666">
        <v>3.8</v>
      </c>
      <c r="U1666">
        <v>0.9</v>
      </c>
      <c r="V1666">
        <v>8.6</v>
      </c>
      <c r="W1666">
        <v>1.1000000000000001</v>
      </c>
      <c r="X1666" t="s">
        <v>5998</v>
      </c>
      <c r="Y1666" t="s">
        <v>6016</v>
      </c>
    </row>
    <row r="1667" spans="1:25" x14ac:dyDescent="0.2">
      <c r="A1667">
        <v>2013</v>
      </c>
      <c r="B1667" t="s">
        <v>6028</v>
      </c>
      <c r="C1667">
        <v>24</v>
      </c>
      <c r="D1667">
        <v>35</v>
      </c>
      <c r="E1667">
        <v>50</v>
      </c>
      <c r="F1667">
        <v>2</v>
      </c>
      <c r="G1667">
        <v>0</v>
      </c>
      <c r="H1667">
        <v>1</v>
      </c>
      <c r="I1667">
        <v>2</v>
      </c>
      <c r="J1667">
        <v>1537</v>
      </c>
      <c r="K1667">
        <v>141</v>
      </c>
      <c r="L1667">
        <v>435</v>
      </c>
      <c r="M1667">
        <v>95</v>
      </c>
      <c r="N1667" s="7">
        <v>1102</v>
      </c>
      <c r="O1667">
        <v>122</v>
      </c>
      <c r="P1667">
        <v>28.3</v>
      </c>
      <c r="Q1667">
        <v>5.3</v>
      </c>
      <c r="R1667">
        <v>71.7</v>
      </c>
      <c r="S1667">
        <v>5.3</v>
      </c>
      <c r="T1667">
        <v>4.8</v>
      </c>
      <c r="U1667">
        <v>1.1000000000000001</v>
      </c>
      <c r="V1667">
        <v>12.2</v>
      </c>
      <c r="W1667">
        <v>1.4</v>
      </c>
      <c r="X1667" t="s">
        <v>5998</v>
      </c>
      <c r="Y1667" t="s">
        <v>6016</v>
      </c>
    </row>
    <row r="1668" spans="1:25" x14ac:dyDescent="0.2">
      <c r="A1668">
        <v>2013</v>
      </c>
      <c r="B1668" t="s">
        <v>6028</v>
      </c>
      <c r="C1668">
        <v>24</v>
      </c>
      <c r="D1668">
        <v>35</v>
      </c>
      <c r="E1668">
        <v>50</v>
      </c>
      <c r="F1668">
        <v>2</v>
      </c>
      <c r="G1668">
        <v>0</v>
      </c>
      <c r="H1668">
        <v>1</v>
      </c>
      <c r="I1668">
        <v>3</v>
      </c>
      <c r="J1668">
        <v>654</v>
      </c>
      <c r="K1668">
        <v>96</v>
      </c>
      <c r="L1668">
        <v>212</v>
      </c>
      <c r="M1668">
        <v>58</v>
      </c>
      <c r="N1668" s="7">
        <v>442</v>
      </c>
      <c r="O1668">
        <v>76</v>
      </c>
      <c r="P1668">
        <v>32.4</v>
      </c>
      <c r="Q1668">
        <v>7</v>
      </c>
      <c r="R1668">
        <v>67.599999999999994</v>
      </c>
      <c r="S1668">
        <v>7</v>
      </c>
      <c r="T1668">
        <v>2.4</v>
      </c>
      <c r="U1668">
        <v>0.6</v>
      </c>
      <c r="V1668">
        <v>4.9000000000000004</v>
      </c>
      <c r="W1668">
        <v>0.8</v>
      </c>
      <c r="X1668" t="s">
        <v>5998</v>
      </c>
      <c r="Y1668" t="s">
        <v>6016</v>
      </c>
    </row>
    <row r="1669" spans="1:25" x14ac:dyDescent="0.2">
      <c r="A1669">
        <v>2013</v>
      </c>
      <c r="B1669" t="s">
        <v>6028</v>
      </c>
      <c r="C1669">
        <v>24</v>
      </c>
      <c r="D1669">
        <v>35</v>
      </c>
      <c r="E1669">
        <v>50</v>
      </c>
      <c r="F1669">
        <v>2</v>
      </c>
      <c r="G1669">
        <v>0</v>
      </c>
      <c r="H1669">
        <v>1</v>
      </c>
      <c r="I1669">
        <v>4</v>
      </c>
      <c r="J1669">
        <v>3168</v>
      </c>
      <c r="K1669">
        <v>212</v>
      </c>
      <c r="L1669">
        <v>651</v>
      </c>
      <c r="M1669">
        <v>122</v>
      </c>
      <c r="N1669" s="7">
        <v>2517</v>
      </c>
      <c r="O1669">
        <v>197</v>
      </c>
      <c r="P1669">
        <v>20.5</v>
      </c>
      <c r="Q1669">
        <v>3.5</v>
      </c>
      <c r="R1669">
        <v>79.5</v>
      </c>
      <c r="S1669">
        <v>3.5</v>
      </c>
      <c r="T1669">
        <v>7.2</v>
      </c>
      <c r="U1669">
        <v>1.4</v>
      </c>
      <c r="V1669">
        <v>28</v>
      </c>
      <c r="W1669">
        <v>2.2000000000000002</v>
      </c>
      <c r="X1669" t="s">
        <v>5998</v>
      </c>
      <c r="Y1669" t="s">
        <v>6016</v>
      </c>
    </row>
    <row r="1670" spans="1:25" x14ac:dyDescent="0.2">
      <c r="A1670">
        <v>2013</v>
      </c>
      <c r="B1670" t="s">
        <v>6028</v>
      </c>
      <c r="C1670">
        <v>24</v>
      </c>
      <c r="D1670">
        <v>35</v>
      </c>
      <c r="E1670">
        <v>50</v>
      </c>
      <c r="F1670">
        <v>2</v>
      </c>
      <c r="G1670">
        <v>0</v>
      </c>
      <c r="H1670">
        <v>1</v>
      </c>
      <c r="I1670">
        <v>5</v>
      </c>
      <c r="J1670">
        <v>2514</v>
      </c>
      <c r="K1670">
        <v>188</v>
      </c>
      <c r="L1670">
        <v>439</v>
      </c>
      <c r="M1670">
        <v>81</v>
      </c>
      <c r="N1670" s="7">
        <v>2075</v>
      </c>
      <c r="O1670">
        <v>171</v>
      </c>
      <c r="P1670">
        <v>17.5</v>
      </c>
      <c r="Q1670">
        <v>2.9</v>
      </c>
      <c r="R1670">
        <v>82.5</v>
      </c>
      <c r="S1670">
        <v>2.9</v>
      </c>
      <c r="T1670">
        <v>4.9000000000000004</v>
      </c>
      <c r="U1670">
        <v>0.9</v>
      </c>
      <c r="V1670">
        <v>23</v>
      </c>
      <c r="W1670">
        <v>1.9</v>
      </c>
      <c r="X1670" t="s">
        <v>5998</v>
      </c>
      <c r="Y1670" t="s">
        <v>6016</v>
      </c>
    </row>
    <row r="1671" spans="1:25" x14ac:dyDescent="0.2">
      <c r="A1671">
        <v>2013</v>
      </c>
      <c r="B1671" t="s">
        <v>6028</v>
      </c>
      <c r="C1671">
        <v>24</v>
      </c>
      <c r="D1671">
        <v>35</v>
      </c>
      <c r="E1671">
        <v>50</v>
      </c>
      <c r="F1671">
        <v>2</v>
      </c>
      <c r="G1671">
        <v>0</v>
      </c>
      <c r="H1671">
        <v>2</v>
      </c>
      <c r="I1671">
        <v>0</v>
      </c>
      <c r="J1671">
        <v>9357</v>
      </c>
      <c r="K1671">
        <v>0</v>
      </c>
      <c r="L1671">
        <v>874</v>
      </c>
      <c r="M1671">
        <v>156</v>
      </c>
      <c r="N1671" s="7">
        <v>8483</v>
      </c>
      <c r="O1671">
        <v>156</v>
      </c>
      <c r="P1671">
        <v>9.3000000000000007</v>
      </c>
      <c r="Q1671">
        <v>1.7</v>
      </c>
      <c r="R1671">
        <v>90.7</v>
      </c>
      <c r="S1671">
        <v>1.7</v>
      </c>
      <c r="T1671">
        <v>9.3000000000000007</v>
      </c>
      <c r="U1671">
        <v>1.7</v>
      </c>
      <c r="V1671">
        <v>90.7</v>
      </c>
      <c r="W1671">
        <v>1.7</v>
      </c>
      <c r="X1671" t="s">
        <v>5998</v>
      </c>
      <c r="Y1671" t="s">
        <v>6016</v>
      </c>
    </row>
    <row r="1672" spans="1:25" x14ac:dyDescent="0.2">
      <c r="A1672">
        <v>2013</v>
      </c>
      <c r="B1672" t="s">
        <v>6028</v>
      </c>
      <c r="C1672">
        <v>24</v>
      </c>
      <c r="D1672">
        <v>35</v>
      </c>
      <c r="E1672">
        <v>50</v>
      </c>
      <c r="F1672">
        <v>2</v>
      </c>
      <c r="G1672">
        <v>0</v>
      </c>
      <c r="H1672">
        <v>2</v>
      </c>
      <c r="I1672">
        <v>1</v>
      </c>
      <c r="J1672">
        <v>1257</v>
      </c>
      <c r="K1672">
        <v>136</v>
      </c>
      <c r="L1672">
        <v>341</v>
      </c>
      <c r="M1672">
        <v>79</v>
      </c>
      <c r="N1672" s="7">
        <v>916</v>
      </c>
      <c r="O1672">
        <v>115</v>
      </c>
      <c r="P1672">
        <v>27.1</v>
      </c>
      <c r="Q1672">
        <v>5.3</v>
      </c>
      <c r="R1672">
        <v>72.900000000000006</v>
      </c>
      <c r="S1672">
        <v>5.3</v>
      </c>
      <c r="T1672">
        <v>3.6</v>
      </c>
      <c r="U1672">
        <v>0.8</v>
      </c>
      <c r="V1672">
        <v>9.8000000000000007</v>
      </c>
      <c r="W1672">
        <v>1.2</v>
      </c>
      <c r="X1672" t="s">
        <v>5998</v>
      </c>
      <c r="Y1672" t="s">
        <v>6016</v>
      </c>
    </row>
    <row r="1673" spans="1:25" x14ac:dyDescent="0.2">
      <c r="A1673">
        <v>2013</v>
      </c>
      <c r="B1673" t="s">
        <v>6028</v>
      </c>
      <c r="C1673">
        <v>24</v>
      </c>
      <c r="D1673">
        <v>35</v>
      </c>
      <c r="E1673">
        <v>50</v>
      </c>
      <c r="F1673">
        <v>2</v>
      </c>
      <c r="G1673">
        <v>0</v>
      </c>
      <c r="H1673">
        <v>2</v>
      </c>
      <c r="I1673">
        <v>2</v>
      </c>
      <c r="J1673">
        <v>1729</v>
      </c>
      <c r="K1673">
        <v>157</v>
      </c>
      <c r="L1673">
        <v>430</v>
      </c>
      <c r="M1673">
        <v>92</v>
      </c>
      <c r="N1673" s="7">
        <v>1299</v>
      </c>
      <c r="O1673">
        <v>138</v>
      </c>
      <c r="P1673">
        <v>24.9</v>
      </c>
      <c r="Q1673">
        <v>4.7</v>
      </c>
      <c r="R1673">
        <v>75.099999999999994</v>
      </c>
      <c r="S1673">
        <v>4.7</v>
      </c>
      <c r="T1673">
        <v>4.5999999999999996</v>
      </c>
      <c r="U1673">
        <v>1</v>
      </c>
      <c r="V1673">
        <v>13.9</v>
      </c>
      <c r="W1673">
        <v>1.5</v>
      </c>
      <c r="X1673" t="s">
        <v>5998</v>
      </c>
      <c r="Y1673" t="s">
        <v>6016</v>
      </c>
    </row>
    <row r="1674" spans="1:25" x14ac:dyDescent="0.2">
      <c r="A1674">
        <v>2013</v>
      </c>
      <c r="B1674" t="s">
        <v>6028</v>
      </c>
      <c r="C1674">
        <v>24</v>
      </c>
      <c r="D1674">
        <v>35</v>
      </c>
      <c r="E1674">
        <v>50</v>
      </c>
      <c r="F1674">
        <v>2</v>
      </c>
      <c r="G1674">
        <v>0</v>
      </c>
      <c r="H1674">
        <v>2</v>
      </c>
      <c r="I1674">
        <v>3</v>
      </c>
      <c r="J1674">
        <v>684</v>
      </c>
      <c r="K1674">
        <v>104</v>
      </c>
      <c r="L1674">
        <v>195</v>
      </c>
      <c r="M1674">
        <v>53</v>
      </c>
      <c r="N1674" s="7">
        <v>489</v>
      </c>
      <c r="O1674">
        <v>85</v>
      </c>
      <c r="P1674">
        <v>28.5</v>
      </c>
      <c r="Q1674">
        <v>6.3</v>
      </c>
      <c r="R1674">
        <v>71.5</v>
      </c>
      <c r="S1674">
        <v>6.3</v>
      </c>
      <c r="T1674">
        <v>2.1</v>
      </c>
      <c r="U1674">
        <v>0.6</v>
      </c>
      <c r="V1674">
        <v>5.2</v>
      </c>
      <c r="W1674">
        <v>0.9</v>
      </c>
      <c r="X1674" t="s">
        <v>5998</v>
      </c>
      <c r="Y1674" t="s">
        <v>6016</v>
      </c>
    </row>
    <row r="1675" spans="1:25" x14ac:dyDescent="0.2">
      <c r="A1675">
        <v>2013</v>
      </c>
      <c r="B1675" t="s">
        <v>6028</v>
      </c>
      <c r="C1675">
        <v>24</v>
      </c>
      <c r="D1675">
        <v>35</v>
      </c>
      <c r="E1675">
        <v>50</v>
      </c>
      <c r="F1675">
        <v>2</v>
      </c>
      <c r="G1675">
        <v>0</v>
      </c>
      <c r="H1675">
        <v>2</v>
      </c>
      <c r="I1675">
        <v>4</v>
      </c>
      <c r="J1675">
        <v>3387</v>
      </c>
      <c r="K1675">
        <v>216</v>
      </c>
      <c r="L1675">
        <v>620</v>
      </c>
      <c r="M1675">
        <v>117</v>
      </c>
      <c r="N1675" s="7">
        <v>2767</v>
      </c>
      <c r="O1675">
        <v>204</v>
      </c>
      <c r="P1675">
        <v>18.3</v>
      </c>
      <c r="Q1675">
        <v>3.2</v>
      </c>
      <c r="R1675">
        <v>81.7</v>
      </c>
      <c r="S1675">
        <v>3.2</v>
      </c>
      <c r="T1675">
        <v>6.6</v>
      </c>
      <c r="U1675">
        <v>1.3</v>
      </c>
      <c r="V1675">
        <v>29.6</v>
      </c>
      <c r="W1675">
        <v>2.2000000000000002</v>
      </c>
      <c r="X1675" t="s">
        <v>5998</v>
      </c>
      <c r="Y1675" t="s">
        <v>6016</v>
      </c>
    </row>
    <row r="1676" spans="1:25" x14ac:dyDescent="0.2">
      <c r="A1676">
        <v>2013</v>
      </c>
      <c r="B1676" t="s">
        <v>6028</v>
      </c>
      <c r="C1676">
        <v>24</v>
      </c>
      <c r="D1676">
        <v>35</v>
      </c>
      <c r="E1676">
        <v>50</v>
      </c>
      <c r="F1676">
        <v>2</v>
      </c>
      <c r="G1676">
        <v>0</v>
      </c>
      <c r="H1676">
        <v>2</v>
      </c>
      <c r="I1676">
        <v>5</v>
      </c>
      <c r="J1676">
        <v>2703</v>
      </c>
      <c r="K1676">
        <v>192</v>
      </c>
      <c r="L1676">
        <v>425</v>
      </c>
      <c r="M1676">
        <v>79</v>
      </c>
      <c r="N1676" s="7">
        <v>2278</v>
      </c>
      <c r="O1676">
        <v>177</v>
      </c>
      <c r="P1676">
        <v>15.7</v>
      </c>
      <c r="Q1676">
        <v>2.7</v>
      </c>
      <c r="R1676">
        <v>84.3</v>
      </c>
      <c r="S1676">
        <v>2.7</v>
      </c>
      <c r="T1676">
        <v>4.5</v>
      </c>
      <c r="U1676">
        <v>0.8</v>
      </c>
      <c r="V1676">
        <v>24.3</v>
      </c>
      <c r="W1676">
        <v>1.9</v>
      </c>
      <c r="X1676" t="s">
        <v>5998</v>
      </c>
      <c r="Y1676" t="s">
        <v>6016</v>
      </c>
    </row>
    <row r="1677" spans="1:25" x14ac:dyDescent="0.2">
      <c r="A1677">
        <v>2013</v>
      </c>
      <c r="B1677" t="s">
        <v>6028</v>
      </c>
      <c r="C1677">
        <v>24</v>
      </c>
      <c r="D1677">
        <v>35</v>
      </c>
      <c r="E1677">
        <v>50</v>
      </c>
      <c r="F1677">
        <v>3</v>
      </c>
      <c r="G1677">
        <v>0</v>
      </c>
      <c r="H1677">
        <v>0</v>
      </c>
      <c r="I1677">
        <v>0</v>
      </c>
      <c r="J1677">
        <v>10985</v>
      </c>
      <c r="K1677">
        <v>0</v>
      </c>
      <c r="L1677">
        <v>956</v>
      </c>
      <c r="M1677">
        <v>172</v>
      </c>
      <c r="N1677" s="7">
        <v>10029</v>
      </c>
      <c r="O1677">
        <v>172</v>
      </c>
      <c r="P1677">
        <v>8.6999999999999993</v>
      </c>
      <c r="Q1677">
        <v>1.6</v>
      </c>
      <c r="R1677">
        <v>91.3</v>
      </c>
      <c r="S1677">
        <v>1.6</v>
      </c>
      <c r="T1677">
        <v>8.6999999999999993</v>
      </c>
      <c r="U1677">
        <v>1.6</v>
      </c>
      <c r="V1677">
        <v>91.3</v>
      </c>
      <c r="W1677">
        <v>1.6</v>
      </c>
      <c r="X1677" t="s">
        <v>5998</v>
      </c>
      <c r="Y1677" t="s">
        <v>6016</v>
      </c>
    </row>
    <row r="1678" spans="1:25" x14ac:dyDescent="0.2">
      <c r="A1678">
        <v>2013</v>
      </c>
      <c r="B1678" t="s">
        <v>6028</v>
      </c>
      <c r="C1678">
        <v>24</v>
      </c>
      <c r="D1678">
        <v>35</v>
      </c>
      <c r="E1678">
        <v>50</v>
      </c>
      <c r="F1678">
        <v>3</v>
      </c>
      <c r="G1678">
        <v>0</v>
      </c>
      <c r="H1678">
        <v>0</v>
      </c>
      <c r="I1678">
        <v>1</v>
      </c>
      <c r="J1678">
        <v>1290</v>
      </c>
      <c r="K1678">
        <v>137</v>
      </c>
      <c r="L1678">
        <v>345</v>
      </c>
      <c r="M1678">
        <v>81</v>
      </c>
      <c r="N1678" s="7">
        <v>945</v>
      </c>
      <c r="O1678">
        <v>119</v>
      </c>
      <c r="P1678">
        <v>26.7</v>
      </c>
      <c r="Q1678">
        <v>5.4</v>
      </c>
      <c r="R1678">
        <v>73.3</v>
      </c>
      <c r="S1678">
        <v>5.4</v>
      </c>
      <c r="T1678">
        <v>3.1</v>
      </c>
      <c r="U1678">
        <v>0.7</v>
      </c>
      <c r="V1678">
        <v>8.6</v>
      </c>
      <c r="W1678">
        <v>1.1000000000000001</v>
      </c>
      <c r="X1678" t="s">
        <v>5998</v>
      </c>
      <c r="Y1678" t="s">
        <v>6016</v>
      </c>
    </row>
    <row r="1679" spans="1:25" x14ac:dyDescent="0.2">
      <c r="A1679">
        <v>2013</v>
      </c>
      <c r="B1679" t="s">
        <v>6028</v>
      </c>
      <c r="C1679">
        <v>24</v>
      </c>
      <c r="D1679">
        <v>35</v>
      </c>
      <c r="E1679">
        <v>50</v>
      </c>
      <c r="F1679">
        <v>3</v>
      </c>
      <c r="G1679">
        <v>0</v>
      </c>
      <c r="H1679">
        <v>0</v>
      </c>
      <c r="I1679">
        <v>2</v>
      </c>
      <c r="J1679">
        <v>1731</v>
      </c>
      <c r="K1679">
        <v>160</v>
      </c>
      <c r="L1679">
        <v>430</v>
      </c>
      <c r="M1679">
        <v>94</v>
      </c>
      <c r="N1679" s="7">
        <v>1301</v>
      </c>
      <c r="O1679">
        <v>144</v>
      </c>
      <c r="P1679">
        <v>24.8</v>
      </c>
      <c r="Q1679">
        <v>4.8</v>
      </c>
      <c r="R1679">
        <v>75.2</v>
      </c>
      <c r="S1679">
        <v>4.8</v>
      </c>
      <c r="T1679">
        <v>3.9</v>
      </c>
      <c r="U1679">
        <v>0.9</v>
      </c>
      <c r="V1679">
        <v>11.8</v>
      </c>
      <c r="W1679">
        <v>1.3</v>
      </c>
      <c r="X1679" t="s">
        <v>5998</v>
      </c>
      <c r="Y1679" t="s">
        <v>6016</v>
      </c>
    </row>
    <row r="1680" spans="1:25" x14ac:dyDescent="0.2">
      <c r="A1680">
        <v>2013</v>
      </c>
      <c r="B1680" t="s">
        <v>6028</v>
      </c>
      <c r="C1680">
        <v>24</v>
      </c>
      <c r="D1680">
        <v>35</v>
      </c>
      <c r="E1680">
        <v>50</v>
      </c>
      <c r="F1680">
        <v>3</v>
      </c>
      <c r="G1680">
        <v>0</v>
      </c>
      <c r="H1680">
        <v>0</v>
      </c>
      <c r="I1680">
        <v>3</v>
      </c>
      <c r="J1680">
        <v>706</v>
      </c>
      <c r="K1680">
        <v>105</v>
      </c>
      <c r="L1680">
        <v>198</v>
      </c>
      <c r="M1680">
        <v>55</v>
      </c>
      <c r="N1680" s="7">
        <v>508</v>
      </c>
      <c r="O1680">
        <v>87</v>
      </c>
      <c r="P1680">
        <v>28</v>
      </c>
      <c r="Q1680">
        <v>6.4</v>
      </c>
      <c r="R1680">
        <v>72</v>
      </c>
      <c r="S1680">
        <v>6.4</v>
      </c>
      <c r="T1680">
        <v>1.8</v>
      </c>
      <c r="U1680">
        <v>0.5</v>
      </c>
      <c r="V1680">
        <v>4.5999999999999996</v>
      </c>
      <c r="W1680">
        <v>0.8</v>
      </c>
      <c r="X1680" t="s">
        <v>5998</v>
      </c>
      <c r="Y1680" t="s">
        <v>6016</v>
      </c>
    </row>
    <row r="1681" spans="1:25" x14ac:dyDescent="0.2">
      <c r="A1681">
        <v>2013</v>
      </c>
      <c r="B1681" t="s">
        <v>6028</v>
      </c>
      <c r="C1681">
        <v>24</v>
      </c>
      <c r="D1681">
        <v>35</v>
      </c>
      <c r="E1681">
        <v>50</v>
      </c>
      <c r="F1681">
        <v>3</v>
      </c>
      <c r="G1681">
        <v>0</v>
      </c>
      <c r="H1681">
        <v>0</v>
      </c>
      <c r="I1681">
        <v>4</v>
      </c>
      <c r="J1681">
        <v>3520</v>
      </c>
      <c r="K1681">
        <v>225</v>
      </c>
      <c r="L1681">
        <v>641</v>
      </c>
      <c r="M1681">
        <v>122</v>
      </c>
      <c r="N1681" s="7">
        <v>2879</v>
      </c>
      <c r="O1681">
        <v>215</v>
      </c>
      <c r="P1681">
        <v>18.2</v>
      </c>
      <c r="Q1681">
        <v>3.2</v>
      </c>
      <c r="R1681">
        <v>81.8</v>
      </c>
      <c r="S1681">
        <v>3.2</v>
      </c>
      <c r="T1681">
        <v>5.8</v>
      </c>
      <c r="U1681">
        <v>1.1000000000000001</v>
      </c>
      <c r="V1681">
        <v>26.2</v>
      </c>
      <c r="W1681">
        <v>2</v>
      </c>
      <c r="X1681" t="s">
        <v>5998</v>
      </c>
      <c r="Y1681" t="s">
        <v>6016</v>
      </c>
    </row>
    <row r="1682" spans="1:25" x14ac:dyDescent="0.2">
      <c r="A1682">
        <v>2013</v>
      </c>
      <c r="B1682" t="s">
        <v>6028</v>
      </c>
      <c r="C1682">
        <v>24</v>
      </c>
      <c r="D1682">
        <v>35</v>
      </c>
      <c r="E1682">
        <v>50</v>
      </c>
      <c r="F1682">
        <v>3</v>
      </c>
      <c r="G1682">
        <v>0</v>
      </c>
      <c r="H1682">
        <v>0</v>
      </c>
      <c r="I1682">
        <v>5</v>
      </c>
      <c r="J1682">
        <v>2814</v>
      </c>
      <c r="K1682">
        <v>197</v>
      </c>
      <c r="L1682">
        <v>443</v>
      </c>
      <c r="M1682">
        <v>82</v>
      </c>
      <c r="N1682" s="7">
        <v>2371</v>
      </c>
      <c r="O1682">
        <v>183</v>
      </c>
      <c r="P1682">
        <v>15.7</v>
      </c>
      <c r="Q1682">
        <v>2.7</v>
      </c>
      <c r="R1682">
        <v>84.3</v>
      </c>
      <c r="S1682">
        <v>2.7</v>
      </c>
      <c r="T1682">
        <v>4</v>
      </c>
      <c r="U1682">
        <v>0.7</v>
      </c>
      <c r="V1682">
        <v>21.6</v>
      </c>
      <c r="W1682">
        <v>1.7</v>
      </c>
      <c r="X1682" t="s">
        <v>5998</v>
      </c>
      <c r="Y1682" t="s">
        <v>6016</v>
      </c>
    </row>
    <row r="1683" spans="1:25" x14ac:dyDescent="0.2">
      <c r="A1683">
        <v>2013</v>
      </c>
      <c r="B1683" t="s">
        <v>6028</v>
      </c>
      <c r="C1683">
        <v>24</v>
      </c>
      <c r="D1683">
        <v>35</v>
      </c>
      <c r="E1683">
        <v>50</v>
      </c>
      <c r="F1683">
        <v>3</v>
      </c>
      <c r="G1683">
        <v>0</v>
      </c>
      <c r="H1683">
        <v>1</v>
      </c>
      <c r="I1683">
        <v>0</v>
      </c>
      <c r="J1683">
        <v>5387</v>
      </c>
      <c r="K1683">
        <v>0</v>
      </c>
      <c r="L1683">
        <v>460</v>
      </c>
      <c r="M1683">
        <v>117</v>
      </c>
      <c r="N1683" s="7">
        <v>4927</v>
      </c>
      <c r="O1683">
        <v>117</v>
      </c>
      <c r="P1683">
        <v>8.5</v>
      </c>
      <c r="Q1683">
        <v>2.2000000000000002</v>
      </c>
      <c r="R1683">
        <v>91.5</v>
      </c>
      <c r="S1683">
        <v>2.2000000000000002</v>
      </c>
      <c r="T1683">
        <v>8.5</v>
      </c>
      <c r="U1683">
        <v>2.2000000000000002</v>
      </c>
      <c r="V1683">
        <v>91.5</v>
      </c>
      <c r="W1683">
        <v>2.2000000000000002</v>
      </c>
      <c r="X1683" t="s">
        <v>5998</v>
      </c>
      <c r="Y1683" t="s">
        <v>6016</v>
      </c>
    </row>
    <row r="1684" spans="1:25" x14ac:dyDescent="0.2">
      <c r="A1684">
        <v>2013</v>
      </c>
      <c r="B1684" t="s">
        <v>6028</v>
      </c>
      <c r="C1684">
        <v>24</v>
      </c>
      <c r="D1684">
        <v>35</v>
      </c>
      <c r="E1684">
        <v>50</v>
      </c>
      <c r="F1684">
        <v>3</v>
      </c>
      <c r="G1684">
        <v>0</v>
      </c>
      <c r="H1684">
        <v>1</v>
      </c>
      <c r="I1684">
        <v>1</v>
      </c>
      <c r="J1684">
        <v>591</v>
      </c>
      <c r="K1684">
        <v>84</v>
      </c>
      <c r="L1684">
        <v>159</v>
      </c>
      <c r="M1684">
        <v>53</v>
      </c>
      <c r="N1684" s="7">
        <v>432</v>
      </c>
      <c r="O1684">
        <v>74</v>
      </c>
      <c r="P1684">
        <v>26.9</v>
      </c>
      <c r="Q1684">
        <v>7.8</v>
      </c>
      <c r="R1684">
        <v>73.099999999999994</v>
      </c>
      <c r="S1684">
        <v>7.8</v>
      </c>
      <c r="T1684">
        <v>3</v>
      </c>
      <c r="U1684">
        <v>1</v>
      </c>
      <c r="V1684">
        <v>8</v>
      </c>
      <c r="W1684">
        <v>1.4</v>
      </c>
      <c r="X1684" t="s">
        <v>5998</v>
      </c>
      <c r="Y1684" t="s">
        <v>6016</v>
      </c>
    </row>
    <row r="1685" spans="1:25" x14ac:dyDescent="0.2">
      <c r="A1685">
        <v>2013</v>
      </c>
      <c r="B1685" t="s">
        <v>6028</v>
      </c>
      <c r="C1685">
        <v>24</v>
      </c>
      <c r="D1685">
        <v>35</v>
      </c>
      <c r="E1685">
        <v>50</v>
      </c>
      <c r="F1685">
        <v>3</v>
      </c>
      <c r="G1685">
        <v>0</v>
      </c>
      <c r="H1685">
        <v>1</v>
      </c>
      <c r="I1685">
        <v>2</v>
      </c>
      <c r="J1685">
        <v>806</v>
      </c>
      <c r="K1685">
        <v>99</v>
      </c>
      <c r="L1685">
        <v>201</v>
      </c>
      <c r="M1685">
        <v>62</v>
      </c>
      <c r="N1685" s="7">
        <v>605</v>
      </c>
      <c r="O1685">
        <v>91</v>
      </c>
      <c r="P1685">
        <v>24.9</v>
      </c>
      <c r="Q1685">
        <v>6.9</v>
      </c>
      <c r="R1685">
        <v>75.099999999999994</v>
      </c>
      <c r="S1685">
        <v>6.9</v>
      </c>
      <c r="T1685">
        <v>3.7</v>
      </c>
      <c r="U1685">
        <v>1.2</v>
      </c>
      <c r="V1685">
        <v>11.2</v>
      </c>
      <c r="W1685">
        <v>1.7</v>
      </c>
      <c r="X1685" t="s">
        <v>5998</v>
      </c>
      <c r="Y1685" t="s">
        <v>6016</v>
      </c>
    </row>
    <row r="1686" spans="1:25" x14ac:dyDescent="0.2">
      <c r="A1686">
        <v>2013</v>
      </c>
      <c r="B1686" t="s">
        <v>6028</v>
      </c>
      <c r="C1686">
        <v>24</v>
      </c>
      <c r="D1686">
        <v>35</v>
      </c>
      <c r="E1686">
        <v>50</v>
      </c>
      <c r="F1686">
        <v>3</v>
      </c>
      <c r="G1686">
        <v>0</v>
      </c>
      <c r="H1686">
        <v>1</v>
      </c>
      <c r="I1686">
        <v>3</v>
      </c>
      <c r="J1686">
        <v>348</v>
      </c>
      <c r="K1686">
        <v>66</v>
      </c>
      <c r="L1686">
        <v>99</v>
      </c>
      <c r="M1686">
        <v>38</v>
      </c>
      <c r="N1686" s="7">
        <v>249</v>
      </c>
      <c r="O1686">
        <v>56</v>
      </c>
      <c r="P1686">
        <v>28.4</v>
      </c>
      <c r="Q1686">
        <v>9.1</v>
      </c>
      <c r="R1686">
        <v>71.599999999999994</v>
      </c>
      <c r="S1686">
        <v>9.1</v>
      </c>
      <c r="T1686">
        <v>1.8</v>
      </c>
      <c r="U1686">
        <v>0.7</v>
      </c>
      <c r="V1686">
        <v>4.5999999999999996</v>
      </c>
      <c r="W1686">
        <v>1</v>
      </c>
      <c r="X1686" t="s">
        <v>5998</v>
      </c>
      <c r="Y1686" t="s">
        <v>6016</v>
      </c>
    </row>
    <row r="1687" spans="1:25" x14ac:dyDescent="0.2">
      <c r="A1687">
        <v>2013</v>
      </c>
      <c r="B1687" t="s">
        <v>6028</v>
      </c>
      <c r="C1687">
        <v>24</v>
      </c>
      <c r="D1687">
        <v>35</v>
      </c>
      <c r="E1687">
        <v>50</v>
      </c>
      <c r="F1687">
        <v>3</v>
      </c>
      <c r="G1687">
        <v>0</v>
      </c>
      <c r="H1687">
        <v>1</v>
      </c>
      <c r="I1687">
        <v>4</v>
      </c>
      <c r="J1687">
        <v>1684</v>
      </c>
      <c r="K1687">
        <v>156</v>
      </c>
      <c r="L1687">
        <v>305</v>
      </c>
      <c r="M1687">
        <v>82</v>
      </c>
      <c r="N1687" s="7">
        <v>1379</v>
      </c>
      <c r="O1687">
        <v>149</v>
      </c>
      <c r="P1687">
        <v>18.100000000000001</v>
      </c>
      <c r="Q1687">
        <v>4.5999999999999996</v>
      </c>
      <c r="R1687">
        <v>81.900000000000006</v>
      </c>
      <c r="S1687">
        <v>4.5999999999999996</v>
      </c>
      <c r="T1687">
        <v>5.7</v>
      </c>
      <c r="U1687">
        <v>1.5</v>
      </c>
      <c r="V1687">
        <v>25.6</v>
      </c>
      <c r="W1687">
        <v>2.8</v>
      </c>
      <c r="X1687" t="s">
        <v>5998</v>
      </c>
      <c r="Y1687" t="s">
        <v>6016</v>
      </c>
    </row>
    <row r="1688" spans="1:25" x14ac:dyDescent="0.2">
      <c r="A1688">
        <v>2013</v>
      </c>
      <c r="B1688" t="s">
        <v>6028</v>
      </c>
      <c r="C1688">
        <v>24</v>
      </c>
      <c r="D1688">
        <v>35</v>
      </c>
      <c r="E1688">
        <v>50</v>
      </c>
      <c r="F1688">
        <v>3</v>
      </c>
      <c r="G1688">
        <v>0</v>
      </c>
      <c r="H1688">
        <v>1</v>
      </c>
      <c r="I1688">
        <v>5</v>
      </c>
      <c r="J1688">
        <v>1336</v>
      </c>
      <c r="K1688">
        <v>140</v>
      </c>
      <c r="L1688">
        <v>206</v>
      </c>
      <c r="M1688">
        <v>54</v>
      </c>
      <c r="N1688" s="7">
        <v>1130</v>
      </c>
      <c r="O1688">
        <v>129</v>
      </c>
      <c r="P1688">
        <v>15.4</v>
      </c>
      <c r="Q1688">
        <v>3.7</v>
      </c>
      <c r="R1688">
        <v>84.6</v>
      </c>
      <c r="S1688">
        <v>3.7</v>
      </c>
      <c r="T1688">
        <v>3.8</v>
      </c>
      <c r="U1688">
        <v>1</v>
      </c>
      <c r="V1688">
        <v>21</v>
      </c>
      <c r="W1688">
        <v>2.4</v>
      </c>
      <c r="X1688" t="s">
        <v>5998</v>
      </c>
      <c r="Y1688" t="s">
        <v>6016</v>
      </c>
    </row>
    <row r="1689" spans="1:25" x14ac:dyDescent="0.2">
      <c r="A1689">
        <v>2013</v>
      </c>
      <c r="B1689" t="s">
        <v>6028</v>
      </c>
      <c r="C1689">
        <v>24</v>
      </c>
      <c r="D1689">
        <v>35</v>
      </c>
      <c r="E1689">
        <v>50</v>
      </c>
      <c r="F1689">
        <v>3</v>
      </c>
      <c r="G1689">
        <v>0</v>
      </c>
      <c r="H1689">
        <v>2</v>
      </c>
      <c r="I1689">
        <v>0</v>
      </c>
      <c r="J1689">
        <v>5598</v>
      </c>
      <c r="K1689">
        <v>0</v>
      </c>
      <c r="L1689">
        <v>496</v>
      </c>
      <c r="M1689">
        <v>125</v>
      </c>
      <c r="N1689" s="7">
        <v>5102</v>
      </c>
      <c r="O1689">
        <v>125</v>
      </c>
      <c r="P1689">
        <v>8.9</v>
      </c>
      <c r="Q1689">
        <v>2.2000000000000002</v>
      </c>
      <c r="R1689">
        <v>91.1</v>
      </c>
      <c r="S1689">
        <v>2.2000000000000002</v>
      </c>
      <c r="T1689">
        <v>8.9</v>
      </c>
      <c r="U1689">
        <v>2.2000000000000002</v>
      </c>
      <c r="V1689">
        <v>91.1</v>
      </c>
      <c r="W1689">
        <v>2.2000000000000002</v>
      </c>
      <c r="X1689" t="s">
        <v>5998</v>
      </c>
      <c r="Y1689" t="s">
        <v>6016</v>
      </c>
    </row>
    <row r="1690" spans="1:25" x14ac:dyDescent="0.2">
      <c r="A1690">
        <v>2013</v>
      </c>
      <c r="B1690" t="s">
        <v>6028</v>
      </c>
      <c r="C1690">
        <v>24</v>
      </c>
      <c r="D1690">
        <v>35</v>
      </c>
      <c r="E1690">
        <v>50</v>
      </c>
      <c r="F1690">
        <v>3</v>
      </c>
      <c r="G1690">
        <v>0</v>
      </c>
      <c r="H1690">
        <v>2</v>
      </c>
      <c r="I1690">
        <v>1</v>
      </c>
      <c r="J1690">
        <v>699</v>
      </c>
      <c r="K1690">
        <v>109</v>
      </c>
      <c r="L1690">
        <v>186</v>
      </c>
      <c r="M1690">
        <v>61</v>
      </c>
      <c r="N1690" s="7">
        <v>513</v>
      </c>
      <c r="O1690">
        <v>94</v>
      </c>
      <c r="P1690">
        <v>26.6</v>
      </c>
      <c r="Q1690">
        <v>7.4</v>
      </c>
      <c r="R1690">
        <v>73.400000000000006</v>
      </c>
      <c r="S1690">
        <v>7.4</v>
      </c>
      <c r="T1690">
        <v>3.3</v>
      </c>
      <c r="U1690">
        <v>1.1000000000000001</v>
      </c>
      <c r="V1690">
        <v>9.1999999999999993</v>
      </c>
      <c r="W1690">
        <v>1.7</v>
      </c>
      <c r="X1690" t="s">
        <v>5998</v>
      </c>
      <c r="Y1690" t="s">
        <v>6016</v>
      </c>
    </row>
    <row r="1691" spans="1:25" x14ac:dyDescent="0.2">
      <c r="A1691">
        <v>2013</v>
      </c>
      <c r="B1691" t="s">
        <v>6028</v>
      </c>
      <c r="C1691">
        <v>24</v>
      </c>
      <c r="D1691">
        <v>35</v>
      </c>
      <c r="E1691">
        <v>50</v>
      </c>
      <c r="F1691">
        <v>3</v>
      </c>
      <c r="G1691">
        <v>0</v>
      </c>
      <c r="H1691">
        <v>2</v>
      </c>
      <c r="I1691">
        <v>2</v>
      </c>
      <c r="J1691">
        <v>925</v>
      </c>
      <c r="K1691">
        <v>127</v>
      </c>
      <c r="L1691">
        <v>229</v>
      </c>
      <c r="M1691">
        <v>70</v>
      </c>
      <c r="N1691" s="7">
        <v>696</v>
      </c>
      <c r="O1691">
        <v>113</v>
      </c>
      <c r="P1691">
        <v>24.8</v>
      </c>
      <c r="Q1691">
        <v>6.6</v>
      </c>
      <c r="R1691">
        <v>75.2</v>
      </c>
      <c r="S1691">
        <v>6.6</v>
      </c>
      <c r="T1691">
        <v>4.0999999999999996</v>
      </c>
      <c r="U1691">
        <v>1.3</v>
      </c>
      <c r="V1691">
        <v>12.4</v>
      </c>
      <c r="W1691">
        <v>2</v>
      </c>
      <c r="X1691" t="s">
        <v>5998</v>
      </c>
      <c r="Y1691" t="s">
        <v>6016</v>
      </c>
    </row>
    <row r="1692" spans="1:25" x14ac:dyDescent="0.2">
      <c r="A1692">
        <v>2013</v>
      </c>
      <c r="B1692" t="s">
        <v>6028</v>
      </c>
      <c r="C1692">
        <v>24</v>
      </c>
      <c r="D1692">
        <v>35</v>
      </c>
      <c r="E1692">
        <v>50</v>
      </c>
      <c r="F1692">
        <v>3</v>
      </c>
      <c r="G1692">
        <v>0</v>
      </c>
      <c r="H1692">
        <v>2</v>
      </c>
      <c r="I1692">
        <v>3</v>
      </c>
      <c r="J1692">
        <v>358</v>
      </c>
      <c r="K1692">
        <v>81</v>
      </c>
      <c r="L1692">
        <v>99</v>
      </c>
      <c r="M1692">
        <v>39</v>
      </c>
      <c r="N1692" s="7">
        <v>259</v>
      </c>
      <c r="O1692">
        <v>66</v>
      </c>
      <c r="P1692">
        <v>27.7</v>
      </c>
      <c r="Q1692">
        <v>8.8000000000000007</v>
      </c>
      <c r="R1692">
        <v>72.3</v>
      </c>
      <c r="S1692">
        <v>8.8000000000000007</v>
      </c>
      <c r="T1692">
        <v>1.8</v>
      </c>
      <c r="U1692">
        <v>0.7</v>
      </c>
      <c r="V1692">
        <v>4.5999999999999996</v>
      </c>
      <c r="W1692">
        <v>1.2</v>
      </c>
      <c r="X1692" t="s">
        <v>5998</v>
      </c>
      <c r="Y1692" t="s">
        <v>6016</v>
      </c>
    </row>
    <row r="1693" spans="1:25" x14ac:dyDescent="0.2">
      <c r="A1693">
        <v>2013</v>
      </c>
      <c r="B1693" t="s">
        <v>6028</v>
      </c>
      <c r="C1693">
        <v>24</v>
      </c>
      <c r="D1693">
        <v>35</v>
      </c>
      <c r="E1693">
        <v>50</v>
      </c>
      <c r="F1693">
        <v>3</v>
      </c>
      <c r="G1693">
        <v>0</v>
      </c>
      <c r="H1693">
        <v>2</v>
      </c>
      <c r="I1693">
        <v>4</v>
      </c>
      <c r="J1693">
        <v>1836</v>
      </c>
      <c r="K1693">
        <v>164</v>
      </c>
      <c r="L1693">
        <v>336</v>
      </c>
      <c r="M1693">
        <v>89</v>
      </c>
      <c r="N1693" s="7">
        <v>1500</v>
      </c>
      <c r="O1693">
        <v>156</v>
      </c>
      <c r="P1693">
        <v>18.3</v>
      </c>
      <c r="Q1693">
        <v>4.5</v>
      </c>
      <c r="R1693">
        <v>81.7</v>
      </c>
      <c r="S1693">
        <v>4.5</v>
      </c>
      <c r="T1693">
        <v>6</v>
      </c>
      <c r="U1693">
        <v>1.6</v>
      </c>
      <c r="V1693">
        <v>26.8</v>
      </c>
      <c r="W1693">
        <v>2.8</v>
      </c>
      <c r="X1693" t="s">
        <v>5998</v>
      </c>
      <c r="Y1693" t="s">
        <v>6016</v>
      </c>
    </row>
    <row r="1694" spans="1:25" x14ac:dyDescent="0.2">
      <c r="A1694">
        <v>2013</v>
      </c>
      <c r="B1694" t="s">
        <v>6028</v>
      </c>
      <c r="C1694">
        <v>24</v>
      </c>
      <c r="D1694">
        <v>35</v>
      </c>
      <c r="E1694">
        <v>50</v>
      </c>
      <c r="F1694">
        <v>3</v>
      </c>
      <c r="G1694">
        <v>0</v>
      </c>
      <c r="H1694">
        <v>2</v>
      </c>
      <c r="I1694">
        <v>5</v>
      </c>
      <c r="J1694">
        <v>1478</v>
      </c>
      <c r="K1694">
        <v>141</v>
      </c>
      <c r="L1694">
        <v>237</v>
      </c>
      <c r="M1694">
        <v>61</v>
      </c>
      <c r="N1694" s="7">
        <v>1241</v>
      </c>
      <c r="O1694">
        <v>131</v>
      </c>
      <c r="P1694">
        <v>16</v>
      </c>
      <c r="Q1694">
        <v>3.8</v>
      </c>
      <c r="R1694">
        <v>84</v>
      </c>
      <c r="S1694">
        <v>3.8</v>
      </c>
      <c r="T1694">
        <v>4.2</v>
      </c>
      <c r="U1694">
        <v>1.1000000000000001</v>
      </c>
      <c r="V1694">
        <v>22.2</v>
      </c>
      <c r="W1694">
        <v>2.2999999999999998</v>
      </c>
      <c r="X1694" t="s">
        <v>5998</v>
      </c>
      <c r="Y1694" t="s">
        <v>6016</v>
      </c>
    </row>
    <row r="1695" spans="1:25" x14ac:dyDescent="0.2">
      <c r="A1695">
        <v>2013</v>
      </c>
      <c r="B1695" t="s">
        <v>6028</v>
      </c>
      <c r="C1695">
        <v>24</v>
      </c>
      <c r="D1695">
        <v>35</v>
      </c>
      <c r="E1695">
        <v>50</v>
      </c>
      <c r="F1695">
        <v>4</v>
      </c>
      <c r="G1695">
        <v>0</v>
      </c>
      <c r="H1695">
        <v>0</v>
      </c>
      <c r="I1695">
        <v>0</v>
      </c>
      <c r="J1695">
        <v>11444</v>
      </c>
      <c r="K1695">
        <v>0</v>
      </c>
      <c r="L1695">
        <v>654</v>
      </c>
      <c r="M1695">
        <v>127</v>
      </c>
      <c r="N1695" s="7">
        <v>10790</v>
      </c>
      <c r="O1695">
        <v>127</v>
      </c>
      <c r="P1695">
        <v>5.7</v>
      </c>
      <c r="Q1695">
        <v>1.1000000000000001</v>
      </c>
      <c r="R1695">
        <v>94.3</v>
      </c>
      <c r="S1695">
        <v>1.1000000000000001</v>
      </c>
      <c r="T1695">
        <v>5.7</v>
      </c>
      <c r="U1695">
        <v>1.1000000000000001</v>
      </c>
      <c r="V1695">
        <v>94.3</v>
      </c>
      <c r="W1695">
        <v>1.1000000000000001</v>
      </c>
      <c r="X1695" t="s">
        <v>5998</v>
      </c>
      <c r="Y1695" t="s">
        <v>6016</v>
      </c>
    </row>
    <row r="1696" spans="1:25" x14ac:dyDescent="0.2">
      <c r="A1696">
        <v>2013</v>
      </c>
      <c r="B1696" t="s">
        <v>6028</v>
      </c>
      <c r="C1696">
        <v>24</v>
      </c>
      <c r="D1696">
        <v>35</v>
      </c>
      <c r="E1696">
        <v>50</v>
      </c>
      <c r="F1696">
        <v>4</v>
      </c>
      <c r="G1696">
        <v>0</v>
      </c>
      <c r="H1696">
        <v>0</v>
      </c>
      <c r="I1696">
        <v>1</v>
      </c>
      <c r="J1696">
        <v>2898</v>
      </c>
      <c r="K1696">
        <v>211</v>
      </c>
      <c r="L1696">
        <v>272</v>
      </c>
      <c r="M1696">
        <v>72</v>
      </c>
      <c r="N1696" s="7">
        <v>2626</v>
      </c>
      <c r="O1696">
        <v>199</v>
      </c>
      <c r="P1696">
        <v>9.4</v>
      </c>
      <c r="Q1696">
        <v>2.2999999999999998</v>
      </c>
      <c r="R1696">
        <v>90.6</v>
      </c>
      <c r="S1696">
        <v>2.2999999999999998</v>
      </c>
      <c r="T1696">
        <v>2.4</v>
      </c>
      <c r="U1696">
        <v>0.6</v>
      </c>
      <c r="V1696">
        <v>22.9</v>
      </c>
      <c r="W1696">
        <v>1.7</v>
      </c>
      <c r="X1696" t="s">
        <v>5998</v>
      </c>
      <c r="Y1696" t="s">
        <v>6016</v>
      </c>
    </row>
    <row r="1697" spans="1:25" x14ac:dyDescent="0.2">
      <c r="A1697">
        <v>2013</v>
      </c>
      <c r="B1697" t="s">
        <v>6028</v>
      </c>
      <c r="C1697">
        <v>24</v>
      </c>
      <c r="D1697">
        <v>35</v>
      </c>
      <c r="E1697">
        <v>50</v>
      </c>
      <c r="F1697">
        <v>4</v>
      </c>
      <c r="G1697">
        <v>0</v>
      </c>
      <c r="H1697">
        <v>0</v>
      </c>
      <c r="I1697">
        <v>2</v>
      </c>
      <c r="J1697">
        <v>3716</v>
      </c>
      <c r="K1697">
        <v>225</v>
      </c>
      <c r="L1697">
        <v>346</v>
      </c>
      <c r="M1697">
        <v>84</v>
      </c>
      <c r="N1697" s="7">
        <v>3370</v>
      </c>
      <c r="O1697">
        <v>216</v>
      </c>
      <c r="P1697">
        <v>9.3000000000000007</v>
      </c>
      <c r="Q1697">
        <v>2.2000000000000002</v>
      </c>
      <c r="R1697">
        <v>90.7</v>
      </c>
      <c r="S1697">
        <v>2.2000000000000002</v>
      </c>
      <c r="T1697">
        <v>3</v>
      </c>
      <c r="U1697">
        <v>0.7</v>
      </c>
      <c r="V1697">
        <v>29.4</v>
      </c>
      <c r="W1697">
        <v>1.9</v>
      </c>
      <c r="X1697" t="s">
        <v>5998</v>
      </c>
      <c r="Y1697" t="s">
        <v>6016</v>
      </c>
    </row>
    <row r="1698" spans="1:25" x14ac:dyDescent="0.2">
      <c r="A1698">
        <v>2013</v>
      </c>
      <c r="B1698" t="s">
        <v>6028</v>
      </c>
      <c r="C1698">
        <v>24</v>
      </c>
      <c r="D1698">
        <v>35</v>
      </c>
      <c r="E1698">
        <v>50</v>
      </c>
      <c r="F1698">
        <v>4</v>
      </c>
      <c r="G1698">
        <v>0</v>
      </c>
      <c r="H1698">
        <v>0</v>
      </c>
      <c r="I1698">
        <v>3</v>
      </c>
      <c r="J1698">
        <v>1877</v>
      </c>
      <c r="K1698">
        <v>184</v>
      </c>
      <c r="L1698">
        <v>167</v>
      </c>
      <c r="M1698">
        <v>51</v>
      </c>
      <c r="N1698" s="7">
        <v>1710</v>
      </c>
      <c r="O1698">
        <v>172</v>
      </c>
      <c r="P1698">
        <v>8.9</v>
      </c>
      <c r="Q1698">
        <v>2.5</v>
      </c>
      <c r="R1698">
        <v>91.1</v>
      </c>
      <c r="S1698">
        <v>2.5</v>
      </c>
      <c r="T1698">
        <v>1.5</v>
      </c>
      <c r="U1698">
        <v>0.4</v>
      </c>
      <c r="V1698">
        <v>14.9</v>
      </c>
      <c r="W1698">
        <v>1.5</v>
      </c>
      <c r="X1698" t="s">
        <v>5998</v>
      </c>
      <c r="Y1698" t="s">
        <v>6016</v>
      </c>
    </row>
    <row r="1699" spans="1:25" x14ac:dyDescent="0.2">
      <c r="A1699">
        <v>2013</v>
      </c>
      <c r="B1699" t="s">
        <v>6028</v>
      </c>
      <c r="C1699">
        <v>24</v>
      </c>
      <c r="D1699">
        <v>35</v>
      </c>
      <c r="E1699">
        <v>50</v>
      </c>
      <c r="F1699">
        <v>4</v>
      </c>
      <c r="G1699">
        <v>0</v>
      </c>
      <c r="H1699">
        <v>0</v>
      </c>
      <c r="I1699">
        <v>4</v>
      </c>
      <c r="J1699">
        <v>6292</v>
      </c>
      <c r="K1699">
        <v>283</v>
      </c>
      <c r="L1699">
        <v>500</v>
      </c>
      <c r="M1699">
        <v>105</v>
      </c>
      <c r="N1699" s="7">
        <v>5792</v>
      </c>
      <c r="O1699">
        <v>277</v>
      </c>
      <c r="P1699">
        <v>7.9</v>
      </c>
      <c r="Q1699">
        <v>1.6</v>
      </c>
      <c r="R1699">
        <v>92.1</v>
      </c>
      <c r="S1699">
        <v>1.6</v>
      </c>
      <c r="T1699">
        <v>4.4000000000000004</v>
      </c>
      <c r="U1699">
        <v>0.9</v>
      </c>
      <c r="V1699">
        <v>50.6</v>
      </c>
      <c r="W1699">
        <v>2.4</v>
      </c>
      <c r="X1699" t="s">
        <v>5998</v>
      </c>
      <c r="Y1699" t="s">
        <v>6016</v>
      </c>
    </row>
    <row r="1700" spans="1:25" x14ac:dyDescent="0.2">
      <c r="A1700">
        <v>2013</v>
      </c>
      <c r="B1700" t="s">
        <v>6028</v>
      </c>
      <c r="C1700">
        <v>24</v>
      </c>
      <c r="D1700">
        <v>35</v>
      </c>
      <c r="E1700">
        <v>50</v>
      </c>
      <c r="F1700">
        <v>4</v>
      </c>
      <c r="G1700">
        <v>0</v>
      </c>
      <c r="H1700">
        <v>0</v>
      </c>
      <c r="I1700">
        <v>5</v>
      </c>
      <c r="J1700">
        <v>4415</v>
      </c>
      <c r="K1700">
        <v>250</v>
      </c>
      <c r="L1700">
        <v>333</v>
      </c>
      <c r="M1700">
        <v>65</v>
      </c>
      <c r="N1700" s="7">
        <v>4082</v>
      </c>
      <c r="O1700">
        <v>240</v>
      </c>
      <c r="P1700">
        <v>7.5</v>
      </c>
      <c r="Q1700">
        <v>1.4</v>
      </c>
      <c r="R1700">
        <v>92.5</v>
      </c>
      <c r="S1700">
        <v>1.4</v>
      </c>
      <c r="T1700">
        <v>2.9</v>
      </c>
      <c r="U1700">
        <v>0.6</v>
      </c>
      <c r="V1700">
        <v>35.700000000000003</v>
      </c>
      <c r="W1700">
        <v>2.1</v>
      </c>
      <c r="X1700" t="s">
        <v>5998</v>
      </c>
      <c r="Y1700" t="s">
        <v>6016</v>
      </c>
    </row>
    <row r="1701" spans="1:25" x14ac:dyDescent="0.2">
      <c r="A1701" s="7">
        <v>2013</v>
      </c>
      <c r="B1701" s="7" t="s">
        <v>6028</v>
      </c>
      <c r="C1701" s="7">
        <v>24</v>
      </c>
      <c r="D1701" s="7">
        <v>37</v>
      </c>
      <c r="E1701" s="7">
        <v>50</v>
      </c>
      <c r="F1701" s="7">
        <v>0</v>
      </c>
      <c r="G1701" s="7">
        <v>0</v>
      </c>
      <c r="H1701" s="7">
        <v>0</v>
      </c>
      <c r="I1701" s="7">
        <v>0</v>
      </c>
      <c r="J1701" s="7">
        <v>94293</v>
      </c>
      <c r="K1701" s="7">
        <v>0</v>
      </c>
      <c r="L1701" s="7">
        <v>8157</v>
      </c>
      <c r="M1701" s="7">
        <v>783</v>
      </c>
      <c r="N1701" s="7">
        <v>86136</v>
      </c>
      <c r="O1701">
        <v>783</v>
      </c>
      <c r="P1701">
        <v>8.6999999999999993</v>
      </c>
      <c r="Q1701">
        <v>0.8</v>
      </c>
      <c r="R1701">
        <v>91.3</v>
      </c>
      <c r="S1701">
        <v>0.8</v>
      </c>
      <c r="T1701">
        <v>8.6999999999999993</v>
      </c>
      <c r="U1701">
        <v>0.8</v>
      </c>
      <c r="V1701">
        <v>91.3</v>
      </c>
      <c r="W1701">
        <v>0.8</v>
      </c>
      <c r="X1701" t="s">
        <v>5998</v>
      </c>
      <c r="Y1701" t="s">
        <v>6017</v>
      </c>
    </row>
    <row r="1702" spans="1:25" x14ac:dyDescent="0.2">
      <c r="A1702">
        <v>2013</v>
      </c>
      <c r="B1702" t="s">
        <v>6028</v>
      </c>
      <c r="C1702">
        <v>24</v>
      </c>
      <c r="D1702">
        <v>37</v>
      </c>
      <c r="E1702">
        <v>50</v>
      </c>
      <c r="F1702">
        <v>0</v>
      </c>
      <c r="G1702">
        <v>0</v>
      </c>
      <c r="H1702">
        <v>0</v>
      </c>
      <c r="I1702">
        <v>1</v>
      </c>
      <c r="J1702">
        <v>19461</v>
      </c>
      <c r="K1702">
        <v>798</v>
      </c>
      <c r="L1702">
        <v>3410</v>
      </c>
      <c r="M1702">
        <v>436</v>
      </c>
      <c r="N1702" s="7">
        <v>16051</v>
      </c>
      <c r="O1702">
        <v>758</v>
      </c>
      <c r="P1702">
        <v>17.5</v>
      </c>
      <c r="Q1702">
        <v>2.1</v>
      </c>
      <c r="R1702">
        <v>82.5</v>
      </c>
      <c r="S1702">
        <v>2.1</v>
      </c>
      <c r="T1702">
        <v>3.6</v>
      </c>
      <c r="U1702">
        <v>0.5</v>
      </c>
      <c r="V1702">
        <v>17</v>
      </c>
      <c r="W1702">
        <v>0.8</v>
      </c>
      <c r="X1702" t="s">
        <v>5998</v>
      </c>
      <c r="Y1702" t="s">
        <v>6017</v>
      </c>
    </row>
    <row r="1703" spans="1:25" x14ac:dyDescent="0.2">
      <c r="A1703">
        <v>2013</v>
      </c>
      <c r="B1703" t="s">
        <v>6028</v>
      </c>
      <c r="C1703">
        <v>24</v>
      </c>
      <c r="D1703">
        <v>37</v>
      </c>
      <c r="E1703">
        <v>50</v>
      </c>
      <c r="F1703">
        <v>0</v>
      </c>
      <c r="G1703">
        <v>0</v>
      </c>
      <c r="H1703">
        <v>0</v>
      </c>
      <c r="I1703">
        <v>2</v>
      </c>
      <c r="J1703">
        <v>25344</v>
      </c>
      <c r="K1703">
        <v>860</v>
      </c>
      <c r="L1703">
        <v>4295</v>
      </c>
      <c r="M1703">
        <v>506</v>
      </c>
      <c r="N1703" s="7">
        <v>21049</v>
      </c>
      <c r="O1703">
        <v>842</v>
      </c>
      <c r="P1703">
        <v>16.899999999999999</v>
      </c>
      <c r="Q1703">
        <v>1.9</v>
      </c>
      <c r="R1703">
        <v>83.1</v>
      </c>
      <c r="S1703">
        <v>1.9</v>
      </c>
      <c r="T1703">
        <v>4.5999999999999996</v>
      </c>
      <c r="U1703">
        <v>0.5</v>
      </c>
      <c r="V1703">
        <v>22.3</v>
      </c>
      <c r="W1703">
        <v>0.9</v>
      </c>
      <c r="X1703" t="s">
        <v>5998</v>
      </c>
      <c r="Y1703" t="s">
        <v>6017</v>
      </c>
    </row>
    <row r="1704" spans="1:25" x14ac:dyDescent="0.2">
      <c r="A1704">
        <v>2013</v>
      </c>
      <c r="B1704" t="s">
        <v>6028</v>
      </c>
      <c r="C1704">
        <v>24</v>
      </c>
      <c r="D1704">
        <v>37</v>
      </c>
      <c r="E1704">
        <v>50</v>
      </c>
      <c r="F1704">
        <v>0</v>
      </c>
      <c r="G1704">
        <v>0</v>
      </c>
      <c r="H1704">
        <v>0</v>
      </c>
      <c r="I1704">
        <v>3</v>
      </c>
      <c r="J1704">
        <v>12437</v>
      </c>
      <c r="K1704">
        <v>717</v>
      </c>
      <c r="L1704">
        <v>2124</v>
      </c>
      <c r="M1704">
        <v>317</v>
      </c>
      <c r="N1704" s="7">
        <v>10313</v>
      </c>
      <c r="O1704">
        <v>657</v>
      </c>
      <c r="P1704">
        <v>17.100000000000001</v>
      </c>
      <c r="Q1704">
        <v>2.2999999999999998</v>
      </c>
      <c r="R1704">
        <v>82.9</v>
      </c>
      <c r="S1704">
        <v>2.2999999999999998</v>
      </c>
      <c r="T1704">
        <v>2.2999999999999998</v>
      </c>
      <c r="U1704">
        <v>0.3</v>
      </c>
      <c r="V1704">
        <v>10.9</v>
      </c>
      <c r="W1704">
        <v>0.7</v>
      </c>
      <c r="X1704" t="s">
        <v>5998</v>
      </c>
      <c r="Y1704" t="s">
        <v>6017</v>
      </c>
    </row>
    <row r="1705" spans="1:25" x14ac:dyDescent="0.2">
      <c r="A1705">
        <v>2013</v>
      </c>
      <c r="B1705" t="s">
        <v>6028</v>
      </c>
      <c r="C1705">
        <v>24</v>
      </c>
      <c r="D1705">
        <v>37</v>
      </c>
      <c r="E1705">
        <v>50</v>
      </c>
      <c r="F1705">
        <v>0</v>
      </c>
      <c r="G1705">
        <v>0</v>
      </c>
      <c r="H1705">
        <v>0</v>
      </c>
      <c r="I1705">
        <v>4</v>
      </c>
      <c r="J1705">
        <v>43731</v>
      </c>
      <c r="K1705">
        <v>1011</v>
      </c>
      <c r="L1705">
        <v>6081</v>
      </c>
      <c r="M1705">
        <v>623</v>
      </c>
      <c r="N1705" s="7">
        <v>37650</v>
      </c>
      <c r="O1705">
        <v>1038</v>
      </c>
      <c r="P1705">
        <v>13.9</v>
      </c>
      <c r="Q1705">
        <v>1.4</v>
      </c>
      <c r="R1705">
        <v>86.1</v>
      </c>
      <c r="S1705">
        <v>1.4</v>
      </c>
      <c r="T1705">
        <v>6.4</v>
      </c>
      <c r="U1705">
        <v>0.7</v>
      </c>
      <c r="V1705">
        <v>39.9</v>
      </c>
      <c r="W1705">
        <v>1.1000000000000001</v>
      </c>
      <c r="X1705" t="s">
        <v>5998</v>
      </c>
      <c r="Y1705" t="s">
        <v>6017</v>
      </c>
    </row>
    <row r="1706" spans="1:25" x14ac:dyDescent="0.2">
      <c r="A1706">
        <v>2013</v>
      </c>
      <c r="B1706" t="s">
        <v>6028</v>
      </c>
      <c r="C1706">
        <v>24</v>
      </c>
      <c r="D1706">
        <v>37</v>
      </c>
      <c r="E1706">
        <v>50</v>
      </c>
      <c r="F1706">
        <v>0</v>
      </c>
      <c r="G1706">
        <v>0</v>
      </c>
      <c r="H1706">
        <v>0</v>
      </c>
      <c r="I1706">
        <v>5</v>
      </c>
      <c r="J1706">
        <v>31294</v>
      </c>
      <c r="K1706">
        <v>867</v>
      </c>
      <c r="L1706">
        <v>3957</v>
      </c>
      <c r="M1706">
        <v>386</v>
      </c>
      <c r="N1706" s="7">
        <v>27337</v>
      </c>
      <c r="O1706">
        <v>839</v>
      </c>
      <c r="P1706">
        <v>12.6</v>
      </c>
      <c r="Q1706">
        <v>1.2</v>
      </c>
      <c r="R1706">
        <v>87.4</v>
      </c>
      <c r="S1706">
        <v>1.2</v>
      </c>
      <c r="T1706">
        <v>4.2</v>
      </c>
      <c r="U1706">
        <v>0.4</v>
      </c>
      <c r="V1706">
        <v>29</v>
      </c>
      <c r="W1706">
        <v>0.9</v>
      </c>
      <c r="X1706" t="s">
        <v>5998</v>
      </c>
      <c r="Y1706" t="s">
        <v>6017</v>
      </c>
    </row>
    <row r="1707" spans="1:25" x14ac:dyDescent="0.2">
      <c r="A1707">
        <v>2013</v>
      </c>
      <c r="B1707" t="s">
        <v>6028</v>
      </c>
      <c r="C1707">
        <v>24</v>
      </c>
      <c r="D1707">
        <v>37</v>
      </c>
      <c r="E1707">
        <v>50</v>
      </c>
      <c r="F1707">
        <v>0</v>
      </c>
      <c r="G1707">
        <v>0</v>
      </c>
      <c r="H1707">
        <v>1</v>
      </c>
      <c r="I1707">
        <v>0</v>
      </c>
      <c r="J1707">
        <v>47202</v>
      </c>
      <c r="K1707">
        <v>0</v>
      </c>
      <c r="L1707">
        <v>4417</v>
      </c>
      <c r="M1707">
        <v>590</v>
      </c>
      <c r="N1707" s="7">
        <v>42785</v>
      </c>
      <c r="O1707">
        <v>590</v>
      </c>
      <c r="P1707">
        <v>9.4</v>
      </c>
      <c r="Q1707">
        <v>1.2</v>
      </c>
      <c r="R1707">
        <v>90.6</v>
      </c>
      <c r="S1707">
        <v>1.2</v>
      </c>
      <c r="T1707">
        <v>9.4</v>
      </c>
      <c r="U1707">
        <v>1.2</v>
      </c>
      <c r="V1707">
        <v>90.6</v>
      </c>
      <c r="W1707">
        <v>1.2</v>
      </c>
      <c r="X1707" t="s">
        <v>5998</v>
      </c>
      <c r="Y1707" t="s">
        <v>6017</v>
      </c>
    </row>
    <row r="1708" spans="1:25" x14ac:dyDescent="0.2">
      <c r="A1708">
        <v>2013</v>
      </c>
      <c r="B1708" t="s">
        <v>6028</v>
      </c>
      <c r="C1708">
        <v>24</v>
      </c>
      <c r="D1708">
        <v>37</v>
      </c>
      <c r="E1708">
        <v>50</v>
      </c>
      <c r="F1708">
        <v>0</v>
      </c>
      <c r="G1708">
        <v>0</v>
      </c>
      <c r="H1708">
        <v>1</v>
      </c>
      <c r="I1708">
        <v>1</v>
      </c>
      <c r="J1708">
        <v>8867</v>
      </c>
      <c r="K1708">
        <v>592</v>
      </c>
      <c r="L1708">
        <v>1705</v>
      </c>
      <c r="M1708">
        <v>306</v>
      </c>
      <c r="N1708" s="7">
        <v>7162</v>
      </c>
      <c r="O1708">
        <v>537</v>
      </c>
      <c r="P1708">
        <v>19.2</v>
      </c>
      <c r="Q1708">
        <v>3.1</v>
      </c>
      <c r="R1708">
        <v>80.8</v>
      </c>
      <c r="S1708">
        <v>3.1</v>
      </c>
      <c r="T1708">
        <v>3.6</v>
      </c>
      <c r="U1708">
        <v>0.6</v>
      </c>
      <c r="V1708">
        <v>15.2</v>
      </c>
      <c r="W1708">
        <v>1.1000000000000001</v>
      </c>
      <c r="X1708" t="s">
        <v>5998</v>
      </c>
      <c r="Y1708" t="s">
        <v>6017</v>
      </c>
    </row>
    <row r="1709" spans="1:25" x14ac:dyDescent="0.2">
      <c r="A1709">
        <v>2013</v>
      </c>
      <c r="B1709" t="s">
        <v>6028</v>
      </c>
      <c r="C1709">
        <v>24</v>
      </c>
      <c r="D1709">
        <v>37</v>
      </c>
      <c r="E1709">
        <v>50</v>
      </c>
      <c r="F1709">
        <v>0</v>
      </c>
      <c r="G1709">
        <v>0</v>
      </c>
      <c r="H1709">
        <v>1</v>
      </c>
      <c r="I1709">
        <v>2</v>
      </c>
      <c r="J1709">
        <v>11751</v>
      </c>
      <c r="K1709">
        <v>646</v>
      </c>
      <c r="L1709">
        <v>2189</v>
      </c>
      <c r="M1709">
        <v>361</v>
      </c>
      <c r="N1709" s="7">
        <v>9562</v>
      </c>
      <c r="O1709">
        <v>604</v>
      </c>
      <c r="P1709">
        <v>18.600000000000001</v>
      </c>
      <c r="Q1709">
        <v>2.8</v>
      </c>
      <c r="R1709">
        <v>81.400000000000006</v>
      </c>
      <c r="S1709">
        <v>2.8</v>
      </c>
      <c r="T1709">
        <v>4.5999999999999996</v>
      </c>
      <c r="U1709">
        <v>0.8</v>
      </c>
      <c r="V1709">
        <v>20.3</v>
      </c>
      <c r="W1709">
        <v>1.3</v>
      </c>
      <c r="X1709" t="s">
        <v>5998</v>
      </c>
      <c r="Y1709" t="s">
        <v>6017</v>
      </c>
    </row>
    <row r="1710" spans="1:25" x14ac:dyDescent="0.2">
      <c r="A1710">
        <v>2013</v>
      </c>
      <c r="B1710" t="s">
        <v>6028</v>
      </c>
      <c r="C1710">
        <v>24</v>
      </c>
      <c r="D1710">
        <v>37</v>
      </c>
      <c r="E1710">
        <v>50</v>
      </c>
      <c r="F1710">
        <v>0</v>
      </c>
      <c r="G1710">
        <v>0</v>
      </c>
      <c r="H1710">
        <v>1</v>
      </c>
      <c r="I1710">
        <v>3</v>
      </c>
      <c r="J1710">
        <v>5330</v>
      </c>
      <c r="K1710">
        <v>528</v>
      </c>
      <c r="L1710">
        <v>988</v>
      </c>
      <c r="M1710">
        <v>213</v>
      </c>
      <c r="N1710" s="7">
        <v>4342</v>
      </c>
      <c r="O1710">
        <v>465</v>
      </c>
      <c r="P1710">
        <v>18.5</v>
      </c>
      <c r="Q1710">
        <v>3.5</v>
      </c>
      <c r="R1710">
        <v>81.5</v>
      </c>
      <c r="S1710">
        <v>3.5</v>
      </c>
      <c r="T1710">
        <v>2.1</v>
      </c>
      <c r="U1710">
        <v>0.5</v>
      </c>
      <c r="V1710">
        <v>9.1999999999999993</v>
      </c>
      <c r="W1710">
        <v>1</v>
      </c>
      <c r="X1710" t="s">
        <v>5998</v>
      </c>
      <c r="Y1710" t="s">
        <v>6017</v>
      </c>
    </row>
    <row r="1711" spans="1:25" x14ac:dyDescent="0.2">
      <c r="A1711">
        <v>2013</v>
      </c>
      <c r="B1711" t="s">
        <v>6028</v>
      </c>
      <c r="C1711">
        <v>24</v>
      </c>
      <c r="D1711">
        <v>37</v>
      </c>
      <c r="E1711">
        <v>50</v>
      </c>
      <c r="F1711">
        <v>0</v>
      </c>
      <c r="G1711">
        <v>0</v>
      </c>
      <c r="H1711">
        <v>1</v>
      </c>
      <c r="I1711">
        <v>4</v>
      </c>
      <c r="J1711">
        <v>20984</v>
      </c>
      <c r="K1711">
        <v>767</v>
      </c>
      <c r="L1711">
        <v>3203</v>
      </c>
      <c r="M1711">
        <v>457</v>
      </c>
      <c r="N1711" s="7">
        <v>17781</v>
      </c>
      <c r="O1711">
        <v>758</v>
      </c>
      <c r="P1711">
        <v>15.3</v>
      </c>
      <c r="Q1711">
        <v>2.1</v>
      </c>
      <c r="R1711">
        <v>84.7</v>
      </c>
      <c r="S1711">
        <v>2.1</v>
      </c>
      <c r="T1711">
        <v>6.8</v>
      </c>
      <c r="U1711">
        <v>1</v>
      </c>
      <c r="V1711">
        <v>37.700000000000003</v>
      </c>
      <c r="W1711">
        <v>1.6</v>
      </c>
      <c r="X1711" t="s">
        <v>5998</v>
      </c>
      <c r="Y1711" t="s">
        <v>6017</v>
      </c>
    </row>
    <row r="1712" spans="1:25" x14ac:dyDescent="0.2">
      <c r="A1712">
        <v>2013</v>
      </c>
      <c r="B1712" t="s">
        <v>6028</v>
      </c>
      <c r="C1712">
        <v>24</v>
      </c>
      <c r="D1712">
        <v>37</v>
      </c>
      <c r="E1712">
        <v>50</v>
      </c>
      <c r="F1712">
        <v>0</v>
      </c>
      <c r="G1712">
        <v>0</v>
      </c>
      <c r="H1712">
        <v>1</v>
      </c>
      <c r="I1712">
        <v>5</v>
      </c>
      <c r="J1712">
        <v>15654</v>
      </c>
      <c r="K1712">
        <v>659</v>
      </c>
      <c r="L1712">
        <v>2215</v>
      </c>
      <c r="M1712">
        <v>305</v>
      </c>
      <c r="N1712" s="7">
        <v>13439</v>
      </c>
      <c r="O1712">
        <v>630</v>
      </c>
      <c r="P1712">
        <v>14.1</v>
      </c>
      <c r="Q1712">
        <v>1.8</v>
      </c>
      <c r="R1712">
        <v>85.9</v>
      </c>
      <c r="S1712">
        <v>1.8</v>
      </c>
      <c r="T1712">
        <v>4.7</v>
      </c>
      <c r="U1712">
        <v>0.6</v>
      </c>
      <c r="V1712">
        <v>28.5</v>
      </c>
      <c r="W1712">
        <v>1.3</v>
      </c>
      <c r="X1712" t="s">
        <v>5998</v>
      </c>
      <c r="Y1712" t="s">
        <v>6017</v>
      </c>
    </row>
    <row r="1713" spans="1:25" x14ac:dyDescent="0.2">
      <c r="A1713">
        <v>2013</v>
      </c>
      <c r="B1713" t="s">
        <v>6028</v>
      </c>
      <c r="C1713">
        <v>24</v>
      </c>
      <c r="D1713">
        <v>37</v>
      </c>
      <c r="E1713">
        <v>50</v>
      </c>
      <c r="F1713">
        <v>0</v>
      </c>
      <c r="G1713">
        <v>0</v>
      </c>
      <c r="H1713">
        <v>2</v>
      </c>
      <c r="I1713">
        <v>0</v>
      </c>
      <c r="J1713">
        <v>47091</v>
      </c>
      <c r="K1713">
        <v>0</v>
      </c>
      <c r="L1713">
        <v>3740</v>
      </c>
      <c r="M1713">
        <v>511</v>
      </c>
      <c r="N1713" s="7">
        <v>43351</v>
      </c>
      <c r="O1713">
        <v>511</v>
      </c>
      <c r="P1713">
        <v>7.9</v>
      </c>
      <c r="Q1713">
        <v>1.1000000000000001</v>
      </c>
      <c r="R1713">
        <v>92.1</v>
      </c>
      <c r="S1713">
        <v>1.1000000000000001</v>
      </c>
      <c r="T1713">
        <v>7.9</v>
      </c>
      <c r="U1713">
        <v>1.1000000000000001</v>
      </c>
      <c r="V1713">
        <v>92.1</v>
      </c>
      <c r="W1713">
        <v>1.1000000000000001</v>
      </c>
      <c r="X1713" t="s">
        <v>5998</v>
      </c>
      <c r="Y1713" t="s">
        <v>6017</v>
      </c>
    </row>
    <row r="1714" spans="1:25" x14ac:dyDescent="0.2">
      <c r="A1714">
        <v>2013</v>
      </c>
      <c r="B1714" t="s">
        <v>6028</v>
      </c>
      <c r="C1714">
        <v>24</v>
      </c>
      <c r="D1714">
        <v>37</v>
      </c>
      <c r="E1714">
        <v>50</v>
      </c>
      <c r="F1714">
        <v>0</v>
      </c>
      <c r="G1714">
        <v>0</v>
      </c>
      <c r="H1714">
        <v>2</v>
      </c>
      <c r="I1714">
        <v>1</v>
      </c>
      <c r="J1714">
        <v>10594</v>
      </c>
      <c r="K1714">
        <v>585</v>
      </c>
      <c r="L1714">
        <v>1705</v>
      </c>
      <c r="M1714">
        <v>309</v>
      </c>
      <c r="N1714" s="7">
        <v>8889</v>
      </c>
      <c r="O1714">
        <v>566</v>
      </c>
      <c r="P1714">
        <v>16.100000000000001</v>
      </c>
      <c r="Q1714">
        <v>2.8</v>
      </c>
      <c r="R1714">
        <v>83.9</v>
      </c>
      <c r="S1714">
        <v>2.8</v>
      </c>
      <c r="T1714">
        <v>3.6</v>
      </c>
      <c r="U1714">
        <v>0.7</v>
      </c>
      <c r="V1714">
        <v>18.899999999999999</v>
      </c>
      <c r="W1714">
        <v>1.2</v>
      </c>
      <c r="X1714" t="s">
        <v>5998</v>
      </c>
      <c r="Y1714" t="s">
        <v>6017</v>
      </c>
    </row>
    <row r="1715" spans="1:25" x14ac:dyDescent="0.2">
      <c r="A1715">
        <v>2013</v>
      </c>
      <c r="B1715" t="s">
        <v>6028</v>
      </c>
      <c r="C1715">
        <v>24</v>
      </c>
      <c r="D1715">
        <v>37</v>
      </c>
      <c r="E1715">
        <v>50</v>
      </c>
      <c r="F1715">
        <v>0</v>
      </c>
      <c r="G1715">
        <v>0</v>
      </c>
      <c r="H1715">
        <v>2</v>
      </c>
      <c r="I1715">
        <v>2</v>
      </c>
      <c r="J1715">
        <v>13593</v>
      </c>
      <c r="K1715">
        <v>624</v>
      </c>
      <c r="L1715">
        <v>2106</v>
      </c>
      <c r="M1715">
        <v>354</v>
      </c>
      <c r="N1715" s="7">
        <v>11487</v>
      </c>
      <c r="O1715">
        <v>622</v>
      </c>
      <c r="P1715">
        <v>15.5</v>
      </c>
      <c r="Q1715">
        <v>2.5</v>
      </c>
      <c r="R1715">
        <v>84.5</v>
      </c>
      <c r="S1715">
        <v>2.5</v>
      </c>
      <c r="T1715">
        <v>4.5</v>
      </c>
      <c r="U1715">
        <v>0.8</v>
      </c>
      <c r="V1715">
        <v>24.4</v>
      </c>
      <c r="W1715">
        <v>1.3</v>
      </c>
      <c r="X1715" t="s">
        <v>5998</v>
      </c>
      <c r="Y1715" t="s">
        <v>6017</v>
      </c>
    </row>
    <row r="1716" spans="1:25" x14ac:dyDescent="0.2">
      <c r="A1716">
        <v>2013</v>
      </c>
      <c r="B1716" t="s">
        <v>6028</v>
      </c>
      <c r="C1716">
        <v>24</v>
      </c>
      <c r="D1716">
        <v>37</v>
      </c>
      <c r="E1716">
        <v>50</v>
      </c>
      <c r="F1716">
        <v>0</v>
      </c>
      <c r="G1716">
        <v>0</v>
      </c>
      <c r="H1716">
        <v>2</v>
      </c>
      <c r="I1716">
        <v>3</v>
      </c>
      <c r="J1716">
        <v>7107</v>
      </c>
      <c r="K1716">
        <v>525</v>
      </c>
      <c r="L1716">
        <v>1136</v>
      </c>
      <c r="M1716">
        <v>234</v>
      </c>
      <c r="N1716" s="7">
        <v>5971</v>
      </c>
      <c r="O1716">
        <v>491</v>
      </c>
      <c r="P1716">
        <v>16</v>
      </c>
      <c r="Q1716">
        <v>3.1</v>
      </c>
      <c r="R1716">
        <v>84</v>
      </c>
      <c r="S1716">
        <v>3.1</v>
      </c>
      <c r="T1716">
        <v>2.4</v>
      </c>
      <c r="U1716">
        <v>0.5</v>
      </c>
      <c r="V1716">
        <v>12.7</v>
      </c>
      <c r="W1716">
        <v>1</v>
      </c>
      <c r="X1716" t="s">
        <v>5998</v>
      </c>
      <c r="Y1716" t="s">
        <v>6017</v>
      </c>
    </row>
    <row r="1717" spans="1:25" x14ac:dyDescent="0.2">
      <c r="A1717">
        <v>2013</v>
      </c>
      <c r="B1717" t="s">
        <v>6028</v>
      </c>
      <c r="C1717">
        <v>24</v>
      </c>
      <c r="D1717">
        <v>37</v>
      </c>
      <c r="E1717">
        <v>50</v>
      </c>
      <c r="F1717">
        <v>0</v>
      </c>
      <c r="G1717">
        <v>0</v>
      </c>
      <c r="H1717">
        <v>2</v>
      </c>
      <c r="I1717">
        <v>4</v>
      </c>
      <c r="J1717">
        <v>22747</v>
      </c>
      <c r="K1717">
        <v>728</v>
      </c>
      <c r="L1717">
        <v>2878</v>
      </c>
      <c r="M1717">
        <v>422</v>
      </c>
      <c r="N1717" s="7">
        <v>19869</v>
      </c>
      <c r="O1717">
        <v>754</v>
      </c>
      <c r="P1717">
        <v>12.7</v>
      </c>
      <c r="Q1717">
        <v>1.8</v>
      </c>
      <c r="R1717">
        <v>87.3</v>
      </c>
      <c r="S1717">
        <v>1.8</v>
      </c>
      <c r="T1717">
        <v>6.1</v>
      </c>
      <c r="U1717">
        <v>0.9</v>
      </c>
      <c r="V1717">
        <v>42.2</v>
      </c>
      <c r="W1717">
        <v>1.6</v>
      </c>
      <c r="X1717" t="s">
        <v>5998</v>
      </c>
      <c r="Y1717" t="s">
        <v>6017</v>
      </c>
    </row>
    <row r="1718" spans="1:25" x14ac:dyDescent="0.2">
      <c r="A1718">
        <v>2013</v>
      </c>
      <c r="B1718" t="s">
        <v>6028</v>
      </c>
      <c r="C1718">
        <v>24</v>
      </c>
      <c r="D1718">
        <v>37</v>
      </c>
      <c r="E1718">
        <v>50</v>
      </c>
      <c r="F1718">
        <v>0</v>
      </c>
      <c r="G1718">
        <v>0</v>
      </c>
      <c r="H1718">
        <v>2</v>
      </c>
      <c r="I1718">
        <v>5</v>
      </c>
      <c r="J1718">
        <v>15640</v>
      </c>
      <c r="K1718">
        <v>631</v>
      </c>
      <c r="L1718">
        <v>1742</v>
      </c>
      <c r="M1718">
        <v>237</v>
      </c>
      <c r="N1718" s="7">
        <v>13898</v>
      </c>
      <c r="O1718">
        <v>610</v>
      </c>
      <c r="P1718">
        <v>11.1</v>
      </c>
      <c r="Q1718">
        <v>1.5</v>
      </c>
      <c r="R1718">
        <v>88.9</v>
      </c>
      <c r="S1718">
        <v>1.5</v>
      </c>
      <c r="T1718">
        <v>3.7</v>
      </c>
      <c r="U1718">
        <v>0.5</v>
      </c>
      <c r="V1718">
        <v>29.5</v>
      </c>
      <c r="W1718">
        <v>1.3</v>
      </c>
      <c r="X1718" t="s">
        <v>5998</v>
      </c>
      <c r="Y1718" t="s">
        <v>6017</v>
      </c>
    </row>
    <row r="1719" spans="1:25" x14ac:dyDescent="0.2">
      <c r="A1719">
        <v>2013</v>
      </c>
      <c r="B1719" t="s">
        <v>6028</v>
      </c>
      <c r="C1719">
        <v>24</v>
      </c>
      <c r="D1719">
        <v>37</v>
      </c>
      <c r="E1719">
        <v>50</v>
      </c>
      <c r="F1719">
        <v>1</v>
      </c>
      <c r="G1719">
        <v>0</v>
      </c>
      <c r="H1719">
        <v>0</v>
      </c>
      <c r="I1719">
        <v>0</v>
      </c>
      <c r="J1719">
        <v>67160</v>
      </c>
      <c r="K1719">
        <v>0</v>
      </c>
      <c r="L1719">
        <v>7116</v>
      </c>
      <c r="M1719">
        <v>757</v>
      </c>
      <c r="N1719" s="7">
        <v>60044</v>
      </c>
      <c r="O1719">
        <v>757</v>
      </c>
      <c r="P1719">
        <v>10.6</v>
      </c>
      <c r="Q1719">
        <v>1.1000000000000001</v>
      </c>
      <c r="R1719">
        <v>89.4</v>
      </c>
      <c r="S1719">
        <v>1.1000000000000001</v>
      </c>
      <c r="T1719">
        <v>10.6</v>
      </c>
      <c r="U1719">
        <v>1.1000000000000001</v>
      </c>
      <c r="V1719">
        <v>89.4</v>
      </c>
      <c r="W1719">
        <v>1.1000000000000001</v>
      </c>
      <c r="X1719" t="s">
        <v>5998</v>
      </c>
      <c r="Y1719" t="s">
        <v>6017</v>
      </c>
    </row>
    <row r="1720" spans="1:25" x14ac:dyDescent="0.2">
      <c r="A1720">
        <v>2013</v>
      </c>
      <c r="B1720" t="s">
        <v>6028</v>
      </c>
      <c r="C1720">
        <v>24</v>
      </c>
      <c r="D1720">
        <v>37</v>
      </c>
      <c r="E1720">
        <v>50</v>
      </c>
      <c r="F1720">
        <v>1</v>
      </c>
      <c r="G1720">
        <v>0</v>
      </c>
      <c r="H1720">
        <v>0</v>
      </c>
      <c r="I1720">
        <v>1</v>
      </c>
      <c r="J1720">
        <v>12130</v>
      </c>
      <c r="K1720">
        <v>632</v>
      </c>
      <c r="L1720">
        <v>2997</v>
      </c>
      <c r="M1720">
        <v>421</v>
      </c>
      <c r="N1720" s="7">
        <v>9133</v>
      </c>
      <c r="O1720">
        <v>590</v>
      </c>
      <c r="P1720">
        <v>24.7</v>
      </c>
      <c r="Q1720">
        <v>3.1</v>
      </c>
      <c r="R1720">
        <v>75.3</v>
      </c>
      <c r="S1720">
        <v>3.1</v>
      </c>
      <c r="T1720">
        <v>4.5</v>
      </c>
      <c r="U1720">
        <v>0.6</v>
      </c>
      <c r="V1720">
        <v>13.6</v>
      </c>
      <c r="W1720">
        <v>0.9</v>
      </c>
      <c r="X1720" t="s">
        <v>5998</v>
      </c>
      <c r="Y1720" t="s">
        <v>6017</v>
      </c>
    </row>
    <row r="1721" spans="1:25" x14ac:dyDescent="0.2">
      <c r="A1721">
        <v>2013</v>
      </c>
      <c r="B1721" t="s">
        <v>6028</v>
      </c>
      <c r="C1721">
        <v>24</v>
      </c>
      <c r="D1721">
        <v>37</v>
      </c>
      <c r="E1721">
        <v>50</v>
      </c>
      <c r="F1721">
        <v>1</v>
      </c>
      <c r="G1721">
        <v>0</v>
      </c>
      <c r="H1721">
        <v>0</v>
      </c>
      <c r="I1721">
        <v>2</v>
      </c>
      <c r="J1721">
        <v>15967</v>
      </c>
      <c r="K1721">
        <v>689</v>
      </c>
      <c r="L1721">
        <v>3761</v>
      </c>
      <c r="M1721">
        <v>488</v>
      </c>
      <c r="N1721" s="7">
        <v>12206</v>
      </c>
      <c r="O1721">
        <v>675</v>
      </c>
      <c r="P1721">
        <v>23.6</v>
      </c>
      <c r="Q1721">
        <v>2.8</v>
      </c>
      <c r="R1721">
        <v>76.400000000000006</v>
      </c>
      <c r="S1721">
        <v>2.8</v>
      </c>
      <c r="T1721">
        <v>5.6</v>
      </c>
      <c r="U1721">
        <v>0.7</v>
      </c>
      <c r="V1721">
        <v>18.2</v>
      </c>
      <c r="W1721">
        <v>1</v>
      </c>
      <c r="X1721" t="s">
        <v>5998</v>
      </c>
      <c r="Y1721" t="s">
        <v>6017</v>
      </c>
    </row>
    <row r="1722" spans="1:25" x14ac:dyDescent="0.2">
      <c r="A1722">
        <v>2013</v>
      </c>
      <c r="B1722" t="s">
        <v>6028</v>
      </c>
      <c r="C1722">
        <v>24</v>
      </c>
      <c r="D1722">
        <v>37</v>
      </c>
      <c r="E1722">
        <v>50</v>
      </c>
      <c r="F1722">
        <v>1</v>
      </c>
      <c r="G1722">
        <v>0</v>
      </c>
      <c r="H1722">
        <v>0</v>
      </c>
      <c r="I1722">
        <v>3</v>
      </c>
      <c r="J1722">
        <v>7615</v>
      </c>
      <c r="K1722">
        <v>558</v>
      </c>
      <c r="L1722">
        <v>1871</v>
      </c>
      <c r="M1722">
        <v>306</v>
      </c>
      <c r="N1722" s="7">
        <v>5744</v>
      </c>
      <c r="O1722">
        <v>491</v>
      </c>
      <c r="P1722">
        <v>24.6</v>
      </c>
      <c r="Q1722">
        <v>3.5</v>
      </c>
      <c r="R1722">
        <v>75.400000000000006</v>
      </c>
      <c r="S1722">
        <v>3.5</v>
      </c>
      <c r="T1722">
        <v>2.8</v>
      </c>
      <c r="U1722">
        <v>0.5</v>
      </c>
      <c r="V1722">
        <v>8.6</v>
      </c>
      <c r="W1722">
        <v>0.7</v>
      </c>
      <c r="X1722" t="s">
        <v>5998</v>
      </c>
      <c r="Y1722" t="s">
        <v>6017</v>
      </c>
    </row>
    <row r="1723" spans="1:25" x14ac:dyDescent="0.2">
      <c r="A1723">
        <v>2013</v>
      </c>
      <c r="B1723" t="s">
        <v>6028</v>
      </c>
      <c r="C1723">
        <v>24</v>
      </c>
      <c r="D1723">
        <v>37</v>
      </c>
      <c r="E1723">
        <v>50</v>
      </c>
      <c r="F1723">
        <v>1</v>
      </c>
      <c r="G1723">
        <v>0</v>
      </c>
      <c r="H1723">
        <v>0</v>
      </c>
      <c r="I1723">
        <v>4</v>
      </c>
      <c r="J1723">
        <v>28437</v>
      </c>
      <c r="K1723">
        <v>829</v>
      </c>
      <c r="L1723">
        <v>5280</v>
      </c>
      <c r="M1723">
        <v>600</v>
      </c>
      <c r="N1723" s="7">
        <v>23157</v>
      </c>
      <c r="O1723">
        <v>866</v>
      </c>
      <c r="P1723">
        <v>18.600000000000001</v>
      </c>
      <c r="Q1723">
        <v>2</v>
      </c>
      <c r="R1723">
        <v>81.400000000000006</v>
      </c>
      <c r="S1723">
        <v>2</v>
      </c>
      <c r="T1723">
        <v>7.9</v>
      </c>
      <c r="U1723">
        <v>0.9</v>
      </c>
      <c r="V1723">
        <v>34.5</v>
      </c>
      <c r="W1723">
        <v>1.3</v>
      </c>
      <c r="X1723" t="s">
        <v>5998</v>
      </c>
      <c r="Y1723" t="s">
        <v>6017</v>
      </c>
    </row>
    <row r="1724" spans="1:25" x14ac:dyDescent="0.2">
      <c r="A1724">
        <v>2013</v>
      </c>
      <c r="B1724" t="s">
        <v>6028</v>
      </c>
      <c r="C1724">
        <v>24</v>
      </c>
      <c r="D1724">
        <v>37</v>
      </c>
      <c r="E1724">
        <v>50</v>
      </c>
      <c r="F1724">
        <v>1</v>
      </c>
      <c r="G1724">
        <v>0</v>
      </c>
      <c r="H1724">
        <v>0</v>
      </c>
      <c r="I1724">
        <v>5</v>
      </c>
      <c r="J1724">
        <v>20822</v>
      </c>
      <c r="K1724">
        <v>700</v>
      </c>
      <c r="L1724">
        <v>3409</v>
      </c>
      <c r="M1724">
        <v>372</v>
      </c>
      <c r="N1724" s="7">
        <v>17413</v>
      </c>
      <c r="O1724">
        <v>678</v>
      </c>
      <c r="P1724">
        <v>16.399999999999999</v>
      </c>
      <c r="Q1724">
        <v>1.7</v>
      </c>
      <c r="R1724">
        <v>83.6</v>
      </c>
      <c r="S1724">
        <v>1.7</v>
      </c>
      <c r="T1724">
        <v>5.0999999999999996</v>
      </c>
      <c r="U1724">
        <v>0.6</v>
      </c>
      <c r="V1724">
        <v>25.9</v>
      </c>
      <c r="W1724">
        <v>1</v>
      </c>
      <c r="X1724" t="s">
        <v>5998</v>
      </c>
      <c r="Y1724" t="s">
        <v>6017</v>
      </c>
    </row>
    <row r="1725" spans="1:25" x14ac:dyDescent="0.2">
      <c r="A1725">
        <v>2013</v>
      </c>
      <c r="B1725" t="s">
        <v>6028</v>
      </c>
      <c r="C1725">
        <v>24</v>
      </c>
      <c r="D1725">
        <v>37</v>
      </c>
      <c r="E1725">
        <v>50</v>
      </c>
      <c r="F1725">
        <v>1</v>
      </c>
      <c r="G1725">
        <v>0</v>
      </c>
      <c r="H1725">
        <v>1</v>
      </c>
      <c r="I1725">
        <v>0</v>
      </c>
      <c r="J1725">
        <v>33472</v>
      </c>
      <c r="K1725">
        <v>0</v>
      </c>
      <c r="L1725">
        <v>3930</v>
      </c>
      <c r="M1725">
        <v>574</v>
      </c>
      <c r="N1725" s="7">
        <v>29542</v>
      </c>
      <c r="O1725">
        <v>574</v>
      </c>
      <c r="P1725">
        <v>11.7</v>
      </c>
      <c r="Q1725">
        <v>1.7</v>
      </c>
      <c r="R1725">
        <v>88.3</v>
      </c>
      <c r="S1725">
        <v>1.7</v>
      </c>
      <c r="T1725">
        <v>11.7</v>
      </c>
      <c r="U1725">
        <v>1.7</v>
      </c>
      <c r="V1725">
        <v>88.3</v>
      </c>
      <c r="W1725">
        <v>1.7</v>
      </c>
      <c r="X1725" t="s">
        <v>5998</v>
      </c>
      <c r="Y1725" t="s">
        <v>6017</v>
      </c>
    </row>
    <row r="1726" spans="1:25" x14ac:dyDescent="0.2">
      <c r="A1726">
        <v>2013</v>
      </c>
      <c r="B1726" t="s">
        <v>6028</v>
      </c>
      <c r="C1726">
        <v>24</v>
      </c>
      <c r="D1726">
        <v>37</v>
      </c>
      <c r="E1726">
        <v>50</v>
      </c>
      <c r="F1726">
        <v>1</v>
      </c>
      <c r="G1726">
        <v>0</v>
      </c>
      <c r="H1726">
        <v>1</v>
      </c>
      <c r="I1726">
        <v>1</v>
      </c>
      <c r="J1726">
        <v>5253</v>
      </c>
      <c r="K1726">
        <v>451</v>
      </c>
      <c r="L1726">
        <v>1510</v>
      </c>
      <c r="M1726">
        <v>296</v>
      </c>
      <c r="N1726" s="7">
        <v>3743</v>
      </c>
      <c r="O1726">
        <v>392</v>
      </c>
      <c r="P1726">
        <v>28.7</v>
      </c>
      <c r="Q1726">
        <v>4.8</v>
      </c>
      <c r="R1726">
        <v>71.3</v>
      </c>
      <c r="S1726">
        <v>4.8</v>
      </c>
      <c r="T1726">
        <v>4.5</v>
      </c>
      <c r="U1726">
        <v>0.9</v>
      </c>
      <c r="V1726">
        <v>11.2</v>
      </c>
      <c r="W1726">
        <v>1.2</v>
      </c>
      <c r="X1726" t="s">
        <v>5998</v>
      </c>
      <c r="Y1726" t="s">
        <v>6017</v>
      </c>
    </row>
    <row r="1727" spans="1:25" x14ac:dyDescent="0.2">
      <c r="A1727">
        <v>2013</v>
      </c>
      <c r="B1727" t="s">
        <v>6028</v>
      </c>
      <c r="C1727">
        <v>24</v>
      </c>
      <c r="D1727">
        <v>37</v>
      </c>
      <c r="E1727">
        <v>50</v>
      </c>
      <c r="F1727">
        <v>1</v>
      </c>
      <c r="G1727">
        <v>0</v>
      </c>
      <c r="H1727">
        <v>1</v>
      </c>
      <c r="I1727">
        <v>2</v>
      </c>
      <c r="J1727">
        <v>7050</v>
      </c>
      <c r="K1727">
        <v>502</v>
      </c>
      <c r="L1727">
        <v>1936</v>
      </c>
      <c r="M1727">
        <v>350</v>
      </c>
      <c r="N1727" s="7">
        <v>5114</v>
      </c>
      <c r="O1727">
        <v>460</v>
      </c>
      <c r="P1727">
        <v>27.5</v>
      </c>
      <c r="Q1727">
        <v>4.4000000000000004</v>
      </c>
      <c r="R1727">
        <v>72.5</v>
      </c>
      <c r="S1727">
        <v>4.4000000000000004</v>
      </c>
      <c r="T1727">
        <v>5.8</v>
      </c>
      <c r="U1727">
        <v>1</v>
      </c>
      <c r="V1727">
        <v>15.3</v>
      </c>
      <c r="W1727">
        <v>1.4</v>
      </c>
      <c r="X1727" t="s">
        <v>5998</v>
      </c>
      <c r="Y1727" t="s">
        <v>6017</v>
      </c>
    </row>
    <row r="1728" spans="1:25" x14ac:dyDescent="0.2">
      <c r="A1728">
        <v>2013</v>
      </c>
      <c r="B1728" t="s">
        <v>6028</v>
      </c>
      <c r="C1728">
        <v>24</v>
      </c>
      <c r="D1728">
        <v>37</v>
      </c>
      <c r="E1728">
        <v>50</v>
      </c>
      <c r="F1728">
        <v>1</v>
      </c>
      <c r="G1728">
        <v>0</v>
      </c>
      <c r="H1728">
        <v>1</v>
      </c>
      <c r="I1728">
        <v>3</v>
      </c>
      <c r="J1728">
        <v>3040</v>
      </c>
      <c r="K1728">
        <v>389</v>
      </c>
      <c r="L1728">
        <v>873</v>
      </c>
      <c r="M1728">
        <v>206</v>
      </c>
      <c r="N1728" s="7">
        <v>2167</v>
      </c>
      <c r="O1728">
        <v>316</v>
      </c>
      <c r="P1728">
        <v>28.7</v>
      </c>
      <c r="Q1728">
        <v>5.5</v>
      </c>
      <c r="R1728">
        <v>71.3</v>
      </c>
      <c r="S1728">
        <v>5.5</v>
      </c>
      <c r="T1728">
        <v>2.6</v>
      </c>
      <c r="U1728">
        <v>0.6</v>
      </c>
      <c r="V1728">
        <v>6.5</v>
      </c>
      <c r="W1728">
        <v>0.9</v>
      </c>
      <c r="X1728" t="s">
        <v>5998</v>
      </c>
      <c r="Y1728" t="s">
        <v>6017</v>
      </c>
    </row>
    <row r="1729" spans="1:25" x14ac:dyDescent="0.2">
      <c r="A1729">
        <v>2013</v>
      </c>
      <c r="B1729" t="s">
        <v>6028</v>
      </c>
      <c r="C1729">
        <v>24</v>
      </c>
      <c r="D1729">
        <v>37</v>
      </c>
      <c r="E1729">
        <v>50</v>
      </c>
      <c r="F1729">
        <v>1</v>
      </c>
      <c r="G1729">
        <v>0</v>
      </c>
      <c r="H1729">
        <v>1</v>
      </c>
      <c r="I1729">
        <v>4</v>
      </c>
      <c r="J1729">
        <v>13329</v>
      </c>
      <c r="K1729">
        <v>621</v>
      </c>
      <c r="L1729">
        <v>2829</v>
      </c>
      <c r="M1729">
        <v>443</v>
      </c>
      <c r="N1729" s="7">
        <v>10500</v>
      </c>
      <c r="O1729">
        <v>619</v>
      </c>
      <c r="P1729">
        <v>21.2</v>
      </c>
      <c r="Q1729">
        <v>3.1</v>
      </c>
      <c r="R1729">
        <v>78.8</v>
      </c>
      <c r="S1729">
        <v>3.1</v>
      </c>
      <c r="T1729">
        <v>8.5</v>
      </c>
      <c r="U1729">
        <v>1.3</v>
      </c>
      <c r="V1729">
        <v>31.4</v>
      </c>
      <c r="W1729">
        <v>1.8</v>
      </c>
      <c r="X1729" t="s">
        <v>5998</v>
      </c>
      <c r="Y1729" t="s">
        <v>6017</v>
      </c>
    </row>
    <row r="1730" spans="1:25" x14ac:dyDescent="0.2">
      <c r="A1730">
        <v>2013</v>
      </c>
      <c r="B1730" t="s">
        <v>6028</v>
      </c>
      <c r="C1730">
        <v>24</v>
      </c>
      <c r="D1730">
        <v>37</v>
      </c>
      <c r="E1730">
        <v>50</v>
      </c>
      <c r="F1730">
        <v>1</v>
      </c>
      <c r="G1730">
        <v>0</v>
      </c>
      <c r="H1730">
        <v>1</v>
      </c>
      <c r="I1730">
        <v>5</v>
      </c>
      <c r="J1730">
        <v>10289</v>
      </c>
      <c r="K1730">
        <v>525</v>
      </c>
      <c r="L1730">
        <v>1956</v>
      </c>
      <c r="M1730">
        <v>297</v>
      </c>
      <c r="N1730" s="7">
        <v>8333</v>
      </c>
      <c r="O1730">
        <v>498</v>
      </c>
      <c r="P1730">
        <v>19</v>
      </c>
      <c r="Q1730">
        <v>2.7</v>
      </c>
      <c r="R1730">
        <v>81</v>
      </c>
      <c r="S1730">
        <v>2.7</v>
      </c>
      <c r="T1730">
        <v>5.8</v>
      </c>
      <c r="U1730">
        <v>0.9</v>
      </c>
      <c r="V1730">
        <v>24.9</v>
      </c>
      <c r="W1730">
        <v>1.5</v>
      </c>
      <c r="X1730" t="s">
        <v>5998</v>
      </c>
      <c r="Y1730" t="s">
        <v>6017</v>
      </c>
    </row>
    <row r="1731" spans="1:25" x14ac:dyDescent="0.2">
      <c r="A1731">
        <v>2013</v>
      </c>
      <c r="B1731" t="s">
        <v>6028</v>
      </c>
      <c r="C1731">
        <v>24</v>
      </c>
      <c r="D1731">
        <v>37</v>
      </c>
      <c r="E1731">
        <v>50</v>
      </c>
      <c r="F1731">
        <v>1</v>
      </c>
      <c r="G1731">
        <v>0</v>
      </c>
      <c r="H1731">
        <v>2</v>
      </c>
      <c r="I1731">
        <v>0</v>
      </c>
      <c r="J1731">
        <v>33688</v>
      </c>
      <c r="K1731">
        <v>0</v>
      </c>
      <c r="L1731">
        <v>3186</v>
      </c>
      <c r="M1731">
        <v>484</v>
      </c>
      <c r="N1731" s="7">
        <v>30502</v>
      </c>
      <c r="O1731">
        <v>484</v>
      </c>
      <c r="P1731">
        <v>9.5</v>
      </c>
      <c r="Q1731">
        <v>1.4</v>
      </c>
      <c r="R1731">
        <v>90.5</v>
      </c>
      <c r="S1731">
        <v>1.4</v>
      </c>
      <c r="T1731">
        <v>9.5</v>
      </c>
      <c r="U1731">
        <v>1.4</v>
      </c>
      <c r="V1731">
        <v>90.5</v>
      </c>
      <c r="W1731">
        <v>1.4</v>
      </c>
      <c r="X1731" t="s">
        <v>5998</v>
      </c>
      <c r="Y1731" t="s">
        <v>6017</v>
      </c>
    </row>
    <row r="1732" spans="1:25" x14ac:dyDescent="0.2">
      <c r="A1732">
        <v>2013</v>
      </c>
      <c r="B1732" t="s">
        <v>6028</v>
      </c>
      <c r="C1732">
        <v>24</v>
      </c>
      <c r="D1732">
        <v>37</v>
      </c>
      <c r="E1732">
        <v>50</v>
      </c>
      <c r="F1732">
        <v>1</v>
      </c>
      <c r="G1732">
        <v>0</v>
      </c>
      <c r="H1732">
        <v>2</v>
      </c>
      <c r="I1732">
        <v>1</v>
      </c>
      <c r="J1732">
        <v>6877</v>
      </c>
      <c r="K1732">
        <v>467</v>
      </c>
      <c r="L1732">
        <v>1487</v>
      </c>
      <c r="M1732">
        <v>296</v>
      </c>
      <c r="N1732" s="7">
        <v>5390</v>
      </c>
      <c r="O1732">
        <v>451</v>
      </c>
      <c r="P1732">
        <v>21.6</v>
      </c>
      <c r="Q1732">
        <v>4</v>
      </c>
      <c r="R1732">
        <v>78.400000000000006</v>
      </c>
      <c r="S1732">
        <v>4</v>
      </c>
      <c r="T1732">
        <v>4.4000000000000004</v>
      </c>
      <c r="U1732">
        <v>0.9</v>
      </c>
      <c r="V1732">
        <v>16</v>
      </c>
      <c r="W1732">
        <v>1.3</v>
      </c>
      <c r="X1732" t="s">
        <v>5998</v>
      </c>
      <c r="Y1732" t="s">
        <v>6017</v>
      </c>
    </row>
    <row r="1733" spans="1:25" x14ac:dyDescent="0.2">
      <c r="A1733">
        <v>2013</v>
      </c>
      <c r="B1733" t="s">
        <v>6028</v>
      </c>
      <c r="C1733">
        <v>24</v>
      </c>
      <c r="D1733">
        <v>37</v>
      </c>
      <c r="E1733">
        <v>50</v>
      </c>
      <c r="F1733">
        <v>1</v>
      </c>
      <c r="G1733">
        <v>0</v>
      </c>
      <c r="H1733">
        <v>2</v>
      </c>
      <c r="I1733">
        <v>2</v>
      </c>
      <c r="J1733">
        <v>8917</v>
      </c>
      <c r="K1733">
        <v>500</v>
      </c>
      <c r="L1733">
        <v>1825</v>
      </c>
      <c r="M1733">
        <v>338</v>
      </c>
      <c r="N1733" s="7">
        <v>7092</v>
      </c>
      <c r="O1733">
        <v>504</v>
      </c>
      <c r="P1733">
        <v>20.5</v>
      </c>
      <c r="Q1733">
        <v>3.6</v>
      </c>
      <c r="R1733">
        <v>79.5</v>
      </c>
      <c r="S1733">
        <v>3.6</v>
      </c>
      <c r="T1733">
        <v>5.4</v>
      </c>
      <c r="U1733">
        <v>1</v>
      </c>
      <c r="V1733">
        <v>21.1</v>
      </c>
      <c r="W1733">
        <v>1.5</v>
      </c>
      <c r="X1733" t="s">
        <v>5998</v>
      </c>
      <c r="Y1733" t="s">
        <v>6017</v>
      </c>
    </row>
    <row r="1734" spans="1:25" x14ac:dyDescent="0.2">
      <c r="A1734">
        <v>2013</v>
      </c>
      <c r="B1734" t="s">
        <v>6028</v>
      </c>
      <c r="C1734">
        <v>24</v>
      </c>
      <c r="D1734">
        <v>37</v>
      </c>
      <c r="E1734">
        <v>50</v>
      </c>
      <c r="F1734">
        <v>1</v>
      </c>
      <c r="G1734">
        <v>0</v>
      </c>
      <c r="H1734">
        <v>2</v>
      </c>
      <c r="I1734">
        <v>3</v>
      </c>
      <c r="J1734">
        <v>4575</v>
      </c>
      <c r="K1734">
        <v>419</v>
      </c>
      <c r="L1734">
        <v>998</v>
      </c>
      <c r="M1734">
        <v>225</v>
      </c>
      <c r="N1734" s="7">
        <v>3577</v>
      </c>
      <c r="O1734">
        <v>385</v>
      </c>
      <c r="P1734">
        <v>21.8</v>
      </c>
      <c r="Q1734">
        <v>4.5</v>
      </c>
      <c r="R1734">
        <v>78.2</v>
      </c>
      <c r="S1734">
        <v>4.5</v>
      </c>
      <c r="T1734">
        <v>3</v>
      </c>
      <c r="U1734">
        <v>0.7</v>
      </c>
      <c r="V1734">
        <v>10.6</v>
      </c>
      <c r="W1734">
        <v>1.1000000000000001</v>
      </c>
      <c r="X1734" t="s">
        <v>5998</v>
      </c>
      <c r="Y1734" t="s">
        <v>6017</v>
      </c>
    </row>
    <row r="1735" spans="1:25" x14ac:dyDescent="0.2">
      <c r="A1735">
        <v>2013</v>
      </c>
      <c r="B1735" t="s">
        <v>6028</v>
      </c>
      <c r="C1735">
        <v>24</v>
      </c>
      <c r="D1735">
        <v>37</v>
      </c>
      <c r="E1735">
        <v>50</v>
      </c>
      <c r="F1735">
        <v>1</v>
      </c>
      <c r="G1735">
        <v>0</v>
      </c>
      <c r="H1735">
        <v>2</v>
      </c>
      <c r="I1735">
        <v>4</v>
      </c>
      <c r="J1735">
        <v>15108</v>
      </c>
      <c r="K1735">
        <v>585</v>
      </c>
      <c r="L1735">
        <v>2451</v>
      </c>
      <c r="M1735">
        <v>400</v>
      </c>
      <c r="N1735" s="7">
        <v>12657</v>
      </c>
      <c r="O1735">
        <v>620</v>
      </c>
      <c r="P1735">
        <v>16.2</v>
      </c>
      <c r="Q1735">
        <v>2.6</v>
      </c>
      <c r="R1735">
        <v>83.8</v>
      </c>
      <c r="S1735">
        <v>2.6</v>
      </c>
      <c r="T1735">
        <v>7.3</v>
      </c>
      <c r="U1735">
        <v>1.2</v>
      </c>
      <c r="V1735">
        <v>37.6</v>
      </c>
      <c r="W1735">
        <v>1.8</v>
      </c>
      <c r="X1735" t="s">
        <v>5998</v>
      </c>
      <c r="Y1735" t="s">
        <v>6017</v>
      </c>
    </row>
    <row r="1736" spans="1:25" x14ac:dyDescent="0.2">
      <c r="A1736">
        <v>2013</v>
      </c>
      <c r="B1736" t="s">
        <v>6028</v>
      </c>
      <c r="C1736">
        <v>24</v>
      </c>
      <c r="D1736">
        <v>37</v>
      </c>
      <c r="E1736">
        <v>50</v>
      </c>
      <c r="F1736">
        <v>1</v>
      </c>
      <c r="G1736">
        <v>0</v>
      </c>
      <c r="H1736">
        <v>2</v>
      </c>
      <c r="I1736">
        <v>5</v>
      </c>
      <c r="J1736">
        <v>10533</v>
      </c>
      <c r="K1736">
        <v>492</v>
      </c>
      <c r="L1736">
        <v>1453</v>
      </c>
      <c r="M1736">
        <v>221</v>
      </c>
      <c r="N1736" s="7">
        <v>9080</v>
      </c>
      <c r="O1736">
        <v>476</v>
      </c>
      <c r="P1736">
        <v>13.8</v>
      </c>
      <c r="Q1736">
        <v>2</v>
      </c>
      <c r="R1736">
        <v>86.2</v>
      </c>
      <c r="S1736">
        <v>2</v>
      </c>
      <c r="T1736">
        <v>4.3</v>
      </c>
      <c r="U1736">
        <v>0.7</v>
      </c>
      <c r="V1736">
        <v>27</v>
      </c>
      <c r="W1736">
        <v>1.4</v>
      </c>
      <c r="X1736" t="s">
        <v>5998</v>
      </c>
      <c r="Y1736" t="s">
        <v>6017</v>
      </c>
    </row>
    <row r="1737" spans="1:25" x14ac:dyDescent="0.2">
      <c r="A1737">
        <v>2013</v>
      </c>
      <c r="B1737" t="s">
        <v>6028</v>
      </c>
      <c r="C1737">
        <v>24</v>
      </c>
      <c r="D1737">
        <v>37</v>
      </c>
      <c r="E1737">
        <v>50</v>
      </c>
      <c r="F1737">
        <v>2</v>
      </c>
      <c r="G1737">
        <v>0</v>
      </c>
      <c r="H1737">
        <v>0</v>
      </c>
      <c r="I1737">
        <v>0</v>
      </c>
      <c r="J1737">
        <v>36937</v>
      </c>
      <c r="K1737">
        <v>0</v>
      </c>
      <c r="L1737">
        <v>3026</v>
      </c>
      <c r="M1737">
        <v>392</v>
      </c>
      <c r="N1737" s="7">
        <v>33911</v>
      </c>
      <c r="O1737">
        <v>392</v>
      </c>
      <c r="P1737">
        <v>8.1999999999999993</v>
      </c>
      <c r="Q1737">
        <v>1.1000000000000001</v>
      </c>
      <c r="R1737">
        <v>91.8</v>
      </c>
      <c r="S1737">
        <v>1.1000000000000001</v>
      </c>
      <c r="T1737">
        <v>8.1999999999999993</v>
      </c>
      <c r="U1737">
        <v>1.1000000000000001</v>
      </c>
      <c r="V1737">
        <v>91.8</v>
      </c>
      <c r="W1737">
        <v>1.1000000000000001</v>
      </c>
      <c r="X1737" t="s">
        <v>5998</v>
      </c>
      <c r="Y1737" t="s">
        <v>6017</v>
      </c>
    </row>
    <row r="1738" spans="1:25" x14ac:dyDescent="0.2">
      <c r="A1738">
        <v>2013</v>
      </c>
      <c r="B1738" t="s">
        <v>6028</v>
      </c>
      <c r="C1738">
        <v>24</v>
      </c>
      <c r="D1738">
        <v>37</v>
      </c>
      <c r="E1738">
        <v>50</v>
      </c>
      <c r="F1738">
        <v>2</v>
      </c>
      <c r="G1738">
        <v>0</v>
      </c>
      <c r="H1738">
        <v>0</v>
      </c>
      <c r="I1738">
        <v>1</v>
      </c>
      <c r="J1738">
        <v>5129</v>
      </c>
      <c r="K1738">
        <v>368</v>
      </c>
      <c r="L1738">
        <v>1199</v>
      </c>
      <c r="M1738">
        <v>204</v>
      </c>
      <c r="N1738" s="7">
        <v>3930</v>
      </c>
      <c r="O1738">
        <v>326</v>
      </c>
      <c r="P1738">
        <v>23.4</v>
      </c>
      <c r="Q1738">
        <v>3.5</v>
      </c>
      <c r="R1738">
        <v>76.599999999999994</v>
      </c>
      <c r="S1738">
        <v>3.5</v>
      </c>
      <c r="T1738">
        <v>3.2</v>
      </c>
      <c r="U1738">
        <v>0.6</v>
      </c>
      <c r="V1738">
        <v>10.6</v>
      </c>
      <c r="W1738">
        <v>0.9</v>
      </c>
      <c r="X1738" t="s">
        <v>5998</v>
      </c>
      <c r="Y1738" t="s">
        <v>6017</v>
      </c>
    </row>
    <row r="1739" spans="1:25" x14ac:dyDescent="0.2">
      <c r="A1739">
        <v>2013</v>
      </c>
      <c r="B1739" t="s">
        <v>6028</v>
      </c>
      <c r="C1739">
        <v>24</v>
      </c>
      <c r="D1739">
        <v>37</v>
      </c>
      <c r="E1739">
        <v>50</v>
      </c>
      <c r="F1739">
        <v>2</v>
      </c>
      <c r="G1739">
        <v>0</v>
      </c>
      <c r="H1739">
        <v>0</v>
      </c>
      <c r="I1739">
        <v>2</v>
      </c>
      <c r="J1739">
        <v>6777</v>
      </c>
      <c r="K1739">
        <v>412</v>
      </c>
      <c r="L1739">
        <v>1490</v>
      </c>
      <c r="M1739">
        <v>235</v>
      </c>
      <c r="N1739" s="7">
        <v>5287</v>
      </c>
      <c r="O1739">
        <v>377</v>
      </c>
      <c r="P1739">
        <v>22</v>
      </c>
      <c r="Q1739">
        <v>3.1</v>
      </c>
      <c r="R1739">
        <v>78</v>
      </c>
      <c r="S1739">
        <v>3.1</v>
      </c>
      <c r="T1739">
        <v>4</v>
      </c>
      <c r="U1739">
        <v>0.6</v>
      </c>
      <c r="V1739">
        <v>14.3</v>
      </c>
      <c r="W1739">
        <v>1</v>
      </c>
      <c r="X1739" t="s">
        <v>5998</v>
      </c>
      <c r="Y1739" t="s">
        <v>6017</v>
      </c>
    </row>
    <row r="1740" spans="1:25" x14ac:dyDescent="0.2">
      <c r="A1740">
        <v>2013</v>
      </c>
      <c r="B1740" t="s">
        <v>6028</v>
      </c>
      <c r="C1740">
        <v>24</v>
      </c>
      <c r="D1740">
        <v>37</v>
      </c>
      <c r="E1740">
        <v>50</v>
      </c>
      <c r="F1740">
        <v>2</v>
      </c>
      <c r="G1740">
        <v>0</v>
      </c>
      <c r="H1740">
        <v>0</v>
      </c>
      <c r="I1740">
        <v>3</v>
      </c>
      <c r="J1740">
        <v>3252</v>
      </c>
      <c r="K1740">
        <v>295</v>
      </c>
      <c r="L1740">
        <v>775</v>
      </c>
      <c r="M1740">
        <v>151</v>
      </c>
      <c r="N1740" s="7">
        <v>2477</v>
      </c>
      <c r="O1740">
        <v>257</v>
      </c>
      <c r="P1740">
        <v>23.8</v>
      </c>
      <c r="Q1740">
        <v>4</v>
      </c>
      <c r="R1740">
        <v>76.2</v>
      </c>
      <c r="S1740">
        <v>4</v>
      </c>
      <c r="T1740">
        <v>2.1</v>
      </c>
      <c r="U1740">
        <v>0.4</v>
      </c>
      <c r="V1740">
        <v>6.7</v>
      </c>
      <c r="W1740">
        <v>0.7</v>
      </c>
      <c r="X1740" t="s">
        <v>5998</v>
      </c>
      <c r="Y1740" t="s">
        <v>6017</v>
      </c>
    </row>
    <row r="1741" spans="1:25" x14ac:dyDescent="0.2">
      <c r="A1741">
        <v>2013</v>
      </c>
      <c r="B1741" t="s">
        <v>6028</v>
      </c>
      <c r="C1741">
        <v>24</v>
      </c>
      <c r="D1741">
        <v>37</v>
      </c>
      <c r="E1741">
        <v>50</v>
      </c>
      <c r="F1741">
        <v>2</v>
      </c>
      <c r="G1741">
        <v>0</v>
      </c>
      <c r="H1741">
        <v>0</v>
      </c>
      <c r="I1741">
        <v>4</v>
      </c>
      <c r="J1741">
        <v>12937</v>
      </c>
      <c r="K1741">
        <v>550</v>
      </c>
      <c r="L1741">
        <v>2138</v>
      </c>
      <c r="M1741">
        <v>294</v>
      </c>
      <c r="N1741" s="7">
        <v>10799</v>
      </c>
      <c r="O1741">
        <v>528</v>
      </c>
      <c r="P1741">
        <v>16.5</v>
      </c>
      <c r="Q1741">
        <v>2.1</v>
      </c>
      <c r="R1741">
        <v>83.5</v>
      </c>
      <c r="S1741">
        <v>2.1</v>
      </c>
      <c r="T1741">
        <v>5.8</v>
      </c>
      <c r="U1741">
        <v>0.8</v>
      </c>
      <c r="V1741">
        <v>29.2</v>
      </c>
      <c r="W1741">
        <v>1.4</v>
      </c>
      <c r="X1741" t="s">
        <v>5998</v>
      </c>
      <c r="Y1741" t="s">
        <v>6017</v>
      </c>
    </row>
    <row r="1742" spans="1:25" x14ac:dyDescent="0.2">
      <c r="A1742">
        <v>2013</v>
      </c>
      <c r="B1742" t="s">
        <v>6028</v>
      </c>
      <c r="C1742">
        <v>24</v>
      </c>
      <c r="D1742">
        <v>37</v>
      </c>
      <c r="E1742">
        <v>50</v>
      </c>
      <c r="F1742">
        <v>2</v>
      </c>
      <c r="G1742">
        <v>0</v>
      </c>
      <c r="H1742">
        <v>0</v>
      </c>
      <c r="I1742">
        <v>5</v>
      </c>
      <c r="J1742">
        <v>9685</v>
      </c>
      <c r="K1742">
        <v>468</v>
      </c>
      <c r="L1742">
        <v>1363</v>
      </c>
      <c r="M1742">
        <v>180</v>
      </c>
      <c r="N1742" s="7">
        <v>8322</v>
      </c>
      <c r="O1742">
        <v>434</v>
      </c>
      <c r="P1742">
        <v>14.1</v>
      </c>
      <c r="Q1742">
        <v>1.7</v>
      </c>
      <c r="R1742">
        <v>85.9</v>
      </c>
      <c r="S1742">
        <v>1.7</v>
      </c>
      <c r="T1742">
        <v>3.7</v>
      </c>
      <c r="U1742">
        <v>0.5</v>
      </c>
      <c r="V1742">
        <v>22.5</v>
      </c>
      <c r="W1742">
        <v>1.2</v>
      </c>
      <c r="X1742" t="s">
        <v>5998</v>
      </c>
      <c r="Y1742" t="s">
        <v>6017</v>
      </c>
    </row>
    <row r="1743" spans="1:25" x14ac:dyDescent="0.2">
      <c r="A1743">
        <v>2013</v>
      </c>
      <c r="B1743" t="s">
        <v>6028</v>
      </c>
      <c r="C1743">
        <v>24</v>
      </c>
      <c r="D1743">
        <v>37</v>
      </c>
      <c r="E1743">
        <v>50</v>
      </c>
      <c r="F1743">
        <v>2</v>
      </c>
      <c r="G1743">
        <v>0</v>
      </c>
      <c r="H1743">
        <v>1</v>
      </c>
      <c r="I1743">
        <v>0</v>
      </c>
      <c r="J1743">
        <v>18246</v>
      </c>
      <c r="K1743">
        <v>0</v>
      </c>
      <c r="L1743">
        <v>1552</v>
      </c>
      <c r="M1743">
        <v>279</v>
      </c>
      <c r="N1743" s="7">
        <v>16694</v>
      </c>
      <c r="O1743">
        <v>279</v>
      </c>
      <c r="P1743">
        <v>8.5</v>
      </c>
      <c r="Q1743">
        <v>1.5</v>
      </c>
      <c r="R1743">
        <v>91.5</v>
      </c>
      <c r="S1743">
        <v>1.5</v>
      </c>
      <c r="T1743">
        <v>8.5</v>
      </c>
      <c r="U1743">
        <v>1.5</v>
      </c>
      <c r="V1743">
        <v>91.5</v>
      </c>
      <c r="W1743">
        <v>1.5</v>
      </c>
      <c r="X1743" t="s">
        <v>5998</v>
      </c>
      <c r="Y1743" t="s">
        <v>6017</v>
      </c>
    </row>
    <row r="1744" spans="1:25" x14ac:dyDescent="0.2">
      <c r="A1744">
        <v>2013</v>
      </c>
      <c r="B1744" t="s">
        <v>6028</v>
      </c>
      <c r="C1744">
        <v>24</v>
      </c>
      <c r="D1744">
        <v>37</v>
      </c>
      <c r="E1744">
        <v>50</v>
      </c>
      <c r="F1744">
        <v>2</v>
      </c>
      <c r="G1744">
        <v>0</v>
      </c>
      <c r="H1744">
        <v>1</v>
      </c>
      <c r="I1744">
        <v>1</v>
      </c>
      <c r="J1744">
        <v>2219</v>
      </c>
      <c r="K1744">
        <v>246</v>
      </c>
      <c r="L1744">
        <v>567</v>
      </c>
      <c r="M1744">
        <v>136</v>
      </c>
      <c r="N1744" s="7">
        <v>1652</v>
      </c>
      <c r="O1744">
        <v>208</v>
      </c>
      <c r="P1744">
        <v>25.6</v>
      </c>
      <c r="Q1744">
        <v>5.2</v>
      </c>
      <c r="R1744">
        <v>74.400000000000006</v>
      </c>
      <c r="S1744">
        <v>5.2</v>
      </c>
      <c r="T1744">
        <v>3.1</v>
      </c>
      <c r="U1744">
        <v>0.7</v>
      </c>
      <c r="V1744">
        <v>9.1</v>
      </c>
      <c r="W1744">
        <v>1.1000000000000001</v>
      </c>
      <c r="X1744" t="s">
        <v>5998</v>
      </c>
      <c r="Y1744" t="s">
        <v>6017</v>
      </c>
    </row>
    <row r="1745" spans="1:25" x14ac:dyDescent="0.2">
      <c r="A1745">
        <v>2013</v>
      </c>
      <c r="B1745" t="s">
        <v>6028</v>
      </c>
      <c r="C1745">
        <v>24</v>
      </c>
      <c r="D1745">
        <v>37</v>
      </c>
      <c r="E1745">
        <v>50</v>
      </c>
      <c r="F1745">
        <v>2</v>
      </c>
      <c r="G1745">
        <v>0</v>
      </c>
      <c r="H1745">
        <v>1</v>
      </c>
      <c r="I1745">
        <v>2</v>
      </c>
      <c r="J1745">
        <v>2980</v>
      </c>
      <c r="K1745">
        <v>281</v>
      </c>
      <c r="L1745">
        <v>715</v>
      </c>
      <c r="M1745">
        <v>158</v>
      </c>
      <c r="N1745" s="7">
        <v>2265</v>
      </c>
      <c r="O1745">
        <v>245</v>
      </c>
      <c r="P1745">
        <v>24</v>
      </c>
      <c r="Q1745">
        <v>4.5999999999999996</v>
      </c>
      <c r="R1745">
        <v>76</v>
      </c>
      <c r="S1745">
        <v>4.5999999999999996</v>
      </c>
      <c r="T1745">
        <v>3.9</v>
      </c>
      <c r="U1745">
        <v>0.9</v>
      </c>
      <c r="V1745">
        <v>12.4</v>
      </c>
      <c r="W1745">
        <v>1.3</v>
      </c>
      <c r="X1745" t="s">
        <v>5998</v>
      </c>
      <c r="Y1745" t="s">
        <v>6017</v>
      </c>
    </row>
    <row r="1746" spans="1:25" x14ac:dyDescent="0.2">
      <c r="A1746">
        <v>2013</v>
      </c>
      <c r="B1746" t="s">
        <v>6028</v>
      </c>
      <c r="C1746">
        <v>24</v>
      </c>
      <c r="D1746">
        <v>37</v>
      </c>
      <c r="E1746">
        <v>50</v>
      </c>
      <c r="F1746">
        <v>2</v>
      </c>
      <c r="G1746">
        <v>0</v>
      </c>
      <c r="H1746">
        <v>1</v>
      </c>
      <c r="I1746">
        <v>3</v>
      </c>
      <c r="J1746">
        <v>1330</v>
      </c>
      <c r="K1746">
        <v>191</v>
      </c>
      <c r="L1746">
        <v>351</v>
      </c>
      <c r="M1746">
        <v>97</v>
      </c>
      <c r="N1746" s="7">
        <v>979</v>
      </c>
      <c r="O1746">
        <v>159</v>
      </c>
      <c r="P1746">
        <v>26.4</v>
      </c>
      <c r="Q1746">
        <v>6</v>
      </c>
      <c r="R1746">
        <v>73.599999999999994</v>
      </c>
      <c r="S1746">
        <v>6</v>
      </c>
      <c r="T1746">
        <v>1.9</v>
      </c>
      <c r="U1746">
        <v>0.5</v>
      </c>
      <c r="V1746">
        <v>5.4</v>
      </c>
      <c r="W1746">
        <v>0.9</v>
      </c>
      <c r="X1746" t="s">
        <v>5998</v>
      </c>
      <c r="Y1746" t="s">
        <v>6017</v>
      </c>
    </row>
    <row r="1747" spans="1:25" x14ac:dyDescent="0.2">
      <c r="A1747">
        <v>2013</v>
      </c>
      <c r="B1747" t="s">
        <v>6028</v>
      </c>
      <c r="C1747">
        <v>24</v>
      </c>
      <c r="D1747">
        <v>37</v>
      </c>
      <c r="E1747">
        <v>50</v>
      </c>
      <c r="F1747">
        <v>2</v>
      </c>
      <c r="G1747">
        <v>0</v>
      </c>
      <c r="H1747">
        <v>1</v>
      </c>
      <c r="I1747">
        <v>4</v>
      </c>
      <c r="J1747">
        <v>5988</v>
      </c>
      <c r="K1747">
        <v>391</v>
      </c>
      <c r="L1747">
        <v>1060</v>
      </c>
      <c r="M1747">
        <v>202</v>
      </c>
      <c r="N1747" s="7">
        <v>4928</v>
      </c>
      <c r="O1747">
        <v>364</v>
      </c>
      <c r="P1747">
        <v>17.7</v>
      </c>
      <c r="Q1747">
        <v>3.1</v>
      </c>
      <c r="R1747">
        <v>82.3</v>
      </c>
      <c r="S1747">
        <v>3.1</v>
      </c>
      <c r="T1747">
        <v>5.8</v>
      </c>
      <c r="U1747">
        <v>1.1000000000000001</v>
      </c>
      <c r="V1747">
        <v>27</v>
      </c>
      <c r="W1747">
        <v>2</v>
      </c>
      <c r="X1747" t="s">
        <v>5998</v>
      </c>
      <c r="Y1747" t="s">
        <v>6017</v>
      </c>
    </row>
    <row r="1748" spans="1:25" x14ac:dyDescent="0.2">
      <c r="A1748">
        <v>2013</v>
      </c>
      <c r="B1748" t="s">
        <v>6028</v>
      </c>
      <c r="C1748">
        <v>24</v>
      </c>
      <c r="D1748">
        <v>37</v>
      </c>
      <c r="E1748">
        <v>50</v>
      </c>
      <c r="F1748">
        <v>2</v>
      </c>
      <c r="G1748">
        <v>0</v>
      </c>
      <c r="H1748">
        <v>1</v>
      </c>
      <c r="I1748">
        <v>5</v>
      </c>
      <c r="J1748">
        <v>4658</v>
      </c>
      <c r="K1748">
        <v>333</v>
      </c>
      <c r="L1748">
        <v>709</v>
      </c>
      <c r="M1748">
        <v>131</v>
      </c>
      <c r="N1748" s="7">
        <v>3949</v>
      </c>
      <c r="O1748">
        <v>305</v>
      </c>
      <c r="P1748">
        <v>15.2</v>
      </c>
      <c r="Q1748">
        <v>2.6</v>
      </c>
      <c r="R1748">
        <v>84.8</v>
      </c>
      <c r="S1748">
        <v>2.6</v>
      </c>
      <c r="T1748">
        <v>3.9</v>
      </c>
      <c r="U1748">
        <v>0.7</v>
      </c>
      <c r="V1748">
        <v>21.6</v>
      </c>
      <c r="W1748">
        <v>1.7</v>
      </c>
      <c r="X1748" t="s">
        <v>5998</v>
      </c>
      <c r="Y1748" t="s">
        <v>6017</v>
      </c>
    </row>
    <row r="1749" spans="1:25" x14ac:dyDescent="0.2">
      <c r="A1749">
        <v>2013</v>
      </c>
      <c r="B1749" t="s">
        <v>6028</v>
      </c>
      <c r="C1749">
        <v>24</v>
      </c>
      <c r="D1749">
        <v>37</v>
      </c>
      <c r="E1749">
        <v>50</v>
      </c>
      <c r="F1749">
        <v>2</v>
      </c>
      <c r="G1749">
        <v>0</v>
      </c>
      <c r="H1749">
        <v>2</v>
      </c>
      <c r="I1749">
        <v>0</v>
      </c>
      <c r="J1749">
        <v>18691</v>
      </c>
      <c r="K1749">
        <v>0</v>
      </c>
      <c r="L1749">
        <v>1474</v>
      </c>
      <c r="M1749">
        <v>268</v>
      </c>
      <c r="N1749" s="7">
        <v>17217</v>
      </c>
      <c r="O1749">
        <v>268</v>
      </c>
      <c r="P1749">
        <v>7.9</v>
      </c>
      <c r="Q1749">
        <v>1.4</v>
      </c>
      <c r="R1749">
        <v>92.1</v>
      </c>
      <c r="S1749">
        <v>1.4</v>
      </c>
      <c r="T1749">
        <v>7.9</v>
      </c>
      <c r="U1749">
        <v>1.4</v>
      </c>
      <c r="V1749">
        <v>92.1</v>
      </c>
      <c r="W1749">
        <v>1.4</v>
      </c>
      <c r="X1749" t="s">
        <v>5998</v>
      </c>
      <c r="Y1749" t="s">
        <v>6017</v>
      </c>
    </row>
    <row r="1750" spans="1:25" x14ac:dyDescent="0.2">
      <c r="A1750">
        <v>2013</v>
      </c>
      <c r="B1750" t="s">
        <v>6028</v>
      </c>
      <c r="C1750">
        <v>24</v>
      </c>
      <c r="D1750">
        <v>37</v>
      </c>
      <c r="E1750">
        <v>50</v>
      </c>
      <c r="F1750">
        <v>2</v>
      </c>
      <c r="G1750">
        <v>0</v>
      </c>
      <c r="H1750">
        <v>2</v>
      </c>
      <c r="I1750">
        <v>1</v>
      </c>
      <c r="J1750">
        <v>2910</v>
      </c>
      <c r="K1750">
        <v>278</v>
      </c>
      <c r="L1750">
        <v>632</v>
      </c>
      <c r="M1750">
        <v>150</v>
      </c>
      <c r="N1750" s="7">
        <v>2278</v>
      </c>
      <c r="O1750">
        <v>252</v>
      </c>
      <c r="P1750">
        <v>21.7</v>
      </c>
      <c r="Q1750">
        <v>4.5999999999999996</v>
      </c>
      <c r="R1750">
        <v>78.3</v>
      </c>
      <c r="S1750">
        <v>4.5999999999999996</v>
      </c>
      <c r="T1750">
        <v>3.4</v>
      </c>
      <c r="U1750">
        <v>0.8</v>
      </c>
      <c r="V1750">
        <v>12.2</v>
      </c>
      <c r="W1750">
        <v>1.3</v>
      </c>
      <c r="X1750" t="s">
        <v>5998</v>
      </c>
      <c r="Y1750" t="s">
        <v>6017</v>
      </c>
    </row>
    <row r="1751" spans="1:25" x14ac:dyDescent="0.2">
      <c r="A1751">
        <v>2013</v>
      </c>
      <c r="B1751" t="s">
        <v>6028</v>
      </c>
      <c r="C1751">
        <v>24</v>
      </c>
      <c r="D1751">
        <v>37</v>
      </c>
      <c r="E1751">
        <v>50</v>
      </c>
      <c r="F1751">
        <v>2</v>
      </c>
      <c r="G1751">
        <v>0</v>
      </c>
      <c r="H1751">
        <v>2</v>
      </c>
      <c r="I1751">
        <v>2</v>
      </c>
      <c r="J1751">
        <v>3797</v>
      </c>
      <c r="K1751">
        <v>307</v>
      </c>
      <c r="L1751">
        <v>775</v>
      </c>
      <c r="M1751">
        <v>171</v>
      </c>
      <c r="N1751" s="7">
        <v>3022</v>
      </c>
      <c r="O1751">
        <v>287</v>
      </c>
      <c r="P1751">
        <v>20.399999999999999</v>
      </c>
      <c r="Q1751">
        <v>4.0999999999999996</v>
      </c>
      <c r="R1751">
        <v>79.599999999999994</v>
      </c>
      <c r="S1751">
        <v>4.0999999999999996</v>
      </c>
      <c r="T1751">
        <v>4.0999999999999996</v>
      </c>
      <c r="U1751">
        <v>0.9</v>
      </c>
      <c r="V1751">
        <v>16.2</v>
      </c>
      <c r="W1751">
        <v>1.5</v>
      </c>
      <c r="X1751" t="s">
        <v>5998</v>
      </c>
      <c r="Y1751" t="s">
        <v>6017</v>
      </c>
    </row>
    <row r="1752" spans="1:25" x14ac:dyDescent="0.2">
      <c r="A1752">
        <v>2013</v>
      </c>
      <c r="B1752" t="s">
        <v>6028</v>
      </c>
      <c r="C1752">
        <v>24</v>
      </c>
      <c r="D1752">
        <v>37</v>
      </c>
      <c r="E1752">
        <v>50</v>
      </c>
      <c r="F1752">
        <v>2</v>
      </c>
      <c r="G1752">
        <v>0</v>
      </c>
      <c r="H1752">
        <v>2</v>
      </c>
      <c r="I1752">
        <v>3</v>
      </c>
      <c r="J1752">
        <v>1922</v>
      </c>
      <c r="K1752">
        <v>227</v>
      </c>
      <c r="L1752">
        <v>424</v>
      </c>
      <c r="M1752">
        <v>113</v>
      </c>
      <c r="N1752" s="7">
        <v>1498</v>
      </c>
      <c r="O1752">
        <v>202</v>
      </c>
      <c r="P1752">
        <v>22.1</v>
      </c>
      <c r="Q1752">
        <v>5.2</v>
      </c>
      <c r="R1752">
        <v>77.900000000000006</v>
      </c>
      <c r="S1752">
        <v>5.2</v>
      </c>
      <c r="T1752">
        <v>2.2999999999999998</v>
      </c>
      <c r="U1752">
        <v>0.6</v>
      </c>
      <c r="V1752">
        <v>8</v>
      </c>
      <c r="W1752">
        <v>1.1000000000000001</v>
      </c>
      <c r="X1752" t="s">
        <v>5998</v>
      </c>
      <c r="Y1752" t="s">
        <v>6017</v>
      </c>
    </row>
    <row r="1753" spans="1:25" x14ac:dyDescent="0.2">
      <c r="A1753">
        <v>2013</v>
      </c>
      <c r="B1753" t="s">
        <v>6028</v>
      </c>
      <c r="C1753">
        <v>24</v>
      </c>
      <c r="D1753">
        <v>37</v>
      </c>
      <c r="E1753">
        <v>50</v>
      </c>
      <c r="F1753">
        <v>2</v>
      </c>
      <c r="G1753">
        <v>0</v>
      </c>
      <c r="H1753">
        <v>2</v>
      </c>
      <c r="I1753">
        <v>4</v>
      </c>
      <c r="J1753">
        <v>6949</v>
      </c>
      <c r="K1753">
        <v>395</v>
      </c>
      <c r="L1753">
        <v>1078</v>
      </c>
      <c r="M1753">
        <v>209</v>
      </c>
      <c r="N1753" s="7">
        <v>5871</v>
      </c>
      <c r="O1753">
        <v>386</v>
      </c>
      <c r="P1753">
        <v>15.5</v>
      </c>
      <c r="Q1753">
        <v>2.9</v>
      </c>
      <c r="R1753">
        <v>84.5</v>
      </c>
      <c r="S1753">
        <v>2.9</v>
      </c>
      <c r="T1753">
        <v>5.8</v>
      </c>
      <c r="U1753">
        <v>1.1000000000000001</v>
      </c>
      <c r="V1753">
        <v>31.4</v>
      </c>
      <c r="W1753">
        <v>2.1</v>
      </c>
      <c r="X1753" t="s">
        <v>5998</v>
      </c>
      <c r="Y1753" t="s">
        <v>6017</v>
      </c>
    </row>
    <row r="1754" spans="1:25" x14ac:dyDescent="0.2">
      <c r="A1754">
        <v>2013</v>
      </c>
      <c r="B1754" t="s">
        <v>6028</v>
      </c>
      <c r="C1754">
        <v>24</v>
      </c>
      <c r="D1754">
        <v>37</v>
      </c>
      <c r="E1754">
        <v>50</v>
      </c>
      <c r="F1754">
        <v>2</v>
      </c>
      <c r="G1754">
        <v>0</v>
      </c>
      <c r="H1754">
        <v>2</v>
      </c>
      <c r="I1754">
        <v>5</v>
      </c>
      <c r="J1754">
        <v>5027</v>
      </c>
      <c r="K1754">
        <v>335</v>
      </c>
      <c r="L1754">
        <v>654</v>
      </c>
      <c r="M1754">
        <v>121</v>
      </c>
      <c r="N1754" s="7">
        <v>4373</v>
      </c>
      <c r="O1754">
        <v>313</v>
      </c>
      <c r="P1754">
        <v>13</v>
      </c>
      <c r="Q1754">
        <v>2.2000000000000002</v>
      </c>
      <c r="R1754">
        <v>87</v>
      </c>
      <c r="S1754">
        <v>2.2000000000000002</v>
      </c>
      <c r="T1754">
        <v>3.5</v>
      </c>
      <c r="U1754">
        <v>0.6</v>
      </c>
      <c r="V1754">
        <v>23.4</v>
      </c>
      <c r="W1754">
        <v>1.7</v>
      </c>
      <c r="X1754" t="s">
        <v>5998</v>
      </c>
      <c r="Y1754" t="s">
        <v>6017</v>
      </c>
    </row>
    <row r="1755" spans="1:25" x14ac:dyDescent="0.2">
      <c r="A1755">
        <v>2013</v>
      </c>
      <c r="B1755" t="s">
        <v>6028</v>
      </c>
      <c r="C1755">
        <v>24</v>
      </c>
      <c r="D1755">
        <v>37</v>
      </c>
      <c r="E1755">
        <v>50</v>
      </c>
      <c r="F1755">
        <v>3</v>
      </c>
      <c r="G1755">
        <v>0</v>
      </c>
      <c r="H1755">
        <v>0</v>
      </c>
      <c r="I1755">
        <v>0</v>
      </c>
      <c r="J1755">
        <v>21034</v>
      </c>
      <c r="K1755">
        <v>0</v>
      </c>
      <c r="L1755">
        <v>1606</v>
      </c>
      <c r="M1755">
        <v>299</v>
      </c>
      <c r="N1755" s="7">
        <v>19428</v>
      </c>
      <c r="O1755">
        <v>299</v>
      </c>
      <c r="P1755">
        <v>7.6</v>
      </c>
      <c r="Q1755">
        <v>1.4</v>
      </c>
      <c r="R1755">
        <v>92.4</v>
      </c>
      <c r="S1755">
        <v>1.4</v>
      </c>
      <c r="T1755">
        <v>7.6</v>
      </c>
      <c r="U1755">
        <v>1.4</v>
      </c>
      <c r="V1755">
        <v>92.4</v>
      </c>
      <c r="W1755">
        <v>1.4</v>
      </c>
      <c r="X1755" t="s">
        <v>5998</v>
      </c>
      <c r="Y1755" t="s">
        <v>6017</v>
      </c>
    </row>
    <row r="1756" spans="1:25" x14ac:dyDescent="0.2">
      <c r="A1756">
        <v>2013</v>
      </c>
      <c r="B1756" t="s">
        <v>6028</v>
      </c>
      <c r="C1756">
        <v>24</v>
      </c>
      <c r="D1756">
        <v>37</v>
      </c>
      <c r="E1756">
        <v>50</v>
      </c>
      <c r="F1756">
        <v>3</v>
      </c>
      <c r="G1756">
        <v>0</v>
      </c>
      <c r="H1756">
        <v>0</v>
      </c>
      <c r="I1756">
        <v>1</v>
      </c>
      <c r="J1756">
        <v>2792</v>
      </c>
      <c r="K1756">
        <v>277</v>
      </c>
      <c r="L1756">
        <v>607</v>
      </c>
      <c r="M1756">
        <v>149</v>
      </c>
      <c r="N1756" s="7">
        <v>2185</v>
      </c>
      <c r="O1756">
        <v>251</v>
      </c>
      <c r="P1756">
        <v>21.7</v>
      </c>
      <c r="Q1756">
        <v>4.8</v>
      </c>
      <c r="R1756">
        <v>78.3</v>
      </c>
      <c r="S1756">
        <v>4.8</v>
      </c>
      <c r="T1756">
        <v>2.9</v>
      </c>
      <c r="U1756">
        <v>0.7</v>
      </c>
      <c r="V1756">
        <v>10.4</v>
      </c>
      <c r="W1756">
        <v>1.2</v>
      </c>
      <c r="X1756" t="s">
        <v>5998</v>
      </c>
      <c r="Y1756" t="s">
        <v>6017</v>
      </c>
    </row>
    <row r="1757" spans="1:25" x14ac:dyDescent="0.2">
      <c r="A1757">
        <v>2013</v>
      </c>
      <c r="B1757" t="s">
        <v>6028</v>
      </c>
      <c r="C1757">
        <v>24</v>
      </c>
      <c r="D1757">
        <v>37</v>
      </c>
      <c r="E1757">
        <v>50</v>
      </c>
      <c r="F1757">
        <v>3</v>
      </c>
      <c r="G1757">
        <v>0</v>
      </c>
      <c r="H1757">
        <v>0</v>
      </c>
      <c r="I1757">
        <v>2</v>
      </c>
      <c r="J1757">
        <v>3699</v>
      </c>
      <c r="K1757">
        <v>313</v>
      </c>
      <c r="L1757">
        <v>761</v>
      </c>
      <c r="M1757">
        <v>173</v>
      </c>
      <c r="N1757" s="7">
        <v>2938</v>
      </c>
      <c r="O1757">
        <v>292</v>
      </c>
      <c r="P1757">
        <v>20.6</v>
      </c>
      <c r="Q1757">
        <v>4.3</v>
      </c>
      <c r="R1757">
        <v>79.400000000000006</v>
      </c>
      <c r="S1757">
        <v>4.3</v>
      </c>
      <c r="T1757">
        <v>3.6</v>
      </c>
      <c r="U1757">
        <v>0.8</v>
      </c>
      <c r="V1757">
        <v>14</v>
      </c>
      <c r="W1757">
        <v>1.4</v>
      </c>
      <c r="X1757" t="s">
        <v>5998</v>
      </c>
      <c r="Y1757" t="s">
        <v>6017</v>
      </c>
    </row>
    <row r="1758" spans="1:25" x14ac:dyDescent="0.2">
      <c r="A1758">
        <v>2013</v>
      </c>
      <c r="B1758" t="s">
        <v>6028</v>
      </c>
      <c r="C1758">
        <v>24</v>
      </c>
      <c r="D1758">
        <v>37</v>
      </c>
      <c r="E1758">
        <v>50</v>
      </c>
      <c r="F1758">
        <v>3</v>
      </c>
      <c r="G1758">
        <v>0</v>
      </c>
      <c r="H1758">
        <v>0</v>
      </c>
      <c r="I1758">
        <v>3</v>
      </c>
      <c r="J1758">
        <v>1801</v>
      </c>
      <c r="K1758">
        <v>214</v>
      </c>
      <c r="L1758">
        <v>396</v>
      </c>
      <c r="M1758">
        <v>109</v>
      </c>
      <c r="N1758" s="7">
        <v>1405</v>
      </c>
      <c r="O1758">
        <v>192</v>
      </c>
      <c r="P1758">
        <v>22</v>
      </c>
      <c r="Q1758">
        <v>5.4</v>
      </c>
      <c r="R1758">
        <v>78</v>
      </c>
      <c r="S1758">
        <v>5.4</v>
      </c>
      <c r="T1758">
        <v>1.9</v>
      </c>
      <c r="U1758">
        <v>0.5</v>
      </c>
      <c r="V1758">
        <v>6.7</v>
      </c>
      <c r="W1758">
        <v>0.9</v>
      </c>
      <c r="X1758" t="s">
        <v>5998</v>
      </c>
      <c r="Y1758" t="s">
        <v>6017</v>
      </c>
    </row>
    <row r="1759" spans="1:25" x14ac:dyDescent="0.2">
      <c r="A1759">
        <v>2013</v>
      </c>
      <c r="B1759" t="s">
        <v>6028</v>
      </c>
      <c r="C1759">
        <v>24</v>
      </c>
      <c r="D1759">
        <v>37</v>
      </c>
      <c r="E1759">
        <v>50</v>
      </c>
      <c r="F1759">
        <v>3</v>
      </c>
      <c r="G1759">
        <v>0</v>
      </c>
      <c r="H1759">
        <v>0</v>
      </c>
      <c r="I1759">
        <v>4</v>
      </c>
      <c r="J1759">
        <v>7025</v>
      </c>
      <c r="K1759">
        <v>412</v>
      </c>
      <c r="L1759">
        <v>1106</v>
      </c>
      <c r="M1759">
        <v>219</v>
      </c>
      <c r="N1759" s="7">
        <v>5919</v>
      </c>
      <c r="O1759">
        <v>401</v>
      </c>
      <c r="P1759">
        <v>15.7</v>
      </c>
      <c r="Q1759">
        <v>3</v>
      </c>
      <c r="R1759">
        <v>84.3</v>
      </c>
      <c r="S1759">
        <v>3</v>
      </c>
      <c r="T1759">
        <v>5.3</v>
      </c>
      <c r="U1759">
        <v>1</v>
      </c>
      <c r="V1759">
        <v>28.1</v>
      </c>
      <c r="W1759">
        <v>1.9</v>
      </c>
      <c r="X1759" t="s">
        <v>5998</v>
      </c>
      <c r="Y1759" t="s">
        <v>6017</v>
      </c>
    </row>
    <row r="1760" spans="1:25" x14ac:dyDescent="0.2">
      <c r="A1760">
        <v>2013</v>
      </c>
      <c r="B1760" t="s">
        <v>6028</v>
      </c>
      <c r="C1760">
        <v>24</v>
      </c>
      <c r="D1760">
        <v>37</v>
      </c>
      <c r="E1760">
        <v>50</v>
      </c>
      <c r="F1760">
        <v>3</v>
      </c>
      <c r="G1760">
        <v>0</v>
      </c>
      <c r="H1760">
        <v>0</v>
      </c>
      <c r="I1760">
        <v>5</v>
      </c>
      <c r="J1760">
        <v>5224</v>
      </c>
      <c r="K1760">
        <v>350</v>
      </c>
      <c r="L1760">
        <v>710</v>
      </c>
      <c r="M1760">
        <v>134</v>
      </c>
      <c r="N1760" s="7">
        <v>4514</v>
      </c>
      <c r="O1760">
        <v>326</v>
      </c>
      <c r="P1760">
        <v>13.6</v>
      </c>
      <c r="Q1760">
        <v>2.4</v>
      </c>
      <c r="R1760">
        <v>86.4</v>
      </c>
      <c r="S1760">
        <v>2.4</v>
      </c>
      <c r="T1760">
        <v>3.4</v>
      </c>
      <c r="U1760">
        <v>0.6</v>
      </c>
      <c r="V1760">
        <v>21.5</v>
      </c>
      <c r="W1760">
        <v>1.5</v>
      </c>
      <c r="X1760" t="s">
        <v>5998</v>
      </c>
      <c r="Y1760" t="s">
        <v>6017</v>
      </c>
    </row>
    <row r="1761" spans="1:25" x14ac:dyDescent="0.2">
      <c r="A1761">
        <v>2013</v>
      </c>
      <c r="B1761" t="s">
        <v>6028</v>
      </c>
      <c r="C1761">
        <v>24</v>
      </c>
      <c r="D1761">
        <v>37</v>
      </c>
      <c r="E1761">
        <v>50</v>
      </c>
      <c r="F1761">
        <v>3</v>
      </c>
      <c r="G1761">
        <v>0</v>
      </c>
      <c r="H1761">
        <v>1</v>
      </c>
      <c r="I1761">
        <v>0</v>
      </c>
      <c r="J1761">
        <v>10483</v>
      </c>
      <c r="K1761">
        <v>0</v>
      </c>
      <c r="L1761">
        <v>829</v>
      </c>
      <c r="M1761">
        <v>214</v>
      </c>
      <c r="N1761" s="7">
        <v>9654</v>
      </c>
      <c r="O1761">
        <v>214</v>
      </c>
      <c r="P1761">
        <v>7.9</v>
      </c>
      <c r="Q1761">
        <v>2</v>
      </c>
      <c r="R1761">
        <v>92.1</v>
      </c>
      <c r="S1761">
        <v>2</v>
      </c>
      <c r="T1761">
        <v>7.9</v>
      </c>
      <c r="U1761">
        <v>2</v>
      </c>
      <c r="V1761">
        <v>92.1</v>
      </c>
      <c r="W1761">
        <v>2</v>
      </c>
      <c r="X1761" t="s">
        <v>5998</v>
      </c>
      <c r="Y1761" t="s">
        <v>6017</v>
      </c>
    </row>
    <row r="1762" spans="1:25" x14ac:dyDescent="0.2">
      <c r="A1762">
        <v>2013</v>
      </c>
      <c r="B1762" t="s">
        <v>6028</v>
      </c>
      <c r="C1762">
        <v>24</v>
      </c>
      <c r="D1762">
        <v>37</v>
      </c>
      <c r="E1762">
        <v>50</v>
      </c>
      <c r="F1762">
        <v>3</v>
      </c>
      <c r="G1762">
        <v>0</v>
      </c>
      <c r="H1762">
        <v>1</v>
      </c>
      <c r="I1762">
        <v>1</v>
      </c>
      <c r="J1762">
        <v>1286</v>
      </c>
      <c r="K1762">
        <v>180</v>
      </c>
      <c r="L1762">
        <v>302</v>
      </c>
      <c r="M1762">
        <v>103</v>
      </c>
      <c r="N1762" s="7">
        <v>984</v>
      </c>
      <c r="O1762">
        <v>160</v>
      </c>
      <c r="P1762">
        <v>23.5</v>
      </c>
      <c r="Q1762">
        <v>7</v>
      </c>
      <c r="R1762">
        <v>76.5</v>
      </c>
      <c r="S1762">
        <v>7</v>
      </c>
      <c r="T1762">
        <v>2.9</v>
      </c>
      <c r="U1762">
        <v>1</v>
      </c>
      <c r="V1762">
        <v>9.4</v>
      </c>
      <c r="W1762">
        <v>1.5</v>
      </c>
      <c r="X1762" t="s">
        <v>5998</v>
      </c>
      <c r="Y1762" t="s">
        <v>6017</v>
      </c>
    </row>
    <row r="1763" spans="1:25" x14ac:dyDescent="0.2">
      <c r="A1763">
        <v>2013</v>
      </c>
      <c r="B1763" t="s">
        <v>6028</v>
      </c>
      <c r="C1763">
        <v>24</v>
      </c>
      <c r="D1763">
        <v>37</v>
      </c>
      <c r="E1763">
        <v>50</v>
      </c>
      <c r="F1763">
        <v>3</v>
      </c>
      <c r="G1763">
        <v>0</v>
      </c>
      <c r="H1763">
        <v>1</v>
      </c>
      <c r="I1763">
        <v>2</v>
      </c>
      <c r="J1763">
        <v>1707</v>
      </c>
      <c r="K1763">
        <v>207</v>
      </c>
      <c r="L1763">
        <v>379</v>
      </c>
      <c r="M1763">
        <v>120</v>
      </c>
      <c r="N1763" s="7">
        <v>1328</v>
      </c>
      <c r="O1763">
        <v>190</v>
      </c>
      <c r="P1763">
        <v>22.2</v>
      </c>
      <c r="Q1763">
        <v>6.3</v>
      </c>
      <c r="R1763">
        <v>77.8</v>
      </c>
      <c r="S1763">
        <v>6.3</v>
      </c>
      <c r="T1763">
        <v>3.6</v>
      </c>
      <c r="U1763">
        <v>1.1000000000000001</v>
      </c>
      <c r="V1763">
        <v>12.7</v>
      </c>
      <c r="W1763">
        <v>1.8</v>
      </c>
      <c r="X1763" t="s">
        <v>5998</v>
      </c>
      <c r="Y1763" t="s">
        <v>6017</v>
      </c>
    </row>
    <row r="1764" spans="1:25" x14ac:dyDescent="0.2">
      <c r="A1764">
        <v>2013</v>
      </c>
      <c r="B1764" t="s">
        <v>6028</v>
      </c>
      <c r="C1764">
        <v>24</v>
      </c>
      <c r="D1764">
        <v>37</v>
      </c>
      <c r="E1764">
        <v>50</v>
      </c>
      <c r="F1764">
        <v>3</v>
      </c>
      <c r="G1764">
        <v>0</v>
      </c>
      <c r="H1764">
        <v>1</v>
      </c>
      <c r="I1764">
        <v>3</v>
      </c>
      <c r="J1764">
        <v>807</v>
      </c>
      <c r="K1764">
        <v>144</v>
      </c>
      <c r="L1764">
        <v>195</v>
      </c>
      <c r="M1764">
        <v>75</v>
      </c>
      <c r="N1764" s="7">
        <v>612</v>
      </c>
      <c r="O1764">
        <v>125</v>
      </c>
      <c r="P1764">
        <v>24.2</v>
      </c>
      <c r="Q1764">
        <v>8.1</v>
      </c>
      <c r="R1764">
        <v>75.8</v>
      </c>
      <c r="S1764">
        <v>8.1</v>
      </c>
      <c r="T1764">
        <v>1.9</v>
      </c>
      <c r="U1764">
        <v>0.7</v>
      </c>
      <c r="V1764">
        <v>5.8</v>
      </c>
      <c r="W1764">
        <v>1.2</v>
      </c>
      <c r="X1764" t="s">
        <v>5998</v>
      </c>
      <c r="Y1764" t="s">
        <v>6017</v>
      </c>
    </row>
    <row r="1765" spans="1:25" x14ac:dyDescent="0.2">
      <c r="A1765">
        <v>2013</v>
      </c>
      <c r="B1765" t="s">
        <v>6028</v>
      </c>
      <c r="C1765">
        <v>24</v>
      </c>
      <c r="D1765">
        <v>37</v>
      </c>
      <c r="E1765">
        <v>50</v>
      </c>
      <c r="F1765">
        <v>3</v>
      </c>
      <c r="G1765">
        <v>0</v>
      </c>
      <c r="H1765">
        <v>1</v>
      </c>
      <c r="I1765">
        <v>4</v>
      </c>
      <c r="J1765">
        <v>3333</v>
      </c>
      <c r="K1765">
        <v>288</v>
      </c>
      <c r="L1765">
        <v>559</v>
      </c>
      <c r="M1765">
        <v>153</v>
      </c>
      <c r="N1765" s="7">
        <v>2774</v>
      </c>
      <c r="O1765">
        <v>276</v>
      </c>
      <c r="P1765">
        <v>16.8</v>
      </c>
      <c r="Q1765">
        <v>4.3</v>
      </c>
      <c r="R1765">
        <v>83.2</v>
      </c>
      <c r="S1765">
        <v>4.3</v>
      </c>
      <c r="T1765">
        <v>5.3</v>
      </c>
      <c r="U1765">
        <v>1.5</v>
      </c>
      <c r="V1765">
        <v>26.5</v>
      </c>
      <c r="W1765">
        <v>2.6</v>
      </c>
      <c r="X1765" t="s">
        <v>5998</v>
      </c>
      <c r="Y1765" t="s">
        <v>6017</v>
      </c>
    </row>
    <row r="1766" spans="1:25" x14ac:dyDescent="0.2">
      <c r="A1766">
        <v>2013</v>
      </c>
      <c r="B1766" t="s">
        <v>6028</v>
      </c>
      <c r="C1766">
        <v>24</v>
      </c>
      <c r="D1766">
        <v>37</v>
      </c>
      <c r="E1766">
        <v>50</v>
      </c>
      <c r="F1766">
        <v>3</v>
      </c>
      <c r="G1766">
        <v>0</v>
      </c>
      <c r="H1766">
        <v>1</v>
      </c>
      <c r="I1766">
        <v>5</v>
      </c>
      <c r="J1766">
        <v>2526</v>
      </c>
      <c r="K1766">
        <v>246</v>
      </c>
      <c r="L1766">
        <v>364</v>
      </c>
      <c r="M1766">
        <v>95</v>
      </c>
      <c r="N1766" s="7">
        <v>2162</v>
      </c>
      <c r="O1766">
        <v>228</v>
      </c>
      <c r="P1766">
        <v>14.4</v>
      </c>
      <c r="Q1766">
        <v>3.5</v>
      </c>
      <c r="R1766">
        <v>85.6</v>
      </c>
      <c r="S1766">
        <v>3.5</v>
      </c>
      <c r="T1766">
        <v>3.5</v>
      </c>
      <c r="U1766">
        <v>0.9</v>
      </c>
      <c r="V1766">
        <v>20.6</v>
      </c>
      <c r="W1766">
        <v>2.2000000000000002</v>
      </c>
      <c r="X1766" t="s">
        <v>5998</v>
      </c>
      <c r="Y1766" t="s">
        <v>6017</v>
      </c>
    </row>
    <row r="1767" spans="1:25" x14ac:dyDescent="0.2">
      <c r="A1767">
        <v>2013</v>
      </c>
      <c r="B1767" t="s">
        <v>6028</v>
      </c>
      <c r="C1767">
        <v>24</v>
      </c>
      <c r="D1767">
        <v>37</v>
      </c>
      <c r="E1767">
        <v>50</v>
      </c>
      <c r="F1767">
        <v>3</v>
      </c>
      <c r="G1767">
        <v>0</v>
      </c>
      <c r="H1767">
        <v>2</v>
      </c>
      <c r="I1767">
        <v>0</v>
      </c>
      <c r="J1767">
        <v>10551</v>
      </c>
      <c r="K1767">
        <v>0</v>
      </c>
      <c r="L1767">
        <v>777</v>
      </c>
      <c r="M1767">
        <v>201</v>
      </c>
      <c r="N1767" s="7">
        <v>9774</v>
      </c>
      <c r="O1767">
        <v>201</v>
      </c>
      <c r="P1767">
        <v>7.4</v>
      </c>
      <c r="Q1767">
        <v>1.9</v>
      </c>
      <c r="R1767">
        <v>92.6</v>
      </c>
      <c r="S1767">
        <v>1.9</v>
      </c>
      <c r="T1767">
        <v>7.4</v>
      </c>
      <c r="U1767">
        <v>1.9</v>
      </c>
      <c r="V1767">
        <v>92.6</v>
      </c>
      <c r="W1767">
        <v>1.9</v>
      </c>
      <c r="X1767" t="s">
        <v>5998</v>
      </c>
      <c r="Y1767" t="s">
        <v>6017</v>
      </c>
    </row>
    <row r="1768" spans="1:25" x14ac:dyDescent="0.2">
      <c r="A1768">
        <v>2013</v>
      </c>
      <c r="B1768" t="s">
        <v>6028</v>
      </c>
      <c r="C1768">
        <v>24</v>
      </c>
      <c r="D1768">
        <v>37</v>
      </c>
      <c r="E1768">
        <v>50</v>
      </c>
      <c r="F1768">
        <v>3</v>
      </c>
      <c r="G1768">
        <v>0</v>
      </c>
      <c r="H1768">
        <v>2</v>
      </c>
      <c r="I1768">
        <v>1</v>
      </c>
      <c r="J1768">
        <v>1506</v>
      </c>
      <c r="K1768">
        <v>212</v>
      </c>
      <c r="L1768">
        <v>305</v>
      </c>
      <c r="M1768">
        <v>104</v>
      </c>
      <c r="N1768" s="7">
        <v>1201</v>
      </c>
      <c r="O1768">
        <v>192</v>
      </c>
      <c r="P1768">
        <v>20.3</v>
      </c>
      <c r="Q1768">
        <v>6.3</v>
      </c>
      <c r="R1768">
        <v>79.7</v>
      </c>
      <c r="S1768">
        <v>6.3</v>
      </c>
      <c r="T1768">
        <v>2.9</v>
      </c>
      <c r="U1768">
        <v>1</v>
      </c>
      <c r="V1768">
        <v>11.4</v>
      </c>
      <c r="W1768">
        <v>1.8</v>
      </c>
      <c r="X1768" t="s">
        <v>5998</v>
      </c>
      <c r="Y1768" t="s">
        <v>6017</v>
      </c>
    </row>
    <row r="1769" spans="1:25" x14ac:dyDescent="0.2">
      <c r="A1769">
        <v>2013</v>
      </c>
      <c r="B1769" t="s">
        <v>6028</v>
      </c>
      <c r="C1769">
        <v>24</v>
      </c>
      <c r="D1769">
        <v>37</v>
      </c>
      <c r="E1769">
        <v>50</v>
      </c>
      <c r="F1769">
        <v>3</v>
      </c>
      <c r="G1769">
        <v>0</v>
      </c>
      <c r="H1769">
        <v>2</v>
      </c>
      <c r="I1769">
        <v>2</v>
      </c>
      <c r="J1769">
        <v>1992</v>
      </c>
      <c r="K1769">
        <v>236</v>
      </c>
      <c r="L1769">
        <v>382</v>
      </c>
      <c r="M1769">
        <v>121</v>
      </c>
      <c r="N1769" s="7">
        <v>1610</v>
      </c>
      <c r="O1769">
        <v>221</v>
      </c>
      <c r="P1769">
        <v>19.2</v>
      </c>
      <c r="Q1769">
        <v>5.6</v>
      </c>
      <c r="R1769">
        <v>80.8</v>
      </c>
      <c r="S1769">
        <v>5.6</v>
      </c>
      <c r="T1769">
        <v>3.6</v>
      </c>
      <c r="U1769">
        <v>1.1000000000000001</v>
      </c>
      <c r="V1769">
        <v>15.3</v>
      </c>
      <c r="W1769">
        <v>2.1</v>
      </c>
      <c r="X1769" t="s">
        <v>5998</v>
      </c>
      <c r="Y1769" t="s">
        <v>6017</v>
      </c>
    </row>
    <row r="1770" spans="1:25" x14ac:dyDescent="0.2">
      <c r="A1770">
        <v>2013</v>
      </c>
      <c r="B1770" t="s">
        <v>6028</v>
      </c>
      <c r="C1770">
        <v>24</v>
      </c>
      <c r="D1770">
        <v>37</v>
      </c>
      <c r="E1770">
        <v>50</v>
      </c>
      <c r="F1770">
        <v>3</v>
      </c>
      <c r="G1770">
        <v>0</v>
      </c>
      <c r="H1770">
        <v>2</v>
      </c>
      <c r="I1770">
        <v>3</v>
      </c>
      <c r="J1770">
        <v>994</v>
      </c>
      <c r="K1770">
        <v>159</v>
      </c>
      <c r="L1770">
        <v>201</v>
      </c>
      <c r="M1770">
        <v>77</v>
      </c>
      <c r="N1770" s="7">
        <v>793</v>
      </c>
      <c r="O1770">
        <v>145</v>
      </c>
      <c r="P1770">
        <v>20.2</v>
      </c>
      <c r="Q1770">
        <v>7</v>
      </c>
      <c r="R1770">
        <v>79.8</v>
      </c>
      <c r="S1770">
        <v>7</v>
      </c>
      <c r="T1770">
        <v>1.9</v>
      </c>
      <c r="U1770">
        <v>0.7</v>
      </c>
      <c r="V1770">
        <v>7.5</v>
      </c>
      <c r="W1770">
        <v>1.4</v>
      </c>
      <c r="X1770" t="s">
        <v>5998</v>
      </c>
      <c r="Y1770" t="s">
        <v>6017</v>
      </c>
    </row>
    <row r="1771" spans="1:25" x14ac:dyDescent="0.2">
      <c r="A1771">
        <v>2013</v>
      </c>
      <c r="B1771" t="s">
        <v>6028</v>
      </c>
      <c r="C1771">
        <v>24</v>
      </c>
      <c r="D1771">
        <v>37</v>
      </c>
      <c r="E1771">
        <v>50</v>
      </c>
      <c r="F1771">
        <v>3</v>
      </c>
      <c r="G1771">
        <v>0</v>
      </c>
      <c r="H1771">
        <v>2</v>
      </c>
      <c r="I1771">
        <v>4</v>
      </c>
      <c r="J1771">
        <v>3692</v>
      </c>
      <c r="K1771">
        <v>299</v>
      </c>
      <c r="L1771">
        <v>547</v>
      </c>
      <c r="M1771">
        <v>151</v>
      </c>
      <c r="N1771" s="7">
        <v>3145</v>
      </c>
      <c r="O1771">
        <v>292</v>
      </c>
      <c r="P1771">
        <v>14.8</v>
      </c>
      <c r="Q1771">
        <v>3.9</v>
      </c>
      <c r="R1771">
        <v>85.2</v>
      </c>
      <c r="S1771">
        <v>3.9</v>
      </c>
      <c r="T1771">
        <v>5.2</v>
      </c>
      <c r="U1771">
        <v>1.4</v>
      </c>
      <c r="V1771">
        <v>29.8</v>
      </c>
      <c r="W1771">
        <v>2.8</v>
      </c>
      <c r="X1771" t="s">
        <v>5998</v>
      </c>
      <c r="Y1771" t="s">
        <v>6017</v>
      </c>
    </row>
    <row r="1772" spans="1:25" x14ac:dyDescent="0.2">
      <c r="A1772">
        <v>2013</v>
      </c>
      <c r="B1772" t="s">
        <v>6028</v>
      </c>
      <c r="C1772">
        <v>24</v>
      </c>
      <c r="D1772">
        <v>37</v>
      </c>
      <c r="E1772">
        <v>50</v>
      </c>
      <c r="F1772">
        <v>3</v>
      </c>
      <c r="G1772">
        <v>0</v>
      </c>
      <c r="H1772">
        <v>2</v>
      </c>
      <c r="I1772">
        <v>5</v>
      </c>
      <c r="J1772">
        <v>2698</v>
      </c>
      <c r="K1772">
        <v>253</v>
      </c>
      <c r="L1772">
        <v>346</v>
      </c>
      <c r="M1772">
        <v>91</v>
      </c>
      <c r="N1772" s="7">
        <v>2352</v>
      </c>
      <c r="O1772">
        <v>236</v>
      </c>
      <c r="P1772">
        <v>12.8</v>
      </c>
      <c r="Q1772">
        <v>3.2</v>
      </c>
      <c r="R1772">
        <v>87.2</v>
      </c>
      <c r="S1772">
        <v>3.2</v>
      </c>
      <c r="T1772">
        <v>3.3</v>
      </c>
      <c r="U1772">
        <v>0.9</v>
      </c>
      <c r="V1772">
        <v>22.3</v>
      </c>
      <c r="W1772">
        <v>2.2000000000000002</v>
      </c>
      <c r="X1772" t="s">
        <v>5998</v>
      </c>
      <c r="Y1772" t="s">
        <v>6017</v>
      </c>
    </row>
    <row r="1773" spans="1:25" x14ac:dyDescent="0.2">
      <c r="A1773">
        <v>2013</v>
      </c>
      <c r="B1773" t="s">
        <v>6028</v>
      </c>
      <c r="C1773">
        <v>24</v>
      </c>
      <c r="D1773">
        <v>37</v>
      </c>
      <c r="E1773">
        <v>50</v>
      </c>
      <c r="F1773">
        <v>4</v>
      </c>
      <c r="G1773">
        <v>0</v>
      </c>
      <c r="H1773">
        <v>0</v>
      </c>
      <c r="I1773">
        <v>0</v>
      </c>
      <c r="J1773">
        <v>28466</v>
      </c>
      <c r="K1773">
        <v>0</v>
      </c>
      <c r="L1773">
        <v>1160</v>
      </c>
      <c r="M1773">
        <v>225</v>
      </c>
      <c r="N1773" s="7">
        <v>27306</v>
      </c>
      <c r="O1773">
        <v>225</v>
      </c>
      <c r="P1773">
        <v>4.0999999999999996</v>
      </c>
      <c r="Q1773">
        <v>0.8</v>
      </c>
      <c r="R1773">
        <v>95.9</v>
      </c>
      <c r="S1773">
        <v>0.8</v>
      </c>
      <c r="T1773">
        <v>4.0999999999999996</v>
      </c>
      <c r="U1773">
        <v>0.8</v>
      </c>
      <c r="V1773">
        <v>95.9</v>
      </c>
      <c r="W1773">
        <v>0.8</v>
      </c>
      <c r="X1773" t="s">
        <v>5998</v>
      </c>
      <c r="Y1773" t="s">
        <v>6017</v>
      </c>
    </row>
    <row r="1774" spans="1:25" x14ac:dyDescent="0.2">
      <c r="A1774">
        <v>2013</v>
      </c>
      <c r="B1774" t="s">
        <v>6028</v>
      </c>
      <c r="C1774">
        <v>24</v>
      </c>
      <c r="D1774">
        <v>37</v>
      </c>
      <c r="E1774">
        <v>50</v>
      </c>
      <c r="F1774">
        <v>4</v>
      </c>
      <c r="G1774">
        <v>0</v>
      </c>
      <c r="H1774">
        <v>0</v>
      </c>
      <c r="I1774">
        <v>1</v>
      </c>
      <c r="J1774">
        <v>7694</v>
      </c>
      <c r="K1774">
        <v>505</v>
      </c>
      <c r="L1774">
        <v>469</v>
      </c>
      <c r="M1774">
        <v>122</v>
      </c>
      <c r="N1774" s="7">
        <v>7225</v>
      </c>
      <c r="O1774">
        <v>488</v>
      </c>
      <c r="P1774">
        <v>6.1</v>
      </c>
      <c r="Q1774">
        <v>1.5</v>
      </c>
      <c r="R1774">
        <v>93.9</v>
      </c>
      <c r="S1774">
        <v>1.5</v>
      </c>
      <c r="T1774">
        <v>1.6</v>
      </c>
      <c r="U1774">
        <v>0.4</v>
      </c>
      <c r="V1774">
        <v>25.4</v>
      </c>
      <c r="W1774">
        <v>1.7</v>
      </c>
      <c r="X1774" t="s">
        <v>5998</v>
      </c>
      <c r="Y1774" t="s">
        <v>6017</v>
      </c>
    </row>
    <row r="1775" spans="1:25" x14ac:dyDescent="0.2">
      <c r="A1775">
        <v>2013</v>
      </c>
      <c r="B1775" t="s">
        <v>6028</v>
      </c>
      <c r="C1775">
        <v>24</v>
      </c>
      <c r="D1775">
        <v>37</v>
      </c>
      <c r="E1775">
        <v>50</v>
      </c>
      <c r="F1775">
        <v>4</v>
      </c>
      <c r="G1775">
        <v>0</v>
      </c>
      <c r="H1775">
        <v>0</v>
      </c>
      <c r="I1775">
        <v>2</v>
      </c>
      <c r="J1775">
        <v>9825</v>
      </c>
      <c r="K1775">
        <v>530</v>
      </c>
      <c r="L1775">
        <v>602</v>
      </c>
      <c r="M1775">
        <v>145</v>
      </c>
      <c r="N1775" s="7">
        <v>9223</v>
      </c>
      <c r="O1775">
        <v>517</v>
      </c>
      <c r="P1775">
        <v>6.1</v>
      </c>
      <c r="Q1775">
        <v>1.4</v>
      </c>
      <c r="R1775">
        <v>93.9</v>
      </c>
      <c r="S1775">
        <v>1.4</v>
      </c>
      <c r="T1775">
        <v>2.1</v>
      </c>
      <c r="U1775">
        <v>0.5</v>
      </c>
      <c r="V1775">
        <v>32.4</v>
      </c>
      <c r="W1775">
        <v>1.8</v>
      </c>
      <c r="X1775" t="s">
        <v>5998</v>
      </c>
      <c r="Y1775" t="s">
        <v>6017</v>
      </c>
    </row>
    <row r="1776" spans="1:25" x14ac:dyDescent="0.2">
      <c r="A1776">
        <v>2013</v>
      </c>
      <c r="B1776" t="s">
        <v>6028</v>
      </c>
      <c r="C1776">
        <v>24</v>
      </c>
      <c r="D1776">
        <v>37</v>
      </c>
      <c r="E1776">
        <v>50</v>
      </c>
      <c r="F1776">
        <v>4</v>
      </c>
      <c r="G1776">
        <v>0</v>
      </c>
      <c r="H1776">
        <v>0</v>
      </c>
      <c r="I1776">
        <v>3</v>
      </c>
      <c r="J1776">
        <v>5064</v>
      </c>
      <c r="K1776">
        <v>469</v>
      </c>
      <c r="L1776">
        <v>291</v>
      </c>
      <c r="M1776">
        <v>88</v>
      </c>
      <c r="N1776" s="7">
        <v>4773</v>
      </c>
      <c r="O1776">
        <v>450</v>
      </c>
      <c r="P1776">
        <v>5.7</v>
      </c>
      <c r="Q1776">
        <v>1.6</v>
      </c>
      <c r="R1776">
        <v>94.3</v>
      </c>
      <c r="S1776">
        <v>1.6</v>
      </c>
      <c r="T1776">
        <v>1</v>
      </c>
      <c r="U1776">
        <v>0.3</v>
      </c>
      <c r="V1776">
        <v>16.8</v>
      </c>
      <c r="W1776">
        <v>1.6</v>
      </c>
      <c r="X1776" t="s">
        <v>5998</v>
      </c>
      <c r="Y1776" t="s">
        <v>6017</v>
      </c>
    </row>
    <row r="1777" spans="1:25" x14ac:dyDescent="0.2">
      <c r="A1777">
        <v>2013</v>
      </c>
      <c r="B1777" t="s">
        <v>6028</v>
      </c>
      <c r="C1777">
        <v>24</v>
      </c>
      <c r="D1777">
        <v>37</v>
      </c>
      <c r="E1777">
        <v>50</v>
      </c>
      <c r="F1777">
        <v>4</v>
      </c>
      <c r="G1777">
        <v>0</v>
      </c>
      <c r="H1777">
        <v>0</v>
      </c>
      <c r="I1777">
        <v>4</v>
      </c>
      <c r="J1777">
        <v>16032</v>
      </c>
      <c r="K1777">
        <v>591</v>
      </c>
      <c r="L1777">
        <v>897</v>
      </c>
      <c r="M1777">
        <v>185</v>
      </c>
      <c r="N1777" s="7">
        <v>15135</v>
      </c>
      <c r="O1777">
        <v>584</v>
      </c>
      <c r="P1777">
        <v>5.6</v>
      </c>
      <c r="Q1777">
        <v>1.1000000000000001</v>
      </c>
      <c r="R1777">
        <v>94.4</v>
      </c>
      <c r="S1777">
        <v>1.1000000000000001</v>
      </c>
      <c r="T1777">
        <v>3.2</v>
      </c>
      <c r="U1777">
        <v>0.6</v>
      </c>
      <c r="V1777">
        <v>53.2</v>
      </c>
      <c r="W1777">
        <v>2.1</v>
      </c>
      <c r="X1777" t="s">
        <v>5998</v>
      </c>
      <c r="Y1777" t="s">
        <v>6017</v>
      </c>
    </row>
    <row r="1778" spans="1:25" x14ac:dyDescent="0.2">
      <c r="A1778">
        <v>2013</v>
      </c>
      <c r="B1778" t="s">
        <v>6028</v>
      </c>
      <c r="C1778">
        <v>24</v>
      </c>
      <c r="D1778">
        <v>37</v>
      </c>
      <c r="E1778">
        <v>50</v>
      </c>
      <c r="F1778">
        <v>4</v>
      </c>
      <c r="G1778">
        <v>0</v>
      </c>
      <c r="H1778">
        <v>0</v>
      </c>
      <c r="I1778">
        <v>5</v>
      </c>
      <c r="J1778">
        <v>10968</v>
      </c>
      <c r="K1778">
        <v>512</v>
      </c>
      <c r="L1778">
        <v>606</v>
      </c>
      <c r="M1778">
        <v>117</v>
      </c>
      <c r="N1778" s="7">
        <v>10362</v>
      </c>
      <c r="O1778">
        <v>498</v>
      </c>
      <c r="P1778">
        <v>5.5</v>
      </c>
      <c r="Q1778">
        <v>1</v>
      </c>
      <c r="R1778">
        <v>94.5</v>
      </c>
      <c r="S1778">
        <v>1</v>
      </c>
      <c r="T1778">
        <v>2.1</v>
      </c>
      <c r="U1778">
        <v>0.4</v>
      </c>
      <c r="V1778">
        <v>36.4</v>
      </c>
      <c r="W1778">
        <v>1.7</v>
      </c>
      <c r="X1778" t="s">
        <v>5998</v>
      </c>
      <c r="Y1778" t="s">
        <v>6017</v>
      </c>
    </row>
    <row r="1779" spans="1:25" x14ac:dyDescent="0.2">
      <c r="A1779" s="7">
        <v>2013</v>
      </c>
      <c r="B1779" s="7" t="s">
        <v>6028</v>
      </c>
      <c r="C1779" s="7">
        <v>24</v>
      </c>
      <c r="D1779" s="7">
        <v>39</v>
      </c>
      <c r="E1779" s="7">
        <v>50</v>
      </c>
      <c r="F1779" s="7">
        <v>0</v>
      </c>
      <c r="G1779" s="7">
        <v>0</v>
      </c>
      <c r="H1779" s="7">
        <v>0</v>
      </c>
      <c r="I1779" s="7">
        <v>0</v>
      </c>
      <c r="J1779" s="7">
        <v>17196</v>
      </c>
      <c r="K1779" s="7">
        <v>0</v>
      </c>
      <c r="L1779" s="7">
        <v>2601</v>
      </c>
      <c r="M1779" s="7">
        <v>276</v>
      </c>
      <c r="N1779" s="7">
        <v>14595</v>
      </c>
      <c r="O1779">
        <v>276</v>
      </c>
      <c r="P1779">
        <v>15.1</v>
      </c>
      <c r="Q1779">
        <v>1.6</v>
      </c>
      <c r="R1779">
        <v>84.9</v>
      </c>
      <c r="S1779">
        <v>1.6</v>
      </c>
      <c r="T1779">
        <v>15.1</v>
      </c>
      <c r="U1779">
        <v>1.6</v>
      </c>
      <c r="V1779">
        <v>84.9</v>
      </c>
      <c r="W1779">
        <v>1.6</v>
      </c>
      <c r="X1779" t="s">
        <v>5998</v>
      </c>
      <c r="Y1779" t="s">
        <v>6018</v>
      </c>
    </row>
    <row r="1780" spans="1:25" x14ac:dyDescent="0.2">
      <c r="A1780">
        <v>2013</v>
      </c>
      <c r="B1780" t="s">
        <v>6028</v>
      </c>
      <c r="C1780">
        <v>24</v>
      </c>
      <c r="D1780">
        <v>39</v>
      </c>
      <c r="E1780">
        <v>50</v>
      </c>
      <c r="F1780">
        <v>0</v>
      </c>
      <c r="G1780">
        <v>0</v>
      </c>
      <c r="H1780">
        <v>0</v>
      </c>
      <c r="I1780">
        <v>1</v>
      </c>
      <c r="J1780">
        <v>8341</v>
      </c>
      <c r="K1780">
        <v>272</v>
      </c>
      <c r="L1780">
        <v>1526</v>
      </c>
      <c r="M1780">
        <v>209</v>
      </c>
      <c r="N1780" s="7">
        <v>6815</v>
      </c>
      <c r="O1780">
        <v>286</v>
      </c>
      <c r="P1780">
        <v>18.3</v>
      </c>
      <c r="Q1780">
        <v>2.4</v>
      </c>
      <c r="R1780">
        <v>81.7</v>
      </c>
      <c r="S1780">
        <v>2.4</v>
      </c>
      <c r="T1780">
        <v>8.9</v>
      </c>
      <c r="U1780">
        <v>1.2</v>
      </c>
      <c r="V1780">
        <v>39.6</v>
      </c>
      <c r="W1780">
        <v>1.7</v>
      </c>
      <c r="X1780" t="s">
        <v>5998</v>
      </c>
      <c r="Y1780" t="s">
        <v>6018</v>
      </c>
    </row>
    <row r="1781" spans="1:25" x14ac:dyDescent="0.2">
      <c r="A1781">
        <v>2013</v>
      </c>
      <c r="B1781" t="s">
        <v>6028</v>
      </c>
      <c r="C1781">
        <v>24</v>
      </c>
      <c r="D1781">
        <v>39</v>
      </c>
      <c r="E1781">
        <v>50</v>
      </c>
      <c r="F1781">
        <v>0</v>
      </c>
      <c r="G1781">
        <v>0</v>
      </c>
      <c r="H1781">
        <v>0</v>
      </c>
      <c r="I1781">
        <v>2</v>
      </c>
      <c r="J1781">
        <v>9866</v>
      </c>
      <c r="K1781">
        <v>265</v>
      </c>
      <c r="L1781">
        <v>1796</v>
      </c>
      <c r="M1781">
        <v>228</v>
      </c>
      <c r="N1781" s="7">
        <v>8070</v>
      </c>
      <c r="O1781">
        <v>299</v>
      </c>
      <c r="P1781">
        <v>18.2</v>
      </c>
      <c r="Q1781">
        <v>2.2000000000000002</v>
      </c>
      <c r="R1781">
        <v>81.8</v>
      </c>
      <c r="S1781">
        <v>2.2000000000000002</v>
      </c>
      <c r="T1781">
        <v>10.4</v>
      </c>
      <c r="U1781">
        <v>1.3</v>
      </c>
      <c r="V1781">
        <v>46.9</v>
      </c>
      <c r="W1781">
        <v>1.7</v>
      </c>
      <c r="X1781" t="s">
        <v>5998</v>
      </c>
      <c r="Y1781" t="s">
        <v>6018</v>
      </c>
    </row>
    <row r="1782" spans="1:25" x14ac:dyDescent="0.2">
      <c r="A1782">
        <v>2013</v>
      </c>
      <c r="B1782" t="s">
        <v>6028</v>
      </c>
      <c r="C1782">
        <v>24</v>
      </c>
      <c r="D1782">
        <v>39</v>
      </c>
      <c r="E1782">
        <v>50</v>
      </c>
      <c r="F1782">
        <v>0</v>
      </c>
      <c r="G1782">
        <v>0</v>
      </c>
      <c r="H1782">
        <v>0</v>
      </c>
      <c r="I1782">
        <v>3</v>
      </c>
      <c r="J1782">
        <v>6109</v>
      </c>
      <c r="K1782">
        <v>284</v>
      </c>
      <c r="L1782">
        <v>1129</v>
      </c>
      <c r="M1782">
        <v>174</v>
      </c>
      <c r="N1782" s="7">
        <v>4980</v>
      </c>
      <c r="O1782">
        <v>273</v>
      </c>
      <c r="P1782">
        <v>18.5</v>
      </c>
      <c r="Q1782">
        <v>2.6</v>
      </c>
      <c r="R1782">
        <v>81.5</v>
      </c>
      <c r="S1782">
        <v>2.6</v>
      </c>
      <c r="T1782">
        <v>6.6</v>
      </c>
      <c r="U1782">
        <v>1</v>
      </c>
      <c r="V1782">
        <v>29</v>
      </c>
      <c r="W1782">
        <v>1.6</v>
      </c>
      <c r="X1782" t="s">
        <v>5998</v>
      </c>
      <c r="Y1782" t="s">
        <v>6018</v>
      </c>
    </row>
    <row r="1783" spans="1:25" x14ac:dyDescent="0.2">
      <c r="A1783">
        <v>2013</v>
      </c>
      <c r="B1783" t="s">
        <v>6028</v>
      </c>
      <c r="C1783">
        <v>24</v>
      </c>
      <c r="D1783">
        <v>39</v>
      </c>
      <c r="E1783">
        <v>50</v>
      </c>
      <c r="F1783">
        <v>0</v>
      </c>
      <c r="G1783">
        <v>0</v>
      </c>
      <c r="H1783">
        <v>0</v>
      </c>
      <c r="I1783">
        <v>4</v>
      </c>
      <c r="J1783">
        <v>13386</v>
      </c>
      <c r="K1783">
        <v>226</v>
      </c>
      <c r="L1783">
        <v>2279</v>
      </c>
      <c r="M1783">
        <v>255</v>
      </c>
      <c r="N1783" s="7">
        <v>11107</v>
      </c>
      <c r="O1783">
        <v>309</v>
      </c>
      <c r="P1783">
        <v>17</v>
      </c>
      <c r="Q1783">
        <v>1.9</v>
      </c>
      <c r="R1783">
        <v>83</v>
      </c>
      <c r="S1783">
        <v>1.9</v>
      </c>
      <c r="T1783">
        <v>13.3</v>
      </c>
      <c r="U1783">
        <v>1.5</v>
      </c>
      <c r="V1783">
        <v>64.599999999999994</v>
      </c>
      <c r="W1783">
        <v>1.8</v>
      </c>
      <c r="X1783" t="s">
        <v>5998</v>
      </c>
      <c r="Y1783" t="s">
        <v>6018</v>
      </c>
    </row>
    <row r="1784" spans="1:25" x14ac:dyDescent="0.2">
      <c r="A1784">
        <v>2013</v>
      </c>
      <c r="B1784" t="s">
        <v>6028</v>
      </c>
      <c r="C1784">
        <v>24</v>
      </c>
      <c r="D1784">
        <v>39</v>
      </c>
      <c r="E1784">
        <v>50</v>
      </c>
      <c r="F1784">
        <v>0</v>
      </c>
      <c r="G1784">
        <v>0</v>
      </c>
      <c r="H1784">
        <v>0</v>
      </c>
      <c r="I1784">
        <v>5</v>
      </c>
      <c r="J1784">
        <v>7277</v>
      </c>
      <c r="K1784">
        <v>257</v>
      </c>
      <c r="L1784">
        <v>1150</v>
      </c>
      <c r="M1784">
        <v>121</v>
      </c>
      <c r="N1784" s="7">
        <v>6127</v>
      </c>
      <c r="O1784">
        <v>238</v>
      </c>
      <c r="P1784">
        <v>15.8</v>
      </c>
      <c r="Q1784">
        <v>1.5</v>
      </c>
      <c r="R1784">
        <v>84.2</v>
      </c>
      <c r="S1784">
        <v>1.5</v>
      </c>
      <c r="T1784">
        <v>6.7</v>
      </c>
      <c r="U1784">
        <v>0.7</v>
      </c>
      <c r="V1784">
        <v>35.6</v>
      </c>
      <c r="W1784">
        <v>1.4</v>
      </c>
      <c r="X1784" t="s">
        <v>5998</v>
      </c>
      <c r="Y1784" t="s">
        <v>6018</v>
      </c>
    </row>
    <row r="1785" spans="1:25" x14ac:dyDescent="0.2">
      <c r="A1785">
        <v>2013</v>
      </c>
      <c r="B1785" t="s">
        <v>6028</v>
      </c>
      <c r="C1785">
        <v>24</v>
      </c>
      <c r="D1785">
        <v>39</v>
      </c>
      <c r="E1785">
        <v>50</v>
      </c>
      <c r="F1785">
        <v>0</v>
      </c>
      <c r="G1785">
        <v>0</v>
      </c>
      <c r="H1785">
        <v>1</v>
      </c>
      <c r="I1785">
        <v>0</v>
      </c>
      <c r="J1785">
        <v>8311</v>
      </c>
      <c r="K1785">
        <v>0</v>
      </c>
      <c r="L1785">
        <v>1402</v>
      </c>
      <c r="M1785">
        <v>194</v>
      </c>
      <c r="N1785" s="7">
        <v>6909</v>
      </c>
      <c r="O1785">
        <v>194</v>
      </c>
      <c r="P1785">
        <v>16.899999999999999</v>
      </c>
      <c r="Q1785">
        <v>2.2999999999999998</v>
      </c>
      <c r="R1785">
        <v>83.1</v>
      </c>
      <c r="S1785">
        <v>2.2999999999999998</v>
      </c>
      <c r="T1785">
        <v>16.899999999999999</v>
      </c>
      <c r="U1785">
        <v>2.2999999999999998</v>
      </c>
      <c r="V1785">
        <v>83.1</v>
      </c>
      <c r="W1785">
        <v>2.2999999999999998</v>
      </c>
      <c r="X1785" t="s">
        <v>5998</v>
      </c>
      <c r="Y1785" t="s">
        <v>6018</v>
      </c>
    </row>
    <row r="1786" spans="1:25" x14ac:dyDescent="0.2">
      <c r="A1786">
        <v>2013</v>
      </c>
      <c r="B1786" t="s">
        <v>6028</v>
      </c>
      <c r="C1786">
        <v>24</v>
      </c>
      <c r="D1786">
        <v>39</v>
      </c>
      <c r="E1786">
        <v>50</v>
      </c>
      <c r="F1786">
        <v>0</v>
      </c>
      <c r="G1786">
        <v>0</v>
      </c>
      <c r="H1786">
        <v>1</v>
      </c>
      <c r="I1786">
        <v>1</v>
      </c>
      <c r="J1786">
        <v>3879</v>
      </c>
      <c r="K1786">
        <v>205</v>
      </c>
      <c r="L1786">
        <v>787</v>
      </c>
      <c r="M1786">
        <v>144</v>
      </c>
      <c r="N1786" s="7">
        <v>3092</v>
      </c>
      <c r="O1786">
        <v>198</v>
      </c>
      <c r="P1786">
        <v>20.3</v>
      </c>
      <c r="Q1786">
        <v>3.4</v>
      </c>
      <c r="R1786">
        <v>79.7</v>
      </c>
      <c r="S1786">
        <v>3.4</v>
      </c>
      <c r="T1786">
        <v>9.5</v>
      </c>
      <c r="U1786">
        <v>1.7</v>
      </c>
      <c r="V1786">
        <v>37.200000000000003</v>
      </c>
      <c r="W1786">
        <v>2.4</v>
      </c>
      <c r="X1786" t="s">
        <v>5998</v>
      </c>
      <c r="Y1786" t="s">
        <v>6018</v>
      </c>
    </row>
    <row r="1787" spans="1:25" x14ac:dyDescent="0.2">
      <c r="A1787">
        <v>2013</v>
      </c>
      <c r="B1787" t="s">
        <v>6028</v>
      </c>
      <c r="C1787">
        <v>24</v>
      </c>
      <c r="D1787">
        <v>39</v>
      </c>
      <c r="E1787">
        <v>50</v>
      </c>
      <c r="F1787">
        <v>0</v>
      </c>
      <c r="G1787">
        <v>0</v>
      </c>
      <c r="H1787">
        <v>1</v>
      </c>
      <c r="I1787">
        <v>2</v>
      </c>
      <c r="J1787">
        <v>4641</v>
      </c>
      <c r="K1787">
        <v>199</v>
      </c>
      <c r="L1787">
        <v>941</v>
      </c>
      <c r="M1787">
        <v>159</v>
      </c>
      <c r="N1787" s="7">
        <v>3700</v>
      </c>
      <c r="O1787">
        <v>206</v>
      </c>
      <c r="P1787">
        <v>20.3</v>
      </c>
      <c r="Q1787">
        <v>3.2</v>
      </c>
      <c r="R1787">
        <v>79.7</v>
      </c>
      <c r="S1787">
        <v>3.2</v>
      </c>
      <c r="T1787">
        <v>11.3</v>
      </c>
      <c r="U1787">
        <v>1.9</v>
      </c>
      <c r="V1787">
        <v>44.5</v>
      </c>
      <c r="W1787">
        <v>2.5</v>
      </c>
      <c r="X1787" t="s">
        <v>5998</v>
      </c>
      <c r="Y1787" t="s">
        <v>6018</v>
      </c>
    </row>
    <row r="1788" spans="1:25" x14ac:dyDescent="0.2">
      <c r="A1788">
        <v>2013</v>
      </c>
      <c r="B1788" t="s">
        <v>6028</v>
      </c>
      <c r="C1788">
        <v>24</v>
      </c>
      <c r="D1788">
        <v>39</v>
      </c>
      <c r="E1788">
        <v>50</v>
      </c>
      <c r="F1788">
        <v>0</v>
      </c>
      <c r="G1788">
        <v>0</v>
      </c>
      <c r="H1788">
        <v>1</v>
      </c>
      <c r="I1788">
        <v>3</v>
      </c>
      <c r="J1788">
        <v>2779</v>
      </c>
      <c r="K1788">
        <v>216</v>
      </c>
      <c r="L1788">
        <v>564</v>
      </c>
      <c r="M1788">
        <v>118</v>
      </c>
      <c r="N1788" s="7">
        <v>2215</v>
      </c>
      <c r="O1788">
        <v>192</v>
      </c>
      <c r="P1788">
        <v>20.3</v>
      </c>
      <c r="Q1788">
        <v>3.8</v>
      </c>
      <c r="R1788">
        <v>79.7</v>
      </c>
      <c r="S1788">
        <v>3.8</v>
      </c>
      <c r="T1788">
        <v>6.8</v>
      </c>
      <c r="U1788">
        <v>1.4</v>
      </c>
      <c r="V1788">
        <v>26.7</v>
      </c>
      <c r="W1788">
        <v>2.2999999999999998</v>
      </c>
      <c r="X1788" t="s">
        <v>5998</v>
      </c>
      <c r="Y1788" t="s">
        <v>6018</v>
      </c>
    </row>
    <row r="1789" spans="1:25" x14ac:dyDescent="0.2">
      <c r="A1789">
        <v>2013</v>
      </c>
      <c r="B1789" t="s">
        <v>6028</v>
      </c>
      <c r="C1789">
        <v>24</v>
      </c>
      <c r="D1789">
        <v>39</v>
      </c>
      <c r="E1789">
        <v>50</v>
      </c>
      <c r="F1789">
        <v>0</v>
      </c>
      <c r="G1789">
        <v>0</v>
      </c>
      <c r="H1789">
        <v>1</v>
      </c>
      <c r="I1789">
        <v>4</v>
      </c>
      <c r="J1789">
        <v>6401</v>
      </c>
      <c r="K1789">
        <v>160</v>
      </c>
      <c r="L1789">
        <v>1215</v>
      </c>
      <c r="M1789">
        <v>178</v>
      </c>
      <c r="N1789" s="7">
        <v>5186</v>
      </c>
      <c r="O1789">
        <v>209</v>
      </c>
      <c r="P1789">
        <v>19</v>
      </c>
      <c r="Q1789">
        <v>2.7</v>
      </c>
      <c r="R1789">
        <v>81</v>
      </c>
      <c r="S1789">
        <v>2.7</v>
      </c>
      <c r="T1789">
        <v>14.6</v>
      </c>
      <c r="U1789">
        <v>2.1</v>
      </c>
      <c r="V1789">
        <v>62.4</v>
      </c>
      <c r="W1789">
        <v>2.5</v>
      </c>
      <c r="X1789" t="s">
        <v>5998</v>
      </c>
      <c r="Y1789" t="s">
        <v>6018</v>
      </c>
    </row>
    <row r="1790" spans="1:25" x14ac:dyDescent="0.2">
      <c r="A1790">
        <v>2013</v>
      </c>
      <c r="B1790" t="s">
        <v>6028</v>
      </c>
      <c r="C1790">
        <v>24</v>
      </c>
      <c r="D1790">
        <v>39</v>
      </c>
      <c r="E1790">
        <v>50</v>
      </c>
      <c r="F1790">
        <v>0</v>
      </c>
      <c r="G1790">
        <v>0</v>
      </c>
      <c r="H1790">
        <v>1</v>
      </c>
      <c r="I1790">
        <v>5</v>
      </c>
      <c r="J1790">
        <v>3622</v>
      </c>
      <c r="K1790">
        <v>199</v>
      </c>
      <c r="L1790">
        <v>651</v>
      </c>
      <c r="M1790">
        <v>94</v>
      </c>
      <c r="N1790" s="7">
        <v>2971</v>
      </c>
      <c r="O1790">
        <v>178</v>
      </c>
      <c r="P1790">
        <v>18</v>
      </c>
      <c r="Q1790">
        <v>2.2999999999999998</v>
      </c>
      <c r="R1790">
        <v>82</v>
      </c>
      <c r="S1790">
        <v>2.2999999999999998</v>
      </c>
      <c r="T1790">
        <v>7.8</v>
      </c>
      <c r="U1790">
        <v>1.1000000000000001</v>
      </c>
      <c r="V1790">
        <v>35.700000000000003</v>
      </c>
      <c r="W1790">
        <v>2.1</v>
      </c>
      <c r="X1790" t="s">
        <v>5998</v>
      </c>
      <c r="Y1790" t="s">
        <v>6018</v>
      </c>
    </row>
    <row r="1791" spans="1:25" x14ac:dyDescent="0.2">
      <c r="A1791">
        <v>2013</v>
      </c>
      <c r="B1791" t="s">
        <v>6028</v>
      </c>
      <c r="C1791">
        <v>24</v>
      </c>
      <c r="D1791">
        <v>39</v>
      </c>
      <c r="E1791">
        <v>50</v>
      </c>
      <c r="F1791">
        <v>0</v>
      </c>
      <c r="G1791">
        <v>0</v>
      </c>
      <c r="H1791">
        <v>2</v>
      </c>
      <c r="I1791">
        <v>0</v>
      </c>
      <c r="J1791">
        <v>8885</v>
      </c>
      <c r="K1791">
        <v>0</v>
      </c>
      <c r="L1791">
        <v>1199</v>
      </c>
      <c r="M1791">
        <v>185</v>
      </c>
      <c r="N1791" s="7">
        <v>7686</v>
      </c>
      <c r="O1791">
        <v>185</v>
      </c>
      <c r="P1791">
        <v>13.5</v>
      </c>
      <c r="Q1791">
        <v>2.1</v>
      </c>
      <c r="R1791">
        <v>86.5</v>
      </c>
      <c r="S1791">
        <v>2.1</v>
      </c>
      <c r="T1791">
        <v>13.5</v>
      </c>
      <c r="U1791">
        <v>2.1</v>
      </c>
      <c r="V1791">
        <v>86.5</v>
      </c>
      <c r="W1791">
        <v>2.1</v>
      </c>
      <c r="X1791" t="s">
        <v>5998</v>
      </c>
      <c r="Y1791" t="s">
        <v>6018</v>
      </c>
    </row>
    <row r="1792" spans="1:25" x14ac:dyDescent="0.2">
      <c r="A1792">
        <v>2013</v>
      </c>
      <c r="B1792" t="s">
        <v>6028</v>
      </c>
      <c r="C1792">
        <v>24</v>
      </c>
      <c r="D1792">
        <v>39</v>
      </c>
      <c r="E1792">
        <v>50</v>
      </c>
      <c r="F1792">
        <v>0</v>
      </c>
      <c r="G1792">
        <v>0</v>
      </c>
      <c r="H1792">
        <v>2</v>
      </c>
      <c r="I1792">
        <v>1</v>
      </c>
      <c r="J1792">
        <v>4462</v>
      </c>
      <c r="K1792">
        <v>191</v>
      </c>
      <c r="L1792">
        <v>739</v>
      </c>
      <c r="M1792">
        <v>145</v>
      </c>
      <c r="N1792" s="7">
        <v>3723</v>
      </c>
      <c r="O1792">
        <v>211</v>
      </c>
      <c r="P1792">
        <v>16.600000000000001</v>
      </c>
      <c r="Q1792">
        <v>3.2</v>
      </c>
      <c r="R1792">
        <v>83.4</v>
      </c>
      <c r="S1792">
        <v>3.2</v>
      </c>
      <c r="T1792">
        <v>8.3000000000000007</v>
      </c>
      <c r="U1792">
        <v>1.6</v>
      </c>
      <c r="V1792">
        <v>41.9</v>
      </c>
      <c r="W1792">
        <v>2.4</v>
      </c>
      <c r="X1792" t="s">
        <v>5998</v>
      </c>
      <c r="Y1792" t="s">
        <v>6018</v>
      </c>
    </row>
    <row r="1793" spans="1:25" x14ac:dyDescent="0.2">
      <c r="A1793">
        <v>2013</v>
      </c>
      <c r="B1793" t="s">
        <v>6028</v>
      </c>
      <c r="C1793">
        <v>24</v>
      </c>
      <c r="D1793">
        <v>39</v>
      </c>
      <c r="E1793">
        <v>50</v>
      </c>
      <c r="F1793">
        <v>0</v>
      </c>
      <c r="G1793">
        <v>0</v>
      </c>
      <c r="H1793">
        <v>2</v>
      </c>
      <c r="I1793">
        <v>2</v>
      </c>
      <c r="J1793">
        <v>5225</v>
      </c>
      <c r="K1793">
        <v>185</v>
      </c>
      <c r="L1793">
        <v>855</v>
      </c>
      <c r="M1793">
        <v>158</v>
      </c>
      <c r="N1793" s="7">
        <v>4370</v>
      </c>
      <c r="O1793">
        <v>218</v>
      </c>
      <c r="P1793">
        <v>16.399999999999999</v>
      </c>
      <c r="Q1793">
        <v>3</v>
      </c>
      <c r="R1793">
        <v>83.6</v>
      </c>
      <c r="S1793">
        <v>3</v>
      </c>
      <c r="T1793">
        <v>9.6</v>
      </c>
      <c r="U1793">
        <v>1.8</v>
      </c>
      <c r="V1793">
        <v>49.2</v>
      </c>
      <c r="W1793">
        <v>2.5</v>
      </c>
      <c r="X1793" t="s">
        <v>5998</v>
      </c>
      <c r="Y1793" t="s">
        <v>6018</v>
      </c>
    </row>
    <row r="1794" spans="1:25" x14ac:dyDescent="0.2">
      <c r="A1794">
        <v>2013</v>
      </c>
      <c r="B1794" t="s">
        <v>6028</v>
      </c>
      <c r="C1794">
        <v>24</v>
      </c>
      <c r="D1794">
        <v>39</v>
      </c>
      <c r="E1794">
        <v>50</v>
      </c>
      <c r="F1794">
        <v>0</v>
      </c>
      <c r="G1794">
        <v>0</v>
      </c>
      <c r="H1794">
        <v>2</v>
      </c>
      <c r="I1794">
        <v>3</v>
      </c>
      <c r="J1794">
        <v>3330</v>
      </c>
      <c r="K1794">
        <v>203</v>
      </c>
      <c r="L1794">
        <v>565</v>
      </c>
      <c r="M1794">
        <v>124</v>
      </c>
      <c r="N1794" s="7">
        <v>2765</v>
      </c>
      <c r="O1794">
        <v>206</v>
      </c>
      <c r="P1794">
        <v>17</v>
      </c>
      <c r="Q1794">
        <v>3.6</v>
      </c>
      <c r="R1794">
        <v>83</v>
      </c>
      <c r="S1794">
        <v>3.6</v>
      </c>
      <c r="T1794">
        <v>6.4</v>
      </c>
      <c r="U1794">
        <v>1.4</v>
      </c>
      <c r="V1794">
        <v>31.1</v>
      </c>
      <c r="W1794">
        <v>2.2999999999999998</v>
      </c>
      <c r="X1794" t="s">
        <v>5998</v>
      </c>
      <c r="Y1794" t="s">
        <v>6018</v>
      </c>
    </row>
    <row r="1795" spans="1:25" x14ac:dyDescent="0.2">
      <c r="A1795">
        <v>2013</v>
      </c>
      <c r="B1795" t="s">
        <v>6028</v>
      </c>
      <c r="C1795">
        <v>24</v>
      </c>
      <c r="D1795">
        <v>39</v>
      </c>
      <c r="E1795">
        <v>50</v>
      </c>
      <c r="F1795">
        <v>0</v>
      </c>
      <c r="G1795">
        <v>0</v>
      </c>
      <c r="H1795">
        <v>2</v>
      </c>
      <c r="I1795">
        <v>4</v>
      </c>
      <c r="J1795">
        <v>6985</v>
      </c>
      <c r="K1795">
        <v>164</v>
      </c>
      <c r="L1795">
        <v>1064</v>
      </c>
      <c r="M1795">
        <v>174</v>
      </c>
      <c r="N1795" s="7">
        <v>5921</v>
      </c>
      <c r="O1795">
        <v>222</v>
      </c>
      <c r="P1795">
        <v>15.2</v>
      </c>
      <c r="Q1795">
        <v>2.5</v>
      </c>
      <c r="R1795">
        <v>84.8</v>
      </c>
      <c r="S1795">
        <v>2.5</v>
      </c>
      <c r="T1795">
        <v>12</v>
      </c>
      <c r="U1795">
        <v>2</v>
      </c>
      <c r="V1795">
        <v>66.599999999999994</v>
      </c>
      <c r="W1795">
        <v>2.5</v>
      </c>
      <c r="X1795" t="s">
        <v>5998</v>
      </c>
      <c r="Y1795" t="s">
        <v>6018</v>
      </c>
    </row>
    <row r="1796" spans="1:25" x14ac:dyDescent="0.2">
      <c r="A1796">
        <v>2013</v>
      </c>
      <c r="B1796" t="s">
        <v>6028</v>
      </c>
      <c r="C1796">
        <v>24</v>
      </c>
      <c r="D1796">
        <v>39</v>
      </c>
      <c r="E1796">
        <v>50</v>
      </c>
      <c r="F1796">
        <v>0</v>
      </c>
      <c r="G1796">
        <v>0</v>
      </c>
      <c r="H1796">
        <v>2</v>
      </c>
      <c r="I1796">
        <v>5</v>
      </c>
      <c r="J1796">
        <v>3655</v>
      </c>
      <c r="K1796">
        <v>180</v>
      </c>
      <c r="L1796">
        <v>499</v>
      </c>
      <c r="M1796">
        <v>71</v>
      </c>
      <c r="N1796" s="7">
        <v>3156</v>
      </c>
      <c r="O1796">
        <v>170</v>
      </c>
      <c r="P1796">
        <v>13.7</v>
      </c>
      <c r="Q1796">
        <v>1.8</v>
      </c>
      <c r="R1796">
        <v>86.3</v>
      </c>
      <c r="S1796">
        <v>1.8</v>
      </c>
      <c r="T1796">
        <v>5.6</v>
      </c>
      <c r="U1796">
        <v>0.8</v>
      </c>
      <c r="V1796">
        <v>35.5</v>
      </c>
      <c r="W1796">
        <v>1.9</v>
      </c>
      <c r="X1796" t="s">
        <v>5998</v>
      </c>
      <c r="Y1796" t="s">
        <v>6018</v>
      </c>
    </row>
    <row r="1797" spans="1:25" x14ac:dyDescent="0.2">
      <c r="A1797">
        <v>2013</v>
      </c>
      <c r="B1797" t="s">
        <v>6028</v>
      </c>
      <c r="C1797">
        <v>24</v>
      </c>
      <c r="D1797">
        <v>39</v>
      </c>
      <c r="E1797">
        <v>50</v>
      </c>
      <c r="F1797">
        <v>1</v>
      </c>
      <c r="G1797">
        <v>0</v>
      </c>
      <c r="H1797">
        <v>0</v>
      </c>
      <c r="I1797">
        <v>0</v>
      </c>
      <c r="J1797">
        <v>12834</v>
      </c>
      <c r="K1797">
        <v>0</v>
      </c>
      <c r="L1797">
        <v>2360</v>
      </c>
      <c r="M1797">
        <v>269</v>
      </c>
      <c r="N1797" s="7">
        <v>10474</v>
      </c>
      <c r="O1797">
        <v>269</v>
      </c>
      <c r="P1797">
        <v>18.399999999999999</v>
      </c>
      <c r="Q1797">
        <v>2.1</v>
      </c>
      <c r="R1797">
        <v>81.599999999999994</v>
      </c>
      <c r="S1797">
        <v>2.1</v>
      </c>
      <c r="T1797">
        <v>18.399999999999999</v>
      </c>
      <c r="U1797">
        <v>2.1</v>
      </c>
      <c r="V1797">
        <v>81.599999999999994</v>
      </c>
      <c r="W1797">
        <v>2.1</v>
      </c>
      <c r="X1797" t="s">
        <v>5998</v>
      </c>
      <c r="Y1797" t="s">
        <v>6018</v>
      </c>
    </row>
    <row r="1798" spans="1:25" x14ac:dyDescent="0.2">
      <c r="A1798">
        <v>2013</v>
      </c>
      <c r="B1798" t="s">
        <v>6028</v>
      </c>
      <c r="C1798">
        <v>24</v>
      </c>
      <c r="D1798">
        <v>39</v>
      </c>
      <c r="E1798">
        <v>50</v>
      </c>
      <c r="F1798">
        <v>1</v>
      </c>
      <c r="G1798">
        <v>0</v>
      </c>
      <c r="H1798">
        <v>0</v>
      </c>
      <c r="I1798">
        <v>1</v>
      </c>
      <c r="J1798">
        <v>5656</v>
      </c>
      <c r="K1798">
        <v>243</v>
      </c>
      <c r="L1798">
        <v>1389</v>
      </c>
      <c r="M1798">
        <v>204</v>
      </c>
      <c r="N1798" s="7">
        <v>4267</v>
      </c>
      <c r="O1798">
        <v>258</v>
      </c>
      <c r="P1798">
        <v>24.6</v>
      </c>
      <c r="Q1798">
        <v>3.4</v>
      </c>
      <c r="R1798">
        <v>75.400000000000006</v>
      </c>
      <c r="S1798">
        <v>3.4</v>
      </c>
      <c r="T1798">
        <v>10.8</v>
      </c>
      <c r="U1798">
        <v>1.6</v>
      </c>
      <c r="V1798">
        <v>33.200000000000003</v>
      </c>
      <c r="W1798">
        <v>2</v>
      </c>
      <c r="X1798" t="s">
        <v>5998</v>
      </c>
      <c r="Y1798" t="s">
        <v>6018</v>
      </c>
    </row>
    <row r="1799" spans="1:25" x14ac:dyDescent="0.2">
      <c r="A1799">
        <v>2013</v>
      </c>
      <c r="B1799" t="s">
        <v>6028</v>
      </c>
      <c r="C1799">
        <v>24</v>
      </c>
      <c r="D1799">
        <v>39</v>
      </c>
      <c r="E1799">
        <v>50</v>
      </c>
      <c r="F1799">
        <v>1</v>
      </c>
      <c r="G1799">
        <v>0</v>
      </c>
      <c r="H1799">
        <v>0</v>
      </c>
      <c r="I1799">
        <v>2</v>
      </c>
      <c r="J1799">
        <v>6788</v>
      </c>
      <c r="K1799">
        <v>238</v>
      </c>
      <c r="L1799">
        <v>1631</v>
      </c>
      <c r="M1799">
        <v>223</v>
      </c>
      <c r="N1799" s="7">
        <v>5157</v>
      </c>
      <c r="O1799">
        <v>274</v>
      </c>
      <c r="P1799">
        <v>24</v>
      </c>
      <c r="Q1799">
        <v>3.1</v>
      </c>
      <c r="R1799">
        <v>76</v>
      </c>
      <c r="S1799">
        <v>3.1</v>
      </c>
      <c r="T1799">
        <v>12.7</v>
      </c>
      <c r="U1799">
        <v>1.7</v>
      </c>
      <c r="V1799">
        <v>40.200000000000003</v>
      </c>
      <c r="W1799">
        <v>2.1</v>
      </c>
      <c r="X1799" t="s">
        <v>5998</v>
      </c>
      <c r="Y1799" t="s">
        <v>6018</v>
      </c>
    </row>
    <row r="1800" spans="1:25" x14ac:dyDescent="0.2">
      <c r="A1800">
        <v>2013</v>
      </c>
      <c r="B1800" t="s">
        <v>6028</v>
      </c>
      <c r="C1800">
        <v>24</v>
      </c>
      <c r="D1800">
        <v>39</v>
      </c>
      <c r="E1800">
        <v>50</v>
      </c>
      <c r="F1800">
        <v>1</v>
      </c>
      <c r="G1800">
        <v>0</v>
      </c>
      <c r="H1800">
        <v>0</v>
      </c>
      <c r="I1800">
        <v>3</v>
      </c>
      <c r="J1800">
        <v>4115</v>
      </c>
      <c r="K1800">
        <v>252</v>
      </c>
      <c r="L1800">
        <v>1031</v>
      </c>
      <c r="M1800">
        <v>171</v>
      </c>
      <c r="N1800" s="7">
        <v>3084</v>
      </c>
      <c r="O1800">
        <v>240</v>
      </c>
      <c r="P1800">
        <v>25.1</v>
      </c>
      <c r="Q1800">
        <v>3.8</v>
      </c>
      <c r="R1800">
        <v>74.900000000000006</v>
      </c>
      <c r="S1800">
        <v>3.8</v>
      </c>
      <c r="T1800">
        <v>8</v>
      </c>
      <c r="U1800">
        <v>1.3</v>
      </c>
      <c r="V1800">
        <v>24</v>
      </c>
      <c r="W1800">
        <v>1.9</v>
      </c>
      <c r="X1800" t="s">
        <v>5998</v>
      </c>
      <c r="Y1800" t="s">
        <v>6018</v>
      </c>
    </row>
    <row r="1801" spans="1:25" x14ac:dyDescent="0.2">
      <c r="A1801">
        <v>2013</v>
      </c>
      <c r="B1801" t="s">
        <v>6028</v>
      </c>
      <c r="C1801">
        <v>24</v>
      </c>
      <c r="D1801">
        <v>39</v>
      </c>
      <c r="E1801">
        <v>50</v>
      </c>
      <c r="F1801">
        <v>1</v>
      </c>
      <c r="G1801">
        <v>0</v>
      </c>
      <c r="H1801">
        <v>0</v>
      </c>
      <c r="I1801">
        <v>4</v>
      </c>
      <c r="J1801">
        <v>9536</v>
      </c>
      <c r="K1801">
        <v>206</v>
      </c>
      <c r="L1801">
        <v>2061</v>
      </c>
      <c r="M1801">
        <v>249</v>
      </c>
      <c r="N1801" s="7">
        <v>7475</v>
      </c>
      <c r="O1801">
        <v>291</v>
      </c>
      <c r="P1801">
        <v>21.6</v>
      </c>
      <c r="Q1801">
        <v>2.6</v>
      </c>
      <c r="R1801">
        <v>78.400000000000006</v>
      </c>
      <c r="S1801">
        <v>2.6</v>
      </c>
      <c r="T1801">
        <v>16.100000000000001</v>
      </c>
      <c r="U1801">
        <v>1.9</v>
      </c>
      <c r="V1801">
        <v>58.2</v>
      </c>
      <c r="W1801">
        <v>2.2999999999999998</v>
      </c>
      <c r="X1801" t="s">
        <v>5998</v>
      </c>
      <c r="Y1801" t="s">
        <v>6018</v>
      </c>
    </row>
    <row r="1802" spans="1:25" x14ac:dyDescent="0.2">
      <c r="A1802">
        <v>2013</v>
      </c>
      <c r="B1802" t="s">
        <v>6028</v>
      </c>
      <c r="C1802">
        <v>24</v>
      </c>
      <c r="D1802">
        <v>39</v>
      </c>
      <c r="E1802">
        <v>50</v>
      </c>
      <c r="F1802">
        <v>1</v>
      </c>
      <c r="G1802">
        <v>0</v>
      </c>
      <c r="H1802">
        <v>0</v>
      </c>
      <c r="I1802">
        <v>5</v>
      </c>
      <c r="J1802">
        <v>5421</v>
      </c>
      <c r="K1802">
        <v>231</v>
      </c>
      <c r="L1802">
        <v>1030</v>
      </c>
      <c r="M1802">
        <v>117</v>
      </c>
      <c r="N1802" s="7">
        <v>4391</v>
      </c>
      <c r="O1802">
        <v>212</v>
      </c>
      <c r="P1802">
        <v>19</v>
      </c>
      <c r="Q1802">
        <v>2</v>
      </c>
      <c r="R1802">
        <v>81</v>
      </c>
      <c r="S1802">
        <v>2</v>
      </c>
      <c r="T1802">
        <v>8</v>
      </c>
      <c r="U1802">
        <v>0.9</v>
      </c>
      <c r="V1802">
        <v>34.200000000000003</v>
      </c>
      <c r="W1802">
        <v>1.7</v>
      </c>
      <c r="X1802" t="s">
        <v>5998</v>
      </c>
      <c r="Y1802" t="s">
        <v>6018</v>
      </c>
    </row>
    <row r="1803" spans="1:25" x14ac:dyDescent="0.2">
      <c r="A1803">
        <v>2013</v>
      </c>
      <c r="B1803" t="s">
        <v>6028</v>
      </c>
      <c r="C1803">
        <v>24</v>
      </c>
      <c r="D1803">
        <v>39</v>
      </c>
      <c r="E1803">
        <v>50</v>
      </c>
      <c r="F1803">
        <v>1</v>
      </c>
      <c r="G1803">
        <v>0</v>
      </c>
      <c r="H1803">
        <v>1</v>
      </c>
      <c r="I1803">
        <v>0</v>
      </c>
      <c r="J1803">
        <v>6093</v>
      </c>
      <c r="K1803">
        <v>0</v>
      </c>
      <c r="L1803">
        <v>1279</v>
      </c>
      <c r="M1803">
        <v>189</v>
      </c>
      <c r="N1803" s="7">
        <v>4814</v>
      </c>
      <c r="O1803">
        <v>189</v>
      </c>
      <c r="P1803">
        <v>21</v>
      </c>
      <c r="Q1803">
        <v>3.1</v>
      </c>
      <c r="R1803">
        <v>79</v>
      </c>
      <c r="S1803">
        <v>3.1</v>
      </c>
      <c r="T1803">
        <v>21</v>
      </c>
      <c r="U1803">
        <v>3.1</v>
      </c>
      <c r="V1803">
        <v>79</v>
      </c>
      <c r="W1803">
        <v>3.1</v>
      </c>
      <c r="X1803" t="s">
        <v>5998</v>
      </c>
      <c r="Y1803" t="s">
        <v>6018</v>
      </c>
    </row>
    <row r="1804" spans="1:25" x14ac:dyDescent="0.2">
      <c r="A1804">
        <v>2013</v>
      </c>
      <c r="B1804" t="s">
        <v>6028</v>
      </c>
      <c r="C1804">
        <v>24</v>
      </c>
      <c r="D1804">
        <v>39</v>
      </c>
      <c r="E1804">
        <v>50</v>
      </c>
      <c r="F1804">
        <v>1</v>
      </c>
      <c r="G1804">
        <v>0</v>
      </c>
      <c r="H1804">
        <v>1</v>
      </c>
      <c r="I1804">
        <v>1</v>
      </c>
      <c r="J1804">
        <v>2503</v>
      </c>
      <c r="K1804">
        <v>183</v>
      </c>
      <c r="L1804">
        <v>715</v>
      </c>
      <c r="M1804">
        <v>140</v>
      </c>
      <c r="N1804" s="7">
        <v>1788</v>
      </c>
      <c r="O1804">
        <v>175</v>
      </c>
      <c r="P1804">
        <v>28.6</v>
      </c>
      <c r="Q1804">
        <v>5</v>
      </c>
      <c r="R1804">
        <v>71.400000000000006</v>
      </c>
      <c r="S1804">
        <v>5</v>
      </c>
      <c r="T1804">
        <v>11.7</v>
      </c>
      <c r="U1804">
        <v>2.2999999999999998</v>
      </c>
      <c r="V1804">
        <v>29.3</v>
      </c>
      <c r="W1804">
        <v>2.9</v>
      </c>
      <c r="X1804" t="s">
        <v>5998</v>
      </c>
      <c r="Y1804" t="s">
        <v>6018</v>
      </c>
    </row>
    <row r="1805" spans="1:25" x14ac:dyDescent="0.2">
      <c r="A1805">
        <v>2013</v>
      </c>
      <c r="B1805" t="s">
        <v>6028</v>
      </c>
      <c r="C1805">
        <v>24</v>
      </c>
      <c r="D1805">
        <v>39</v>
      </c>
      <c r="E1805">
        <v>50</v>
      </c>
      <c r="F1805">
        <v>1</v>
      </c>
      <c r="G1805">
        <v>0</v>
      </c>
      <c r="H1805">
        <v>1</v>
      </c>
      <c r="I1805">
        <v>2</v>
      </c>
      <c r="J1805">
        <v>3060</v>
      </c>
      <c r="K1805">
        <v>179</v>
      </c>
      <c r="L1805">
        <v>855</v>
      </c>
      <c r="M1805">
        <v>155</v>
      </c>
      <c r="N1805" s="7">
        <v>2205</v>
      </c>
      <c r="O1805">
        <v>186</v>
      </c>
      <c r="P1805">
        <v>27.9</v>
      </c>
      <c r="Q1805">
        <v>4.7</v>
      </c>
      <c r="R1805">
        <v>72.099999999999994</v>
      </c>
      <c r="S1805">
        <v>4.7</v>
      </c>
      <c r="T1805">
        <v>14</v>
      </c>
      <c r="U1805">
        <v>2.5</v>
      </c>
      <c r="V1805">
        <v>36.200000000000003</v>
      </c>
      <c r="W1805">
        <v>3.1</v>
      </c>
      <c r="X1805" t="s">
        <v>5998</v>
      </c>
      <c r="Y1805" t="s">
        <v>6018</v>
      </c>
    </row>
    <row r="1806" spans="1:25" x14ac:dyDescent="0.2">
      <c r="A1806">
        <v>2013</v>
      </c>
      <c r="B1806" t="s">
        <v>6028</v>
      </c>
      <c r="C1806">
        <v>24</v>
      </c>
      <c r="D1806">
        <v>39</v>
      </c>
      <c r="E1806">
        <v>50</v>
      </c>
      <c r="F1806">
        <v>1</v>
      </c>
      <c r="G1806">
        <v>0</v>
      </c>
      <c r="H1806">
        <v>1</v>
      </c>
      <c r="I1806">
        <v>3</v>
      </c>
      <c r="J1806">
        <v>1741</v>
      </c>
      <c r="K1806">
        <v>190</v>
      </c>
      <c r="L1806">
        <v>511</v>
      </c>
      <c r="M1806">
        <v>115</v>
      </c>
      <c r="N1806" s="7">
        <v>1230</v>
      </c>
      <c r="O1806">
        <v>163</v>
      </c>
      <c r="P1806">
        <v>29.4</v>
      </c>
      <c r="Q1806">
        <v>5.6</v>
      </c>
      <c r="R1806">
        <v>70.599999999999994</v>
      </c>
      <c r="S1806">
        <v>5.6</v>
      </c>
      <c r="T1806">
        <v>8.4</v>
      </c>
      <c r="U1806">
        <v>1.9</v>
      </c>
      <c r="V1806">
        <v>20.2</v>
      </c>
      <c r="W1806">
        <v>2.7</v>
      </c>
      <c r="X1806" t="s">
        <v>5998</v>
      </c>
      <c r="Y1806" t="s">
        <v>6018</v>
      </c>
    </row>
    <row r="1807" spans="1:25" x14ac:dyDescent="0.2">
      <c r="A1807">
        <v>2013</v>
      </c>
      <c r="B1807" t="s">
        <v>6028</v>
      </c>
      <c r="C1807">
        <v>24</v>
      </c>
      <c r="D1807">
        <v>39</v>
      </c>
      <c r="E1807">
        <v>50</v>
      </c>
      <c r="F1807">
        <v>1</v>
      </c>
      <c r="G1807">
        <v>0</v>
      </c>
      <c r="H1807">
        <v>1</v>
      </c>
      <c r="I1807">
        <v>4</v>
      </c>
      <c r="J1807">
        <v>4430</v>
      </c>
      <c r="K1807">
        <v>146</v>
      </c>
      <c r="L1807">
        <v>1103</v>
      </c>
      <c r="M1807">
        <v>173</v>
      </c>
      <c r="N1807" s="7">
        <v>3327</v>
      </c>
      <c r="O1807">
        <v>196</v>
      </c>
      <c r="P1807">
        <v>24.9</v>
      </c>
      <c r="Q1807">
        <v>3.8</v>
      </c>
      <c r="R1807">
        <v>75.099999999999994</v>
      </c>
      <c r="S1807">
        <v>3.8</v>
      </c>
      <c r="T1807">
        <v>18.100000000000001</v>
      </c>
      <c r="U1807">
        <v>2.8</v>
      </c>
      <c r="V1807">
        <v>54.6</v>
      </c>
      <c r="W1807">
        <v>3.2</v>
      </c>
      <c r="X1807" t="s">
        <v>5998</v>
      </c>
      <c r="Y1807" t="s">
        <v>6018</v>
      </c>
    </row>
    <row r="1808" spans="1:25" x14ac:dyDescent="0.2">
      <c r="A1808">
        <v>2013</v>
      </c>
      <c r="B1808" t="s">
        <v>6028</v>
      </c>
      <c r="C1808">
        <v>24</v>
      </c>
      <c r="D1808">
        <v>39</v>
      </c>
      <c r="E1808">
        <v>50</v>
      </c>
      <c r="F1808">
        <v>1</v>
      </c>
      <c r="G1808">
        <v>0</v>
      </c>
      <c r="H1808">
        <v>1</v>
      </c>
      <c r="I1808">
        <v>5</v>
      </c>
      <c r="J1808">
        <v>2689</v>
      </c>
      <c r="K1808">
        <v>178</v>
      </c>
      <c r="L1808">
        <v>592</v>
      </c>
      <c r="M1808">
        <v>92</v>
      </c>
      <c r="N1808" s="7">
        <v>2097</v>
      </c>
      <c r="O1808">
        <v>157</v>
      </c>
      <c r="P1808">
        <v>22</v>
      </c>
      <c r="Q1808">
        <v>3</v>
      </c>
      <c r="R1808">
        <v>78</v>
      </c>
      <c r="S1808">
        <v>3</v>
      </c>
      <c r="T1808">
        <v>9.6999999999999993</v>
      </c>
      <c r="U1808">
        <v>1.5</v>
      </c>
      <c r="V1808">
        <v>34.4</v>
      </c>
      <c r="W1808">
        <v>2.6</v>
      </c>
      <c r="X1808" t="s">
        <v>5998</v>
      </c>
      <c r="Y1808" t="s">
        <v>6018</v>
      </c>
    </row>
    <row r="1809" spans="1:25" x14ac:dyDescent="0.2">
      <c r="A1809">
        <v>2013</v>
      </c>
      <c r="B1809" t="s">
        <v>6028</v>
      </c>
      <c r="C1809">
        <v>24</v>
      </c>
      <c r="D1809">
        <v>39</v>
      </c>
      <c r="E1809">
        <v>50</v>
      </c>
      <c r="F1809">
        <v>1</v>
      </c>
      <c r="G1809">
        <v>0</v>
      </c>
      <c r="H1809">
        <v>2</v>
      </c>
      <c r="I1809">
        <v>0</v>
      </c>
      <c r="J1809">
        <v>6741</v>
      </c>
      <c r="K1809">
        <v>0</v>
      </c>
      <c r="L1809">
        <v>1081</v>
      </c>
      <c r="M1809">
        <v>181</v>
      </c>
      <c r="N1809" s="7">
        <v>5660</v>
      </c>
      <c r="O1809">
        <v>181</v>
      </c>
      <c r="P1809">
        <v>16</v>
      </c>
      <c r="Q1809">
        <v>2.7</v>
      </c>
      <c r="R1809">
        <v>84</v>
      </c>
      <c r="S1809">
        <v>2.7</v>
      </c>
      <c r="T1809">
        <v>16</v>
      </c>
      <c r="U1809">
        <v>2.7</v>
      </c>
      <c r="V1809">
        <v>84</v>
      </c>
      <c r="W1809">
        <v>2.7</v>
      </c>
      <c r="X1809" t="s">
        <v>5998</v>
      </c>
      <c r="Y1809" t="s">
        <v>6018</v>
      </c>
    </row>
    <row r="1810" spans="1:25" x14ac:dyDescent="0.2">
      <c r="A1810">
        <v>2013</v>
      </c>
      <c r="B1810" t="s">
        <v>6028</v>
      </c>
      <c r="C1810">
        <v>24</v>
      </c>
      <c r="D1810">
        <v>39</v>
      </c>
      <c r="E1810">
        <v>50</v>
      </c>
      <c r="F1810">
        <v>1</v>
      </c>
      <c r="G1810">
        <v>0</v>
      </c>
      <c r="H1810">
        <v>2</v>
      </c>
      <c r="I1810">
        <v>1</v>
      </c>
      <c r="J1810">
        <v>3153</v>
      </c>
      <c r="K1810">
        <v>163</v>
      </c>
      <c r="L1810">
        <v>674</v>
      </c>
      <c r="M1810">
        <v>143</v>
      </c>
      <c r="N1810" s="7">
        <v>2479</v>
      </c>
      <c r="O1810">
        <v>187</v>
      </c>
      <c r="P1810">
        <v>21.4</v>
      </c>
      <c r="Q1810">
        <v>4.4000000000000004</v>
      </c>
      <c r="R1810">
        <v>78.599999999999994</v>
      </c>
      <c r="S1810">
        <v>4.4000000000000004</v>
      </c>
      <c r="T1810">
        <v>10</v>
      </c>
      <c r="U1810">
        <v>2.1</v>
      </c>
      <c r="V1810">
        <v>36.799999999999997</v>
      </c>
      <c r="W1810">
        <v>2.8</v>
      </c>
      <c r="X1810" t="s">
        <v>5998</v>
      </c>
      <c r="Y1810" t="s">
        <v>6018</v>
      </c>
    </row>
    <row r="1811" spans="1:25" x14ac:dyDescent="0.2">
      <c r="A1811">
        <v>2013</v>
      </c>
      <c r="B1811" t="s">
        <v>6028</v>
      </c>
      <c r="C1811">
        <v>24</v>
      </c>
      <c r="D1811">
        <v>39</v>
      </c>
      <c r="E1811">
        <v>50</v>
      </c>
      <c r="F1811">
        <v>1</v>
      </c>
      <c r="G1811">
        <v>0</v>
      </c>
      <c r="H1811">
        <v>2</v>
      </c>
      <c r="I1811">
        <v>2</v>
      </c>
      <c r="J1811">
        <v>3728</v>
      </c>
      <c r="K1811">
        <v>160</v>
      </c>
      <c r="L1811">
        <v>776</v>
      </c>
      <c r="M1811">
        <v>154</v>
      </c>
      <c r="N1811" s="7">
        <v>2952</v>
      </c>
      <c r="O1811">
        <v>197</v>
      </c>
      <c r="P1811">
        <v>20.8</v>
      </c>
      <c r="Q1811">
        <v>4</v>
      </c>
      <c r="R1811">
        <v>79.2</v>
      </c>
      <c r="S1811">
        <v>4</v>
      </c>
      <c r="T1811">
        <v>11.5</v>
      </c>
      <c r="U1811">
        <v>2.2999999999999998</v>
      </c>
      <c r="V1811">
        <v>43.8</v>
      </c>
      <c r="W1811">
        <v>2.9</v>
      </c>
      <c r="X1811" t="s">
        <v>5998</v>
      </c>
      <c r="Y1811" t="s">
        <v>6018</v>
      </c>
    </row>
    <row r="1812" spans="1:25" x14ac:dyDescent="0.2">
      <c r="A1812">
        <v>2013</v>
      </c>
      <c r="B1812" t="s">
        <v>6028</v>
      </c>
      <c r="C1812">
        <v>24</v>
      </c>
      <c r="D1812">
        <v>39</v>
      </c>
      <c r="E1812">
        <v>50</v>
      </c>
      <c r="F1812">
        <v>1</v>
      </c>
      <c r="G1812">
        <v>0</v>
      </c>
      <c r="H1812">
        <v>2</v>
      </c>
      <c r="I1812">
        <v>3</v>
      </c>
      <c r="J1812">
        <v>2374</v>
      </c>
      <c r="K1812">
        <v>169</v>
      </c>
      <c r="L1812">
        <v>520</v>
      </c>
      <c r="M1812">
        <v>122</v>
      </c>
      <c r="N1812" s="7">
        <v>1854</v>
      </c>
      <c r="O1812">
        <v>176</v>
      </c>
      <c r="P1812">
        <v>21.9</v>
      </c>
      <c r="Q1812">
        <v>4.9000000000000004</v>
      </c>
      <c r="R1812">
        <v>78.099999999999994</v>
      </c>
      <c r="S1812">
        <v>4.9000000000000004</v>
      </c>
      <c r="T1812">
        <v>7.7</v>
      </c>
      <c r="U1812">
        <v>1.8</v>
      </c>
      <c r="V1812">
        <v>27.5</v>
      </c>
      <c r="W1812">
        <v>2.6</v>
      </c>
      <c r="X1812" t="s">
        <v>5998</v>
      </c>
      <c r="Y1812" t="s">
        <v>6018</v>
      </c>
    </row>
    <row r="1813" spans="1:25" x14ac:dyDescent="0.2">
      <c r="A1813">
        <v>2013</v>
      </c>
      <c r="B1813" t="s">
        <v>6028</v>
      </c>
      <c r="C1813">
        <v>24</v>
      </c>
      <c r="D1813">
        <v>39</v>
      </c>
      <c r="E1813">
        <v>50</v>
      </c>
      <c r="F1813">
        <v>1</v>
      </c>
      <c r="G1813">
        <v>0</v>
      </c>
      <c r="H1813">
        <v>2</v>
      </c>
      <c r="I1813">
        <v>4</v>
      </c>
      <c r="J1813">
        <v>5106</v>
      </c>
      <c r="K1813">
        <v>147</v>
      </c>
      <c r="L1813">
        <v>958</v>
      </c>
      <c r="M1813">
        <v>170</v>
      </c>
      <c r="N1813" s="7">
        <v>4148</v>
      </c>
      <c r="O1813">
        <v>209</v>
      </c>
      <c r="P1813">
        <v>18.8</v>
      </c>
      <c r="Q1813">
        <v>3.3</v>
      </c>
      <c r="R1813">
        <v>81.2</v>
      </c>
      <c r="S1813">
        <v>3.3</v>
      </c>
      <c r="T1813">
        <v>14.2</v>
      </c>
      <c r="U1813">
        <v>2.5</v>
      </c>
      <c r="V1813">
        <v>61.5</v>
      </c>
      <c r="W1813">
        <v>3.1</v>
      </c>
      <c r="X1813" t="s">
        <v>5998</v>
      </c>
      <c r="Y1813" t="s">
        <v>6018</v>
      </c>
    </row>
    <row r="1814" spans="1:25" x14ac:dyDescent="0.2">
      <c r="A1814">
        <v>2013</v>
      </c>
      <c r="B1814" t="s">
        <v>6028</v>
      </c>
      <c r="C1814">
        <v>24</v>
      </c>
      <c r="D1814">
        <v>39</v>
      </c>
      <c r="E1814">
        <v>50</v>
      </c>
      <c r="F1814">
        <v>1</v>
      </c>
      <c r="G1814">
        <v>0</v>
      </c>
      <c r="H1814">
        <v>2</v>
      </c>
      <c r="I1814">
        <v>5</v>
      </c>
      <c r="J1814">
        <v>2732</v>
      </c>
      <c r="K1814">
        <v>154</v>
      </c>
      <c r="L1814">
        <v>438</v>
      </c>
      <c r="M1814">
        <v>69</v>
      </c>
      <c r="N1814" s="7">
        <v>2294</v>
      </c>
      <c r="O1814">
        <v>145</v>
      </c>
      <c r="P1814">
        <v>16</v>
      </c>
      <c r="Q1814">
        <v>2.4</v>
      </c>
      <c r="R1814">
        <v>84</v>
      </c>
      <c r="S1814">
        <v>2.4</v>
      </c>
      <c r="T1814">
        <v>6.5</v>
      </c>
      <c r="U1814">
        <v>1</v>
      </c>
      <c r="V1814">
        <v>34</v>
      </c>
      <c r="W1814">
        <v>2.2000000000000002</v>
      </c>
      <c r="X1814" t="s">
        <v>5998</v>
      </c>
      <c r="Y1814" t="s">
        <v>6018</v>
      </c>
    </row>
    <row r="1815" spans="1:25" x14ac:dyDescent="0.2">
      <c r="A1815">
        <v>2013</v>
      </c>
      <c r="B1815" t="s">
        <v>6028</v>
      </c>
      <c r="C1815">
        <v>24</v>
      </c>
      <c r="D1815">
        <v>39</v>
      </c>
      <c r="E1815">
        <v>50</v>
      </c>
      <c r="F1815">
        <v>2</v>
      </c>
      <c r="G1815">
        <v>0</v>
      </c>
      <c r="H1815">
        <v>0</v>
      </c>
      <c r="I1815">
        <v>0</v>
      </c>
      <c r="J1815">
        <v>7078</v>
      </c>
      <c r="K1815">
        <v>0</v>
      </c>
      <c r="L1815">
        <v>1074</v>
      </c>
      <c r="M1815">
        <v>143</v>
      </c>
      <c r="N1815" s="7">
        <v>6004</v>
      </c>
      <c r="O1815">
        <v>143</v>
      </c>
      <c r="P1815">
        <v>15.2</v>
      </c>
      <c r="Q1815">
        <v>2</v>
      </c>
      <c r="R1815">
        <v>84.8</v>
      </c>
      <c r="S1815">
        <v>2</v>
      </c>
      <c r="T1815">
        <v>15.2</v>
      </c>
      <c r="U1815">
        <v>2</v>
      </c>
      <c r="V1815">
        <v>84.8</v>
      </c>
      <c r="W1815">
        <v>2</v>
      </c>
      <c r="X1815" t="s">
        <v>5998</v>
      </c>
      <c r="Y1815" t="s">
        <v>6018</v>
      </c>
    </row>
    <row r="1816" spans="1:25" x14ac:dyDescent="0.2">
      <c r="A1816">
        <v>2013</v>
      </c>
      <c r="B1816" t="s">
        <v>6028</v>
      </c>
      <c r="C1816">
        <v>24</v>
      </c>
      <c r="D1816">
        <v>39</v>
      </c>
      <c r="E1816">
        <v>50</v>
      </c>
      <c r="F1816">
        <v>2</v>
      </c>
      <c r="G1816">
        <v>0</v>
      </c>
      <c r="H1816">
        <v>0</v>
      </c>
      <c r="I1816">
        <v>1</v>
      </c>
      <c r="J1816">
        <v>2504</v>
      </c>
      <c r="K1816">
        <v>147</v>
      </c>
      <c r="L1816">
        <v>565</v>
      </c>
      <c r="M1816">
        <v>97</v>
      </c>
      <c r="N1816" s="7">
        <v>1939</v>
      </c>
      <c r="O1816">
        <v>141</v>
      </c>
      <c r="P1816">
        <v>22.6</v>
      </c>
      <c r="Q1816">
        <v>3.6</v>
      </c>
      <c r="R1816">
        <v>77.400000000000006</v>
      </c>
      <c r="S1816">
        <v>3.6</v>
      </c>
      <c r="T1816">
        <v>8</v>
      </c>
      <c r="U1816">
        <v>1.4</v>
      </c>
      <c r="V1816">
        <v>27.4</v>
      </c>
      <c r="W1816">
        <v>2</v>
      </c>
      <c r="X1816" t="s">
        <v>5998</v>
      </c>
      <c r="Y1816" t="s">
        <v>6018</v>
      </c>
    </row>
    <row r="1817" spans="1:25" x14ac:dyDescent="0.2">
      <c r="A1817">
        <v>2013</v>
      </c>
      <c r="B1817" t="s">
        <v>6028</v>
      </c>
      <c r="C1817">
        <v>24</v>
      </c>
      <c r="D1817">
        <v>39</v>
      </c>
      <c r="E1817">
        <v>50</v>
      </c>
      <c r="F1817">
        <v>2</v>
      </c>
      <c r="G1817">
        <v>0</v>
      </c>
      <c r="H1817">
        <v>0</v>
      </c>
      <c r="I1817">
        <v>2</v>
      </c>
      <c r="J1817">
        <v>3120</v>
      </c>
      <c r="K1817">
        <v>152</v>
      </c>
      <c r="L1817">
        <v>681</v>
      </c>
      <c r="M1817">
        <v>109</v>
      </c>
      <c r="N1817" s="7">
        <v>2439</v>
      </c>
      <c r="O1817">
        <v>153</v>
      </c>
      <c r="P1817">
        <v>21.8</v>
      </c>
      <c r="Q1817">
        <v>3.3</v>
      </c>
      <c r="R1817">
        <v>78.2</v>
      </c>
      <c r="S1817">
        <v>3.3</v>
      </c>
      <c r="T1817">
        <v>9.6</v>
      </c>
      <c r="U1817">
        <v>1.5</v>
      </c>
      <c r="V1817">
        <v>34.5</v>
      </c>
      <c r="W1817">
        <v>2.2000000000000002</v>
      </c>
      <c r="X1817" t="s">
        <v>5998</v>
      </c>
      <c r="Y1817" t="s">
        <v>6018</v>
      </c>
    </row>
    <row r="1818" spans="1:25" x14ac:dyDescent="0.2">
      <c r="A1818">
        <v>2013</v>
      </c>
      <c r="B1818" t="s">
        <v>6028</v>
      </c>
      <c r="C1818">
        <v>24</v>
      </c>
      <c r="D1818">
        <v>39</v>
      </c>
      <c r="E1818">
        <v>50</v>
      </c>
      <c r="F1818">
        <v>2</v>
      </c>
      <c r="G1818">
        <v>0</v>
      </c>
      <c r="H1818">
        <v>0</v>
      </c>
      <c r="I1818">
        <v>3</v>
      </c>
      <c r="J1818">
        <v>1711</v>
      </c>
      <c r="K1818">
        <v>138</v>
      </c>
      <c r="L1818">
        <v>401</v>
      </c>
      <c r="M1818">
        <v>77</v>
      </c>
      <c r="N1818" s="7">
        <v>1310</v>
      </c>
      <c r="O1818">
        <v>125</v>
      </c>
      <c r="P1818">
        <v>23.4</v>
      </c>
      <c r="Q1818">
        <v>4</v>
      </c>
      <c r="R1818">
        <v>76.599999999999994</v>
      </c>
      <c r="S1818">
        <v>4</v>
      </c>
      <c r="T1818">
        <v>5.7</v>
      </c>
      <c r="U1818">
        <v>1.1000000000000001</v>
      </c>
      <c r="V1818">
        <v>18.5</v>
      </c>
      <c r="W1818">
        <v>1.8</v>
      </c>
      <c r="X1818" t="s">
        <v>5998</v>
      </c>
      <c r="Y1818" t="s">
        <v>6018</v>
      </c>
    </row>
    <row r="1819" spans="1:25" x14ac:dyDescent="0.2">
      <c r="A1819">
        <v>2013</v>
      </c>
      <c r="B1819" t="s">
        <v>6028</v>
      </c>
      <c r="C1819">
        <v>24</v>
      </c>
      <c r="D1819">
        <v>39</v>
      </c>
      <c r="E1819">
        <v>50</v>
      </c>
      <c r="F1819">
        <v>2</v>
      </c>
      <c r="G1819">
        <v>0</v>
      </c>
      <c r="H1819">
        <v>0</v>
      </c>
      <c r="I1819">
        <v>4</v>
      </c>
      <c r="J1819">
        <v>4786</v>
      </c>
      <c r="K1819">
        <v>152</v>
      </c>
      <c r="L1819">
        <v>909</v>
      </c>
      <c r="M1819">
        <v>128</v>
      </c>
      <c r="N1819" s="7">
        <v>3877</v>
      </c>
      <c r="O1819">
        <v>173</v>
      </c>
      <c r="P1819">
        <v>19</v>
      </c>
      <c r="Q1819">
        <v>2.6</v>
      </c>
      <c r="R1819">
        <v>81</v>
      </c>
      <c r="S1819">
        <v>2.6</v>
      </c>
      <c r="T1819">
        <v>12.8</v>
      </c>
      <c r="U1819">
        <v>1.8</v>
      </c>
      <c r="V1819">
        <v>54.8</v>
      </c>
      <c r="W1819">
        <v>2.4</v>
      </c>
      <c r="X1819" t="s">
        <v>5998</v>
      </c>
      <c r="Y1819" t="s">
        <v>6018</v>
      </c>
    </row>
    <row r="1820" spans="1:25" x14ac:dyDescent="0.2">
      <c r="A1820">
        <v>2013</v>
      </c>
      <c r="B1820" t="s">
        <v>6028</v>
      </c>
      <c r="C1820">
        <v>24</v>
      </c>
      <c r="D1820">
        <v>39</v>
      </c>
      <c r="E1820">
        <v>50</v>
      </c>
      <c r="F1820">
        <v>2</v>
      </c>
      <c r="G1820">
        <v>0</v>
      </c>
      <c r="H1820">
        <v>0</v>
      </c>
      <c r="I1820">
        <v>5</v>
      </c>
      <c r="J1820">
        <v>3075</v>
      </c>
      <c r="K1820">
        <v>144</v>
      </c>
      <c r="L1820">
        <v>508</v>
      </c>
      <c r="M1820">
        <v>68</v>
      </c>
      <c r="N1820" s="7">
        <v>2567</v>
      </c>
      <c r="O1820">
        <v>138</v>
      </c>
      <c r="P1820">
        <v>16.5</v>
      </c>
      <c r="Q1820">
        <v>2.1</v>
      </c>
      <c r="R1820">
        <v>83.5</v>
      </c>
      <c r="S1820">
        <v>2.1</v>
      </c>
      <c r="T1820">
        <v>7.2</v>
      </c>
      <c r="U1820">
        <v>1</v>
      </c>
      <c r="V1820">
        <v>36.299999999999997</v>
      </c>
      <c r="W1820">
        <v>1.9</v>
      </c>
      <c r="X1820" t="s">
        <v>5998</v>
      </c>
      <c r="Y1820" t="s">
        <v>6018</v>
      </c>
    </row>
    <row r="1821" spans="1:25" x14ac:dyDescent="0.2">
      <c r="A1821">
        <v>2013</v>
      </c>
      <c r="B1821" t="s">
        <v>6028</v>
      </c>
      <c r="C1821">
        <v>24</v>
      </c>
      <c r="D1821">
        <v>39</v>
      </c>
      <c r="E1821">
        <v>50</v>
      </c>
      <c r="F1821">
        <v>2</v>
      </c>
      <c r="G1821">
        <v>0</v>
      </c>
      <c r="H1821">
        <v>1</v>
      </c>
      <c r="I1821">
        <v>0</v>
      </c>
      <c r="J1821">
        <v>3402</v>
      </c>
      <c r="K1821">
        <v>0</v>
      </c>
      <c r="L1821">
        <v>578</v>
      </c>
      <c r="M1821">
        <v>105</v>
      </c>
      <c r="N1821" s="7">
        <v>2824</v>
      </c>
      <c r="O1821">
        <v>105</v>
      </c>
      <c r="P1821">
        <v>17</v>
      </c>
      <c r="Q1821">
        <v>3.1</v>
      </c>
      <c r="R1821">
        <v>83</v>
      </c>
      <c r="S1821">
        <v>3.1</v>
      </c>
      <c r="T1821">
        <v>17</v>
      </c>
      <c r="U1821">
        <v>3.1</v>
      </c>
      <c r="V1821">
        <v>83</v>
      </c>
      <c r="W1821">
        <v>3.1</v>
      </c>
      <c r="X1821" t="s">
        <v>5998</v>
      </c>
      <c r="Y1821" t="s">
        <v>6018</v>
      </c>
    </row>
    <row r="1822" spans="1:25" x14ac:dyDescent="0.2">
      <c r="A1822">
        <v>2013</v>
      </c>
      <c r="B1822" t="s">
        <v>6028</v>
      </c>
      <c r="C1822">
        <v>24</v>
      </c>
      <c r="D1822">
        <v>39</v>
      </c>
      <c r="E1822">
        <v>50</v>
      </c>
      <c r="F1822">
        <v>2</v>
      </c>
      <c r="G1822">
        <v>0</v>
      </c>
      <c r="H1822">
        <v>1</v>
      </c>
      <c r="I1822">
        <v>1</v>
      </c>
      <c r="J1822">
        <v>1159</v>
      </c>
      <c r="K1822">
        <v>101</v>
      </c>
      <c r="L1822">
        <v>298</v>
      </c>
      <c r="M1822">
        <v>71</v>
      </c>
      <c r="N1822" s="7">
        <v>861</v>
      </c>
      <c r="O1822">
        <v>95</v>
      </c>
      <c r="P1822">
        <v>25.7</v>
      </c>
      <c r="Q1822">
        <v>5.5</v>
      </c>
      <c r="R1822">
        <v>74.3</v>
      </c>
      <c r="S1822">
        <v>5.5</v>
      </c>
      <c r="T1822">
        <v>8.8000000000000007</v>
      </c>
      <c r="U1822">
        <v>2.1</v>
      </c>
      <c r="V1822">
        <v>25.3</v>
      </c>
      <c r="W1822">
        <v>2.8</v>
      </c>
      <c r="X1822" t="s">
        <v>5998</v>
      </c>
      <c r="Y1822" t="s">
        <v>6018</v>
      </c>
    </row>
    <row r="1823" spans="1:25" x14ac:dyDescent="0.2">
      <c r="A1823">
        <v>2013</v>
      </c>
      <c r="B1823" t="s">
        <v>6028</v>
      </c>
      <c r="C1823">
        <v>24</v>
      </c>
      <c r="D1823">
        <v>39</v>
      </c>
      <c r="E1823">
        <v>50</v>
      </c>
      <c r="F1823">
        <v>2</v>
      </c>
      <c r="G1823">
        <v>0</v>
      </c>
      <c r="H1823">
        <v>1</v>
      </c>
      <c r="I1823">
        <v>2</v>
      </c>
      <c r="J1823">
        <v>1459</v>
      </c>
      <c r="K1823">
        <v>104</v>
      </c>
      <c r="L1823">
        <v>362</v>
      </c>
      <c r="M1823">
        <v>80</v>
      </c>
      <c r="N1823" s="7">
        <v>1097</v>
      </c>
      <c r="O1823">
        <v>104</v>
      </c>
      <c r="P1823">
        <v>24.8</v>
      </c>
      <c r="Q1823">
        <v>5</v>
      </c>
      <c r="R1823">
        <v>75.2</v>
      </c>
      <c r="S1823">
        <v>5</v>
      </c>
      <c r="T1823">
        <v>10.6</v>
      </c>
      <c r="U1823">
        <v>2.4</v>
      </c>
      <c r="V1823">
        <v>32.200000000000003</v>
      </c>
      <c r="W1823">
        <v>3.1</v>
      </c>
      <c r="X1823" t="s">
        <v>5998</v>
      </c>
      <c r="Y1823" t="s">
        <v>6018</v>
      </c>
    </row>
    <row r="1824" spans="1:25" x14ac:dyDescent="0.2">
      <c r="A1824">
        <v>2013</v>
      </c>
      <c r="B1824" t="s">
        <v>6028</v>
      </c>
      <c r="C1824">
        <v>24</v>
      </c>
      <c r="D1824">
        <v>39</v>
      </c>
      <c r="E1824">
        <v>50</v>
      </c>
      <c r="F1824">
        <v>2</v>
      </c>
      <c r="G1824">
        <v>0</v>
      </c>
      <c r="H1824">
        <v>1</v>
      </c>
      <c r="I1824">
        <v>3</v>
      </c>
      <c r="J1824">
        <v>776</v>
      </c>
      <c r="K1824">
        <v>95</v>
      </c>
      <c r="L1824">
        <v>210</v>
      </c>
      <c r="M1824">
        <v>57</v>
      </c>
      <c r="N1824" s="7">
        <v>566</v>
      </c>
      <c r="O1824">
        <v>83</v>
      </c>
      <c r="P1824">
        <v>27.1</v>
      </c>
      <c r="Q1824">
        <v>6.3</v>
      </c>
      <c r="R1824">
        <v>72.900000000000006</v>
      </c>
      <c r="S1824">
        <v>6.3</v>
      </c>
      <c r="T1824">
        <v>6.2</v>
      </c>
      <c r="U1824">
        <v>1.7</v>
      </c>
      <c r="V1824">
        <v>16.600000000000001</v>
      </c>
      <c r="W1824">
        <v>2.4</v>
      </c>
      <c r="X1824" t="s">
        <v>5998</v>
      </c>
      <c r="Y1824" t="s">
        <v>6018</v>
      </c>
    </row>
    <row r="1825" spans="1:25" x14ac:dyDescent="0.2">
      <c r="A1825">
        <v>2013</v>
      </c>
      <c r="B1825" t="s">
        <v>6028</v>
      </c>
      <c r="C1825">
        <v>24</v>
      </c>
      <c r="D1825">
        <v>39</v>
      </c>
      <c r="E1825">
        <v>50</v>
      </c>
      <c r="F1825">
        <v>2</v>
      </c>
      <c r="G1825">
        <v>0</v>
      </c>
      <c r="H1825">
        <v>1</v>
      </c>
      <c r="I1825">
        <v>4</v>
      </c>
      <c r="J1825">
        <v>2293</v>
      </c>
      <c r="K1825">
        <v>103</v>
      </c>
      <c r="L1825">
        <v>489</v>
      </c>
      <c r="M1825">
        <v>94</v>
      </c>
      <c r="N1825" s="7">
        <v>1804</v>
      </c>
      <c r="O1825">
        <v>118</v>
      </c>
      <c r="P1825">
        <v>21.3</v>
      </c>
      <c r="Q1825">
        <v>3.9</v>
      </c>
      <c r="R1825">
        <v>78.7</v>
      </c>
      <c r="S1825">
        <v>3.9</v>
      </c>
      <c r="T1825">
        <v>14.4</v>
      </c>
      <c r="U1825">
        <v>2.8</v>
      </c>
      <c r="V1825">
        <v>53</v>
      </c>
      <c r="W1825">
        <v>3.5</v>
      </c>
      <c r="X1825" t="s">
        <v>5998</v>
      </c>
      <c r="Y1825" t="s">
        <v>6018</v>
      </c>
    </row>
    <row r="1826" spans="1:25" x14ac:dyDescent="0.2">
      <c r="A1826">
        <v>2013</v>
      </c>
      <c r="B1826" t="s">
        <v>6028</v>
      </c>
      <c r="C1826">
        <v>24</v>
      </c>
      <c r="D1826">
        <v>39</v>
      </c>
      <c r="E1826">
        <v>50</v>
      </c>
      <c r="F1826">
        <v>2</v>
      </c>
      <c r="G1826">
        <v>0</v>
      </c>
      <c r="H1826">
        <v>1</v>
      </c>
      <c r="I1826">
        <v>5</v>
      </c>
      <c r="J1826">
        <v>1517</v>
      </c>
      <c r="K1826">
        <v>98</v>
      </c>
      <c r="L1826">
        <v>279</v>
      </c>
      <c r="M1826">
        <v>51</v>
      </c>
      <c r="N1826" s="7">
        <v>1238</v>
      </c>
      <c r="O1826">
        <v>94</v>
      </c>
      <c r="P1826">
        <v>18.399999999999999</v>
      </c>
      <c r="Q1826">
        <v>3.1</v>
      </c>
      <c r="R1826">
        <v>81.599999999999994</v>
      </c>
      <c r="S1826">
        <v>3.1</v>
      </c>
      <c r="T1826">
        <v>8.1999999999999993</v>
      </c>
      <c r="U1826">
        <v>1.5</v>
      </c>
      <c r="V1826">
        <v>36.4</v>
      </c>
      <c r="W1826">
        <v>2.8</v>
      </c>
      <c r="X1826" t="s">
        <v>5998</v>
      </c>
      <c r="Y1826" t="s">
        <v>6018</v>
      </c>
    </row>
    <row r="1827" spans="1:25" x14ac:dyDescent="0.2">
      <c r="A1827">
        <v>2013</v>
      </c>
      <c r="B1827" t="s">
        <v>6028</v>
      </c>
      <c r="C1827">
        <v>24</v>
      </c>
      <c r="D1827">
        <v>39</v>
      </c>
      <c r="E1827">
        <v>50</v>
      </c>
      <c r="F1827">
        <v>2</v>
      </c>
      <c r="G1827">
        <v>0</v>
      </c>
      <c r="H1827">
        <v>2</v>
      </c>
      <c r="I1827">
        <v>0</v>
      </c>
      <c r="J1827">
        <v>3676</v>
      </c>
      <c r="K1827">
        <v>0</v>
      </c>
      <c r="L1827">
        <v>496</v>
      </c>
      <c r="M1827">
        <v>94</v>
      </c>
      <c r="N1827" s="7">
        <v>3180</v>
      </c>
      <c r="O1827">
        <v>94</v>
      </c>
      <c r="P1827">
        <v>13.5</v>
      </c>
      <c r="Q1827">
        <v>2.6</v>
      </c>
      <c r="R1827">
        <v>86.5</v>
      </c>
      <c r="S1827">
        <v>2.6</v>
      </c>
      <c r="T1827">
        <v>13.5</v>
      </c>
      <c r="U1827">
        <v>2.6</v>
      </c>
      <c r="V1827">
        <v>86.5</v>
      </c>
      <c r="W1827">
        <v>2.6</v>
      </c>
      <c r="X1827" t="s">
        <v>5998</v>
      </c>
      <c r="Y1827" t="s">
        <v>6018</v>
      </c>
    </row>
    <row r="1828" spans="1:25" x14ac:dyDescent="0.2">
      <c r="A1828">
        <v>2013</v>
      </c>
      <c r="B1828" t="s">
        <v>6028</v>
      </c>
      <c r="C1828">
        <v>24</v>
      </c>
      <c r="D1828">
        <v>39</v>
      </c>
      <c r="E1828">
        <v>50</v>
      </c>
      <c r="F1828">
        <v>2</v>
      </c>
      <c r="G1828">
        <v>0</v>
      </c>
      <c r="H1828">
        <v>2</v>
      </c>
      <c r="I1828">
        <v>1</v>
      </c>
      <c r="J1828">
        <v>1345</v>
      </c>
      <c r="K1828">
        <v>107</v>
      </c>
      <c r="L1828">
        <v>267</v>
      </c>
      <c r="M1828">
        <v>64</v>
      </c>
      <c r="N1828" s="7">
        <v>1078</v>
      </c>
      <c r="O1828">
        <v>104</v>
      </c>
      <c r="P1828">
        <v>19.899999999999999</v>
      </c>
      <c r="Q1828">
        <v>4.5</v>
      </c>
      <c r="R1828">
        <v>80.099999999999994</v>
      </c>
      <c r="S1828">
        <v>4.5</v>
      </c>
      <c r="T1828">
        <v>7.3</v>
      </c>
      <c r="U1828">
        <v>1.7</v>
      </c>
      <c r="V1828">
        <v>29.3</v>
      </c>
      <c r="W1828">
        <v>2.8</v>
      </c>
      <c r="X1828" t="s">
        <v>5998</v>
      </c>
      <c r="Y1828" t="s">
        <v>6018</v>
      </c>
    </row>
    <row r="1829" spans="1:25" x14ac:dyDescent="0.2">
      <c r="A1829">
        <v>2013</v>
      </c>
      <c r="B1829" t="s">
        <v>6028</v>
      </c>
      <c r="C1829">
        <v>24</v>
      </c>
      <c r="D1829">
        <v>39</v>
      </c>
      <c r="E1829">
        <v>50</v>
      </c>
      <c r="F1829">
        <v>2</v>
      </c>
      <c r="G1829">
        <v>0</v>
      </c>
      <c r="H1829">
        <v>2</v>
      </c>
      <c r="I1829">
        <v>2</v>
      </c>
      <c r="J1829">
        <v>1661</v>
      </c>
      <c r="K1829">
        <v>111</v>
      </c>
      <c r="L1829">
        <v>319</v>
      </c>
      <c r="M1829">
        <v>72</v>
      </c>
      <c r="N1829" s="7">
        <v>1342</v>
      </c>
      <c r="O1829">
        <v>113</v>
      </c>
      <c r="P1829">
        <v>19.2</v>
      </c>
      <c r="Q1829">
        <v>4.0999999999999996</v>
      </c>
      <c r="R1829">
        <v>80.8</v>
      </c>
      <c r="S1829">
        <v>4.0999999999999996</v>
      </c>
      <c r="T1829">
        <v>8.6999999999999993</v>
      </c>
      <c r="U1829">
        <v>2</v>
      </c>
      <c r="V1829">
        <v>36.5</v>
      </c>
      <c r="W1829">
        <v>3.1</v>
      </c>
      <c r="X1829" t="s">
        <v>5998</v>
      </c>
      <c r="Y1829" t="s">
        <v>6018</v>
      </c>
    </row>
    <row r="1830" spans="1:25" x14ac:dyDescent="0.2">
      <c r="A1830">
        <v>2013</v>
      </c>
      <c r="B1830" t="s">
        <v>6028</v>
      </c>
      <c r="C1830">
        <v>24</v>
      </c>
      <c r="D1830">
        <v>39</v>
      </c>
      <c r="E1830">
        <v>50</v>
      </c>
      <c r="F1830">
        <v>2</v>
      </c>
      <c r="G1830">
        <v>0</v>
      </c>
      <c r="H1830">
        <v>2</v>
      </c>
      <c r="I1830">
        <v>3</v>
      </c>
      <c r="J1830">
        <v>935</v>
      </c>
      <c r="K1830">
        <v>101</v>
      </c>
      <c r="L1830">
        <v>191</v>
      </c>
      <c r="M1830">
        <v>51</v>
      </c>
      <c r="N1830" s="7">
        <v>744</v>
      </c>
      <c r="O1830">
        <v>93</v>
      </c>
      <c r="P1830">
        <v>20.399999999999999</v>
      </c>
      <c r="Q1830">
        <v>5</v>
      </c>
      <c r="R1830">
        <v>79.599999999999994</v>
      </c>
      <c r="S1830">
        <v>5</v>
      </c>
      <c r="T1830">
        <v>5.2</v>
      </c>
      <c r="U1830">
        <v>1.4</v>
      </c>
      <c r="V1830">
        <v>20.2</v>
      </c>
      <c r="W1830">
        <v>2.5</v>
      </c>
      <c r="X1830" t="s">
        <v>5998</v>
      </c>
      <c r="Y1830" t="s">
        <v>6018</v>
      </c>
    </row>
    <row r="1831" spans="1:25" x14ac:dyDescent="0.2">
      <c r="A1831">
        <v>2013</v>
      </c>
      <c r="B1831" t="s">
        <v>6028</v>
      </c>
      <c r="C1831">
        <v>24</v>
      </c>
      <c r="D1831">
        <v>39</v>
      </c>
      <c r="E1831">
        <v>50</v>
      </c>
      <c r="F1831">
        <v>2</v>
      </c>
      <c r="G1831">
        <v>0</v>
      </c>
      <c r="H1831">
        <v>2</v>
      </c>
      <c r="I1831">
        <v>4</v>
      </c>
      <c r="J1831">
        <v>2493</v>
      </c>
      <c r="K1831">
        <v>112</v>
      </c>
      <c r="L1831">
        <v>420</v>
      </c>
      <c r="M1831">
        <v>84</v>
      </c>
      <c r="N1831" s="7">
        <v>2073</v>
      </c>
      <c r="O1831">
        <v>125</v>
      </c>
      <c r="P1831">
        <v>16.8</v>
      </c>
      <c r="Q1831">
        <v>3.3</v>
      </c>
      <c r="R1831">
        <v>83.2</v>
      </c>
      <c r="S1831">
        <v>3.3</v>
      </c>
      <c r="T1831">
        <v>11.4</v>
      </c>
      <c r="U1831">
        <v>2.2999999999999998</v>
      </c>
      <c r="V1831">
        <v>56.4</v>
      </c>
      <c r="W1831">
        <v>3.4</v>
      </c>
      <c r="X1831" t="s">
        <v>5998</v>
      </c>
      <c r="Y1831" t="s">
        <v>6018</v>
      </c>
    </row>
    <row r="1832" spans="1:25" x14ac:dyDescent="0.2">
      <c r="A1832">
        <v>2013</v>
      </c>
      <c r="B1832" t="s">
        <v>6028</v>
      </c>
      <c r="C1832">
        <v>24</v>
      </c>
      <c r="D1832">
        <v>39</v>
      </c>
      <c r="E1832">
        <v>50</v>
      </c>
      <c r="F1832">
        <v>2</v>
      </c>
      <c r="G1832">
        <v>0</v>
      </c>
      <c r="H1832">
        <v>2</v>
      </c>
      <c r="I1832">
        <v>5</v>
      </c>
      <c r="J1832">
        <v>1558</v>
      </c>
      <c r="K1832">
        <v>107</v>
      </c>
      <c r="L1832">
        <v>229</v>
      </c>
      <c r="M1832">
        <v>43</v>
      </c>
      <c r="N1832" s="7">
        <v>1329</v>
      </c>
      <c r="O1832">
        <v>101</v>
      </c>
      <c r="P1832">
        <v>14.7</v>
      </c>
      <c r="Q1832">
        <v>2.6</v>
      </c>
      <c r="R1832">
        <v>85.3</v>
      </c>
      <c r="S1832">
        <v>2.6</v>
      </c>
      <c r="T1832">
        <v>6.2</v>
      </c>
      <c r="U1832">
        <v>1.2</v>
      </c>
      <c r="V1832">
        <v>36.200000000000003</v>
      </c>
      <c r="W1832">
        <v>2.7</v>
      </c>
      <c r="X1832" t="s">
        <v>5998</v>
      </c>
      <c r="Y1832" t="s">
        <v>6018</v>
      </c>
    </row>
    <row r="1833" spans="1:25" x14ac:dyDescent="0.2">
      <c r="A1833">
        <v>2013</v>
      </c>
      <c r="B1833" t="s">
        <v>6028</v>
      </c>
      <c r="C1833">
        <v>24</v>
      </c>
      <c r="D1833">
        <v>39</v>
      </c>
      <c r="E1833">
        <v>50</v>
      </c>
      <c r="F1833">
        <v>3</v>
      </c>
      <c r="G1833">
        <v>0</v>
      </c>
      <c r="H1833">
        <v>0</v>
      </c>
      <c r="I1833">
        <v>0</v>
      </c>
      <c r="J1833">
        <v>4672</v>
      </c>
      <c r="K1833">
        <v>0</v>
      </c>
      <c r="L1833">
        <v>667</v>
      </c>
      <c r="M1833">
        <v>121</v>
      </c>
      <c r="N1833" s="7">
        <v>4005</v>
      </c>
      <c r="O1833">
        <v>121</v>
      </c>
      <c r="P1833">
        <v>14.3</v>
      </c>
      <c r="Q1833">
        <v>2.6</v>
      </c>
      <c r="R1833">
        <v>85.7</v>
      </c>
      <c r="S1833">
        <v>2.6</v>
      </c>
      <c r="T1833">
        <v>14.3</v>
      </c>
      <c r="U1833">
        <v>2.6</v>
      </c>
      <c r="V1833">
        <v>85.7</v>
      </c>
      <c r="W1833">
        <v>2.6</v>
      </c>
      <c r="X1833" t="s">
        <v>5998</v>
      </c>
      <c r="Y1833" t="s">
        <v>6018</v>
      </c>
    </row>
    <row r="1834" spans="1:25" x14ac:dyDescent="0.2">
      <c r="A1834">
        <v>2013</v>
      </c>
      <c r="B1834" t="s">
        <v>6028</v>
      </c>
      <c r="C1834">
        <v>24</v>
      </c>
      <c r="D1834">
        <v>39</v>
      </c>
      <c r="E1834">
        <v>50</v>
      </c>
      <c r="F1834">
        <v>3</v>
      </c>
      <c r="G1834">
        <v>0</v>
      </c>
      <c r="H1834">
        <v>0</v>
      </c>
      <c r="I1834">
        <v>1</v>
      </c>
      <c r="J1834">
        <v>1574</v>
      </c>
      <c r="K1834">
        <v>122</v>
      </c>
      <c r="L1834">
        <v>340</v>
      </c>
      <c r="M1834">
        <v>80</v>
      </c>
      <c r="N1834" s="7">
        <v>1234</v>
      </c>
      <c r="O1834">
        <v>119</v>
      </c>
      <c r="P1834">
        <v>21.6</v>
      </c>
      <c r="Q1834">
        <v>4.7</v>
      </c>
      <c r="R1834">
        <v>78.400000000000006</v>
      </c>
      <c r="S1834">
        <v>4.7</v>
      </c>
      <c r="T1834">
        <v>7.3</v>
      </c>
      <c r="U1834">
        <v>1.7</v>
      </c>
      <c r="V1834">
        <v>26.4</v>
      </c>
      <c r="W1834">
        <v>2.5</v>
      </c>
      <c r="X1834" t="s">
        <v>5998</v>
      </c>
      <c r="Y1834" t="s">
        <v>6018</v>
      </c>
    </row>
    <row r="1835" spans="1:25" x14ac:dyDescent="0.2">
      <c r="A1835">
        <v>2013</v>
      </c>
      <c r="B1835" t="s">
        <v>6028</v>
      </c>
      <c r="C1835">
        <v>24</v>
      </c>
      <c r="D1835">
        <v>39</v>
      </c>
      <c r="E1835">
        <v>50</v>
      </c>
      <c r="F1835">
        <v>3</v>
      </c>
      <c r="G1835">
        <v>0</v>
      </c>
      <c r="H1835">
        <v>0</v>
      </c>
      <c r="I1835">
        <v>2</v>
      </c>
      <c r="J1835">
        <v>1982</v>
      </c>
      <c r="K1835">
        <v>127</v>
      </c>
      <c r="L1835">
        <v>414</v>
      </c>
      <c r="M1835">
        <v>90</v>
      </c>
      <c r="N1835" s="7">
        <v>1568</v>
      </c>
      <c r="O1835">
        <v>131</v>
      </c>
      <c r="P1835">
        <v>20.9</v>
      </c>
      <c r="Q1835">
        <v>4.3</v>
      </c>
      <c r="R1835">
        <v>79.099999999999994</v>
      </c>
      <c r="S1835">
        <v>4.3</v>
      </c>
      <c r="T1835">
        <v>8.9</v>
      </c>
      <c r="U1835">
        <v>1.9</v>
      </c>
      <c r="V1835">
        <v>33.6</v>
      </c>
      <c r="W1835">
        <v>2.8</v>
      </c>
      <c r="X1835" t="s">
        <v>5998</v>
      </c>
      <c r="Y1835" t="s">
        <v>6018</v>
      </c>
    </row>
    <row r="1836" spans="1:25" x14ac:dyDescent="0.2">
      <c r="A1836">
        <v>2013</v>
      </c>
      <c r="B1836" t="s">
        <v>6028</v>
      </c>
      <c r="C1836">
        <v>24</v>
      </c>
      <c r="D1836">
        <v>39</v>
      </c>
      <c r="E1836">
        <v>50</v>
      </c>
      <c r="F1836">
        <v>3</v>
      </c>
      <c r="G1836">
        <v>0</v>
      </c>
      <c r="H1836">
        <v>0</v>
      </c>
      <c r="I1836">
        <v>3</v>
      </c>
      <c r="J1836">
        <v>1070</v>
      </c>
      <c r="K1836">
        <v>112</v>
      </c>
      <c r="L1836">
        <v>240</v>
      </c>
      <c r="M1836">
        <v>63</v>
      </c>
      <c r="N1836" s="7">
        <v>830</v>
      </c>
      <c r="O1836">
        <v>104</v>
      </c>
      <c r="P1836">
        <v>22.4</v>
      </c>
      <c r="Q1836">
        <v>5.4</v>
      </c>
      <c r="R1836">
        <v>77.599999999999994</v>
      </c>
      <c r="S1836">
        <v>5.4</v>
      </c>
      <c r="T1836">
        <v>5.0999999999999996</v>
      </c>
      <c r="U1836">
        <v>1.3</v>
      </c>
      <c r="V1836">
        <v>17.8</v>
      </c>
      <c r="W1836">
        <v>2.2000000000000002</v>
      </c>
      <c r="X1836" t="s">
        <v>5998</v>
      </c>
      <c r="Y1836" t="s">
        <v>6018</v>
      </c>
    </row>
    <row r="1837" spans="1:25" x14ac:dyDescent="0.2">
      <c r="A1837">
        <v>2013</v>
      </c>
      <c r="B1837" t="s">
        <v>6028</v>
      </c>
      <c r="C1837">
        <v>24</v>
      </c>
      <c r="D1837">
        <v>39</v>
      </c>
      <c r="E1837">
        <v>50</v>
      </c>
      <c r="F1837">
        <v>3</v>
      </c>
      <c r="G1837">
        <v>0</v>
      </c>
      <c r="H1837">
        <v>0</v>
      </c>
      <c r="I1837">
        <v>4</v>
      </c>
      <c r="J1837">
        <v>3055</v>
      </c>
      <c r="K1837">
        <v>128</v>
      </c>
      <c r="L1837">
        <v>557</v>
      </c>
      <c r="M1837">
        <v>107</v>
      </c>
      <c r="N1837" s="7">
        <v>2498</v>
      </c>
      <c r="O1837">
        <v>147</v>
      </c>
      <c r="P1837">
        <v>18.2</v>
      </c>
      <c r="Q1837">
        <v>3.4</v>
      </c>
      <c r="R1837">
        <v>81.8</v>
      </c>
      <c r="S1837">
        <v>3.4</v>
      </c>
      <c r="T1837">
        <v>11.9</v>
      </c>
      <c r="U1837">
        <v>2.2999999999999998</v>
      </c>
      <c r="V1837">
        <v>53.5</v>
      </c>
      <c r="W1837">
        <v>3.1</v>
      </c>
      <c r="X1837" t="s">
        <v>5998</v>
      </c>
      <c r="Y1837" t="s">
        <v>6018</v>
      </c>
    </row>
    <row r="1838" spans="1:25" x14ac:dyDescent="0.2">
      <c r="A1838">
        <v>2013</v>
      </c>
      <c r="B1838" t="s">
        <v>6028</v>
      </c>
      <c r="C1838">
        <v>24</v>
      </c>
      <c r="D1838">
        <v>39</v>
      </c>
      <c r="E1838">
        <v>50</v>
      </c>
      <c r="F1838">
        <v>3</v>
      </c>
      <c r="G1838">
        <v>0</v>
      </c>
      <c r="H1838">
        <v>0</v>
      </c>
      <c r="I1838">
        <v>5</v>
      </c>
      <c r="J1838">
        <v>1985</v>
      </c>
      <c r="K1838">
        <v>117</v>
      </c>
      <c r="L1838">
        <v>317</v>
      </c>
      <c r="M1838">
        <v>57</v>
      </c>
      <c r="N1838" s="7">
        <v>1668</v>
      </c>
      <c r="O1838">
        <v>113</v>
      </c>
      <c r="P1838">
        <v>16</v>
      </c>
      <c r="Q1838">
        <v>2.7</v>
      </c>
      <c r="R1838">
        <v>84</v>
      </c>
      <c r="S1838">
        <v>2.7</v>
      </c>
      <c r="T1838">
        <v>6.8</v>
      </c>
      <c r="U1838">
        <v>1.2</v>
      </c>
      <c r="V1838">
        <v>35.700000000000003</v>
      </c>
      <c r="W1838">
        <v>2.4</v>
      </c>
      <c r="X1838" t="s">
        <v>5998</v>
      </c>
      <c r="Y1838" t="s">
        <v>6018</v>
      </c>
    </row>
    <row r="1839" spans="1:25" x14ac:dyDescent="0.2">
      <c r="A1839">
        <v>2013</v>
      </c>
      <c r="B1839" t="s">
        <v>6028</v>
      </c>
      <c r="C1839">
        <v>24</v>
      </c>
      <c r="D1839">
        <v>39</v>
      </c>
      <c r="E1839">
        <v>50</v>
      </c>
      <c r="F1839">
        <v>3</v>
      </c>
      <c r="G1839">
        <v>0</v>
      </c>
      <c r="H1839">
        <v>1</v>
      </c>
      <c r="I1839">
        <v>0</v>
      </c>
      <c r="J1839">
        <v>2260</v>
      </c>
      <c r="K1839">
        <v>0</v>
      </c>
      <c r="L1839">
        <v>361</v>
      </c>
      <c r="M1839">
        <v>91</v>
      </c>
      <c r="N1839" s="7">
        <v>1899</v>
      </c>
      <c r="O1839">
        <v>91</v>
      </c>
      <c r="P1839">
        <v>16</v>
      </c>
      <c r="Q1839">
        <v>4</v>
      </c>
      <c r="R1839">
        <v>84</v>
      </c>
      <c r="S1839">
        <v>4</v>
      </c>
      <c r="T1839">
        <v>16</v>
      </c>
      <c r="U1839">
        <v>4</v>
      </c>
      <c r="V1839">
        <v>84</v>
      </c>
      <c r="W1839">
        <v>4</v>
      </c>
      <c r="X1839" t="s">
        <v>5998</v>
      </c>
      <c r="Y1839" t="s">
        <v>6018</v>
      </c>
    </row>
    <row r="1840" spans="1:25" x14ac:dyDescent="0.2">
      <c r="A1840">
        <v>2013</v>
      </c>
      <c r="B1840" t="s">
        <v>6028</v>
      </c>
      <c r="C1840">
        <v>24</v>
      </c>
      <c r="D1840">
        <v>39</v>
      </c>
      <c r="E1840">
        <v>50</v>
      </c>
      <c r="F1840">
        <v>3</v>
      </c>
      <c r="G1840">
        <v>0</v>
      </c>
      <c r="H1840">
        <v>1</v>
      </c>
      <c r="I1840">
        <v>1</v>
      </c>
      <c r="J1840">
        <v>747</v>
      </c>
      <c r="K1840">
        <v>83</v>
      </c>
      <c r="L1840">
        <v>185</v>
      </c>
      <c r="M1840">
        <v>60</v>
      </c>
      <c r="N1840" s="7">
        <v>562</v>
      </c>
      <c r="O1840">
        <v>81</v>
      </c>
      <c r="P1840">
        <v>24.8</v>
      </c>
      <c r="Q1840">
        <v>7.4</v>
      </c>
      <c r="R1840">
        <v>75.2</v>
      </c>
      <c r="S1840">
        <v>7.4</v>
      </c>
      <c r="T1840">
        <v>8.1999999999999993</v>
      </c>
      <c r="U1840">
        <v>2.7</v>
      </c>
      <c r="V1840">
        <v>24.9</v>
      </c>
      <c r="W1840">
        <v>3.6</v>
      </c>
      <c r="X1840" t="s">
        <v>5998</v>
      </c>
      <c r="Y1840" t="s">
        <v>6018</v>
      </c>
    </row>
    <row r="1841" spans="1:25" x14ac:dyDescent="0.2">
      <c r="A1841">
        <v>2013</v>
      </c>
      <c r="B1841" t="s">
        <v>6028</v>
      </c>
      <c r="C1841">
        <v>24</v>
      </c>
      <c r="D1841">
        <v>39</v>
      </c>
      <c r="E1841">
        <v>50</v>
      </c>
      <c r="F1841">
        <v>3</v>
      </c>
      <c r="G1841">
        <v>0</v>
      </c>
      <c r="H1841">
        <v>1</v>
      </c>
      <c r="I1841">
        <v>2</v>
      </c>
      <c r="J1841">
        <v>944</v>
      </c>
      <c r="K1841">
        <v>87</v>
      </c>
      <c r="L1841">
        <v>225</v>
      </c>
      <c r="M1841">
        <v>68</v>
      </c>
      <c r="N1841" s="7">
        <v>719</v>
      </c>
      <c r="O1841">
        <v>90</v>
      </c>
      <c r="P1841">
        <v>23.8</v>
      </c>
      <c r="Q1841">
        <v>6.7</v>
      </c>
      <c r="R1841">
        <v>76.2</v>
      </c>
      <c r="S1841">
        <v>6.7</v>
      </c>
      <c r="T1841">
        <v>10</v>
      </c>
      <c r="U1841">
        <v>3</v>
      </c>
      <c r="V1841">
        <v>31.8</v>
      </c>
      <c r="W1841">
        <v>4</v>
      </c>
      <c r="X1841" t="s">
        <v>5998</v>
      </c>
      <c r="Y1841" t="s">
        <v>6018</v>
      </c>
    </row>
    <row r="1842" spans="1:25" x14ac:dyDescent="0.2">
      <c r="A1842">
        <v>2013</v>
      </c>
      <c r="B1842" t="s">
        <v>6028</v>
      </c>
      <c r="C1842">
        <v>24</v>
      </c>
      <c r="D1842">
        <v>39</v>
      </c>
      <c r="E1842">
        <v>50</v>
      </c>
      <c r="F1842">
        <v>3</v>
      </c>
      <c r="G1842">
        <v>0</v>
      </c>
      <c r="H1842">
        <v>1</v>
      </c>
      <c r="I1842">
        <v>3</v>
      </c>
      <c r="J1842">
        <v>504</v>
      </c>
      <c r="K1842">
        <v>76</v>
      </c>
      <c r="L1842">
        <v>132</v>
      </c>
      <c r="M1842">
        <v>48</v>
      </c>
      <c r="N1842" s="7">
        <v>372</v>
      </c>
      <c r="O1842">
        <v>69</v>
      </c>
      <c r="P1842">
        <v>26.2</v>
      </c>
      <c r="Q1842">
        <v>8.4</v>
      </c>
      <c r="R1842">
        <v>73.8</v>
      </c>
      <c r="S1842">
        <v>8.4</v>
      </c>
      <c r="T1842">
        <v>5.8</v>
      </c>
      <c r="U1842">
        <v>2.1</v>
      </c>
      <c r="V1842">
        <v>16.5</v>
      </c>
      <c r="W1842">
        <v>3.1</v>
      </c>
      <c r="X1842" t="s">
        <v>5998</v>
      </c>
      <c r="Y1842" t="s">
        <v>6018</v>
      </c>
    </row>
    <row r="1843" spans="1:25" x14ac:dyDescent="0.2">
      <c r="A1843">
        <v>2013</v>
      </c>
      <c r="B1843" t="s">
        <v>6028</v>
      </c>
      <c r="C1843">
        <v>24</v>
      </c>
      <c r="D1843">
        <v>39</v>
      </c>
      <c r="E1843">
        <v>50</v>
      </c>
      <c r="F1843">
        <v>3</v>
      </c>
      <c r="G1843">
        <v>0</v>
      </c>
      <c r="H1843">
        <v>1</v>
      </c>
      <c r="I1843">
        <v>4</v>
      </c>
      <c r="J1843">
        <v>1497</v>
      </c>
      <c r="K1843">
        <v>87</v>
      </c>
      <c r="L1843">
        <v>305</v>
      </c>
      <c r="M1843">
        <v>80</v>
      </c>
      <c r="N1843" s="7">
        <v>1192</v>
      </c>
      <c r="O1843">
        <v>103</v>
      </c>
      <c r="P1843">
        <v>20.399999999999999</v>
      </c>
      <c r="Q1843">
        <v>5.2</v>
      </c>
      <c r="R1843">
        <v>79.599999999999994</v>
      </c>
      <c r="S1843">
        <v>5.2</v>
      </c>
      <c r="T1843">
        <v>13.5</v>
      </c>
      <c r="U1843">
        <v>3.5</v>
      </c>
      <c r="V1843">
        <v>52.7</v>
      </c>
      <c r="W1843">
        <v>4.5999999999999996</v>
      </c>
      <c r="X1843" t="s">
        <v>5998</v>
      </c>
      <c r="Y1843" t="s">
        <v>6018</v>
      </c>
    </row>
    <row r="1844" spans="1:25" x14ac:dyDescent="0.2">
      <c r="A1844">
        <v>2013</v>
      </c>
      <c r="B1844" t="s">
        <v>6028</v>
      </c>
      <c r="C1844">
        <v>24</v>
      </c>
      <c r="D1844">
        <v>39</v>
      </c>
      <c r="E1844">
        <v>50</v>
      </c>
      <c r="F1844">
        <v>3</v>
      </c>
      <c r="G1844">
        <v>0</v>
      </c>
      <c r="H1844">
        <v>1</v>
      </c>
      <c r="I1844">
        <v>5</v>
      </c>
      <c r="J1844">
        <v>993</v>
      </c>
      <c r="K1844">
        <v>81</v>
      </c>
      <c r="L1844">
        <v>173</v>
      </c>
      <c r="M1844">
        <v>43</v>
      </c>
      <c r="N1844" s="7">
        <v>820</v>
      </c>
      <c r="O1844">
        <v>79</v>
      </c>
      <c r="P1844">
        <v>17.399999999999999</v>
      </c>
      <c r="Q1844">
        <v>4.0999999999999996</v>
      </c>
      <c r="R1844">
        <v>82.6</v>
      </c>
      <c r="S1844">
        <v>4.0999999999999996</v>
      </c>
      <c r="T1844">
        <v>7.7</v>
      </c>
      <c r="U1844">
        <v>1.9</v>
      </c>
      <c r="V1844">
        <v>36.299999999999997</v>
      </c>
      <c r="W1844">
        <v>3.5</v>
      </c>
      <c r="X1844" t="s">
        <v>5998</v>
      </c>
      <c r="Y1844" t="s">
        <v>6018</v>
      </c>
    </row>
    <row r="1845" spans="1:25" x14ac:dyDescent="0.2">
      <c r="A1845">
        <v>2013</v>
      </c>
      <c r="B1845" t="s">
        <v>6028</v>
      </c>
      <c r="C1845">
        <v>24</v>
      </c>
      <c r="D1845">
        <v>39</v>
      </c>
      <c r="E1845">
        <v>50</v>
      </c>
      <c r="F1845">
        <v>3</v>
      </c>
      <c r="G1845">
        <v>0</v>
      </c>
      <c r="H1845">
        <v>2</v>
      </c>
      <c r="I1845">
        <v>0</v>
      </c>
      <c r="J1845">
        <v>2412</v>
      </c>
      <c r="K1845">
        <v>0</v>
      </c>
      <c r="L1845">
        <v>306</v>
      </c>
      <c r="M1845">
        <v>79</v>
      </c>
      <c r="N1845" s="7">
        <v>2106</v>
      </c>
      <c r="O1845">
        <v>79</v>
      </c>
      <c r="P1845">
        <v>12.7</v>
      </c>
      <c r="Q1845">
        <v>3.3</v>
      </c>
      <c r="R1845">
        <v>87.3</v>
      </c>
      <c r="S1845">
        <v>3.3</v>
      </c>
      <c r="T1845">
        <v>12.7</v>
      </c>
      <c r="U1845">
        <v>3.3</v>
      </c>
      <c r="V1845">
        <v>87.3</v>
      </c>
      <c r="W1845">
        <v>3.3</v>
      </c>
      <c r="X1845" t="s">
        <v>5998</v>
      </c>
      <c r="Y1845" t="s">
        <v>6018</v>
      </c>
    </row>
    <row r="1846" spans="1:25" x14ac:dyDescent="0.2">
      <c r="A1846">
        <v>2013</v>
      </c>
      <c r="B1846" t="s">
        <v>6028</v>
      </c>
      <c r="C1846">
        <v>24</v>
      </c>
      <c r="D1846">
        <v>39</v>
      </c>
      <c r="E1846">
        <v>50</v>
      </c>
      <c r="F1846">
        <v>3</v>
      </c>
      <c r="G1846">
        <v>0</v>
      </c>
      <c r="H1846">
        <v>2</v>
      </c>
      <c r="I1846">
        <v>1</v>
      </c>
      <c r="J1846">
        <v>827</v>
      </c>
      <c r="K1846">
        <v>89</v>
      </c>
      <c r="L1846">
        <v>155</v>
      </c>
      <c r="M1846">
        <v>52</v>
      </c>
      <c r="N1846" s="7">
        <v>672</v>
      </c>
      <c r="O1846">
        <v>88</v>
      </c>
      <c r="P1846">
        <v>18.7</v>
      </c>
      <c r="Q1846">
        <v>6</v>
      </c>
      <c r="R1846">
        <v>81.3</v>
      </c>
      <c r="S1846">
        <v>6</v>
      </c>
      <c r="T1846">
        <v>6.4</v>
      </c>
      <c r="U1846">
        <v>2.2000000000000002</v>
      </c>
      <c r="V1846">
        <v>27.9</v>
      </c>
      <c r="W1846">
        <v>3.6</v>
      </c>
      <c r="X1846" t="s">
        <v>5998</v>
      </c>
      <c r="Y1846" t="s">
        <v>6018</v>
      </c>
    </row>
    <row r="1847" spans="1:25" x14ac:dyDescent="0.2">
      <c r="A1847">
        <v>2013</v>
      </c>
      <c r="B1847" t="s">
        <v>6028</v>
      </c>
      <c r="C1847">
        <v>24</v>
      </c>
      <c r="D1847">
        <v>39</v>
      </c>
      <c r="E1847">
        <v>50</v>
      </c>
      <c r="F1847">
        <v>3</v>
      </c>
      <c r="G1847">
        <v>0</v>
      </c>
      <c r="H1847">
        <v>2</v>
      </c>
      <c r="I1847">
        <v>2</v>
      </c>
      <c r="J1847">
        <v>1038</v>
      </c>
      <c r="K1847">
        <v>93</v>
      </c>
      <c r="L1847">
        <v>189</v>
      </c>
      <c r="M1847">
        <v>59</v>
      </c>
      <c r="N1847" s="7">
        <v>849</v>
      </c>
      <c r="O1847">
        <v>96</v>
      </c>
      <c r="P1847">
        <v>18.2</v>
      </c>
      <c r="Q1847">
        <v>5.5</v>
      </c>
      <c r="R1847">
        <v>81.8</v>
      </c>
      <c r="S1847">
        <v>5.5</v>
      </c>
      <c r="T1847">
        <v>7.8</v>
      </c>
      <c r="U1847">
        <v>2.4</v>
      </c>
      <c r="V1847">
        <v>35.200000000000003</v>
      </c>
      <c r="W1847">
        <v>4</v>
      </c>
      <c r="X1847" t="s">
        <v>5998</v>
      </c>
      <c r="Y1847" t="s">
        <v>6018</v>
      </c>
    </row>
    <row r="1848" spans="1:25" x14ac:dyDescent="0.2">
      <c r="A1848">
        <v>2013</v>
      </c>
      <c r="B1848" t="s">
        <v>6028</v>
      </c>
      <c r="C1848">
        <v>24</v>
      </c>
      <c r="D1848">
        <v>39</v>
      </c>
      <c r="E1848">
        <v>50</v>
      </c>
      <c r="F1848">
        <v>3</v>
      </c>
      <c r="G1848">
        <v>0</v>
      </c>
      <c r="H1848">
        <v>2</v>
      </c>
      <c r="I1848">
        <v>3</v>
      </c>
      <c r="J1848">
        <v>566</v>
      </c>
      <c r="K1848">
        <v>82</v>
      </c>
      <c r="L1848">
        <v>108</v>
      </c>
      <c r="M1848">
        <v>41</v>
      </c>
      <c r="N1848" s="7">
        <v>458</v>
      </c>
      <c r="O1848">
        <v>77</v>
      </c>
      <c r="P1848">
        <v>19.100000000000001</v>
      </c>
      <c r="Q1848">
        <v>6.7</v>
      </c>
      <c r="R1848">
        <v>80.900000000000006</v>
      </c>
      <c r="S1848">
        <v>6.7</v>
      </c>
      <c r="T1848">
        <v>4.5</v>
      </c>
      <c r="U1848">
        <v>1.7</v>
      </c>
      <c r="V1848">
        <v>19</v>
      </c>
      <c r="W1848">
        <v>3.2</v>
      </c>
      <c r="X1848" t="s">
        <v>5998</v>
      </c>
      <c r="Y1848" t="s">
        <v>6018</v>
      </c>
    </row>
    <row r="1849" spans="1:25" x14ac:dyDescent="0.2">
      <c r="A1849">
        <v>2013</v>
      </c>
      <c r="B1849" t="s">
        <v>6028</v>
      </c>
      <c r="C1849">
        <v>24</v>
      </c>
      <c r="D1849">
        <v>39</v>
      </c>
      <c r="E1849">
        <v>50</v>
      </c>
      <c r="F1849">
        <v>3</v>
      </c>
      <c r="G1849">
        <v>0</v>
      </c>
      <c r="H1849">
        <v>2</v>
      </c>
      <c r="I1849">
        <v>4</v>
      </c>
      <c r="J1849">
        <v>1558</v>
      </c>
      <c r="K1849">
        <v>94</v>
      </c>
      <c r="L1849">
        <v>252</v>
      </c>
      <c r="M1849">
        <v>70</v>
      </c>
      <c r="N1849" s="7">
        <v>1306</v>
      </c>
      <c r="O1849">
        <v>106</v>
      </c>
      <c r="P1849">
        <v>16.2</v>
      </c>
      <c r="Q1849">
        <v>4.4000000000000004</v>
      </c>
      <c r="R1849">
        <v>83.8</v>
      </c>
      <c r="S1849">
        <v>4.4000000000000004</v>
      </c>
      <c r="T1849">
        <v>10.4</v>
      </c>
      <c r="U1849">
        <v>2.9</v>
      </c>
      <c r="V1849">
        <v>54.1</v>
      </c>
      <c r="W1849">
        <v>4.4000000000000004</v>
      </c>
      <c r="X1849" t="s">
        <v>5998</v>
      </c>
      <c r="Y1849" t="s">
        <v>6018</v>
      </c>
    </row>
    <row r="1850" spans="1:25" x14ac:dyDescent="0.2">
      <c r="A1850">
        <v>2013</v>
      </c>
      <c r="B1850" t="s">
        <v>6028</v>
      </c>
      <c r="C1850">
        <v>24</v>
      </c>
      <c r="D1850">
        <v>39</v>
      </c>
      <c r="E1850">
        <v>50</v>
      </c>
      <c r="F1850">
        <v>3</v>
      </c>
      <c r="G1850">
        <v>0</v>
      </c>
      <c r="H1850">
        <v>2</v>
      </c>
      <c r="I1850">
        <v>5</v>
      </c>
      <c r="J1850">
        <v>992</v>
      </c>
      <c r="K1850">
        <v>85</v>
      </c>
      <c r="L1850">
        <v>144</v>
      </c>
      <c r="M1850">
        <v>37</v>
      </c>
      <c r="N1850" s="7">
        <v>848</v>
      </c>
      <c r="O1850">
        <v>82</v>
      </c>
      <c r="P1850">
        <v>14.5</v>
      </c>
      <c r="Q1850">
        <v>3.5</v>
      </c>
      <c r="R1850">
        <v>85.5</v>
      </c>
      <c r="S1850">
        <v>3.5</v>
      </c>
      <c r="T1850">
        <v>6</v>
      </c>
      <c r="U1850">
        <v>1.5</v>
      </c>
      <c r="V1850">
        <v>35.200000000000003</v>
      </c>
      <c r="W1850">
        <v>3.4</v>
      </c>
      <c r="X1850" t="s">
        <v>5998</v>
      </c>
      <c r="Y1850" t="s">
        <v>6018</v>
      </c>
    </row>
    <row r="1851" spans="1:25" x14ac:dyDescent="0.2">
      <c r="A1851">
        <v>2013</v>
      </c>
      <c r="B1851" t="s">
        <v>6028</v>
      </c>
      <c r="C1851">
        <v>24</v>
      </c>
      <c r="D1851">
        <v>39</v>
      </c>
      <c r="E1851">
        <v>50</v>
      </c>
      <c r="F1851">
        <v>4</v>
      </c>
      <c r="G1851">
        <v>0</v>
      </c>
      <c r="H1851">
        <v>0</v>
      </c>
      <c r="I1851">
        <v>0</v>
      </c>
      <c r="J1851">
        <v>4627</v>
      </c>
      <c r="K1851">
        <v>0</v>
      </c>
      <c r="L1851">
        <v>267</v>
      </c>
      <c r="M1851">
        <v>59</v>
      </c>
      <c r="N1851" s="7">
        <v>4360</v>
      </c>
      <c r="O1851">
        <v>59</v>
      </c>
      <c r="P1851">
        <v>5.8</v>
      </c>
      <c r="Q1851">
        <v>1.3</v>
      </c>
      <c r="R1851">
        <v>94.2</v>
      </c>
      <c r="S1851">
        <v>1.3</v>
      </c>
      <c r="T1851">
        <v>5.8</v>
      </c>
      <c r="U1851">
        <v>1.3</v>
      </c>
      <c r="V1851">
        <v>94.2</v>
      </c>
      <c r="W1851">
        <v>1.3</v>
      </c>
      <c r="X1851" t="s">
        <v>5998</v>
      </c>
      <c r="Y1851" t="s">
        <v>6018</v>
      </c>
    </row>
    <row r="1852" spans="1:25" x14ac:dyDescent="0.2">
      <c r="A1852">
        <v>2013</v>
      </c>
      <c r="B1852" t="s">
        <v>6028</v>
      </c>
      <c r="C1852">
        <v>24</v>
      </c>
      <c r="D1852">
        <v>39</v>
      </c>
      <c r="E1852">
        <v>50</v>
      </c>
      <c r="F1852">
        <v>4</v>
      </c>
      <c r="G1852">
        <v>0</v>
      </c>
      <c r="H1852">
        <v>0</v>
      </c>
      <c r="I1852">
        <v>1</v>
      </c>
      <c r="J1852">
        <v>2842</v>
      </c>
      <c r="K1852">
        <v>126</v>
      </c>
      <c r="L1852">
        <v>154</v>
      </c>
      <c r="M1852">
        <v>43</v>
      </c>
      <c r="N1852" s="7">
        <v>2688</v>
      </c>
      <c r="O1852">
        <v>125</v>
      </c>
      <c r="P1852">
        <v>5.4</v>
      </c>
      <c r="Q1852">
        <v>1.5</v>
      </c>
      <c r="R1852">
        <v>94.6</v>
      </c>
      <c r="S1852">
        <v>1.5</v>
      </c>
      <c r="T1852">
        <v>3.3</v>
      </c>
      <c r="U1852">
        <v>0.9</v>
      </c>
      <c r="V1852">
        <v>58.1</v>
      </c>
      <c r="W1852">
        <v>2.7</v>
      </c>
      <c r="X1852" t="s">
        <v>5998</v>
      </c>
      <c r="Y1852" t="s">
        <v>6018</v>
      </c>
    </row>
    <row r="1853" spans="1:25" x14ac:dyDescent="0.2">
      <c r="A1853">
        <v>2013</v>
      </c>
      <c r="B1853" t="s">
        <v>6028</v>
      </c>
      <c r="C1853">
        <v>24</v>
      </c>
      <c r="D1853">
        <v>39</v>
      </c>
      <c r="E1853">
        <v>50</v>
      </c>
      <c r="F1853">
        <v>4</v>
      </c>
      <c r="G1853">
        <v>0</v>
      </c>
      <c r="H1853">
        <v>0</v>
      </c>
      <c r="I1853">
        <v>2</v>
      </c>
      <c r="J1853">
        <v>3258</v>
      </c>
      <c r="K1853">
        <v>120</v>
      </c>
      <c r="L1853">
        <v>184</v>
      </c>
      <c r="M1853">
        <v>48</v>
      </c>
      <c r="N1853" s="7">
        <v>3074</v>
      </c>
      <c r="O1853">
        <v>122</v>
      </c>
      <c r="P1853">
        <v>5.6</v>
      </c>
      <c r="Q1853">
        <v>1.5</v>
      </c>
      <c r="R1853">
        <v>94.4</v>
      </c>
      <c r="S1853">
        <v>1.5</v>
      </c>
      <c r="T1853">
        <v>4</v>
      </c>
      <c r="U1853">
        <v>1</v>
      </c>
      <c r="V1853">
        <v>66.400000000000006</v>
      </c>
      <c r="W1853">
        <v>2.6</v>
      </c>
      <c r="X1853" t="s">
        <v>5998</v>
      </c>
      <c r="Y1853" t="s">
        <v>6018</v>
      </c>
    </row>
    <row r="1854" spans="1:25" x14ac:dyDescent="0.2">
      <c r="A1854">
        <v>2013</v>
      </c>
      <c r="B1854" t="s">
        <v>6028</v>
      </c>
      <c r="C1854">
        <v>24</v>
      </c>
      <c r="D1854">
        <v>39</v>
      </c>
      <c r="E1854">
        <v>50</v>
      </c>
      <c r="F1854">
        <v>4</v>
      </c>
      <c r="G1854">
        <v>0</v>
      </c>
      <c r="H1854">
        <v>0</v>
      </c>
      <c r="I1854">
        <v>3</v>
      </c>
      <c r="J1854">
        <v>2113</v>
      </c>
      <c r="K1854">
        <v>137</v>
      </c>
      <c r="L1854">
        <v>111</v>
      </c>
      <c r="M1854">
        <v>35</v>
      </c>
      <c r="N1854" s="7">
        <v>2002</v>
      </c>
      <c r="O1854">
        <v>133</v>
      </c>
      <c r="P1854">
        <v>5.3</v>
      </c>
      <c r="Q1854">
        <v>1.6</v>
      </c>
      <c r="R1854">
        <v>94.7</v>
      </c>
      <c r="S1854">
        <v>1.6</v>
      </c>
      <c r="T1854">
        <v>2.4</v>
      </c>
      <c r="U1854">
        <v>0.8</v>
      </c>
      <c r="V1854">
        <v>43.3</v>
      </c>
      <c r="W1854">
        <v>2.9</v>
      </c>
      <c r="X1854" t="s">
        <v>5998</v>
      </c>
      <c r="Y1854" t="s">
        <v>6018</v>
      </c>
    </row>
    <row r="1855" spans="1:25" x14ac:dyDescent="0.2">
      <c r="A1855">
        <v>2013</v>
      </c>
      <c r="B1855" t="s">
        <v>6028</v>
      </c>
      <c r="C1855">
        <v>24</v>
      </c>
      <c r="D1855">
        <v>39</v>
      </c>
      <c r="E1855">
        <v>50</v>
      </c>
      <c r="F1855">
        <v>4</v>
      </c>
      <c r="G1855">
        <v>0</v>
      </c>
      <c r="H1855">
        <v>0</v>
      </c>
      <c r="I1855">
        <v>4</v>
      </c>
      <c r="J1855">
        <v>4075</v>
      </c>
      <c r="K1855">
        <v>95</v>
      </c>
      <c r="L1855">
        <v>242</v>
      </c>
      <c r="M1855">
        <v>56</v>
      </c>
      <c r="N1855" s="7">
        <v>3833</v>
      </c>
      <c r="O1855">
        <v>104</v>
      </c>
      <c r="P1855">
        <v>5.9</v>
      </c>
      <c r="Q1855">
        <v>1.4</v>
      </c>
      <c r="R1855">
        <v>94.1</v>
      </c>
      <c r="S1855">
        <v>1.4</v>
      </c>
      <c r="T1855">
        <v>5.2</v>
      </c>
      <c r="U1855">
        <v>1.2</v>
      </c>
      <c r="V1855">
        <v>82.8</v>
      </c>
      <c r="W1855">
        <v>2.2000000000000002</v>
      </c>
      <c r="X1855" t="s">
        <v>5998</v>
      </c>
      <c r="Y1855" t="s">
        <v>6018</v>
      </c>
    </row>
    <row r="1856" spans="1:25" x14ac:dyDescent="0.2">
      <c r="A1856">
        <v>2013</v>
      </c>
      <c r="B1856" t="s">
        <v>6028</v>
      </c>
      <c r="C1856">
        <v>24</v>
      </c>
      <c r="D1856">
        <v>39</v>
      </c>
      <c r="E1856">
        <v>50</v>
      </c>
      <c r="F1856">
        <v>4</v>
      </c>
      <c r="G1856">
        <v>0</v>
      </c>
      <c r="H1856">
        <v>0</v>
      </c>
      <c r="I1856">
        <v>5</v>
      </c>
      <c r="J1856">
        <v>1962</v>
      </c>
      <c r="K1856">
        <v>115</v>
      </c>
      <c r="L1856">
        <v>131</v>
      </c>
      <c r="M1856">
        <v>27</v>
      </c>
      <c r="N1856" s="7">
        <v>1831</v>
      </c>
      <c r="O1856">
        <v>111</v>
      </c>
      <c r="P1856">
        <v>6.7</v>
      </c>
      <c r="Q1856">
        <v>1.3</v>
      </c>
      <c r="R1856">
        <v>93.3</v>
      </c>
      <c r="S1856">
        <v>1.3</v>
      </c>
      <c r="T1856">
        <v>2.8</v>
      </c>
      <c r="U1856">
        <v>0.6</v>
      </c>
      <c r="V1856">
        <v>39.6</v>
      </c>
      <c r="W1856">
        <v>2.4</v>
      </c>
      <c r="X1856" t="s">
        <v>5998</v>
      </c>
      <c r="Y1856" t="s">
        <v>6018</v>
      </c>
    </row>
    <row r="1857" spans="1:25" x14ac:dyDescent="0.2">
      <c r="A1857" s="7">
        <v>2013</v>
      </c>
      <c r="B1857" s="7" t="s">
        <v>6028</v>
      </c>
      <c r="C1857" s="7">
        <v>24</v>
      </c>
      <c r="D1857" s="7">
        <v>41</v>
      </c>
      <c r="E1857" s="7">
        <v>50</v>
      </c>
      <c r="F1857" s="7">
        <v>0</v>
      </c>
      <c r="G1857" s="7">
        <v>0</v>
      </c>
      <c r="H1857" s="7">
        <v>0</v>
      </c>
      <c r="I1857" s="7">
        <v>0</v>
      </c>
      <c r="J1857" s="7">
        <v>27938</v>
      </c>
      <c r="K1857" s="7">
        <v>0</v>
      </c>
      <c r="L1857" s="7">
        <v>3581</v>
      </c>
      <c r="M1857" s="7">
        <v>328</v>
      </c>
      <c r="N1857" s="7">
        <v>24357</v>
      </c>
      <c r="O1857">
        <v>328</v>
      </c>
      <c r="P1857">
        <v>12.8</v>
      </c>
      <c r="Q1857">
        <v>1.2</v>
      </c>
      <c r="R1857">
        <v>87.2</v>
      </c>
      <c r="S1857">
        <v>1.2</v>
      </c>
      <c r="T1857">
        <v>12.8</v>
      </c>
      <c r="U1857">
        <v>1.2</v>
      </c>
      <c r="V1857">
        <v>87.2</v>
      </c>
      <c r="W1857">
        <v>1.2</v>
      </c>
      <c r="X1857" t="s">
        <v>5998</v>
      </c>
      <c r="Y1857" t="s">
        <v>6019</v>
      </c>
    </row>
    <row r="1858" spans="1:25" x14ac:dyDescent="0.2">
      <c r="A1858">
        <v>2013</v>
      </c>
      <c r="B1858" t="s">
        <v>6028</v>
      </c>
      <c r="C1858">
        <v>24</v>
      </c>
      <c r="D1858">
        <v>41</v>
      </c>
      <c r="E1858">
        <v>50</v>
      </c>
      <c r="F1858">
        <v>0</v>
      </c>
      <c r="G1858">
        <v>0</v>
      </c>
      <c r="H1858">
        <v>0</v>
      </c>
      <c r="I1858">
        <v>1</v>
      </c>
      <c r="J1858">
        <v>7129</v>
      </c>
      <c r="K1858">
        <v>294</v>
      </c>
      <c r="L1858">
        <v>1592</v>
      </c>
      <c r="M1858">
        <v>189</v>
      </c>
      <c r="N1858" s="7">
        <v>5537</v>
      </c>
      <c r="O1858">
        <v>278</v>
      </c>
      <c r="P1858">
        <v>22.3</v>
      </c>
      <c r="Q1858">
        <v>2.4</v>
      </c>
      <c r="R1858">
        <v>77.7</v>
      </c>
      <c r="S1858">
        <v>2.4</v>
      </c>
      <c r="T1858">
        <v>5.7</v>
      </c>
      <c r="U1858">
        <v>0.7</v>
      </c>
      <c r="V1858">
        <v>19.8</v>
      </c>
      <c r="W1858">
        <v>1</v>
      </c>
      <c r="X1858" t="s">
        <v>5998</v>
      </c>
      <c r="Y1858" t="s">
        <v>6019</v>
      </c>
    </row>
    <row r="1859" spans="1:25" x14ac:dyDescent="0.2">
      <c r="A1859">
        <v>2013</v>
      </c>
      <c r="B1859" t="s">
        <v>6028</v>
      </c>
      <c r="C1859">
        <v>24</v>
      </c>
      <c r="D1859">
        <v>41</v>
      </c>
      <c r="E1859">
        <v>50</v>
      </c>
      <c r="F1859">
        <v>0</v>
      </c>
      <c r="G1859">
        <v>0</v>
      </c>
      <c r="H1859">
        <v>0</v>
      </c>
      <c r="I1859">
        <v>2</v>
      </c>
      <c r="J1859">
        <v>9350</v>
      </c>
      <c r="K1859">
        <v>317</v>
      </c>
      <c r="L1859">
        <v>2022</v>
      </c>
      <c r="M1859">
        <v>221</v>
      </c>
      <c r="N1859" s="7">
        <v>7328</v>
      </c>
      <c r="O1859">
        <v>314</v>
      </c>
      <c r="P1859">
        <v>21.6</v>
      </c>
      <c r="Q1859">
        <v>2.2000000000000002</v>
      </c>
      <c r="R1859">
        <v>78.400000000000006</v>
      </c>
      <c r="S1859">
        <v>2.2000000000000002</v>
      </c>
      <c r="T1859">
        <v>7.2</v>
      </c>
      <c r="U1859">
        <v>0.8</v>
      </c>
      <c r="V1859">
        <v>26.2</v>
      </c>
      <c r="W1859">
        <v>1.1000000000000001</v>
      </c>
      <c r="X1859" t="s">
        <v>5998</v>
      </c>
      <c r="Y1859" t="s">
        <v>6019</v>
      </c>
    </row>
    <row r="1860" spans="1:25" x14ac:dyDescent="0.2">
      <c r="A1860">
        <v>2013</v>
      </c>
      <c r="B1860" t="s">
        <v>6028</v>
      </c>
      <c r="C1860">
        <v>24</v>
      </c>
      <c r="D1860">
        <v>41</v>
      </c>
      <c r="E1860">
        <v>50</v>
      </c>
      <c r="F1860">
        <v>0</v>
      </c>
      <c r="G1860">
        <v>0</v>
      </c>
      <c r="H1860">
        <v>0</v>
      </c>
      <c r="I1860">
        <v>3</v>
      </c>
      <c r="J1860">
        <v>4427</v>
      </c>
      <c r="K1860">
        <v>262</v>
      </c>
      <c r="L1860">
        <v>981</v>
      </c>
      <c r="M1860">
        <v>137</v>
      </c>
      <c r="N1860" s="7">
        <v>3446</v>
      </c>
      <c r="O1860">
        <v>236</v>
      </c>
      <c r="P1860">
        <v>22.2</v>
      </c>
      <c r="Q1860">
        <v>2.8</v>
      </c>
      <c r="R1860">
        <v>77.8</v>
      </c>
      <c r="S1860">
        <v>2.8</v>
      </c>
      <c r="T1860">
        <v>3.5</v>
      </c>
      <c r="U1860">
        <v>0.5</v>
      </c>
      <c r="V1860">
        <v>12.3</v>
      </c>
      <c r="W1860">
        <v>0.8</v>
      </c>
      <c r="X1860" t="s">
        <v>5998</v>
      </c>
      <c r="Y1860" t="s">
        <v>6019</v>
      </c>
    </row>
    <row r="1861" spans="1:25" x14ac:dyDescent="0.2">
      <c r="A1861">
        <v>2013</v>
      </c>
      <c r="B1861" t="s">
        <v>6028</v>
      </c>
      <c r="C1861">
        <v>24</v>
      </c>
      <c r="D1861">
        <v>41</v>
      </c>
      <c r="E1861">
        <v>50</v>
      </c>
      <c r="F1861">
        <v>0</v>
      </c>
      <c r="G1861">
        <v>0</v>
      </c>
      <c r="H1861">
        <v>0</v>
      </c>
      <c r="I1861">
        <v>4</v>
      </c>
      <c r="J1861">
        <v>15559</v>
      </c>
      <c r="K1861">
        <v>361</v>
      </c>
      <c r="L1861">
        <v>2860</v>
      </c>
      <c r="M1861">
        <v>274</v>
      </c>
      <c r="N1861" s="7">
        <v>12699</v>
      </c>
      <c r="O1861">
        <v>386</v>
      </c>
      <c r="P1861">
        <v>18.399999999999999</v>
      </c>
      <c r="Q1861">
        <v>1.7</v>
      </c>
      <c r="R1861">
        <v>81.599999999999994</v>
      </c>
      <c r="S1861">
        <v>1.7</v>
      </c>
      <c r="T1861">
        <v>10.199999999999999</v>
      </c>
      <c r="U1861">
        <v>1</v>
      </c>
      <c r="V1861">
        <v>45.5</v>
      </c>
      <c r="W1861">
        <v>1.4</v>
      </c>
      <c r="X1861" t="s">
        <v>5998</v>
      </c>
      <c r="Y1861" t="s">
        <v>6019</v>
      </c>
    </row>
    <row r="1862" spans="1:25" x14ac:dyDescent="0.2">
      <c r="A1862">
        <v>2013</v>
      </c>
      <c r="B1862" t="s">
        <v>6028</v>
      </c>
      <c r="C1862">
        <v>24</v>
      </c>
      <c r="D1862">
        <v>41</v>
      </c>
      <c r="E1862">
        <v>50</v>
      </c>
      <c r="F1862">
        <v>0</v>
      </c>
      <c r="G1862">
        <v>0</v>
      </c>
      <c r="H1862">
        <v>0</v>
      </c>
      <c r="I1862">
        <v>5</v>
      </c>
      <c r="J1862">
        <v>11132</v>
      </c>
      <c r="K1862">
        <v>335</v>
      </c>
      <c r="L1862">
        <v>1879</v>
      </c>
      <c r="M1862">
        <v>177</v>
      </c>
      <c r="N1862" s="7">
        <v>9253</v>
      </c>
      <c r="O1862">
        <v>321</v>
      </c>
      <c r="P1862">
        <v>16.899999999999999</v>
      </c>
      <c r="Q1862">
        <v>1.5</v>
      </c>
      <c r="R1862">
        <v>83.1</v>
      </c>
      <c r="S1862">
        <v>1.5</v>
      </c>
      <c r="T1862">
        <v>6.7</v>
      </c>
      <c r="U1862">
        <v>0.6</v>
      </c>
      <c r="V1862">
        <v>33.1</v>
      </c>
      <c r="W1862">
        <v>1.1000000000000001</v>
      </c>
      <c r="X1862" t="s">
        <v>5998</v>
      </c>
      <c r="Y1862" t="s">
        <v>6019</v>
      </c>
    </row>
    <row r="1863" spans="1:25" x14ac:dyDescent="0.2">
      <c r="A1863">
        <v>2013</v>
      </c>
      <c r="B1863" t="s">
        <v>6028</v>
      </c>
      <c r="C1863">
        <v>24</v>
      </c>
      <c r="D1863">
        <v>41</v>
      </c>
      <c r="E1863">
        <v>50</v>
      </c>
      <c r="F1863">
        <v>0</v>
      </c>
      <c r="G1863">
        <v>0</v>
      </c>
      <c r="H1863">
        <v>1</v>
      </c>
      <c r="I1863">
        <v>0</v>
      </c>
      <c r="J1863">
        <v>13468</v>
      </c>
      <c r="K1863">
        <v>0</v>
      </c>
      <c r="L1863">
        <v>1922</v>
      </c>
      <c r="M1863">
        <v>244</v>
      </c>
      <c r="N1863" s="7">
        <v>11546</v>
      </c>
      <c r="O1863">
        <v>244</v>
      </c>
      <c r="P1863">
        <v>14.3</v>
      </c>
      <c r="Q1863">
        <v>1.8</v>
      </c>
      <c r="R1863">
        <v>85.7</v>
      </c>
      <c r="S1863">
        <v>1.8</v>
      </c>
      <c r="T1863">
        <v>14.3</v>
      </c>
      <c r="U1863">
        <v>1.8</v>
      </c>
      <c r="V1863">
        <v>85.7</v>
      </c>
      <c r="W1863">
        <v>1.8</v>
      </c>
      <c r="X1863" t="s">
        <v>5998</v>
      </c>
      <c r="Y1863" t="s">
        <v>6019</v>
      </c>
    </row>
    <row r="1864" spans="1:25" x14ac:dyDescent="0.2">
      <c r="A1864">
        <v>2013</v>
      </c>
      <c r="B1864" t="s">
        <v>6028</v>
      </c>
      <c r="C1864">
        <v>24</v>
      </c>
      <c r="D1864">
        <v>41</v>
      </c>
      <c r="E1864">
        <v>50</v>
      </c>
      <c r="F1864">
        <v>0</v>
      </c>
      <c r="G1864">
        <v>0</v>
      </c>
      <c r="H1864">
        <v>1</v>
      </c>
      <c r="I1864">
        <v>1</v>
      </c>
      <c r="J1864">
        <v>3145</v>
      </c>
      <c r="K1864">
        <v>202</v>
      </c>
      <c r="L1864">
        <v>781</v>
      </c>
      <c r="M1864">
        <v>129</v>
      </c>
      <c r="N1864" s="7">
        <v>2364</v>
      </c>
      <c r="O1864">
        <v>181</v>
      </c>
      <c r="P1864">
        <v>24.8</v>
      </c>
      <c r="Q1864">
        <v>3.6</v>
      </c>
      <c r="R1864">
        <v>75.2</v>
      </c>
      <c r="S1864">
        <v>3.6</v>
      </c>
      <c r="T1864">
        <v>5.8</v>
      </c>
      <c r="U1864">
        <v>1</v>
      </c>
      <c r="V1864">
        <v>17.600000000000001</v>
      </c>
      <c r="W1864">
        <v>1.3</v>
      </c>
      <c r="X1864" t="s">
        <v>5998</v>
      </c>
      <c r="Y1864" t="s">
        <v>6019</v>
      </c>
    </row>
    <row r="1865" spans="1:25" x14ac:dyDescent="0.2">
      <c r="A1865">
        <v>2013</v>
      </c>
      <c r="B1865" t="s">
        <v>6028</v>
      </c>
      <c r="C1865">
        <v>24</v>
      </c>
      <c r="D1865">
        <v>41</v>
      </c>
      <c r="E1865">
        <v>50</v>
      </c>
      <c r="F1865">
        <v>0</v>
      </c>
      <c r="G1865">
        <v>0</v>
      </c>
      <c r="H1865">
        <v>1</v>
      </c>
      <c r="I1865">
        <v>2</v>
      </c>
      <c r="J1865">
        <v>4258</v>
      </c>
      <c r="K1865">
        <v>222</v>
      </c>
      <c r="L1865">
        <v>1027</v>
      </c>
      <c r="M1865">
        <v>156</v>
      </c>
      <c r="N1865" s="7">
        <v>3231</v>
      </c>
      <c r="O1865">
        <v>210</v>
      </c>
      <c r="P1865">
        <v>24.1</v>
      </c>
      <c r="Q1865">
        <v>3.3</v>
      </c>
      <c r="R1865">
        <v>75.900000000000006</v>
      </c>
      <c r="S1865">
        <v>3.3</v>
      </c>
      <c r="T1865">
        <v>7.6</v>
      </c>
      <c r="U1865">
        <v>1.2</v>
      </c>
      <c r="V1865">
        <v>24</v>
      </c>
      <c r="W1865">
        <v>1.6</v>
      </c>
      <c r="X1865" t="s">
        <v>5998</v>
      </c>
      <c r="Y1865" t="s">
        <v>6019</v>
      </c>
    </row>
    <row r="1866" spans="1:25" x14ac:dyDescent="0.2">
      <c r="A1866">
        <v>2013</v>
      </c>
      <c r="B1866" t="s">
        <v>6028</v>
      </c>
      <c r="C1866">
        <v>24</v>
      </c>
      <c r="D1866">
        <v>41</v>
      </c>
      <c r="E1866">
        <v>50</v>
      </c>
      <c r="F1866">
        <v>0</v>
      </c>
      <c r="G1866">
        <v>0</v>
      </c>
      <c r="H1866">
        <v>1</v>
      </c>
      <c r="I1866">
        <v>3</v>
      </c>
      <c r="J1866">
        <v>1864</v>
      </c>
      <c r="K1866">
        <v>170</v>
      </c>
      <c r="L1866">
        <v>457</v>
      </c>
      <c r="M1866">
        <v>89</v>
      </c>
      <c r="N1866" s="7">
        <v>1407</v>
      </c>
      <c r="O1866">
        <v>148</v>
      </c>
      <c r="P1866">
        <v>24.5</v>
      </c>
      <c r="Q1866">
        <v>4.2</v>
      </c>
      <c r="R1866">
        <v>75.5</v>
      </c>
      <c r="S1866">
        <v>4.2</v>
      </c>
      <c r="T1866">
        <v>3.4</v>
      </c>
      <c r="U1866">
        <v>0.7</v>
      </c>
      <c r="V1866">
        <v>10.4</v>
      </c>
      <c r="W1866">
        <v>1.1000000000000001</v>
      </c>
      <c r="X1866" t="s">
        <v>5998</v>
      </c>
      <c r="Y1866" t="s">
        <v>6019</v>
      </c>
    </row>
    <row r="1867" spans="1:25" x14ac:dyDescent="0.2">
      <c r="A1867">
        <v>2013</v>
      </c>
      <c r="B1867" t="s">
        <v>6028</v>
      </c>
      <c r="C1867">
        <v>24</v>
      </c>
      <c r="D1867">
        <v>41</v>
      </c>
      <c r="E1867">
        <v>50</v>
      </c>
      <c r="F1867">
        <v>0</v>
      </c>
      <c r="G1867">
        <v>0</v>
      </c>
      <c r="H1867">
        <v>1</v>
      </c>
      <c r="I1867">
        <v>4</v>
      </c>
      <c r="J1867">
        <v>7338</v>
      </c>
      <c r="K1867">
        <v>257</v>
      </c>
      <c r="L1867">
        <v>1507</v>
      </c>
      <c r="M1867">
        <v>200</v>
      </c>
      <c r="N1867" s="7">
        <v>5831</v>
      </c>
      <c r="O1867">
        <v>269</v>
      </c>
      <c r="P1867">
        <v>20.5</v>
      </c>
      <c r="Q1867">
        <v>2.6</v>
      </c>
      <c r="R1867">
        <v>79.5</v>
      </c>
      <c r="S1867">
        <v>2.6</v>
      </c>
      <c r="T1867">
        <v>11.2</v>
      </c>
      <c r="U1867">
        <v>1.5</v>
      </c>
      <c r="V1867">
        <v>43.3</v>
      </c>
      <c r="W1867">
        <v>2</v>
      </c>
      <c r="X1867" t="s">
        <v>5998</v>
      </c>
      <c r="Y1867" t="s">
        <v>6019</v>
      </c>
    </row>
    <row r="1868" spans="1:25" x14ac:dyDescent="0.2">
      <c r="A1868">
        <v>2013</v>
      </c>
      <c r="B1868" t="s">
        <v>6028</v>
      </c>
      <c r="C1868">
        <v>24</v>
      </c>
      <c r="D1868">
        <v>41</v>
      </c>
      <c r="E1868">
        <v>50</v>
      </c>
      <c r="F1868">
        <v>0</v>
      </c>
      <c r="G1868">
        <v>0</v>
      </c>
      <c r="H1868">
        <v>1</v>
      </c>
      <c r="I1868">
        <v>5</v>
      </c>
      <c r="J1868">
        <v>5474</v>
      </c>
      <c r="K1868">
        <v>241</v>
      </c>
      <c r="L1868">
        <v>1050</v>
      </c>
      <c r="M1868">
        <v>139</v>
      </c>
      <c r="N1868" s="7">
        <v>4424</v>
      </c>
      <c r="O1868">
        <v>229</v>
      </c>
      <c r="P1868">
        <v>19.2</v>
      </c>
      <c r="Q1868">
        <v>2.4</v>
      </c>
      <c r="R1868">
        <v>80.8</v>
      </c>
      <c r="S1868">
        <v>2.4</v>
      </c>
      <c r="T1868">
        <v>7.8</v>
      </c>
      <c r="U1868">
        <v>1</v>
      </c>
      <c r="V1868">
        <v>32.799999999999997</v>
      </c>
      <c r="W1868">
        <v>1.7</v>
      </c>
      <c r="X1868" t="s">
        <v>5998</v>
      </c>
      <c r="Y1868" t="s">
        <v>6019</v>
      </c>
    </row>
    <row r="1869" spans="1:25" x14ac:dyDescent="0.2">
      <c r="A1869">
        <v>2013</v>
      </c>
      <c r="B1869" t="s">
        <v>6028</v>
      </c>
      <c r="C1869">
        <v>24</v>
      </c>
      <c r="D1869">
        <v>41</v>
      </c>
      <c r="E1869">
        <v>50</v>
      </c>
      <c r="F1869">
        <v>0</v>
      </c>
      <c r="G1869">
        <v>0</v>
      </c>
      <c r="H1869">
        <v>2</v>
      </c>
      <c r="I1869">
        <v>0</v>
      </c>
      <c r="J1869">
        <v>14470</v>
      </c>
      <c r="K1869">
        <v>0</v>
      </c>
      <c r="L1869">
        <v>1659</v>
      </c>
      <c r="M1869">
        <v>218</v>
      </c>
      <c r="N1869" s="7">
        <v>12811</v>
      </c>
      <c r="O1869">
        <v>218</v>
      </c>
      <c r="P1869">
        <v>11.5</v>
      </c>
      <c r="Q1869">
        <v>1.5</v>
      </c>
      <c r="R1869">
        <v>88.5</v>
      </c>
      <c r="S1869">
        <v>1.5</v>
      </c>
      <c r="T1869">
        <v>11.5</v>
      </c>
      <c r="U1869">
        <v>1.5</v>
      </c>
      <c r="V1869">
        <v>88.5</v>
      </c>
      <c r="W1869">
        <v>1.5</v>
      </c>
      <c r="X1869" t="s">
        <v>5998</v>
      </c>
      <c r="Y1869" t="s">
        <v>6019</v>
      </c>
    </row>
    <row r="1870" spans="1:25" x14ac:dyDescent="0.2">
      <c r="A1870">
        <v>2013</v>
      </c>
      <c r="B1870" t="s">
        <v>6028</v>
      </c>
      <c r="C1870">
        <v>24</v>
      </c>
      <c r="D1870">
        <v>41</v>
      </c>
      <c r="E1870">
        <v>50</v>
      </c>
      <c r="F1870">
        <v>0</v>
      </c>
      <c r="G1870">
        <v>0</v>
      </c>
      <c r="H1870">
        <v>2</v>
      </c>
      <c r="I1870">
        <v>1</v>
      </c>
      <c r="J1870">
        <v>3984</v>
      </c>
      <c r="K1870">
        <v>225</v>
      </c>
      <c r="L1870">
        <v>811</v>
      </c>
      <c r="M1870">
        <v>139</v>
      </c>
      <c r="N1870" s="7">
        <v>3173</v>
      </c>
      <c r="O1870">
        <v>217</v>
      </c>
      <c r="P1870">
        <v>20.399999999999999</v>
      </c>
      <c r="Q1870">
        <v>3.2</v>
      </c>
      <c r="R1870">
        <v>79.599999999999994</v>
      </c>
      <c r="S1870">
        <v>3.2</v>
      </c>
      <c r="T1870">
        <v>5.6</v>
      </c>
      <c r="U1870">
        <v>1</v>
      </c>
      <c r="V1870">
        <v>21.9</v>
      </c>
      <c r="W1870">
        <v>1.5</v>
      </c>
      <c r="X1870" t="s">
        <v>5998</v>
      </c>
      <c r="Y1870" t="s">
        <v>6019</v>
      </c>
    </row>
    <row r="1871" spans="1:25" x14ac:dyDescent="0.2">
      <c r="A1871">
        <v>2013</v>
      </c>
      <c r="B1871" t="s">
        <v>6028</v>
      </c>
      <c r="C1871">
        <v>24</v>
      </c>
      <c r="D1871">
        <v>41</v>
      </c>
      <c r="E1871">
        <v>50</v>
      </c>
      <c r="F1871">
        <v>0</v>
      </c>
      <c r="G1871">
        <v>0</v>
      </c>
      <c r="H1871">
        <v>2</v>
      </c>
      <c r="I1871">
        <v>2</v>
      </c>
      <c r="J1871">
        <v>5092</v>
      </c>
      <c r="K1871">
        <v>240</v>
      </c>
      <c r="L1871">
        <v>995</v>
      </c>
      <c r="M1871">
        <v>158</v>
      </c>
      <c r="N1871" s="7">
        <v>4097</v>
      </c>
      <c r="O1871">
        <v>241</v>
      </c>
      <c r="P1871">
        <v>19.5</v>
      </c>
      <c r="Q1871">
        <v>2.9</v>
      </c>
      <c r="R1871">
        <v>80.5</v>
      </c>
      <c r="S1871">
        <v>2.9</v>
      </c>
      <c r="T1871">
        <v>6.9</v>
      </c>
      <c r="U1871">
        <v>1.1000000000000001</v>
      </c>
      <c r="V1871">
        <v>28.3</v>
      </c>
      <c r="W1871">
        <v>1.7</v>
      </c>
      <c r="X1871" t="s">
        <v>5998</v>
      </c>
      <c r="Y1871" t="s">
        <v>6019</v>
      </c>
    </row>
    <row r="1872" spans="1:25" x14ac:dyDescent="0.2">
      <c r="A1872">
        <v>2013</v>
      </c>
      <c r="B1872" t="s">
        <v>6028</v>
      </c>
      <c r="C1872">
        <v>24</v>
      </c>
      <c r="D1872">
        <v>41</v>
      </c>
      <c r="E1872">
        <v>50</v>
      </c>
      <c r="F1872">
        <v>0</v>
      </c>
      <c r="G1872">
        <v>0</v>
      </c>
      <c r="H1872">
        <v>2</v>
      </c>
      <c r="I1872">
        <v>3</v>
      </c>
      <c r="J1872">
        <v>2563</v>
      </c>
      <c r="K1872">
        <v>204</v>
      </c>
      <c r="L1872">
        <v>524</v>
      </c>
      <c r="M1872">
        <v>104</v>
      </c>
      <c r="N1872" s="7">
        <v>2039</v>
      </c>
      <c r="O1872">
        <v>187</v>
      </c>
      <c r="P1872">
        <v>20.399999999999999</v>
      </c>
      <c r="Q1872">
        <v>3.7</v>
      </c>
      <c r="R1872">
        <v>79.599999999999994</v>
      </c>
      <c r="S1872">
        <v>3.7</v>
      </c>
      <c r="T1872">
        <v>3.6</v>
      </c>
      <c r="U1872">
        <v>0.7</v>
      </c>
      <c r="V1872">
        <v>14.1</v>
      </c>
      <c r="W1872">
        <v>1.3</v>
      </c>
      <c r="X1872" t="s">
        <v>5998</v>
      </c>
      <c r="Y1872" t="s">
        <v>6019</v>
      </c>
    </row>
    <row r="1873" spans="1:25" x14ac:dyDescent="0.2">
      <c r="A1873">
        <v>2013</v>
      </c>
      <c r="B1873" t="s">
        <v>6028</v>
      </c>
      <c r="C1873">
        <v>24</v>
      </c>
      <c r="D1873">
        <v>41</v>
      </c>
      <c r="E1873">
        <v>50</v>
      </c>
      <c r="F1873">
        <v>0</v>
      </c>
      <c r="G1873">
        <v>0</v>
      </c>
      <c r="H1873">
        <v>2</v>
      </c>
      <c r="I1873">
        <v>4</v>
      </c>
      <c r="J1873">
        <v>8221</v>
      </c>
      <c r="K1873">
        <v>269</v>
      </c>
      <c r="L1873">
        <v>1353</v>
      </c>
      <c r="M1873">
        <v>188</v>
      </c>
      <c r="N1873" s="7">
        <v>6868</v>
      </c>
      <c r="O1873">
        <v>286</v>
      </c>
      <c r="P1873">
        <v>16.5</v>
      </c>
      <c r="Q1873">
        <v>2.2000000000000002</v>
      </c>
      <c r="R1873">
        <v>83.5</v>
      </c>
      <c r="S1873">
        <v>2.2000000000000002</v>
      </c>
      <c r="T1873">
        <v>9.4</v>
      </c>
      <c r="U1873">
        <v>1.3</v>
      </c>
      <c r="V1873">
        <v>47.5</v>
      </c>
      <c r="W1873">
        <v>2</v>
      </c>
      <c r="X1873" t="s">
        <v>5998</v>
      </c>
      <c r="Y1873" t="s">
        <v>6019</v>
      </c>
    </row>
    <row r="1874" spans="1:25" x14ac:dyDescent="0.2">
      <c r="A1874">
        <v>2013</v>
      </c>
      <c r="B1874" t="s">
        <v>6028</v>
      </c>
      <c r="C1874">
        <v>24</v>
      </c>
      <c r="D1874">
        <v>41</v>
      </c>
      <c r="E1874">
        <v>50</v>
      </c>
      <c r="F1874">
        <v>0</v>
      </c>
      <c r="G1874">
        <v>0</v>
      </c>
      <c r="H1874">
        <v>2</v>
      </c>
      <c r="I1874">
        <v>5</v>
      </c>
      <c r="J1874">
        <v>5658</v>
      </c>
      <c r="K1874">
        <v>250</v>
      </c>
      <c r="L1874">
        <v>829</v>
      </c>
      <c r="M1874">
        <v>109</v>
      </c>
      <c r="N1874" s="7">
        <v>4829</v>
      </c>
      <c r="O1874">
        <v>237</v>
      </c>
      <c r="P1874">
        <v>14.7</v>
      </c>
      <c r="Q1874">
        <v>1.8</v>
      </c>
      <c r="R1874">
        <v>85.3</v>
      </c>
      <c r="S1874">
        <v>1.8</v>
      </c>
      <c r="T1874">
        <v>5.7</v>
      </c>
      <c r="U1874">
        <v>0.8</v>
      </c>
      <c r="V1874">
        <v>33.4</v>
      </c>
      <c r="W1874">
        <v>1.6</v>
      </c>
      <c r="X1874" t="s">
        <v>5998</v>
      </c>
      <c r="Y1874" t="s">
        <v>6019</v>
      </c>
    </row>
    <row r="1875" spans="1:25" x14ac:dyDescent="0.2">
      <c r="A1875">
        <v>2013</v>
      </c>
      <c r="B1875" t="s">
        <v>6028</v>
      </c>
      <c r="C1875">
        <v>24</v>
      </c>
      <c r="D1875">
        <v>41</v>
      </c>
      <c r="E1875">
        <v>50</v>
      </c>
      <c r="F1875">
        <v>1</v>
      </c>
      <c r="G1875">
        <v>0</v>
      </c>
      <c r="H1875">
        <v>0</v>
      </c>
      <c r="I1875">
        <v>0</v>
      </c>
      <c r="J1875">
        <v>20910</v>
      </c>
      <c r="K1875">
        <v>0</v>
      </c>
      <c r="L1875">
        <v>3144</v>
      </c>
      <c r="M1875">
        <v>315</v>
      </c>
      <c r="N1875" s="7">
        <v>17766</v>
      </c>
      <c r="O1875">
        <v>315</v>
      </c>
      <c r="P1875">
        <v>15</v>
      </c>
      <c r="Q1875">
        <v>1.5</v>
      </c>
      <c r="R1875">
        <v>85</v>
      </c>
      <c r="S1875">
        <v>1.5</v>
      </c>
      <c r="T1875">
        <v>15</v>
      </c>
      <c r="U1875">
        <v>1.5</v>
      </c>
      <c r="V1875">
        <v>85</v>
      </c>
      <c r="W1875">
        <v>1.5</v>
      </c>
      <c r="X1875" t="s">
        <v>5998</v>
      </c>
      <c r="Y1875" t="s">
        <v>6019</v>
      </c>
    </row>
    <row r="1876" spans="1:25" x14ac:dyDescent="0.2">
      <c r="A1876">
        <v>2013</v>
      </c>
      <c r="B1876" t="s">
        <v>6028</v>
      </c>
      <c r="C1876">
        <v>24</v>
      </c>
      <c r="D1876">
        <v>41</v>
      </c>
      <c r="E1876">
        <v>50</v>
      </c>
      <c r="F1876">
        <v>1</v>
      </c>
      <c r="G1876">
        <v>0</v>
      </c>
      <c r="H1876">
        <v>0</v>
      </c>
      <c r="I1876">
        <v>1</v>
      </c>
      <c r="J1876">
        <v>4746</v>
      </c>
      <c r="K1876">
        <v>242</v>
      </c>
      <c r="L1876">
        <v>1399</v>
      </c>
      <c r="M1876">
        <v>180</v>
      </c>
      <c r="N1876" s="7">
        <v>3347</v>
      </c>
      <c r="O1876">
        <v>227</v>
      </c>
      <c r="P1876">
        <v>29.5</v>
      </c>
      <c r="Q1876">
        <v>3.4</v>
      </c>
      <c r="R1876">
        <v>70.5</v>
      </c>
      <c r="S1876">
        <v>3.4</v>
      </c>
      <c r="T1876">
        <v>6.7</v>
      </c>
      <c r="U1876">
        <v>0.9</v>
      </c>
      <c r="V1876">
        <v>16</v>
      </c>
      <c r="W1876">
        <v>1.1000000000000001</v>
      </c>
      <c r="X1876" t="s">
        <v>5998</v>
      </c>
      <c r="Y1876" t="s">
        <v>6019</v>
      </c>
    </row>
    <row r="1877" spans="1:25" x14ac:dyDescent="0.2">
      <c r="A1877">
        <v>2013</v>
      </c>
      <c r="B1877" t="s">
        <v>6028</v>
      </c>
      <c r="C1877">
        <v>24</v>
      </c>
      <c r="D1877">
        <v>41</v>
      </c>
      <c r="E1877">
        <v>50</v>
      </c>
      <c r="F1877">
        <v>1</v>
      </c>
      <c r="G1877">
        <v>0</v>
      </c>
      <c r="H1877">
        <v>0</v>
      </c>
      <c r="I1877">
        <v>2</v>
      </c>
      <c r="J1877">
        <v>6348</v>
      </c>
      <c r="K1877">
        <v>266</v>
      </c>
      <c r="L1877">
        <v>1778</v>
      </c>
      <c r="M1877">
        <v>212</v>
      </c>
      <c r="N1877" s="7">
        <v>4570</v>
      </c>
      <c r="O1877">
        <v>265</v>
      </c>
      <c r="P1877">
        <v>28</v>
      </c>
      <c r="Q1877">
        <v>3.1</v>
      </c>
      <c r="R1877">
        <v>72</v>
      </c>
      <c r="S1877">
        <v>3.1</v>
      </c>
      <c r="T1877">
        <v>8.5</v>
      </c>
      <c r="U1877">
        <v>1</v>
      </c>
      <c r="V1877">
        <v>21.9</v>
      </c>
      <c r="W1877">
        <v>1.3</v>
      </c>
      <c r="X1877" t="s">
        <v>5998</v>
      </c>
      <c r="Y1877" t="s">
        <v>6019</v>
      </c>
    </row>
    <row r="1878" spans="1:25" x14ac:dyDescent="0.2">
      <c r="A1878">
        <v>2013</v>
      </c>
      <c r="B1878" t="s">
        <v>6028</v>
      </c>
      <c r="C1878">
        <v>24</v>
      </c>
      <c r="D1878">
        <v>41</v>
      </c>
      <c r="E1878">
        <v>50</v>
      </c>
      <c r="F1878">
        <v>1</v>
      </c>
      <c r="G1878">
        <v>0</v>
      </c>
      <c r="H1878">
        <v>0</v>
      </c>
      <c r="I1878">
        <v>3</v>
      </c>
      <c r="J1878">
        <v>2898</v>
      </c>
      <c r="K1878">
        <v>211</v>
      </c>
      <c r="L1878">
        <v>867</v>
      </c>
      <c r="M1878">
        <v>132</v>
      </c>
      <c r="N1878" s="7">
        <v>2031</v>
      </c>
      <c r="O1878">
        <v>185</v>
      </c>
      <c r="P1878">
        <v>29.9</v>
      </c>
      <c r="Q1878">
        <v>3.9</v>
      </c>
      <c r="R1878">
        <v>70.099999999999994</v>
      </c>
      <c r="S1878">
        <v>3.9</v>
      </c>
      <c r="T1878">
        <v>4.0999999999999996</v>
      </c>
      <c r="U1878">
        <v>0.6</v>
      </c>
      <c r="V1878">
        <v>9.6999999999999993</v>
      </c>
      <c r="W1878">
        <v>0.9</v>
      </c>
      <c r="X1878" t="s">
        <v>5998</v>
      </c>
      <c r="Y1878" t="s">
        <v>6019</v>
      </c>
    </row>
    <row r="1879" spans="1:25" x14ac:dyDescent="0.2">
      <c r="A1879">
        <v>2013</v>
      </c>
      <c r="B1879" t="s">
        <v>6028</v>
      </c>
      <c r="C1879">
        <v>24</v>
      </c>
      <c r="D1879">
        <v>41</v>
      </c>
      <c r="E1879">
        <v>50</v>
      </c>
      <c r="F1879">
        <v>1</v>
      </c>
      <c r="G1879">
        <v>0</v>
      </c>
      <c r="H1879">
        <v>0</v>
      </c>
      <c r="I1879">
        <v>4</v>
      </c>
      <c r="J1879">
        <v>10897</v>
      </c>
      <c r="K1879">
        <v>313</v>
      </c>
      <c r="L1879">
        <v>2504</v>
      </c>
      <c r="M1879">
        <v>262</v>
      </c>
      <c r="N1879" s="7">
        <v>8393</v>
      </c>
      <c r="O1879">
        <v>341</v>
      </c>
      <c r="P1879">
        <v>23</v>
      </c>
      <c r="Q1879">
        <v>2.2999999999999998</v>
      </c>
      <c r="R1879">
        <v>77</v>
      </c>
      <c r="S1879">
        <v>2.2999999999999998</v>
      </c>
      <c r="T1879">
        <v>12</v>
      </c>
      <c r="U1879">
        <v>1.3</v>
      </c>
      <c r="V1879">
        <v>40.1</v>
      </c>
      <c r="W1879">
        <v>1.6</v>
      </c>
      <c r="X1879" t="s">
        <v>5998</v>
      </c>
      <c r="Y1879" t="s">
        <v>6019</v>
      </c>
    </row>
    <row r="1880" spans="1:25" x14ac:dyDescent="0.2">
      <c r="A1880">
        <v>2013</v>
      </c>
      <c r="B1880" t="s">
        <v>6028</v>
      </c>
      <c r="C1880">
        <v>24</v>
      </c>
      <c r="D1880">
        <v>41</v>
      </c>
      <c r="E1880">
        <v>50</v>
      </c>
      <c r="F1880">
        <v>1</v>
      </c>
      <c r="G1880">
        <v>0</v>
      </c>
      <c r="H1880">
        <v>0</v>
      </c>
      <c r="I1880">
        <v>5</v>
      </c>
      <c r="J1880">
        <v>7999</v>
      </c>
      <c r="K1880">
        <v>288</v>
      </c>
      <c r="L1880">
        <v>1637</v>
      </c>
      <c r="M1880">
        <v>169</v>
      </c>
      <c r="N1880" s="7">
        <v>6362</v>
      </c>
      <c r="O1880">
        <v>275</v>
      </c>
      <c r="P1880">
        <v>20.5</v>
      </c>
      <c r="Q1880">
        <v>2</v>
      </c>
      <c r="R1880">
        <v>79.5</v>
      </c>
      <c r="S1880">
        <v>2</v>
      </c>
      <c r="T1880">
        <v>7.8</v>
      </c>
      <c r="U1880">
        <v>0.8</v>
      </c>
      <c r="V1880">
        <v>30.4</v>
      </c>
      <c r="W1880">
        <v>1.3</v>
      </c>
      <c r="X1880" t="s">
        <v>5998</v>
      </c>
      <c r="Y1880" t="s">
        <v>6019</v>
      </c>
    </row>
    <row r="1881" spans="1:25" x14ac:dyDescent="0.2">
      <c r="A1881">
        <v>2013</v>
      </c>
      <c r="B1881" t="s">
        <v>6028</v>
      </c>
      <c r="C1881">
        <v>24</v>
      </c>
      <c r="D1881">
        <v>41</v>
      </c>
      <c r="E1881">
        <v>50</v>
      </c>
      <c r="F1881">
        <v>1</v>
      </c>
      <c r="G1881">
        <v>0</v>
      </c>
      <c r="H1881">
        <v>1</v>
      </c>
      <c r="I1881">
        <v>0</v>
      </c>
      <c r="J1881">
        <v>9890</v>
      </c>
      <c r="K1881">
        <v>0</v>
      </c>
      <c r="L1881">
        <v>1698</v>
      </c>
      <c r="M1881">
        <v>234</v>
      </c>
      <c r="N1881" s="7">
        <v>8192</v>
      </c>
      <c r="O1881">
        <v>234</v>
      </c>
      <c r="P1881">
        <v>17.2</v>
      </c>
      <c r="Q1881">
        <v>2.4</v>
      </c>
      <c r="R1881">
        <v>82.8</v>
      </c>
      <c r="S1881">
        <v>2.4</v>
      </c>
      <c r="T1881">
        <v>17.2</v>
      </c>
      <c r="U1881">
        <v>2.4</v>
      </c>
      <c r="V1881">
        <v>82.8</v>
      </c>
      <c r="W1881">
        <v>2.4</v>
      </c>
      <c r="X1881" t="s">
        <v>5998</v>
      </c>
      <c r="Y1881" t="s">
        <v>6019</v>
      </c>
    </row>
    <row r="1882" spans="1:25" x14ac:dyDescent="0.2">
      <c r="A1882">
        <v>2013</v>
      </c>
      <c r="B1882" t="s">
        <v>6028</v>
      </c>
      <c r="C1882">
        <v>24</v>
      </c>
      <c r="D1882">
        <v>41</v>
      </c>
      <c r="E1882">
        <v>50</v>
      </c>
      <c r="F1882">
        <v>1</v>
      </c>
      <c r="G1882">
        <v>0</v>
      </c>
      <c r="H1882">
        <v>1</v>
      </c>
      <c r="I1882">
        <v>1</v>
      </c>
      <c r="J1882">
        <v>1988</v>
      </c>
      <c r="K1882">
        <v>160</v>
      </c>
      <c r="L1882">
        <v>683</v>
      </c>
      <c r="M1882">
        <v>123</v>
      </c>
      <c r="N1882" s="7">
        <v>1305</v>
      </c>
      <c r="O1882">
        <v>139</v>
      </c>
      <c r="P1882">
        <v>34.4</v>
      </c>
      <c r="Q1882">
        <v>5.2</v>
      </c>
      <c r="R1882">
        <v>65.599999999999994</v>
      </c>
      <c r="S1882">
        <v>5.2</v>
      </c>
      <c r="T1882">
        <v>6.9</v>
      </c>
      <c r="U1882">
        <v>1.2</v>
      </c>
      <c r="V1882">
        <v>13.2</v>
      </c>
      <c r="W1882">
        <v>1.4</v>
      </c>
      <c r="X1882" t="s">
        <v>5998</v>
      </c>
      <c r="Y1882" t="s">
        <v>6019</v>
      </c>
    </row>
    <row r="1883" spans="1:25" x14ac:dyDescent="0.2">
      <c r="A1883">
        <v>2013</v>
      </c>
      <c r="B1883" t="s">
        <v>6028</v>
      </c>
      <c r="C1883">
        <v>24</v>
      </c>
      <c r="D1883">
        <v>41</v>
      </c>
      <c r="E1883">
        <v>50</v>
      </c>
      <c r="F1883">
        <v>1</v>
      </c>
      <c r="G1883">
        <v>0</v>
      </c>
      <c r="H1883">
        <v>1</v>
      </c>
      <c r="I1883">
        <v>2</v>
      </c>
      <c r="J1883">
        <v>2758</v>
      </c>
      <c r="K1883">
        <v>182</v>
      </c>
      <c r="L1883">
        <v>901</v>
      </c>
      <c r="M1883">
        <v>149</v>
      </c>
      <c r="N1883" s="7">
        <v>1857</v>
      </c>
      <c r="O1883">
        <v>169</v>
      </c>
      <c r="P1883">
        <v>32.700000000000003</v>
      </c>
      <c r="Q1883">
        <v>4.7</v>
      </c>
      <c r="R1883">
        <v>67.3</v>
      </c>
      <c r="S1883">
        <v>4.7</v>
      </c>
      <c r="T1883">
        <v>9.1</v>
      </c>
      <c r="U1883">
        <v>1.5</v>
      </c>
      <c r="V1883">
        <v>18.8</v>
      </c>
      <c r="W1883">
        <v>1.7</v>
      </c>
      <c r="X1883" t="s">
        <v>5998</v>
      </c>
      <c r="Y1883" t="s">
        <v>6019</v>
      </c>
    </row>
    <row r="1884" spans="1:25" x14ac:dyDescent="0.2">
      <c r="A1884">
        <v>2013</v>
      </c>
      <c r="B1884" t="s">
        <v>6028</v>
      </c>
      <c r="C1884">
        <v>24</v>
      </c>
      <c r="D1884">
        <v>41</v>
      </c>
      <c r="E1884">
        <v>50</v>
      </c>
      <c r="F1884">
        <v>1</v>
      </c>
      <c r="G1884">
        <v>0</v>
      </c>
      <c r="H1884">
        <v>1</v>
      </c>
      <c r="I1884">
        <v>3</v>
      </c>
      <c r="J1884">
        <v>1139</v>
      </c>
      <c r="K1884">
        <v>130</v>
      </c>
      <c r="L1884">
        <v>400</v>
      </c>
      <c r="M1884">
        <v>85</v>
      </c>
      <c r="N1884" s="7">
        <v>739</v>
      </c>
      <c r="O1884">
        <v>106</v>
      </c>
      <c r="P1884">
        <v>35.1</v>
      </c>
      <c r="Q1884">
        <v>6</v>
      </c>
      <c r="R1884">
        <v>64.900000000000006</v>
      </c>
      <c r="S1884">
        <v>6</v>
      </c>
      <c r="T1884">
        <v>4</v>
      </c>
      <c r="U1884">
        <v>0.9</v>
      </c>
      <c r="V1884">
        <v>7.5</v>
      </c>
      <c r="W1884">
        <v>1.1000000000000001</v>
      </c>
      <c r="X1884" t="s">
        <v>5998</v>
      </c>
      <c r="Y1884" t="s">
        <v>6019</v>
      </c>
    </row>
    <row r="1885" spans="1:25" x14ac:dyDescent="0.2">
      <c r="A1885">
        <v>2013</v>
      </c>
      <c r="B1885" t="s">
        <v>6028</v>
      </c>
      <c r="C1885">
        <v>24</v>
      </c>
      <c r="D1885">
        <v>41</v>
      </c>
      <c r="E1885">
        <v>50</v>
      </c>
      <c r="F1885">
        <v>1</v>
      </c>
      <c r="G1885">
        <v>0</v>
      </c>
      <c r="H1885">
        <v>1</v>
      </c>
      <c r="I1885">
        <v>4</v>
      </c>
      <c r="J1885">
        <v>5009</v>
      </c>
      <c r="K1885">
        <v>218</v>
      </c>
      <c r="L1885">
        <v>1326</v>
      </c>
      <c r="M1885">
        <v>191</v>
      </c>
      <c r="N1885" s="7">
        <v>3683</v>
      </c>
      <c r="O1885">
        <v>232</v>
      </c>
      <c r="P1885">
        <v>26.5</v>
      </c>
      <c r="Q1885">
        <v>3.6</v>
      </c>
      <c r="R1885">
        <v>73.5</v>
      </c>
      <c r="S1885">
        <v>3.6</v>
      </c>
      <c r="T1885">
        <v>13.4</v>
      </c>
      <c r="U1885">
        <v>1.9</v>
      </c>
      <c r="V1885">
        <v>37.200000000000003</v>
      </c>
      <c r="W1885">
        <v>2.2999999999999998</v>
      </c>
      <c r="X1885" t="s">
        <v>5998</v>
      </c>
      <c r="Y1885" t="s">
        <v>6019</v>
      </c>
    </row>
    <row r="1886" spans="1:25" x14ac:dyDescent="0.2">
      <c r="A1886">
        <v>2013</v>
      </c>
      <c r="B1886" t="s">
        <v>6028</v>
      </c>
      <c r="C1886">
        <v>24</v>
      </c>
      <c r="D1886">
        <v>41</v>
      </c>
      <c r="E1886">
        <v>50</v>
      </c>
      <c r="F1886">
        <v>1</v>
      </c>
      <c r="G1886">
        <v>0</v>
      </c>
      <c r="H1886">
        <v>1</v>
      </c>
      <c r="I1886">
        <v>5</v>
      </c>
      <c r="J1886">
        <v>3870</v>
      </c>
      <c r="K1886">
        <v>203</v>
      </c>
      <c r="L1886">
        <v>926</v>
      </c>
      <c r="M1886">
        <v>133</v>
      </c>
      <c r="N1886" s="7">
        <v>2944</v>
      </c>
      <c r="O1886">
        <v>192</v>
      </c>
      <c r="P1886">
        <v>23.9</v>
      </c>
      <c r="Q1886">
        <v>3.1</v>
      </c>
      <c r="R1886">
        <v>76.099999999999994</v>
      </c>
      <c r="S1886">
        <v>3.1</v>
      </c>
      <c r="T1886">
        <v>9.4</v>
      </c>
      <c r="U1886">
        <v>1.3</v>
      </c>
      <c r="V1886">
        <v>29.8</v>
      </c>
      <c r="W1886">
        <v>1.9</v>
      </c>
      <c r="X1886" t="s">
        <v>5998</v>
      </c>
      <c r="Y1886" t="s">
        <v>6019</v>
      </c>
    </row>
    <row r="1887" spans="1:25" x14ac:dyDescent="0.2">
      <c r="A1887">
        <v>2013</v>
      </c>
      <c r="B1887" t="s">
        <v>6028</v>
      </c>
      <c r="C1887">
        <v>24</v>
      </c>
      <c r="D1887">
        <v>41</v>
      </c>
      <c r="E1887">
        <v>50</v>
      </c>
      <c r="F1887">
        <v>1</v>
      </c>
      <c r="G1887">
        <v>0</v>
      </c>
      <c r="H1887">
        <v>2</v>
      </c>
      <c r="I1887">
        <v>0</v>
      </c>
      <c r="J1887">
        <v>11020</v>
      </c>
      <c r="K1887">
        <v>0</v>
      </c>
      <c r="L1887">
        <v>1446</v>
      </c>
      <c r="M1887">
        <v>209</v>
      </c>
      <c r="N1887" s="7">
        <v>9574</v>
      </c>
      <c r="O1887">
        <v>209</v>
      </c>
      <c r="P1887">
        <v>13.1</v>
      </c>
      <c r="Q1887">
        <v>1.9</v>
      </c>
      <c r="R1887">
        <v>86.9</v>
      </c>
      <c r="S1887">
        <v>1.9</v>
      </c>
      <c r="T1887">
        <v>13.1</v>
      </c>
      <c r="U1887">
        <v>1.9</v>
      </c>
      <c r="V1887">
        <v>86.9</v>
      </c>
      <c r="W1887">
        <v>1.9</v>
      </c>
      <c r="X1887" t="s">
        <v>5998</v>
      </c>
      <c r="Y1887" t="s">
        <v>6019</v>
      </c>
    </row>
    <row r="1888" spans="1:25" x14ac:dyDescent="0.2">
      <c r="A1888">
        <v>2013</v>
      </c>
      <c r="B1888" t="s">
        <v>6028</v>
      </c>
      <c r="C1888">
        <v>24</v>
      </c>
      <c r="D1888">
        <v>41</v>
      </c>
      <c r="E1888">
        <v>50</v>
      </c>
      <c r="F1888">
        <v>1</v>
      </c>
      <c r="G1888">
        <v>0</v>
      </c>
      <c r="H1888">
        <v>2</v>
      </c>
      <c r="I1888">
        <v>1</v>
      </c>
      <c r="J1888">
        <v>2758</v>
      </c>
      <c r="K1888">
        <v>187</v>
      </c>
      <c r="L1888">
        <v>716</v>
      </c>
      <c r="M1888">
        <v>133</v>
      </c>
      <c r="N1888" s="7">
        <v>2042</v>
      </c>
      <c r="O1888">
        <v>182</v>
      </c>
      <c r="P1888">
        <v>26</v>
      </c>
      <c r="Q1888">
        <v>4.4000000000000004</v>
      </c>
      <c r="R1888">
        <v>74</v>
      </c>
      <c r="S1888">
        <v>4.4000000000000004</v>
      </c>
      <c r="T1888">
        <v>6.5</v>
      </c>
      <c r="U1888">
        <v>1.2</v>
      </c>
      <c r="V1888">
        <v>18.5</v>
      </c>
      <c r="W1888">
        <v>1.7</v>
      </c>
      <c r="X1888" t="s">
        <v>5998</v>
      </c>
      <c r="Y1888" t="s">
        <v>6019</v>
      </c>
    </row>
    <row r="1889" spans="1:25" x14ac:dyDescent="0.2">
      <c r="A1889">
        <v>2013</v>
      </c>
      <c r="B1889" t="s">
        <v>6028</v>
      </c>
      <c r="C1889">
        <v>24</v>
      </c>
      <c r="D1889">
        <v>41</v>
      </c>
      <c r="E1889">
        <v>50</v>
      </c>
      <c r="F1889">
        <v>1</v>
      </c>
      <c r="G1889">
        <v>0</v>
      </c>
      <c r="H1889">
        <v>2</v>
      </c>
      <c r="I1889">
        <v>2</v>
      </c>
      <c r="J1889">
        <v>3590</v>
      </c>
      <c r="K1889">
        <v>203</v>
      </c>
      <c r="L1889">
        <v>877</v>
      </c>
      <c r="M1889">
        <v>152</v>
      </c>
      <c r="N1889" s="7">
        <v>2713</v>
      </c>
      <c r="O1889">
        <v>207</v>
      </c>
      <c r="P1889">
        <v>24.4</v>
      </c>
      <c r="Q1889">
        <v>4</v>
      </c>
      <c r="R1889">
        <v>75.599999999999994</v>
      </c>
      <c r="S1889">
        <v>4</v>
      </c>
      <c r="T1889">
        <v>8</v>
      </c>
      <c r="U1889">
        <v>1.4</v>
      </c>
      <c r="V1889">
        <v>24.6</v>
      </c>
      <c r="W1889">
        <v>1.9</v>
      </c>
      <c r="X1889" t="s">
        <v>5998</v>
      </c>
      <c r="Y1889" t="s">
        <v>6019</v>
      </c>
    </row>
    <row r="1890" spans="1:25" x14ac:dyDescent="0.2">
      <c r="A1890">
        <v>2013</v>
      </c>
      <c r="B1890" t="s">
        <v>6028</v>
      </c>
      <c r="C1890">
        <v>24</v>
      </c>
      <c r="D1890">
        <v>41</v>
      </c>
      <c r="E1890">
        <v>50</v>
      </c>
      <c r="F1890">
        <v>1</v>
      </c>
      <c r="G1890">
        <v>0</v>
      </c>
      <c r="H1890">
        <v>2</v>
      </c>
      <c r="I1890">
        <v>3</v>
      </c>
      <c r="J1890">
        <v>1759</v>
      </c>
      <c r="K1890">
        <v>168</v>
      </c>
      <c r="L1890">
        <v>467</v>
      </c>
      <c r="M1890">
        <v>101</v>
      </c>
      <c r="N1890" s="7">
        <v>1292</v>
      </c>
      <c r="O1890">
        <v>152</v>
      </c>
      <c r="P1890">
        <v>26.5</v>
      </c>
      <c r="Q1890">
        <v>5.0999999999999996</v>
      </c>
      <c r="R1890">
        <v>73.5</v>
      </c>
      <c r="S1890">
        <v>5.0999999999999996</v>
      </c>
      <c r="T1890">
        <v>4.2</v>
      </c>
      <c r="U1890">
        <v>0.9</v>
      </c>
      <c r="V1890">
        <v>11.7</v>
      </c>
      <c r="W1890">
        <v>1.4</v>
      </c>
      <c r="X1890" t="s">
        <v>5998</v>
      </c>
      <c r="Y1890" t="s">
        <v>6019</v>
      </c>
    </row>
    <row r="1891" spans="1:25" x14ac:dyDescent="0.2">
      <c r="A1891">
        <v>2013</v>
      </c>
      <c r="B1891" t="s">
        <v>6028</v>
      </c>
      <c r="C1891">
        <v>24</v>
      </c>
      <c r="D1891">
        <v>41</v>
      </c>
      <c r="E1891">
        <v>50</v>
      </c>
      <c r="F1891">
        <v>1</v>
      </c>
      <c r="G1891">
        <v>0</v>
      </c>
      <c r="H1891">
        <v>2</v>
      </c>
      <c r="I1891">
        <v>4</v>
      </c>
      <c r="J1891">
        <v>5888</v>
      </c>
      <c r="K1891">
        <v>234</v>
      </c>
      <c r="L1891">
        <v>1178</v>
      </c>
      <c r="M1891">
        <v>180</v>
      </c>
      <c r="N1891" s="7">
        <v>4710</v>
      </c>
      <c r="O1891">
        <v>254</v>
      </c>
      <c r="P1891">
        <v>20</v>
      </c>
      <c r="Q1891">
        <v>2.9</v>
      </c>
      <c r="R1891">
        <v>80</v>
      </c>
      <c r="S1891">
        <v>2.9</v>
      </c>
      <c r="T1891">
        <v>10.7</v>
      </c>
      <c r="U1891">
        <v>1.6</v>
      </c>
      <c r="V1891">
        <v>42.7</v>
      </c>
      <c r="W1891">
        <v>2.2999999999999998</v>
      </c>
      <c r="X1891" t="s">
        <v>5998</v>
      </c>
      <c r="Y1891" t="s">
        <v>6019</v>
      </c>
    </row>
    <row r="1892" spans="1:25" x14ac:dyDescent="0.2">
      <c r="A1892">
        <v>2013</v>
      </c>
      <c r="B1892" t="s">
        <v>6028</v>
      </c>
      <c r="C1892">
        <v>24</v>
      </c>
      <c r="D1892">
        <v>41</v>
      </c>
      <c r="E1892">
        <v>50</v>
      </c>
      <c r="F1892">
        <v>1</v>
      </c>
      <c r="G1892">
        <v>0</v>
      </c>
      <c r="H1892">
        <v>2</v>
      </c>
      <c r="I1892">
        <v>5</v>
      </c>
      <c r="J1892">
        <v>4129</v>
      </c>
      <c r="K1892">
        <v>212</v>
      </c>
      <c r="L1892">
        <v>711</v>
      </c>
      <c r="M1892">
        <v>103</v>
      </c>
      <c r="N1892" s="7">
        <v>3418</v>
      </c>
      <c r="O1892">
        <v>201</v>
      </c>
      <c r="P1892">
        <v>17.2</v>
      </c>
      <c r="Q1892">
        <v>2.2999999999999998</v>
      </c>
      <c r="R1892">
        <v>82.8</v>
      </c>
      <c r="S1892">
        <v>2.2999999999999998</v>
      </c>
      <c r="T1892">
        <v>6.5</v>
      </c>
      <c r="U1892">
        <v>0.9</v>
      </c>
      <c r="V1892">
        <v>31</v>
      </c>
      <c r="W1892">
        <v>1.8</v>
      </c>
      <c r="X1892" t="s">
        <v>5998</v>
      </c>
      <c r="Y1892" t="s">
        <v>6019</v>
      </c>
    </row>
    <row r="1893" spans="1:25" x14ac:dyDescent="0.2">
      <c r="A1893">
        <v>2013</v>
      </c>
      <c r="B1893" t="s">
        <v>6028</v>
      </c>
      <c r="C1893">
        <v>24</v>
      </c>
      <c r="D1893">
        <v>41</v>
      </c>
      <c r="E1893">
        <v>50</v>
      </c>
      <c r="F1893">
        <v>2</v>
      </c>
      <c r="G1893">
        <v>0</v>
      </c>
      <c r="H1893">
        <v>0</v>
      </c>
      <c r="I1893">
        <v>0</v>
      </c>
      <c r="J1893">
        <v>13117</v>
      </c>
      <c r="K1893">
        <v>0</v>
      </c>
      <c r="L1893">
        <v>1615</v>
      </c>
      <c r="M1893">
        <v>203</v>
      </c>
      <c r="N1893" s="7">
        <v>11502</v>
      </c>
      <c r="O1893">
        <v>203</v>
      </c>
      <c r="P1893">
        <v>12.3</v>
      </c>
      <c r="Q1893">
        <v>1.5</v>
      </c>
      <c r="R1893">
        <v>87.7</v>
      </c>
      <c r="S1893">
        <v>1.5</v>
      </c>
      <c r="T1893">
        <v>12.3</v>
      </c>
      <c r="U1893">
        <v>1.5</v>
      </c>
      <c r="V1893">
        <v>87.7</v>
      </c>
      <c r="W1893">
        <v>1.5</v>
      </c>
      <c r="X1893" t="s">
        <v>5998</v>
      </c>
      <c r="Y1893" t="s">
        <v>6019</v>
      </c>
    </row>
    <row r="1894" spans="1:25" x14ac:dyDescent="0.2">
      <c r="A1894">
        <v>2013</v>
      </c>
      <c r="B1894" t="s">
        <v>6028</v>
      </c>
      <c r="C1894">
        <v>24</v>
      </c>
      <c r="D1894">
        <v>41</v>
      </c>
      <c r="E1894">
        <v>50</v>
      </c>
      <c r="F1894">
        <v>2</v>
      </c>
      <c r="G1894">
        <v>0</v>
      </c>
      <c r="H1894">
        <v>0</v>
      </c>
      <c r="I1894">
        <v>1</v>
      </c>
      <c r="J1894">
        <v>2401</v>
      </c>
      <c r="K1894">
        <v>160</v>
      </c>
      <c r="L1894">
        <v>688</v>
      </c>
      <c r="M1894">
        <v>110</v>
      </c>
      <c r="N1894" s="7">
        <v>1713</v>
      </c>
      <c r="O1894">
        <v>147</v>
      </c>
      <c r="P1894">
        <v>28.7</v>
      </c>
      <c r="Q1894">
        <v>4.0999999999999996</v>
      </c>
      <c r="R1894">
        <v>71.3</v>
      </c>
      <c r="S1894">
        <v>4.0999999999999996</v>
      </c>
      <c r="T1894">
        <v>5.2</v>
      </c>
      <c r="U1894">
        <v>0.8</v>
      </c>
      <c r="V1894">
        <v>13.1</v>
      </c>
      <c r="W1894">
        <v>1.1000000000000001</v>
      </c>
      <c r="X1894" t="s">
        <v>5998</v>
      </c>
      <c r="Y1894" t="s">
        <v>6019</v>
      </c>
    </row>
    <row r="1895" spans="1:25" x14ac:dyDescent="0.2">
      <c r="A1895">
        <v>2013</v>
      </c>
      <c r="B1895" t="s">
        <v>6028</v>
      </c>
      <c r="C1895">
        <v>24</v>
      </c>
      <c r="D1895">
        <v>41</v>
      </c>
      <c r="E1895">
        <v>50</v>
      </c>
      <c r="F1895">
        <v>2</v>
      </c>
      <c r="G1895">
        <v>0</v>
      </c>
      <c r="H1895">
        <v>0</v>
      </c>
      <c r="I1895">
        <v>2</v>
      </c>
      <c r="J1895">
        <v>3204</v>
      </c>
      <c r="K1895">
        <v>183</v>
      </c>
      <c r="L1895">
        <v>859</v>
      </c>
      <c r="M1895">
        <v>128</v>
      </c>
      <c r="N1895" s="7">
        <v>2345</v>
      </c>
      <c r="O1895">
        <v>173</v>
      </c>
      <c r="P1895">
        <v>26.8</v>
      </c>
      <c r="Q1895">
        <v>3.6</v>
      </c>
      <c r="R1895">
        <v>73.2</v>
      </c>
      <c r="S1895">
        <v>3.6</v>
      </c>
      <c r="T1895">
        <v>6.5</v>
      </c>
      <c r="U1895">
        <v>1</v>
      </c>
      <c r="V1895">
        <v>17.899999999999999</v>
      </c>
      <c r="W1895">
        <v>1.3</v>
      </c>
      <c r="X1895" t="s">
        <v>5998</v>
      </c>
      <c r="Y1895" t="s">
        <v>6019</v>
      </c>
    </row>
    <row r="1896" spans="1:25" x14ac:dyDescent="0.2">
      <c r="A1896">
        <v>2013</v>
      </c>
      <c r="B1896" t="s">
        <v>6028</v>
      </c>
      <c r="C1896">
        <v>24</v>
      </c>
      <c r="D1896">
        <v>41</v>
      </c>
      <c r="E1896">
        <v>50</v>
      </c>
      <c r="F1896">
        <v>2</v>
      </c>
      <c r="G1896">
        <v>0</v>
      </c>
      <c r="H1896">
        <v>0</v>
      </c>
      <c r="I1896">
        <v>3</v>
      </c>
      <c r="J1896">
        <v>1403</v>
      </c>
      <c r="K1896">
        <v>134</v>
      </c>
      <c r="L1896">
        <v>417</v>
      </c>
      <c r="M1896">
        <v>79</v>
      </c>
      <c r="N1896" s="7">
        <v>986</v>
      </c>
      <c r="O1896">
        <v>115</v>
      </c>
      <c r="P1896">
        <v>29.7</v>
      </c>
      <c r="Q1896">
        <v>4.8</v>
      </c>
      <c r="R1896">
        <v>70.3</v>
      </c>
      <c r="S1896">
        <v>4.8</v>
      </c>
      <c r="T1896">
        <v>3.2</v>
      </c>
      <c r="U1896">
        <v>0.6</v>
      </c>
      <c r="V1896">
        <v>7.5</v>
      </c>
      <c r="W1896">
        <v>0.9</v>
      </c>
      <c r="X1896" t="s">
        <v>5998</v>
      </c>
      <c r="Y1896" t="s">
        <v>6019</v>
      </c>
    </row>
    <row r="1897" spans="1:25" x14ac:dyDescent="0.2">
      <c r="A1897">
        <v>2013</v>
      </c>
      <c r="B1897" t="s">
        <v>6028</v>
      </c>
      <c r="C1897">
        <v>24</v>
      </c>
      <c r="D1897">
        <v>41</v>
      </c>
      <c r="E1897">
        <v>50</v>
      </c>
      <c r="F1897">
        <v>2</v>
      </c>
      <c r="G1897">
        <v>0</v>
      </c>
      <c r="H1897">
        <v>0</v>
      </c>
      <c r="I1897">
        <v>4</v>
      </c>
      <c r="J1897">
        <v>5942</v>
      </c>
      <c r="K1897">
        <v>239</v>
      </c>
      <c r="L1897">
        <v>1242</v>
      </c>
      <c r="M1897">
        <v>163</v>
      </c>
      <c r="N1897" s="7">
        <v>4700</v>
      </c>
      <c r="O1897">
        <v>242</v>
      </c>
      <c r="P1897">
        <v>20.9</v>
      </c>
      <c r="Q1897">
        <v>2.6</v>
      </c>
      <c r="R1897">
        <v>79.099999999999994</v>
      </c>
      <c r="S1897">
        <v>2.6</v>
      </c>
      <c r="T1897">
        <v>9.5</v>
      </c>
      <c r="U1897">
        <v>1.2</v>
      </c>
      <c r="V1897">
        <v>35.799999999999997</v>
      </c>
      <c r="W1897">
        <v>1.8</v>
      </c>
      <c r="X1897" t="s">
        <v>5998</v>
      </c>
      <c r="Y1897" t="s">
        <v>6019</v>
      </c>
    </row>
    <row r="1898" spans="1:25" x14ac:dyDescent="0.2">
      <c r="A1898">
        <v>2013</v>
      </c>
      <c r="B1898" t="s">
        <v>6028</v>
      </c>
      <c r="C1898">
        <v>24</v>
      </c>
      <c r="D1898">
        <v>41</v>
      </c>
      <c r="E1898">
        <v>50</v>
      </c>
      <c r="F1898">
        <v>2</v>
      </c>
      <c r="G1898">
        <v>0</v>
      </c>
      <c r="H1898">
        <v>0</v>
      </c>
      <c r="I1898">
        <v>5</v>
      </c>
      <c r="J1898">
        <v>4539</v>
      </c>
      <c r="K1898">
        <v>215</v>
      </c>
      <c r="L1898">
        <v>825</v>
      </c>
      <c r="M1898">
        <v>105</v>
      </c>
      <c r="N1898" s="7">
        <v>3714</v>
      </c>
      <c r="O1898">
        <v>202</v>
      </c>
      <c r="P1898">
        <v>18.2</v>
      </c>
      <c r="Q1898">
        <v>2.2000000000000002</v>
      </c>
      <c r="R1898">
        <v>81.8</v>
      </c>
      <c r="S1898">
        <v>2.2000000000000002</v>
      </c>
      <c r="T1898">
        <v>6.3</v>
      </c>
      <c r="U1898">
        <v>0.8</v>
      </c>
      <c r="V1898">
        <v>28.3</v>
      </c>
      <c r="W1898">
        <v>1.5</v>
      </c>
      <c r="X1898" t="s">
        <v>5998</v>
      </c>
      <c r="Y1898" t="s">
        <v>6019</v>
      </c>
    </row>
    <row r="1899" spans="1:25" x14ac:dyDescent="0.2">
      <c r="A1899">
        <v>2013</v>
      </c>
      <c r="B1899" t="s">
        <v>6028</v>
      </c>
      <c r="C1899">
        <v>24</v>
      </c>
      <c r="D1899">
        <v>41</v>
      </c>
      <c r="E1899">
        <v>50</v>
      </c>
      <c r="F1899">
        <v>2</v>
      </c>
      <c r="G1899">
        <v>0</v>
      </c>
      <c r="H1899">
        <v>1</v>
      </c>
      <c r="I1899">
        <v>0</v>
      </c>
      <c r="J1899">
        <v>6041</v>
      </c>
      <c r="K1899">
        <v>0</v>
      </c>
      <c r="L1899">
        <v>785</v>
      </c>
      <c r="M1899">
        <v>139</v>
      </c>
      <c r="N1899" s="7">
        <v>5256</v>
      </c>
      <c r="O1899">
        <v>139</v>
      </c>
      <c r="P1899">
        <v>13</v>
      </c>
      <c r="Q1899">
        <v>2.2999999999999998</v>
      </c>
      <c r="R1899">
        <v>87</v>
      </c>
      <c r="S1899">
        <v>2.2999999999999998</v>
      </c>
      <c r="T1899">
        <v>13</v>
      </c>
      <c r="U1899">
        <v>2.2999999999999998</v>
      </c>
      <c r="V1899">
        <v>87</v>
      </c>
      <c r="W1899">
        <v>2.2999999999999998</v>
      </c>
      <c r="X1899" t="s">
        <v>5998</v>
      </c>
      <c r="Y1899" t="s">
        <v>6019</v>
      </c>
    </row>
    <row r="1900" spans="1:25" x14ac:dyDescent="0.2">
      <c r="A1900">
        <v>2013</v>
      </c>
      <c r="B1900" t="s">
        <v>6028</v>
      </c>
      <c r="C1900">
        <v>24</v>
      </c>
      <c r="D1900">
        <v>41</v>
      </c>
      <c r="E1900">
        <v>50</v>
      </c>
      <c r="F1900">
        <v>2</v>
      </c>
      <c r="G1900">
        <v>0</v>
      </c>
      <c r="H1900">
        <v>1</v>
      </c>
      <c r="I1900">
        <v>1</v>
      </c>
      <c r="J1900">
        <v>1003</v>
      </c>
      <c r="K1900">
        <v>98</v>
      </c>
      <c r="L1900">
        <v>310</v>
      </c>
      <c r="M1900">
        <v>70</v>
      </c>
      <c r="N1900" s="7">
        <v>693</v>
      </c>
      <c r="O1900">
        <v>87</v>
      </c>
      <c r="P1900">
        <v>30.9</v>
      </c>
      <c r="Q1900">
        <v>6</v>
      </c>
      <c r="R1900">
        <v>69.099999999999994</v>
      </c>
      <c r="S1900">
        <v>6</v>
      </c>
      <c r="T1900">
        <v>5.0999999999999996</v>
      </c>
      <c r="U1900">
        <v>1.2</v>
      </c>
      <c r="V1900">
        <v>11.5</v>
      </c>
      <c r="W1900">
        <v>1.4</v>
      </c>
      <c r="X1900" t="s">
        <v>5998</v>
      </c>
      <c r="Y1900" t="s">
        <v>6019</v>
      </c>
    </row>
    <row r="1901" spans="1:25" x14ac:dyDescent="0.2">
      <c r="A1901">
        <v>2013</v>
      </c>
      <c r="B1901" t="s">
        <v>6028</v>
      </c>
      <c r="C1901">
        <v>24</v>
      </c>
      <c r="D1901">
        <v>41</v>
      </c>
      <c r="E1901">
        <v>50</v>
      </c>
      <c r="F1901">
        <v>2</v>
      </c>
      <c r="G1901">
        <v>0</v>
      </c>
      <c r="H1901">
        <v>1</v>
      </c>
      <c r="I1901">
        <v>2</v>
      </c>
      <c r="J1901">
        <v>1375</v>
      </c>
      <c r="K1901">
        <v>115</v>
      </c>
      <c r="L1901">
        <v>397</v>
      </c>
      <c r="M1901">
        <v>83</v>
      </c>
      <c r="N1901" s="7">
        <v>978</v>
      </c>
      <c r="O1901">
        <v>106</v>
      </c>
      <c r="P1901">
        <v>28.9</v>
      </c>
      <c r="Q1901">
        <v>5.3</v>
      </c>
      <c r="R1901">
        <v>71.099999999999994</v>
      </c>
      <c r="S1901">
        <v>5.3</v>
      </c>
      <c r="T1901">
        <v>6.6</v>
      </c>
      <c r="U1901">
        <v>1.4</v>
      </c>
      <c r="V1901">
        <v>16.2</v>
      </c>
      <c r="W1901">
        <v>1.8</v>
      </c>
      <c r="X1901" t="s">
        <v>5998</v>
      </c>
      <c r="Y1901" t="s">
        <v>6019</v>
      </c>
    </row>
    <row r="1902" spans="1:25" x14ac:dyDescent="0.2">
      <c r="A1902">
        <v>2013</v>
      </c>
      <c r="B1902" t="s">
        <v>6028</v>
      </c>
      <c r="C1902">
        <v>24</v>
      </c>
      <c r="D1902">
        <v>41</v>
      </c>
      <c r="E1902">
        <v>50</v>
      </c>
      <c r="F1902">
        <v>2</v>
      </c>
      <c r="G1902">
        <v>0</v>
      </c>
      <c r="H1902">
        <v>1</v>
      </c>
      <c r="I1902">
        <v>3</v>
      </c>
      <c r="J1902">
        <v>550</v>
      </c>
      <c r="K1902">
        <v>76</v>
      </c>
      <c r="L1902">
        <v>178</v>
      </c>
      <c r="M1902">
        <v>48</v>
      </c>
      <c r="N1902" s="7">
        <v>372</v>
      </c>
      <c r="O1902">
        <v>64</v>
      </c>
      <c r="P1902">
        <v>32.4</v>
      </c>
      <c r="Q1902">
        <v>7.1</v>
      </c>
      <c r="R1902">
        <v>67.599999999999994</v>
      </c>
      <c r="S1902">
        <v>7.1</v>
      </c>
      <c r="T1902">
        <v>2.9</v>
      </c>
      <c r="U1902">
        <v>0.8</v>
      </c>
      <c r="V1902">
        <v>6.2</v>
      </c>
      <c r="W1902">
        <v>1.1000000000000001</v>
      </c>
      <c r="X1902" t="s">
        <v>5998</v>
      </c>
      <c r="Y1902" t="s">
        <v>6019</v>
      </c>
    </row>
    <row r="1903" spans="1:25" x14ac:dyDescent="0.2">
      <c r="A1903">
        <v>2013</v>
      </c>
      <c r="B1903" t="s">
        <v>6028</v>
      </c>
      <c r="C1903">
        <v>24</v>
      </c>
      <c r="D1903">
        <v>41</v>
      </c>
      <c r="E1903">
        <v>50</v>
      </c>
      <c r="F1903">
        <v>2</v>
      </c>
      <c r="G1903">
        <v>0</v>
      </c>
      <c r="H1903">
        <v>1</v>
      </c>
      <c r="I1903">
        <v>4</v>
      </c>
      <c r="J1903">
        <v>2642</v>
      </c>
      <c r="K1903">
        <v>158</v>
      </c>
      <c r="L1903">
        <v>591</v>
      </c>
      <c r="M1903">
        <v>109</v>
      </c>
      <c r="N1903" s="7">
        <v>2051</v>
      </c>
      <c r="O1903">
        <v>157</v>
      </c>
      <c r="P1903">
        <v>22.4</v>
      </c>
      <c r="Q1903">
        <v>3.8</v>
      </c>
      <c r="R1903">
        <v>77.599999999999994</v>
      </c>
      <c r="S1903">
        <v>3.8</v>
      </c>
      <c r="T1903">
        <v>9.8000000000000007</v>
      </c>
      <c r="U1903">
        <v>1.8</v>
      </c>
      <c r="V1903">
        <v>34</v>
      </c>
      <c r="W1903">
        <v>2.6</v>
      </c>
      <c r="X1903" t="s">
        <v>5998</v>
      </c>
      <c r="Y1903" t="s">
        <v>6019</v>
      </c>
    </row>
    <row r="1904" spans="1:25" x14ac:dyDescent="0.2">
      <c r="A1904">
        <v>2013</v>
      </c>
      <c r="B1904" t="s">
        <v>6028</v>
      </c>
      <c r="C1904">
        <v>24</v>
      </c>
      <c r="D1904">
        <v>41</v>
      </c>
      <c r="E1904">
        <v>50</v>
      </c>
      <c r="F1904">
        <v>2</v>
      </c>
      <c r="G1904">
        <v>0</v>
      </c>
      <c r="H1904">
        <v>1</v>
      </c>
      <c r="I1904">
        <v>5</v>
      </c>
      <c r="J1904">
        <v>2092</v>
      </c>
      <c r="K1904">
        <v>144</v>
      </c>
      <c r="L1904">
        <v>413</v>
      </c>
      <c r="M1904">
        <v>75</v>
      </c>
      <c r="N1904" s="7">
        <v>1679</v>
      </c>
      <c r="O1904">
        <v>134</v>
      </c>
      <c r="P1904">
        <v>19.7</v>
      </c>
      <c r="Q1904">
        <v>3.3</v>
      </c>
      <c r="R1904">
        <v>80.3</v>
      </c>
      <c r="S1904">
        <v>3.3</v>
      </c>
      <c r="T1904">
        <v>6.8</v>
      </c>
      <c r="U1904">
        <v>1.2</v>
      </c>
      <c r="V1904">
        <v>27.8</v>
      </c>
      <c r="W1904">
        <v>2.2000000000000002</v>
      </c>
      <c r="X1904" t="s">
        <v>5998</v>
      </c>
      <c r="Y1904" t="s">
        <v>6019</v>
      </c>
    </row>
    <row r="1905" spans="1:25" x14ac:dyDescent="0.2">
      <c r="A1905">
        <v>2013</v>
      </c>
      <c r="B1905" t="s">
        <v>6028</v>
      </c>
      <c r="C1905">
        <v>24</v>
      </c>
      <c r="D1905">
        <v>41</v>
      </c>
      <c r="E1905">
        <v>50</v>
      </c>
      <c r="F1905">
        <v>2</v>
      </c>
      <c r="G1905">
        <v>0</v>
      </c>
      <c r="H1905">
        <v>2</v>
      </c>
      <c r="I1905">
        <v>0</v>
      </c>
      <c r="J1905">
        <v>7076</v>
      </c>
      <c r="K1905">
        <v>0</v>
      </c>
      <c r="L1905">
        <v>830</v>
      </c>
      <c r="M1905">
        <v>148</v>
      </c>
      <c r="N1905" s="7">
        <v>6246</v>
      </c>
      <c r="O1905">
        <v>148</v>
      </c>
      <c r="P1905">
        <v>11.7</v>
      </c>
      <c r="Q1905">
        <v>2.1</v>
      </c>
      <c r="R1905">
        <v>88.3</v>
      </c>
      <c r="S1905">
        <v>2.1</v>
      </c>
      <c r="T1905">
        <v>11.7</v>
      </c>
      <c r="U1905">
        <v>2.1</v>
      </c>
      <c r="V1905">
        <v>88.3</v>
      </c>
      <c r="W1905">
        <v>2.1</v>
      </c>
      <c r="X1905" t="s">
        <v>5998</v>
      </c>
      <c r="Y1905" t="s">
        <v>6019</v>
      </c>
    </row>
    <row r="1906" spans="1:25" x14ac:dyDescent="0.2">
      <c r="A1906">
        <v>2013</v>
      </c>
      <c r="B1906" t="s">
        <v>6028</v>
      </c>
      <c r="C1906">
        <v>24</v>
      </c>
      <c r="D1906">
        <v>41</v>
      </c>
      <c r="E1906">
        <v>50</v>
      </c>
      <c r="F1906">
        <v>2</v>
      </c>
      <c r="G1906">
        <v>0</v>
      </c>
      <c r="H1906">
        <v>2</v>
      </c>
      <c r="I1906">
        <v>1</v>
      </c>
      <c r="J1906">
        <v>1398</v>
      </c>
      <c r="K1906">
        <v>128</v>
      </c>
      <c r="L1906">
        <v>378</v>
      </c>
      <c r="M1906">
        <v>86</v>
      </c>
      <c r="N1906" s="7">
        <v>1020</v>
      </c>
      <c r="O1906">
        <v>119</v>
      </c>
      <c r="P1906">
        <v>27</v>
      </c>
      <c r="Q1906">
        <v>5.5</v>
      </c>
      <c r="R1906">
        <v>73</v>
      </c>
      <c r="S1906">
        <v>5.5</v>
      </c>
      <c r="T1906">
        <v>5.3</v>
      </c>
      <c r="U1906">
        <v>1.2</v>
      </c>
      <c r="V1906">
        <v>14.4</v>
      </c>
      <c r="W1906">
        <v>1.7</v>
      </c>
      <c r="X1906" t="s">
        <v>5998</v>
      </c>
      <c r="Y1906" t="s">
        <v>6019</v>
      </c>
    </row>
    <row r="1907" spans="1:25" x14ac:dyDescent="0.2">
      <c r="A1907">
        <v>2013</v>
      </c>
      <c r="B1907" t="s">
        <v>6028</v>
      </c>
      <c r="C1907">
        <v>24</v>
      </c>
      <c r="D1907">
        <v>41</v>
      </c>
      <c r="E1907">
        <v>50</v>
      </c>
      <c r="F1907">
        <v>2</v>
      </c>
      <c r="G1907">
        <v>0</v>
      </c>
      <c r="H1907">
        <v>2</v>
      </c>
      <c r="I1907">
        <v>2</v>
      </c>
      <c r="J1907">
        <v>1829</v>
      </c>
      <c r="K1907">
        <v>144</v>
      </c>
      <c r="L1907">
        <v>462</v>
      </c>
      <c r="M1907">
        <v>99</v>
      </c>
      <c r="N1907" s="7">
        <v>1367</v>
      </c>
      <c r="O1907">
        <v>138</v>
      </c>
      <c r="P1907">
        <v>25.3</v>
      </c>
      <c r="Q1907">
        <v>4.9000000000000004</v>
      </c>
      <c r="R1907">
        <v>74.7</v>
      </c>
      <c r="S1907">
        <v>4.9000000000000004</v>
      </c>
      <c r="T1907">
        <v>6.5</v>
      </c>
      <c r="U1907">
        <v>1.4</v>
      </c>
      <c r="V1907">
        <v>19.3</v>
      </c>
      <c r="W1907">
        <v>2</v>
      </c>
      <c r="X1907" t="s">
        <v>5998</v>
      </c>
      <c r="Y1907" t="s">
        <v>6019</v>
      </c>
    </row>
    <row r="1908" spans="1:25" x14ac:dyDescent="0.2">
      <c r="A1908">
        <v>2013</v>
      </c>
      <c r="B1908" t="s">
        <v>6028</v>
      </c>
      <c r="C1908">
        <v>24</v>
      </c>
      <c r="D1908">
        <v>41</v>
      </c>
      <c r="E1908">
        <v>50</v>
      </c>
      <c r="F1908">
        <v>2</v>
      </c>
      <c r="G1908">
        <v>0</v>
      </c>
      <c r="H1908">
        <v>2</v>
      </c>
      <c r="I1908">
        <v>3</v>
      </c>
      <c r="J1908">
        <v>853</v>
      </c>
      <c r="K1908">
        <v>110</v>
      </c>
      <c r="L1908">
        <v>239</v>
      </c>
      <c r="M1908">
        <v>64</v>
      </c>
      <c r="N1908" s="7">
        <v>614</v>
      </c>
      <c r="O1908">
        <v>96</v>
      </c>
      <c r="P1908">
        <v>28</v>
      </c>
      <c r="Q1908">
        <v>6.5</v>
      </c>
      <c r="R1908">
        <v>72</v>
      </c>
      <c r="S1908">
        <v>6.5</v>
      </c>
      <c r="T1908">
        <v>3.4</v>
      </c>
      <c r="U1908">
        <v>0.9</v>
      </c>
      <c r="V1908">
        <v>8.6999999999999993</v>
      </c>
      <c r="W1908">
        <v>1.4</v>
      </c>
      <c r="X1908" t="s">
        <v>5998</v>
      </c>
      <c r="Y1908" t="s">
        <v>6019</v>
      </c>
    </row>
    <row r="1909" spans="1:25" x14ac:dyDescent="0.2">
      <c r="A1909">
        <v>2013</v>
      </c>
      <c r="B1909" t="s">
        <v>6028</v>
      </c>
      <c r="C1909">
        <v>24</v>
      </c>
      <c r="D1909">
        <v>41</v>
      </c>
      <c r="E1909">
        <v>50</v>
      </c>
      <c r="F1909">
        <v>2</v>
      </c>
      <c r="G1909">
        <v>0</v>
      </c>
      <c r="H1909">
        <v>2</v>
      </c>
      <c r="I1909">
        <v>4</v>
      </c>
      <c r="J1909">
        <v>3300</v>
      </c>
      <c r="K1909">
        <v>181</v>
      </c>
      <c r="L1909">
        <v>651</v>
      </c>
      <c r="M1909">
        <v>122</v>
      </c>
      <c r="N1909" s="7">
        <v>2649</v>
      </c>
      <c r="O1909">
        <v>186</v>
      </c>
      <c r="P1909">
        <v>19.7</v>
      </c>
      <c r="Q1909">
        <v>3.5</v>
      </c>
      <c r="R1909">
        <v>80.3</v>
      </c>
      <c r="S1909">
        <v>3.5</v>
      </c>
      <c r="T1909">
        <v>9.1999999999999993</v>
      </c>
      <c r="U1909">
        <v>1.7</v>
      </c>
      <c r="V1909">
        <v>37.4</v>
      </c>
      <c r="W1909">
        <v>2.6</v>
      </c>
      <c r="X1909" t="s">
        <v>5998</v>
      </c>
      <c r="Y1909" t="s">
        <v>6019</v>
      </c>
    </row>
    <row r="1910" spans="1:25" x14ac:dyDescent="0.2">
      <c r="A1910">
        <v>2013</v>
      </c>
      <c r="B1910" t="s">
        <v>6028</v>
      </c>
      <c r="C1910">
        <v>24</v>
      </c>
      <c r="D1910">
        <v>41</v>
      </c>
      <c r="E1910">
        <v>50</v>
      </c>
      <c r="F1910">
        <v>2</v>
      </c>
      <c r="G1910">
        <v>0</v>
      </c>
      <c r="H1910">
        <v>2</v>
      </c>
      <c r="I1910">
        <v>5</v>
      </c>
      <c r="J1910">
        <v>2447</v>
      </c>
      <c r="K1910">
        <v>162</v>
      </c>
      <c r="L1910">
        <v>412</v>
      </c>
      <c r="M1910">
        <v>75</v>
      </c>
      <c r="N1910" s="7">
        <v>2035</v>
      </c>
      <c r="O1910">
        <v>153</v>
      </c>
      <c r="P1910">
        <v>16.8</v>
      </c>
      <c r="Q1910">
        <v>2.8</v>
      </c>
      <c r="R1910">
        <v>83.2</v>
      </c>
      <c r="S1910">
        <v>2.8</v>
      </c>
      <c r="T1910">
        <v>5.8</v>
      </c>
      <c r="U1910">
        <v>1.1000000000000001</v>
      </c>
      <c r="V1910">
        <v>28.8</v>
      </c>
      <c r="W1910">
        <v>2.2000000000000002</v>
      </c>
      <c r="X1910" t="s">
        <v>5998</v>
      </c>
      <c r="Y1910" t="s">
        <v>6019</v>
      </c>
    </row>
    <row r="1911" spans="1:25" x14ac:dyDescent="0.2">
      <c r="A1911">
        <v>2013</v>
      </c>
      <c r="B1911" t="s">
        <v>6028</v>
      </c>
      <c r="C1911">
        <v>24</v>
      </c>
      <c r="D1911">
        <v>41</v>
      </c>
      <c r="E1911">
        <v>50</v>
      </c>
      <c r="F1911">
        <v>3</v>
      </c>
      <c r="G1911">
        <v>0</v>
      </c>
      <c r="H1911">
        <v>0</v>
      </c>
      <c r="I1911">
        <v>0</v>
      </c>
      <c r="J1911">
        <v>8467</v>
      </c>
      <c r="K1911">
        <v>0</v>
      </c>
      <c r="L1911">
        <v>941</v>
      </c>
      <c r="M1911">
        <v>167</v>
      </c>
      <c r="N1911" s="7">
        <v>7526</v>
      </c>
      <c r="O1911">
        <v>167</v>
      </c>
      <c r="P1911">
        <v>11.1</v>
      </c>
      <c r="Q1911">
        <v>2</v>
      </c>
      <c r="R1911">
        <v>88.9</v>
      </c>
      <c r="S1911">
        <v>2</v>
      </c>
      <c r="T1911">
        <v>11.1</v>
      </c>
      <c r="U1911">
        <v>2</v>
      </c>
      <c r="V1911">
        <v>88.9</v>
      </c>
      <c r="W1911">
        <v>2</v>
      </c>
      <c r="X1911" t="s">
        <v>5998</v>
      </c>
      <c r="Y1911" t="s">
        <v>6019</v>
      </c>
    </row>
    <row r="1912" spans="1:25" x14ac:dyDescent="0.2">
      <c r="A1912">
        <v>2013</v>
      </c>
      <c r="B1912" t="s">
        <v>6028</v>
      </c>
      <c r="C1912">
        <v>24</v>
      </c>
      <c r="D1912">
        <v>41</v>
      </c>
      <c r="E1912">
        <v>50</v>
      </c>
      <c r="F1912">
        <v>3</v>
      </c>
      <c r="G1912">
        <v>0</v>
      </c>
      <c r="H1912">
        <v>0</v>
      </c>
      <c r="I1912">
        <v>1</v>
      </c>
      <c r="J1912">
        <v>1442</v>
      </c>
      <c r="K1912">
        <v>132</v>
      </c>
      <c r="L1912">
        <v>385</v>
      </c>
      <c r="M1912">
        <v>89</v>
      </c>
      <c r="N1912" s="7">
        <v>1057</v>
      </c>
      <c r="O1912">
        <v>124</v>
      </c>
      <c r="P1912">
        <v>26.7</v>
      </c>
      <c r="Q1912">
        <v>5.6</v>
      </c>
      <c r="R1912">
        <v>73.3</v>
      </c>
      <c r="S1912">
        <v>5.6</v>
      </c>
      <c r="T1912">
        <v>4.5</v>
      </c>
      <c r="U1912">
        <v>1.1000000000000001</v>
      </c>
      <c r="V1912">
        <v>12.5</v>
      </c>
      <c r="W1912">
        <v>1.5</v>
      </c>
      <c r="X1912" t="s">
        <v>5998</v>
      </c>
      <c r="Y1912" t="s">
        <v>6019</v>
      </c>
    </row>
    <row r="1913" spans="1:25" x14ac:dyDescent="0.2">
      <c r="A1913">
        <v>2013</v>
      </c>
      <c r="B1913" t="s">
        <v>6028</v>
      </c>
      <c r="C1913">
        <v>24</v>
      </c>
      <c r="D1913">
        <v>41</v>
      </c>
      <c r="E1913">
        <v>50</v>
      </c>
      <c r="F1913">
        <v>3</v>
      </c>
      <c r="G1913">
        <v>0</v>
      </c>
      <c r="H1913">
        <v>0</v>
      </c>
      <c r="I1913">
        <v>2</v>
      </c>
      <c r="J1913">
        <v>1875</v>
      </c>
      <c r="K1913">
        <v>146</v>
      </c>
      <c r="L1913">
        <v>471</v>
      </c>
      <c r="M1913">
        <v>102</v>
      </c>
      <c r="N1913" s="7">
        <v>1404</v>
      </c>
      <c r="O1913">
        <v>143</v>
      </c>
      <c r="P1913">
        <v>25.1</v>
      </c>
      <c r="Q1913">
        <v>5</v>
      </c>
      <c r="R1913">
        <v>74.900000000000006</v>
      </c>
      <c r="S1913">
        <v>5</v>
      </c>
      <c r="T1913">
        <v>5.6</v>
      </c>
      <c r="U1913">
        <v>1.2</v>
      </c>
      <c r="V1913">
        <v>16.600000000000001</v>
      </c>
      <c r="W1913">
        <v>1.7</v>
      </c>
      <c r="X1913" t="s">
        <v>5998</v>
      </c>
      <c r="Y1913" t="s">
        <v>6019</v>
      </c>
    </row>
    <row r="1914" spans="1:25" x14ac:dyDescent="0.2">
      <c r="A1914">
        <v>2013</v>
      </c>
      <c r="B1914" t="s">
        <v>6028</v>
      </c>
      <c r="C1914">
        <v>24</v>
      </c>
      <c r="D1914">
        <v>41</v>
      </c>
      <c r="E1914">
        <v>50</v>
      </c>
      <c r="F1914">
        <v>3</v>
      </c>
      <c r="G1914">
        <v>0</v>
      </c>
      <c r="H1914">
        <v>0</v>
      </c>
      <c r="I1914">
        <v>3</v>
      </c>
      <c r="J1914">
        <v>883</v>
      </c>
      <c r="K1914">
        <v>112</v>
      </c>
      <c r="L1914">
        <v>244</v>
      </c>
      <c r="M1914">
        <v>66</v>
      </c>
      <c r="N1914" s="7">
        <v>639</v>
      </c>
      <c r="O1914">
        <v>99</v>
      </c>
      <c r="P1914">
        <v>27.6</v>
      </c>
      <c r="Q1914">
        <v>6.5</v>
      </c>
      <c r="R1914">
        <v>72.400000000000006</v>
      </c>
      <c r="S1914">
        <v>6.5</v>
      </c>
      <c r="T1914">
        <v>2.9</v>
      </c>
      <c r="U1914">
        <v>0.8</v>
      </c>
      <c r="V1914">
        <v>7.5</v>
      </c>
      <c r="W1914">
        <v>1.2</v>
      </c>
      <c r="X1914" t="s">
        <v>5998</v>
      </c>
      <c r="Y1914" t="s">
        <v>6019</v>
      </c>
    </row>
    <row r="1915" spans="1:25" x14ac:dyDescent="0.2">
      <c r="A1915">
        <v>2013</v>
      </c>
      <c r="B1915" t="s">
        <v>6028</v>
      </c>
      <c r="C1915">
        <v>24</v>
      </c>
      <c r="D1915">
        <v>41</v>
      </c>
      <c r="E1915">
        <v>50</v>
      </c>
      <c r="F1915">
        <v>3</v>
      </c>
      <c r="G1915">
        <v>0</v>
      </c>
      <c r="H1915">
        <v>0</v>
      </c>
      <c r="I1915">
        <v>4</v>
      </c>
      <c r="J1915">
        <v>3629</v>
      </c>
      <c r="K1915">
        <v>187</v>
      </c>
      <c r="L1915">
        <v>706</v>
      </c>
      <c r="M1915">
        <v>131</v>
      </c>
      <c r="N1915" s="7">
        <v>2923</v>
      </c>
      <c r="O1915">
        <v>196</v>
      </c>
      <c r="P1915">
        <v>19.5</v>
      </c>
      <c r="Q1915">
        <v>3.5</v>
      </c>
      <c r="R1915">
        <v>80.5</v>
      </c>
      <c r="S1915">
        <v>3.5</v>
      </c>
      <c r="T1915">
        <v>8.3000000000000007</v>
      </c>
      <c r="U1915">
        <v>1.5</v>
      </c>
      <c r="V1915">
        <v>34.5</v>
      </c>
      <c r="W1915">
        <v>2.2999999999999998</v>
      </c>
      <c r="X1915" t="s">
        <v>5998</v>
      </c>
      <c r="Y1915" t="s">
        <v>6019</v>
      </c>
    </row>
    <row r="1916" spans="1:25" x14ac:dyDescent="0.2">
      <c r="A1916">
        <v>2013</v>
      </c>
      <c r="B1916" t="s">
        <v>6028</v>
      </c>
      <c r="C1916">
        <v>24</v>
      </c>
      <c r="D1916">
        <v>41</v>
      </c>
      <c r="E1916">
        <v>50</v>
      </c>
      <c r="F1916">
        <v>3</v>
      </c>
      <c r="G1916">
        <v>0</v>
      </c>
      <c r="H1916">
        <v>0</v>
      </c>
      <c r="I1916">
        <v>5</v>
      </c>
      <c r="J1916">
        <v>2746</v>
      </c>
      <c r="K1916">
        <v>164</v>
      </c>
      <c r="L1916">
        <v>462</v>
      </c>
      <c r="M1916">
        <v>82</v>
      </c>
      <c r="N1916" s="7">
        <v>2284</v>
      </c>
      <c r="O1916">
        <v>158</v>
      </c>
      <c r="P1916">
        <v>16.8</v>
      </c>
      <c r="Q1916">
        <v>2.8</v>
      </c>
      <c r="R1916">
        <v>83.2</v>
      </c>
      <c r="S1916">
        <v>2.8</v>
      </c>
      <c r="T1916">
        <v>5.5</v>
      </c>
      <c r="U1916">
        <v>1</v>
      </c>
      <c r="V1916">
        <v>27</v>
      </c>
      <c r="W1916">
        <v>1.9</v>
      </c>
      <c r="X1916" t="s">
        <v>5998</v>
      </c>
      <c r="Y1916" t="s">
        <v>6019</v>
      </c>
    </row>
    <row r="1917" spans="1:25" x14ac:dyDescent="0.2">
      <c r="A1917">
        <v>2013</v>
      </c>
      <c r="B1917" t="s">
        <v>6028</v>
      </c>
      <c r="C1917">
        <v>24</v>
      </c>
      <c r="D1917">
        <v>41</v>
      </c>
      <c r="E1917">
        <v>50</v>
      </c>
      <c r="F1917">
        <v>3</v>
      </c>
      <c r="G1917">
        <v>0</v>
      </c>
      <c r="H1917">
        <v>1</v>
      </c>
      <c r="I1917">
        <v>0</v>
      </c>
      <c r="J1917">
        <v>3871</v>
      </c>
      <c r="K1917">
        <v>0</v>
      </c>
      <c r="L1917">
        <v>437</v>
      </c>
      <c r="M1917">
        <v>110</v>
      </c>
      <c r="N1917" s="7">
        <v>3434</v>
      </c>
      <c r="O1917">
        <v>110</v>
      </c>
      <c r="P1917">
        <v>11.3</v>
      </c>
      <c r="Q1917">
        <v>2.8</v>
      </c>
      <c r="R1917">
        <v>88.7</v>
      </c>
      <c r="S1917">
        <v>2.8</v>
      </c>
      <c r="T1917">
        <v>11.3</v>
      </c>
      <c r="U1917">
        <v>2.8</v>
      </c>
      <c r="V1917">
        <v>88.7</v>
      </c>
      <c r="W1917">
        <v>2.8</v>
      </c>
      <c r="X1917" t="s">
        <v>5998</v>
      </c>
      <c r="Y1917" t="s">
        <v>6019</v>
      </c>
    </row>
    <row r="1918" spans="1:25" x14ac:dyDescent="0.2">
      <c r="A1918">
        <v>2013</v>
      </c>
      <c r="B1918" t="s">
        <v>6028</v>
      </c>
      <c r="C1918">
        <v>24</v>
      </c>
      <c r="D1918">
        <v>41</v>
      </c>
      <c r="E1918">
        <v>50</v>
      </c>
      <c r="F1918">
        <v>3</v>
      </c>
      <c r="G1918">
        <v>0</v>
      </c>
      <c r="H1918">
        <v>1</v>
      </c>
      <c r="I1918">
        <v>1</v>
      </c>
      <c r="J1918">
        <v>593</v>
      </c>
      <c r="K1918">
        <v>77</v>
      </c>
      <c r="L1918">
        <v>166</v>
      </c>
      <c r="M1918">
        <v>54</v>
      </c>
      <c r="N1918" s="7">
        <v>427</v>
      </c>
      <c r="O1918">
        <v>70</v>
      </c>
      <c r="P1918">
        <v>28</v>
      </c>
      <c r="Q1918">
        <v>8</v>
      </c>
      <c r="R1918">
        <v>72</v>
      </c>
      <c r="S1918">
        <v>8</v>
      </c>
      <c r="T1918">
        <v>4.3</v>
      </c>
      <c r="U1918">
        <v>1.4</v>
      </c>
      <c r="V1918">
        <v>11</v>
      </c>
      <c r="W1918">
        <v>1.8</v>
      </c>
      <c r="X1918" t="s">
        <v>5998</v>
      </c>
      <c r="Y1918" t="s">
        <v>6019</v>
      </c>
    </row>
    <row r="1919" spans="1:25" x14ac:dyDescent="0.2">
      <c r="A1919">
        <v>2013</v>
      </c>
      <c r="B1919" t="s">
        <v>6028</v>
      </c>
      <c r="C1919">
        <v>24</v>
      </c>
      <c r="D1919">
        <v>41</v>
      </c>
      <c r="E1919">
        <v>50</v>
      </c>
      <c r="F1919">
        <v>3</v>
      </c>
      <c r="G1919">
        <v>0</v>
      </c>
      <c r="H1919">
        <v>1</v>
      </c>
      <c r="I1919">
        <v>2</v>
      </c>
      <c r="J1919">
        <v>793</v>
      </c>
      <c r="K1919">
        <v>87</v>
      </c>
      <c r="L1919">
        <v>208</v>
      </c>
      <c r="M1919">
        <v>63</v>
      </c>
      <c r="N1919" s="7">
        <v>585</v>
      </c>
      <c r="O1919">
        <v>83</v>
      </c>
      <c r="P1919">
        <v>26.2</v>
      </c>
      <c r="Q1919">
        <v>7.2</v>
      </c>
      <c r="R1919">
        <v>73.8</v>
      </c>
      <c r="S1919">
        <v>7.2</v>
      </c>
      <c r="T1919">
        <v>5.4</v>
      </c>
      <c r="U1919">
        <v>1.6</v>
      </c>
      <c r="V1919">
        <v>15.1</v>
      </c>
      <c r="W1919">
        <v>2.1</v>
      </c>
      <c r="X1919" t="s">
        <v>5998</v>
      </c>
      <c r="Y1919" t="s">
        <v>6019</v>
      </c>
    </row>
    <row r="1920" spans="1:25" x14ac:dyDescent="0.2">
      <c r="A1920">
        <v>2013</v>
      </c>
      <c r="B1920" t="s">
        <v>6028</v>
      </c>
      <c r="C1920">
        <v>24</v>
      </c>
      <c r="D1920">
        <v>41</v>
      </c>
      <c r="E1920">
        <v>50</v>
      </c>
      <c r="F1920">
        <v>3</v>
      </c>
      <c r="G1920">
        <v>0</v>
      </c>
      <c r="H1920">
        <v>1</v>
      </c>
      <c r="I1920">
        <v>3</v>
      </c>
      <c r="J1920">
        <v>340</v>
      </c>
      <c r="K1920">
        <v>61</v>
      </c>
      <c r="L1920">
        <v>100</v>
      </c>
      <c r="M1920">
        <v>38</v>
      </c>
      <c r="N1920" s="7">
        <v>240</v>
      </c>
      <c r="O1920">
        <v>53</v>
      </c>
      <c r="P1920">
        <v>29.4</v>
      </c>
      <c r="Q1920">
        <v>9.4</v>
      </c>
      <c r="R1920">
        <v>70.599999999999994</v>
      </c>
      <c r="S1920">
        <v>9.4</v>
      </c>
      <c r="T1920">
        <v>2.6</v>
      </c>
      <c r="U1920">
        <v>1</v>
      </c>
      <c r="V1920">
        <v>6.2</v>
      </c>
      <c r="W1920">
        <v>1.4</v>
      </c>
      <c r="X1920" t="s">
        <v>5998</v>
      </c>
      <c r="Y1920" t="s">
        <v>6019</v>
      </c>
    </row>
    <row r="1921" spans="1:25" x14ac:dyDescent="0.2">
      <c r="A1921">
        <v>2013</v>
      </c>
      <c r="B1921" t="s">
        <v>6028</v>
      </c>
      <c r="C1921">
        <v>24</v>
      </c>
      <c r="D1921">
        <v>41</v>
      </c>
      <c r="E1921">
        <v>50</v>
      </c>
      <c r="F1921">
        <v>3</v>
      </c>
      <c r="G1921">
        <v>0</v>
      </c>
      <c r="H1921">
        <v>1</v>
      </c>
      <c r="I1921">
        <v>4</v>
      </c>
      <c r="J1921">
        <v>1575</v>
      </c>
      <c r="K1921">
        <v>123</v>
      </c>
      <c r="L1921">
        <v>319</v>
      </c>
      <c r="M1921">
        <v>83</v>
      </c>
      <c r="N1921" s="7">
        <v>1256</v>
      </c>
      <c r="O1921">
        <v>125</v>
      </c>
      <c r="P1921">
        <v>20.3</v>
      </c>
      <c r="Q1921">
        <v>5</v>
      </c>
      <c r="R1921">
        <v>79.7</v>
      </c>
      <c r="S1921">
        <v>5</v>
      </c>
      <c r="T1921">
        <v>8.1999999999999993</v>
      </c>
      <c r="U1921">
        <v>2.1</v>
      </c>
      <c r="V1921">
        <v>32.4</v>
      </c>
      <c r="W1921">
        <v>3.2</v>
      </c>
      <c r="X1921" t="s">
        <v>5998</v>
      </c>
      <c r="Y1921" t="s">
        <v>6019</v>
      </c>
    </row>
    <row r="1922" spans="1:25" x14ac:dyDescent="0.2">
      <c r="A1922">
        <v>2013</v>
      </c>
      <c r="B1922" t="s">
        <v>6028</v>
      </c>
      <c r="C1922">
        <v>24</v>
      </c>
      <c r="D1922">
        <v>41</v>
      </c>
      <c r="E1922">
        <v>50</v>
      </c>
      <c r="F1922">
        <v>3</v>
      </c>
      <c r="G1922">
        <v>0</v>
      </c>
      <c r="H1922">
        <v>1</v>
      </c>
      <c r="I1922">
        <v>5</v>
      </c>
      <c r="J1922">
        <v>1235</v>
      </c>
      <c r="K1922">
        <v>111</v>
      </c>
      <c r="L1922">
        <v>219</v>
      </c>
      <c r="M1922">
        <v>55</v>
      </c>
      <c r="N1922" s="7">
        <v>1016</v>
      </c>
      <c r="O1922">
        <v>106</v>
      </c>
      <c r="P1922">
        <v>17.7</v>
      </c>
      <c r="Q1922">
        <v>4.2</v>
      </c>
      <c r="R1922">
        <v>82.3</v>
      </c>
      <c r="S1922">
        <v>4.2</v>
      </c>
      <c r="T1922">
        <v>5.7</v>
      </c>
      <c r="U1922">
        <v>1.4</v>
      </c>
      <c r="V1922">
        <v>26.2</v>
      </c>
      <c r="W1922">
        <v>2.7</v>
      </c>
      <c r="X1922" t="s">
        <v>5998</v>
      </c>
      <c r="Y1922" t="s">
        <v>6019</v>
      </c>
    </row>
    <row r="1923" spans="1:25" x14ac:dyDescent="0.2">
      <c r="A1923">
        <v>2013</v>
      </c>
      <c r="B1923" t="s">
        <v>6028</v>
      </c>
      <c r="C1923">
        <v>24</v>
      </c>
      <c r="D1923">
        <v>41</v>
      </c>
      <c r="E1923">
        <v>50</v>
      </c>
      <c r="F1923">
        <v>3</v>
      </c>
      <c r="G1923">
        <v>0</v>
      </c>
      <c r="H1923">
        <v>2</v>
      </c>
      <c r="I1923">
        <v>0</v>
      </c>
      <c r="J1923">
        <v>4596</v>
      </c>
      <c r="K1923">
        <v>0</v>
      </c>
      <c r="L1923">
        <v>504</v>
      </c>
      <c r="M1923">
        <v>125</v>
      </c>
      <c r="N1923" s="7">
        <v>4092</v>
      </c>
      <c r="O1923">
        <v>125</v>
      </c>
      <c r="P1923">
        <v>11</v>
      </c>
      <c r="Q1923">
        <v>2.7</v>
      </c>
      <c r="R1923">
        <v>89</v>
      </c>
      <c r="S1923">
        <v>2.7</v>
      </c>
      <c r="T1923">
        <v>11</v>
      </c>
      <c r="U1923">
        <v>2.7</v>
      </c>
      <c r="V1923">
        <v>89</v>
      </c>
      <c r="W1923">
        <v>2.7</v>
      </c>
      <c r="X1923" t="s">
        <v>5998</v>
      </c>
      <c r="Y1923" t="s">
        <v>6019</v>
      </c>
    </row>
    <row r="1924" spans="1:25" x14ac:dyDescent="0.2">
      <c r="A1924">
        <v>2013</v>
      </c>
      <c r="B1924" t="s">
        <v>6028</v>
      </c>
      <c r="C1924">
        <v>24</v>
      </c>
      <c r="D1924">
        <v>41</v>
      </c>
      <c r="E1924">
        <v>50</v>
      </c>
      <c r="F1924">
        <v>3</v>
      </c>
      <c r="G1924">
        <v>0</v>
      </c>
      <c r="H1924">
        <v>2</v>
      </c>
      <c r="I1924">
        <v>1</v>
      </c>
      <c r="J1924">
        <v>849</v>
      </c>
      <c r="K1924">
        <v>107</v>
      </c>
      <c r="L1924">
        <v>219</v>
      </c>
      <c r="M1924">
        <v>71</v>
      </c>
      <c r="N1924" s="7">
        <v>630</v>
      </c>
      <c r="O1924">
        <v>102</v>
      </c>
      <c r="P1924">
        <v>25.8</v>
      </c>
      <c r="Q1924">
        <v>7.7</v>
      </c>
      <c r="R1924">
        <v>74.2</v>
      </c>
      <c r="S1924">
        <v>7.7</v>
      </c>
      <c r="T1924">
        <v>4.8</v>
      </c>
      <c r="U1924">
        <v>1.5</v>
      </c>
      <c r="V1924">
        <v>13.7</v>
      </c>
      <c r="W1924">
        <v>2.2000000000000002</v>
      </c>
      <c r="X1924" t="s">
        <v>5998</v>
      </c>
      <c r="Y1924" t="s">
        <v>6019</v>
      </c>
    </row>
    <row r="1925" spans="1:25" x14ac:dyDescent="0.2">
      <c r="A1925">
        <v>2013</v>
      </c>
      <c r="B1925" t="s">
        <v>6028</v>
      </c>
      <c r="C1925">
        <v>24</v>
      </c>
      <c r="D1925">
        <v>41</v>
      </c>
      <c r="E1925">
        <v>50</v>
      </c>
      <c r="F1925">
        <v>3</v>
      </c>
      <c r="G1925">
        <v>0</v>
      </c>
      <c r="H1925">
        <v>2</v>
      </c>
      <c r="I1925">
        <v>2</v>
      </c>
      <c r="J1925">
        <v>1082</v>
      </c>
      <c r="K1925">
        <v>117</v>
      </c>
      <c r="L1925">
        <v>263</v>
      </c>
      <c r="M1925">
        <v>80</v>
      </c>
      <c r="N1925" s="7">
        <v>819</v>
      </c>
      <c r="O1925">
        <v>116</v>
      </c>
      <c r="P1925">
        <v>24.3</v>
      </c>
      <c r="Q1925">
        <v>6.9</v>
      </c>
      <c r="R1925">
        <v>75.7</v>
      </c>
      <c r="S1925">
        <v>6.9</v>
      </c>
      <c r="T1925">
        <v>5.7</v>
      </c>
      <c r="U1925">
        <v>1.7</v>
      </c>
      <c r="V1925">
        <v>17.8</v>
      </c>
      <c r="W1925">
        <v>2.5</v>
      </c>
      <c r="X1925" t="s">
        <v>5998</v>
      </c>
      <c r="Y1925" t="s">
        <v>6019</v>
      </c>
    </row>
    <row r="1926" spans="1:25" x14ac:dyDescent="0.2">
      <c r="A1926">
        <v>2013</v>
      </c>
      <c r="B1926" t="s">
        <v>6028</v>
      </c>
      <c r="C1926">
        <v>24</v>
      </c>
      <c r="D1926">
        <v>41</v>
      </c>
      <c r="E1926">
        <v>50</v>
      </c>
      <c r="F1926">
        <v>3</v>
      </c>
      <c r="G1926">
        <v>0</v>
      </c>
      <c r="H1926">
        <v>2</v>
      </c>
      <c r="I1926">
        <v>3</v>
      </c>
      <c r="J1926">
        <v>543</v>
      </c>
      <c r="K1926">
        <v>94</v>
      </c>
      <c r="L1926">
        <v>144</v>
      </c>
      <c r="M1926">
        <v>54</v>
      </c>
      <c r="N1926" s="7">
        <v>399</v>
      </c>
      <c r="O1926">
        <v>84</v>
      </c>
      <c r="P1926">
        <v>26.5</v>
      </c>
      <c r="Q1926">
        <v>8.6999999999999993</v>
      </c>
      <c r="R1926">
        <v>73.5</v>
      </c>
      <c r="S1926">
        <v>8.6999999999999993</v>
      </c>
      <c r="T1926">
        <v>3.1</v>
      </c>
      <c r="U1926">
        <v>1.2</v>
      </c>
      <c r="V1926">
        <v>8.6999999999999993</v>
      </c>
      <c r="W1926">
        <v>1.8</v>
      </c>
      <c r="X1926" t="s">
        <v>5998</v>
      </c>
      <c r="Y1926" t="s">
        <v>6019</v>
      </c>
    </row>
    <row r="1927" spans="1:25" x14ac:dyDescent="0.2">
      <c r="A1927">
        <v>2013</v>
      </c>
      <c r="B1927" t="s">
        <v>6028</v>
      </c>
      <c r="C1927">
        <v>24</v>
      </c>
      <c r="D1927">
        <v>41</v>
      </c>
      <c r="E1927">
        <v>50</v>
      </c>
      <c r="F1927">
        <v>3</v>
      </c>
      <c r="G1927">
        <v>0</v>
      </c>
      <c r="H1927">
        <v>2</v>
      </c>
      <c r="I1927">
        <v>4</v>
      </c>
      <c r="J1927">
        <v>2054</v>
      </c>
      <c r="K1927">
        <v>142</v>
      </c>
      <c r="L1927">
        <v>387</v>
      </c>
      <c r="M1927">
        <v>102</v>
      </c>
      <c r="N1927" s="7">
        <v>1667</v>
      </c>
      <c r="O1927">
        <v>152</v>
      </c>
      <c r="P1927">
        <v>18.8</v>
      </c>
      <c r="Q1927">
        <v>4.8</v>
      </c>
      <c r="R1927">
        <v>81.2</v>
      </c>
      <c r="S1927">
        <v>4.8</v>
      </c>
      <c r="T1927">
        <v>8.4</v>
      </c>
      <c r="U1927">
        <v>2.2000000000000002</v>
      </c>
      <c r="V1927">
        <v>36.299999999999997</v>
      </c>
      <c r="W1927">
        <v>3.3</v>
      </c>
      <c r="X1927" t="s">
        <v>5998</v>
      </c>
      <c r="Y1927" t="s">
        <v>6019</v>
      </c>
    </row>
    <row r="1928" spans="1:25" x14ac:dyDescent="0.2">
      <c r="A1928">
        <v>2013</v>
      </c>
      <c r="B1928" t="s">
        <v>6028</v>
      </c>
      <c r="C1928">
        <v>24</v>
      </c>
      <c r="D1928">
        <v>41</v>
      </c>
      <c r="E1928">
        <v>50</v>
      </c>
      <c r="F1928">
        <v>3</v>
      </c>
      <c r="G1928">
        <v>0</v>
      </c>
      <c r="H1928">
        <v>2</v>
      </c>
      <c r="I1928">
        <v>5</v>
      </c>
      <c r="J1928">
        <v>1511</v>
      </c>
      <c r="K1928">
        <v>122</v>
      </c>
      <c r="L1928">
        <v>243</v>
      </c>
      <c r="M1928">
        <v>60</v>
      </c>
      <c r="N1928" s="7">
        <v>1268</v>
      </c>
      <c r="O1928">
        <v>119</v>
      </c>
      <c r="P1928">
        <v>16.100000000000001</v>
      </c>
      <c r="Q1928">
        <v>3.8</v>
      </c>
      <c r="R1928">
        <v>83.9</v>
      </c>
      <c r="S1928">
        <v>3.8</v>
      </c>
      <c r="T1928">
        <v>5.3</v>
      </c>
      <c r="U1928">
        <v>1.3</v>
      </c>
      <c r="V1928">
        <v>27.6</v>
      </c>
      <c r="W1928">
        <v>2.6</v>
      </c>
      <c r="X1928" t="s">
        <v>5998</v>
      </c>
      <c r="Y1928" t="s">
        <v>6019</v>
      </c>
    </row>
    <row r="1929" spans="1:25" x14ac:dyDescent="0.2">
      <c r="A1929">
        <v>2013</v>
      </c>
      <c r="B1929" t="s">
        <v>6028</v>
      </c>
      <c r="C1929">
        <v>24</v>
      </c>
      <c r="D1929">
        <v>41</v>
      </c>
      <c r="E1929">
        <v>50</v>
      </c>
      <c r="F1929">
        <v>4</v>
      </c>
      <c r="G1929">
        <v>0</v>
      </c>
      <c r="H1929">
        <v>0</v>
      </c>
      <c r="I1929">
        <v>0</v>
      </c>
      <c r="J1929">
        <v>7410</v>
      </c>
      <c r="K1929">
        <v>0</v>
      </c>
      <c r="L1929">
        <v>483</v>
      </c>
      <c r="M1929">
        <v>97</v>
      </c>
      <c r="N1929" s="7">
        <v>6927</v>
      </c>
      <c r="O1929">
        <v>97</v>
      </c>
      <c r="P1929">
        <v>6.5</v>
      </c>
      <c r="Q1929">
        <v>1.3</v>
      </c>
      <c r="R1929">
        <v>93.5</v>
      </c>
      <c r="S1929">
        <v>1.3</v>
      </c>
      <c r="T1929">
        <v>6.5</v>
      </c>
      <c r="U1929">
        <v>1.3</v>
      </c>
      <c r="V1929">
        <v>93.5</v>
      </c>
      <c r="W1929">
        <v>1.3</v>
      </c>
      <c r="X1929" t="s">
        <v>5998</v>
      </c>
      <c r="Y1929" t="s">
        <v>6019</v>
      </c>
    </row>
    <row r="1930" spans="1:25" x14ac:dyDescent="0.2">
      <c r="A1930">
        <v>2013</v>
      </c>
      <c r="B1930" t="s">
        <v>6028</v>
      </c>
      <c r="C1930">
        <v>24</v>
      </c>
      <c r="D1930">
        <v>41</v>
      </c>
      <c r="E1930">
        <v>50</v>
      </c>
      <c r="F1930">
        <v>4</v>
      </c>
      <c r="G1930">
        <v>0</v>
      </c>
      <c r="H1930">
        <v>0</v>
      </c>
      <c r="I1930">
        <v>1</v>
      </c>
      <c r="J1930">
        <v>2498</v>
      </c>
      <c r="K1930">
        <v>171</v>
      </c>
      <c r="L1930">
        <v>215</v>
      </c>
      <c r="M1930">
        <v>57</v>
      </c>
      <c r="N1930" s="7">
        <v>2283</v>
      </c>
      <c r="O1930">
        <v>163</v>
      </c>
      <c r="P1930">
        <v>8.6</v>
      </c>
      <c r="Q1930">
        <v>2.2000000000000002</v>
      </c>
      <c r="R1930">
        <v>91.4</v>
      </c>
      <c r="S1930">
        <v>2.2000000000000002</v>
      </c>
      <c r="T1930">
        <v>2.9</v>
      </c>
      <c r="U1930">
        <v>0.8</v>
      </c>
      <c r="V1930">
        <v>30.8</v>
      </c>
      <c r="W1930">
        <v>2.2000000000000002</v>
      </c>
      <c r="X1930" t="s">
        <v>5998</v>
      </c>
      <c r="Y1930" t="s">
        <v>6019</v>
      </c>
    </row>
    <row r="1931" spans="1:25" x14ac:dyDescent="0.2">
      <c r="A1931">
        <v>2013</v>
      </c>
      <c r="B1931" t="s">
        <v>6028</v>
      </c>
      <c r="C1931">
        <v>24</v>
      </c>
      <c r="D1931">
        <v>41</v>
      </c>
      <c r="E1931">
        <v>50</v>
      </c>
      <c r="F1931">
        <v>4</v>
      </c>
      <c r="G1931">
        <v>0</v>
      </c>
      <c r="H1931">
        <v>0</v>
      </c>
      <c r="I1931">
        <v>2</v>
      </c>
      <c r="J1931">
        <v>3144</v>
      </c>
      <c r="K1931">
        <v>175</v>
      </c>
      <c r="L1931">
        <v>270</v>
      </c>
      <c r="M1931">
        <v>67</v>
      </c>
      <c r="N1931" s="7">
        <v>2874</v>
      </c>
      <c r="O1931">
        <v>170</v>
      </c>
      <c r="P1931">
        <v>8.6</v>
      </c>
      <c r="Q1931">
        <v>2</v>
      </c>
      <c r="R1931">
        <v>91.4</v>
      </c>
      <c r="S1931">
        <v>2</v>
      </c>
      <c r="T1931">
        <v>3.6</v>
      </c>
      <c r="U1931">
        <v>0.9</v>
      </c>
      <c r="V1931">
        <v>38.799999999999997</v>
      </c>
      <c r="W1931">
        <v>2.2999999999999998</v>
      </c>
      <c r="X1931" t="s">
        <v>5998</v>
      </c>
      <c r="Y1931" t="s">
        <v>6019</v>
      </c>
    </row>
    <row r="1932" spans="1:25" x14ac:dyDescent="0.2">
      <c r="A1932">
        <v>2013</v>
      </c>
      <c r="B1932" t="s">
        <v>6028</v>
      </c>
      <c r="C1932">
        <v>24</v>
      </c>
      <c r="D1932">
        <v>41</v>
      </c>
      <c r="E1932">
        <v>50</v>
      </c>
      <c r="F1932">
        <v>4</v>
      </c>
      <c r="G1932">
        <v>0</v>
      </c>
      <c r="H1932">
        <v>0</v>
      </c>
      <c r="I1932">
        <v>3</v>
      </c>
      <c r="J1932">
        <v>1607</v>
      </c>
      <c r="K1932">
        <v>159</v>
      </c>
      <c r="L1932">
        <v>129</v>
      </c>
      <c r="M1932">
        <v>40</v>
      </c>
      <c r="N1932" s="7">
        <v>1478</v>
      </c>
      <c r="O1932">
        <v>150</v>
      </c>
      <c r="P1932">
        <v>8</v>
      </c>
      <c r="Q1932">
        <v>2.2999999999999998</v>
      </c>
      <c r="R1932">
        <v>92</v>
      </c>
      <c r="S1932">
        <v>2.2999999999999998</v>
      </c>
      <c r="T1932">
        <v>1.7</v>
      </c>
      <c r="U1932">
        <v>0.5</v>
      </c>
      <c r="V1932">
        <v>19.899999999999999</v>
      </c>
      <c r="W1932">
        <v>2</v>
      </c>
      <c r="X1932" t="s">
        <v>5998</v>
      </c>
      <c r="Y1932" t="s">
        <v>6019</v>
      </c>
    </row>
    <row r="1933" spans="1:25" x14ac:dyDescent="0.2">
      <c r="A1933">
        <v>2013</v>
      </c>
      <c r="B1933" t="s">
        <v>6028</v>
      </c>
      <c r="C1933">
        <v>24</v>
      </c>
      <c r="D1933">
        <v>41</v>
      </c>
      <c r="E1933">
        <v>50</v>
      </c>
      <c r="F1933">
        <v>4</v>
      </c>
      <c r="G1933">
        <v>0</v>
      </c>
      <c r="H1933">
        <v>0</v>
      </c>
      <c r="I1933">
        <v>4</v>
      </c>
      <c r="J1933">
        <v>4893</v>
      </c>
      <c r="K1933">
        <v>182</v>
      </c>
      <c r="L1933">
        <v>394</v>
      </c>
      <c r="M1933">
        <v>84</v>
      </c>
      <c r="N1933" s="7">
        <v>4499</v>
      </c>
      <c r="O1933">
        <v>184</v>
      </c>
      <c r="P1933">
        <v>8.1</v>
      </c>
      <c r="Q1933">
        <v>1.7</v>
      </c>
      <c r="R1933">
        <v>91.9</v>
      </c>
      <c r="S1933">
        <v>1.7</v>
      </c>
      <c r="T1933">
        <v>5.3</v>
      </c>
      <c r="U1933">
        <v>1.1000000000000001</v>
      </c>
      <c r="V1933">
        <v>60.7</v>
      </c>
      <c r="W1933">
        <v>2.5</v>
      </c>
      <c r="X1933" t="s">
        <v>5998</v>
      </c>
      <c r="Y1933" t="s">
        <v>6019</v>
      </c>
    </row>
    <row r="1934" spans="1:25" x14ac:dyDescent="0.2">
      <c r="A1934">
        <v>2013</v>
      </c>
      <c r="B1934" t="s">
        <v>6028</v>
      </c>
      <c r="C1934">
        <v>24</v>
      </c>
      <c r="D1934">
        <v>41</v>
      </c>
      <c r="E1934">
        <v>50</v>
      </c>
      <c r="F1934">
        <v>4</v>
      </c>
      <c r="G1934">
        <v>0</v>
      </c>
      <c r="H1934">
        <v>0</v>
      </c>
      <c r="I1934">
        <v>5</v>
      </c>
      <c r="J1934">
        <v>3286</v>
      </c>
      <c r="K1934">
        <v>174</v>
      </c>
      <c r="L1934">
        <v>265</v>
      </c>
      <c r="M1934">
        <v>54</v>
      </c>
      <c r="N1934" s="7">
        <v>3021</v>
      </c>
      <c r="O1934">
        <v>169</v>
      </c>
      <c r="P1934">
        <v>8.1</v>
      </c>
      <c r="Q1934">
        <v>1.6</v>
      </c>
      <c r="R1934">
        <v>91.9</v>
      </c>
      <c r="S1934">
        <v>1.6</v>
      </c>
      <c r="T1934">
        <v>3.6</v>
      </c>
      <c r="U1934">
        <v>0.7</v>
      </c>
      <c r="V1934">
        <v>40.799999999999997</v>
      </c>
      <c r="W1934">
        <v>2.2999999999999998</v>
      </c>
      <c r="X1934" t="s">
        <v>5998</v>
      </c>
      <c r="Y1934" t="s">
        <v>6019</v>
      </c>
    </row>
    <row r="1935" spans="1:25" x14ac:dyDescent="0.2">
      <c r="A1935" s="7">
        <v>2013</v>
      </c>
      <c r="B1935" s="7" t="s">
        <v>6028</v>
      </c>
      <c r="C1935" s="7">
        <v>24</v>
      </c>
      <c r="D1935" s="7">
        <v>43</v>
      </c>
      <c r="E1935" s="7">
        <v>50</v>
      </c>
      <c r="F1935" s="7">
        <v>0</v>
      </c>
      <c r="G1935" s="7">
        <v>0</v>
      </c>
      <c r="H1935" s="7">
        <v>0</v>
      </c>
      <c r="I1935" s="7">
        <v>0</v>
      </c>
      <c r="J1935" s="7">
        <v>119678</v>
      </c>
      <c r="K1935" s="7">
        <v>0</v>
      </c>
      <c r="L1935" s="7">
        <v>13305</v>
      </c>
      <c r="M1935" s="7">
        <v>1107</v>
      </c>
      <c r="N1935" s="7">
        <v>106373</v>
      </c>
      <c r="O1935">
        <v>1107</v>
      </c>
      <c r="P1935">
        <v>11.1</v>
      </c>
      <c r="Q1935">
        <v>0.9</v>
      </c>
      <c r="R1935">
        <v>88.9</v>
      </c>
      <c r="S1935">
        <v>0.9</v>
      </c>
      <c r="T1935">
        <v>11.1</v>
      </c>
      <c r="U1935">
        <v>0.9</v>
      </c>
      <c r="V1935">
        <v>88.9</v>
      </c>
      <c r="W1935">
        <v>0.9</v>
      </c>
      <c r="X1935" t="s">
        <v>5998</v>
      </c>
      <c r="Y1935" t="s">
        <v>6020</v>
      </c>
    </row>
    <row r="1936" spans="1:25" x14ac:dyDescent="0.2">
      <c r="A1936">
        <v>2013</v>
      </c>
      <c r="B1936" t="s">
        <v>6028</v>
      </c>
      <c r="C1936">
        <v>24</v>
      </c>
      <c r="D1936">
        <v>43</v>
      </c>
      <c r="E1936">
        <v>50</v>
      </c>
      <c r="F1936">
        <v>0</v>
      </c>
      <c r="G1936">
        <v>0</v>
      </c>
      <c r="H1936">
        <v>0</v>
      </c>
      <c r="I1936">
        <v>1</v>
      </c>
      <c r="J1936">
        <v>37300</v>
      </c>
      <c r="K1936">
        <v>1076</v>
      </c>
      <c r="L1936">
        <v>6132</v>
      </c>
      <c r="M1936">
        <v>676</v>
      </c>
      <c r="N1936" s="7">
        <v>31168</v>
      </c>
      <c r="O1936">
        <v>1086</v>
      </c>
      <c r="P1936">
        <v>16.399999999999999</v>
      </c>
      <c r="Q1936">
        <v>1.7</v>
      </c>
      <c r="R1936">
        <v>83.6</v>
      </c>
      <c r="S1936">
        <v>1.7</v>
      </c>
      <c r="T1936">
        <v>5.0999999999999996</v>
      </c>
      <c r="U1936">
        <v>0.6</v>
      </c>
      <c r="V1936">
        <v>26</v>
      </c>
      <c r="W1936">
        <v>0.9</v>
      </c>
      <c r="X1936" t="s">
        <v>5998</v>
      </c>
      <c r="Y1936" t="s">
        <v>6020</v>
      </c>
    </row>
    <row r="1937" spans="1:25" x14ac:dyDescent="0.2">
      <c r="A1937">
        <v>2013</v>
      </c>
      <c r="B1937" t="s">
        <v>6028</v>
      </c>
      <c r="C1937">
        <v>24</v>
      </c>
      <c r="D1937">
        <v>43</v>
      </c>
      <c r="E1937">
        <v>50</v>
      </c>
      <c r="F1937">
        <v>0</v>
      </c>
      <c r="G1937">
        <v>0</v>
      </c>
      <c r="H1937">
        <v>0</v>
      </c>
      <c r="I1937">
        <v>2</v>
      </c>
      <c r="J1937">
        <v>47826</v>
      </c>
      <c r="K1937">
        <v>1125</v>
      </c>
      <c r="L1937">
        <v>7703</v>
      </c>
      <c r="M1937">
        <v>780</v>
      </c>
      <c r="N1937" s="7">
        <v>40123</v>
      </c>
      <c r="O1937">
        <v>1192</v>
      </c>
      <c r="P1937">
        <v>16.100000000000001</v>
      </c>
      <c r="Q1937">
        <v>1.6</v>
      </c>
      <c r="R1937">
        <v>83.9</v>
      </c>
      <c r="S1937">
        <v>1.6</v>
      </c>
      <c r="T1937">
        <v>6.4</v>
      </c>
      <c r="U1937">
        <v>0.7</v>
      </c>
      <c r="V1937">
        <v>33.5</v>
      </c>
      <c r="W1937">
        <v>1</v>
      </c>
      <c r="X1937" t="s">
        <v>5998</v>
      </c>
      <c r="Y1937" t="s">
        <v>6020</v>
      </c>
    </row>
    <row r="1938" spans="1:25" x14ac:dyDescent="0.2">
      <c r="A1938">
        <v>2013</v>
      </c>
      <c r="B1938" t="s">
        <v>6028</v>
      </c>
      <c r="C1938">
        <v>24</v>
      </c>
      <c r="D1938">
        <v>43</v>
      </c>
      <c r="E1938">
        <v>50</v>
      </c>
      <c r="F1938">
        <v>0</v>
      </c>
      <c r="G1938">
        <v>0</v>
      </c>
      <c r="H1938">
        <v>0</v>
      </c>
      <c r="I1938">
        <v>3</v>
      </c>
      <c r="J1938">
        <v>24532</v>
      </c>
      <c r="K1938">
        <v>991</v>
      </c>
      <c r="L1938">
        <v>3962</v>
      </c>
      <c r="M1938">
        <v>505</v>
      </c>
      <c r="N1938" s="7">
        <v>20570</v>
      </c>
      <c r="O1938">
        <v>953</v>
      </c>
      <c r="P1938">
        <v>16.2</v>
      </c>
      <c r="Q1938">
        <v>1.9</v>
      </c>
      <c r="R1938">
        <v>83.8</v>
      </c>
      <c r="S1938">
        <v>1.9</v>
      </c>
      <c r="T1938">
        <v>3.3</v>
      </c>
      <c r="U1938">
        <v>0.4</v>
      </c>
      <c r="V1938">
        <v>17.2</v>
      </c>
      <c r="W1938">
        <v>0.8</v>
      </c>
      <c r="X1938" t="s">
        <v>5998</v>
      </c>
      <c r="Y1938" t="s">
        <v>6020</v>
      </c>
    </row>
    <row r="1939" spans="1:25" x14ac:dyDescent="0.2">
      <c r="A1939">
        <v>2013</v>
      </c>
      <c r="B1939" t="s">
        <v>6028</v>
      </c>
      <c r="C1939">
        <v>24</v>
      </c>
      <c r="D1939">
        <v>43</v>
      </c>
      <c r="E1939">
        <v>50</v>
      </c>
      <c r="F1939">
        <v>0</v>
      </c>
      <c r="G1939">
        <v>0</v>
      </c>
      <c r="H1939">
        <v>0</v>
      </c>
      <c r="I1939">
        <v>4</v>
      </c>
      <c r="J1939">
        <v>75715</v>
      </c>
      <c r="K1939">
        <v>1194</v>
      </c>
      <c r="L1939">
        <v>10909</v>
      </c>
      <c r="M1939">
        <v>954</v>
      </c>
      <c r="N1939" s="7">
        <v>64806</v>
      </c>
      <c r="O1939">
        <v>1369</v>
      </c>
      <c r="P1939">
        <v>14.4</v>
      </c>
      <c r="Q1939">
        <v>1.2</v>
      </c>
      <c r="R1939">
        <v>85.6</v>
      </c>
      <c r="S1939">
        <v>1.2</v>
      </c>
      <c r="T1939">
        <v>9.1</v>
      </c>
      <c r="U1939">
        <v>0.8</v>
      </c>
      <c r="V1939">
        <v>54.2</v>
      </c>
      <c r="W1939">
        <v>1.1000000000000001</v>
      </c>
      <c r="X1939" t="s">
        <v>5998</v>
      </c>
      <c r="Y1939" t="s">
        <v>6020</v>
      </c>
    </row>
    <row r="1940" spans="1:25" x14ac:dyDescent="0.2">
      <c r="A1940">
        <v>2013</v>
      </c>
      <c r="B1940" t="s">
        <v>6028</v>
      </c>
      <c r="C1940">
        <v>24</v>
      </c>
      <c r="D1940">
        <v>43</v>
      </c>
      <c r="E1940">
        <v>50</v>
      </c>
      <c r="F1940">
        <v>0</v>
      </c>
      <c r="G1940">
        <v>0</v>
      </c>
      <c r="H1940">
        <v>0</v>
      </c>
      <c r="I1940">
        <v>5</v>
      </c>
      <c r="J1940">
        <v>51183</v>
      </c>
      <c r="K1940">
        <v>1091</v>
      </c>
      <c r="L1940">
        <v>6947</v>
      </c>
      <c r="M1940">
        <v>576</v>
      </c>
      <c r="N1940" s="7">
        <v>44236</v>
      </c>
      <c r="O1940">
        <v>1093</v>
      </c>
      <c r="P1940">
        <v>13.6</v>
      </c>
      <c r="Q1940">
        <v>1.1000000000000001</v>
      </c>
      <c r="R1940">
        <v>86.4</v>
      </c>
      <c r="S1940">
        <v>1.1000000000000001</v>
      </c>
      <c r="T1940">
        <v>5.8</v>
      </c>
      <c r="U1940">
        <v>0.5</v>
      </c>
      <c r="V1940">
        <v>37</v>
      </c>
      <c r="W1940">
        <v>0.9</v>
      </c>
      <c r="X1940" t="s">
        <v>5998</v>
      </c>
      <c r="Y1940" t="s">
        <v>6020</v>
      </c>
    </row>
    <row r="1941" spans="1:25" x14ac:dyDescent="0.2">
      <c r="A1941">
        <v>2013</v>
      </c>
      <c r="B1941" t="s">
        <v>6028</v>
      </c>
      <c r="C1941">
        <v>24</v>
      </c>
      <c r="D1941">
        <v>43</v>
      </c>
      <c r="E1941">
        <v>50</v>
      </c>
      <c r="F1941">
        <v>0</v>
      </c>
      <c r="G1941">
        <v>0</v>
      </c>
      <c r="H1941">
        <v>1</v>
      </c>
      <c r="I1941">
        <v>0</v>
      </c>
      <c r="J1941">
        <v>59546</v>
      </c>
      <c r="K1941">
        <v>0</v>
      </c>
      <c r="L1941">
        <v>7178</v>
      </c>
      <c r="M1941">
        <v>819</v>
      </c>
      <c r="N1941" s="7">
        <v>52368</v>
      </c>
      <c r="O1941">
        <v>819</v>
      </c>
      <c r="P1941">
        <v>12.1</v>
      </c>
      <c r="Q1941">
        <v>1.4</v>
      </c>
      <c r="R1941">
        <v>87.9</v>
      </c>
      <c r="S1941">
        <v>1.4</v>
      </c>
      <c r="T1941">
        <v>12.1</v>
      </c>
      <c r="U1941">
        <v>1.4</v>
      </c>
      <c r="V1941">
        <v>87.9</v>
      </c>
      <c r="W1941">
        <v>1.4</v>
      </c>
      <c r="X1941" t="s">
        <v>5998</v>
      </c>
      <c r="Y1941" t="s">
        <v>6020</v>
      </c>
    </row>
    <row r="1942" spans="1:25" x14ac:dyDescent="0.2">
      <c r="A1942">
        <v>2013</v>
      </c>
      <c r="B1942" t="s">
        <v>6028</v>
      </c>
      <c r="C1942">
        <v>24</v>
      </c>
      <c r="D1942">
        <v>43</v>
      </c>
      <c r="E1942">
        <v>50</v>
      </c>
      <c r="F1942">
        <v>0</v>
      </c>
      <c r="G1942">
        <v>0</v>
      </c>
      <c r="H1942">
        <v>1</v>
      </c>
      <c r="I1942">
        <v>1</v>
      </c>
      <c r="J1942">
        <v>17355</v>
      </c>
      <c r="K1942">
        <v>772</v>
      </c>
      <c r="L1942">
        <v>3052</v>
      </c>
      <c r="M1942">
        <v>462</v>
      </c>
      <c r="N1942" s="7">
        <v>14303</v>
      </c>
      <c r="O1942">
        <v>750</v>
      </c>
      <c r="P1942">
        <v>17.600000000000001</v>
      </c>
      <c r="Q1942">
        <v>2.5</v>
      </c>
      <c r="R1942">
        <v>82.4</v>
      </c>
      <c r="S1942">
        <v>2.5</v>
      </c>
      <c r="T1942">
        <v>5.0999999999999996</v>
      </c>
      <c r="U1942">
        <v>0.8</v>
      </c>
      <c r="V1942">
        <v>24</v>
      </c>
      <c r="W1942">
        <v>1.3</v>
      </c>
      <c r="X1942" t="s">
        <v>5998</v>
      </c>
      <c r="Y1942" t="s">
        <v>6020</v>
      </c>
    </row>
    <row r="1943" spans="1:25" x14ac:dyDescent="0.2">
      <c r="A1943">
        <v>2013</v>
      </c>
      <c r="B1943" t="s">
        <v>6028</v>
      </c>
      <c r="C1943">
        <v>24</v>
      </c>
      <c r="D1943">
        <v>43</v>
      </c>
      <c r="E1943">
        <v>50</v>
      </c>
      <c r="F1943">
        <v>0</v>
      </c>
      <c r="G1943">
        <v>0</v>
      </c>
      <c r="H1943">
        <v>1</v>
      </c>
      <c r="I1943">
        <v>2</v>
      </c>
      <c r="J1943">
        <v>22431</v>
      </c>
      <c r="K1943">
        <v>810</v>
      </c>
      <c r="L1943">
        <v>3871</v>
      </c>
      <c r="M1943">
        <v>538</v>
      </c>
      <c r="N1943" s="7">
        <v>18560</v>
      </c>
      <c r="O1943">
        <v>821</v>
      </c>
      <c r="P1943">
        <v>17.3</v>
      </c>
      <c r="Q1943">
        <v>2.2999999999999998</v>
      </c>
      <c r="R1943">
        <v>82.7</v>
      </c>
      <c r="S1943">
        <v>2.2999999999999998</v>
      </c>
      <c r="T1943">
        <v>6.5</v>
      </c>
      <c r="U1943">
        <v>0.9</v>
      </c>
      <c r="V1943">
        <v>31.2</v>
      </c>
      <c r="W1943">
        <v>1.4</v>
      </c>
      <c r="X1943" t="s">
        <v>5998</v>
      </c>
      <c r="Y1943" t="s">
        <v>6020</v>
      </c>
    </row>
    <row r="1944" spans="1:25" x14ac:dyDescent="0.2">
      <c r="A1944">
        <v>2013</v>
      </c>
      <c r="B1944" t="s">
        <v>6028</v>
      </c>
      <c r="C1944">
        <v>24</v>
      </c>
      <c r="D1944">
        <v>43</v>
      </c>
      <c r="E1944">
        <v>50</v>
      </c>
      <c r="F1944">
        <v>0</v>
      </c>
      <c r="G1944">
        <v>0</v>
      </c>
      <c r="H1944">
        <v>1</v>
      </c>
      <c r="I1944">
        <v>3</v>
      </c>
      <c r="J1944">
        <v>11100</v>
      </c>
      <c r="K1944">
        <v>701</v>
      </c>
      <c r="L1944">
        <v>1897</v>
      </c>
      <c r="M1944">
        <v>334</v>
      </c>
      <c r="N1944" s="7">
        <v>9203</v>
      </c>
      <c r="O1944">
        <v>653</v>
      </c>
      <c r="P1944">
        <v>17.100000000000001</v>
      </c>
      <c r="Q1944">
        <v>2.8</v>
      </c>
      <c r="R1944">
        <v>82.9</v>
      </c>
      <c r="S1944">
        <v>2.8</v>
      </c>
      <c r="T1944">
        <v>3.2</v>
      </c>
      <c r="U1944">
        <v>0.6</v>
      </c>
      <c r="V1944">
        <v>15.5</v>
      </c>
      <c r="W1944">
        <v>1.1000000000000001</v>
      </c>
      <c r="X1944" t="s">
        <v>5998</v>
      </c>
      <c r="Y1944" t="s">
        <v>6020</v>
      </c>
    </row>
    <row r="1945" spans="1:25" x14ac:dyDescent="0.2">
      <c r="A1945">
        <v>2013</v>
      </c>
      <c r="B1945" t="s">
        <v>6028</v>
      </c>
      <c r="C1945">
        <v>24</v>
      </c>
      <c r="D1945">
        <v>43</v>
      </c>
      <c r="E1945">
        <v>50</v>
      </c>
      <c r="F1945">
        <v>0</v>
      </c>
      <c r="G1945">
        <v>0</v>
      </c>
      <c r="H1945">
        <v>1</v>
      </c>
      <c r="I1945">
        <v>4</v>
      </c>
      <c r="J1945">
        <v>36965</v>
      </c>
      <c r="K1945">
        <v>876</v>
      </c>
      <c r="L1945">
        <v>5767</v>
      </c>
      <c r="M1945">
        <v>687</v>
      </c>
      <c r="N1945" s="7">
        <v>31198</v>
      </c>
      <c r="O1945">
        <v>974</v>
      </c>
      <c r="P1945">
        <v>15.6</v>
      </c>
      <c r="Q1945">
        <v>1.8</v>
      </c>
      <c r="R1945">
        <v>84.4</v>
      </c>
      <c r="S1945">
        <v>1.8</v>
      </c>
      <c r="T1945">
        <v>9.6999999999999993</v>
      </c>
      <c r="U1945">
        <v>1.2</v>
      </c>
      <c r="V1945">
        <v>52.4</v>
      </c>
      <c r="W1945">
        <v>1.6</v>
      </c>
      <c r="X1945" t="s">
        <v>5998</v>
      </c>
      <c r="Y1945" t="s">
        <v>6020</v>
      </c>
    </row>
    <row r="1946" spans="1:25" x14ac:dyDescent="0.2">
      <c r="A1946">
        <v>2013</v>
      </c>
      <c r="B1946" t="s">
        <v>6028</v>
      </c>
      <c r="C1946">
        <v>24</v>
      </c>
      <c r="D1946">
        <v>43</v>
      </c>
      <c r="E1946">
        <v>50</v>
      </c>
      <c r="F1946">
        <v>0</v>
      </c>
      <c r="G1946">
        <v>0</v>
      </c>
      <c r="H1946">
        <v>1</v>
      </c>
      <c r="I1946">
        <v>5</v>
      </c>
      <c r="J1946">
        <v>25865</v>
      </c>
      <c r="K1946">
        <v>812</v>
      </c>
      <c r="L1946">
        <v>3870</v>
      </c>
      <c r="M1946">
        <v>447</v>
      </c>
      <c r="N1946" s="7">
        <v>21995</v>
      </c>
      <c r="O1946">
        <v>810</v>
      </c>
      <c r="P1946">
        <v>15</v>
      </c>
      <c r="Q1946">
        <v>1.7</v>
      </c>
      <c r="R1946">
        <v>85</v>
      </c>
      <c r="S1946">
        <v>1.7</v>
      </c>
      <c r="T1946">
        <v>6.5</v>
      </c>
      <c r="U1946">
        <v>0.8</v>
      </c>
      <c r="V1946">
        <v>36.9</v>
      </c>
      <c r="W1946">
        <v>1.4</v>
      </c>
      <c r="X1946" t="s">
        <v>5998</v>
      </c>
      <c r="Y1946" t="s">
        <v>6020</v>
      </c>
    </row>
    <row r="1947" spans="1:25" x14ac:dyDescent="0.2">
      <c r="A1947">
        <v>2013</v>
      </c>
      <c r="B1947" t="s">
        <v>6028</v>
      </c>
      <c r="C1947">
        <v>24</v>
      </c>
      <c r="D1947">
        <v>43</v>
      </c>
      <c r="E1947">
        <v>50</v>
      </c>
      <c r="F1947">
        <v>0</v>
      </c>
      <c r="G1947">
        <v>0</v>
      </c>
      <c r="H1947">
        <v>2</v>
      </c>
      <c r="I1947">
        <v>0</v>
      </c>
      <c r="J1947">
        <v>60132</v>
      </c>
      <c r="K1947">
        <v>0</v>
      </c>
      <c r="L1947">
        <v>6127</v>
      </c>
      <c r="M1947">
        <v>757</v>
      </c>
      <c r="N1947" s="7">
        <v>54005</v>
      </c>
      <c r="O1947">
        <v>757</v>
      </c>
      <c r="P1947">
        <v>10.199999999999999</v>
      </c>
      <c r="Q1947">
        <v>1.3</v>
      </c>
      <c r="R1947">
        <v>89.8</v>
      </c>
      <c r="S1947">
        <v>1.3</v>
      </c>
      <c r="T1947">
        <v>10.199999999999999</v>
      </c>
      <c r="U1947">
        <v>1.3</v>
      </c>
      <c r="V1947">
        <v>89.8</v>
      </c>
      <c r="W1947">
        <v>1.3</v>
      </c>
      <c r="X1947" t="s">
        <v>5998</v>
      </c>
      <c r="Y1947" t="s">
        <v>6020</v>
      </c>
    </row>
    <row r="1948" spans="1:25" x14ac:dyDescent="0.2">
      <c r="A1948">
        <v>2013</v>
      </c>
      <c r="B1948" t="s">
        <v>6028</v>
      </c>
      <c r="C1948">
        <v>24</v>
      </c>
      <c r="D1948">
        <v>43</v>
      </c>
      <c r="E1948">
        <v>50</v>
      </c>
      <c r="F1948">
        <v>0</v>
      </c>
      <c r="G1948">
        <v>0</v>
      </c>
      <c r="H1948">
        <v>2</v>
      </c>
      <c r="I1948">
        <v>1</v>
      </c>
      <c r="J1948">
        <v>19945</v>
      </c>
      <c r="K1948">
        <v>810</v>
      </c>
      <c r="L1948">
        <v>3080</v>
      </c>
      <c r="M1948">
        <v>498</v>
      </c>
      <c r="N1948" s="7">
        <v>16865</v>
      </c>
      <c r="O1948">
        <v>833</v>
      </c>
      <c r="P1948">
        <v>15.4</v>
      </c>
      <c r="Q1948">
        <v>2.4</v>
      </c>
      <c r="R1948">
        <v>84.6</v>
      </c>
      <c r="S1948">
        <v>2.4</v>
      </c>
      <c r="T1948">
        <v>5.0999999999999996</v>
      </c>
      <c r="U1948">
        <v>0.8</v>
      </c>
      <c r="V1948">
        <v>28</v>
      </c>
      <c r="W1948">
        <v>1.4</v>
      </c>
      <c r="X1948" t="s">
        <v>5998</v>
      </c>
      <c r="Y1948" t="s">
        <v>6020</v>
      </c>
    </row>
    <row r="1949" spans="1:25" x14ac:dyDescent="0.2">
      <c r="A1949">
        <v>2013</v>
      </c>
      <c r="B1949" t="s">
        <v>6028</v>
      </c>
      <c r="C1949">
        <v>24</v>
      </c>
      <c r="D1949">
        <v>43</v>
      </c>
      <c r="E1949">
        <v>50</v>
      </c>
      <c r="F1949">
        <v>0</v>
      </c>
      <c r="G1949">
        <v>0</v>
      </c>
      <c r="H1949">
        <v>2</v>
      </c>
      <c r="I1949">
        <v>2</v>
      </c>
      <c r="J1949">
        <v>25395</v>
      </c>
      <c r="K1949">
        <v>842</v>
      </c>
      <c r="L1949">
        <v>3832</v>
      </c>
      <c r="M1949">
        <v>572</v>
      </c>
      <c r="N1949" s="7">
        <v>21563</v>
      </c>
      <c r="O1949">
        <v>909</v>
      </c>
      <c r="P1949">
        <v>15.1</v>
      </c>
      <c r="Q1949">
        <v>2.2000000000000002</v>
      </c>
      <c r="R1949">
        <v>84.9</v>
      </c>
      <c r="S1949">
        <v>2.2000000000000002</v>
      </c>
      <c r="T1949">
        <v>6.4</v>
      </c>
      <c r="U1949">
        <v>1</v>
      </c>
      <c r="V1949">
        <v>35.9</v>
      </c>
      <c r="W1949">
        <v>1.5</v>
      </c>
      <c r="X1949" t="s">
        <v>5998</v>
      </c>
      <c r="Y1949" t="s">
        <v>6020</v>
      </c>
    </row>
    <row r="1950" spans="1:25" x14ac:dyDescent="0.2">
      <c r="A1950">
        <v>2013</v>
      </c>
      <c r="B1950" t="s">
        <v>6028</v>
      </c>
      <c r="C1950">
        <v>24</v>
      </c>
      <c r="D1950">
        <v>43</v>
      </c>
      <c r="E1950">
        <v>50</v>
      </c>
      <c r="F1950">
        <v>0</v>
      </c>
      <c r="G1950">
        <v>0</v>
      </c>
      <c r="H1950">
        <v>2</v>
      </c>
      <c r="I1950">
        <v>3</v>
      </c>
      <c r="J1950">
        <v>13432</v>
      </c>
      <c r="K1950">
        <v>761</v>
      </c>
      <c r="L1950">
        <v>2065</v>
      </c>
      <c r="M1950">
        <v>382</v>
      </c>
      <c r="N1950" s="7">
        <v>11367</v>
      </c>
      <c r="O1950">
        <v>743</v>
      </c>
      <c r="P1950">
        <v>15.4</v>
      </c>
      <c r="Q1950">
        <v>2.7</v>
      </c>
      <c r="R1950">
        <v>84.6</v>
      </c>
      <c r="S1950">
        <v>2.7</v>
      </c>
      <c r="T1950">
        <v>3.4</v>
      </c>
      <c r="U1950">
        <v>0.6</v>
      </c>
      <c r="V1950">
        <v>18.899999999999999</v>
      </c>
      <c r="W1950">
        <v>1.2</v>
      </c>
      <c r="X1950" t="s">
        <v>5998</v>
      </c>
      <c r="Y1950" t="s">
        <v>6020</v>
      </c>
    </row>
    <row r="1951" spans="1:25" x14ac:dyDescent="0.2">
      <c r="A1951">
        <v>2013</v>
      </c>
      <c r="B1951" t="s">
        <v>6028</v>
      </c>
      <c r="C1951">
        <v>24</v>
      </c>
      <c r="D1951">
        <v>43</v>
      </c>
      <c r="E1951">
        <v>50</v>
      </c>
      <c r="F1951">
        <v>0</v>
      </c>
      <c r="G1951">
        <v>0</v>
      </c>
      <c r="H1951">
        <v>2</v>
      </c>
      <c r="I1951">
        <v>4</v>
      </c>
      <c r="J1951">
        <v>38750</v>
      </c>
      <c r="K1951">
        <v>862</v>
      </c>
      <c r="L1951">
        <v>5142</v>
      </c>
      <c r="M1951">
        <v>671</v>
      </c>
      <c r="N1951" s="7">
        <v>33608</v>
      </c>
      <c r="O1951">
        <v>1000</v>
      </c>
      <c r="P1951">
        <v>13.3</v>
      </c>
      <c r="Q1951">
        <v>1.7</v>
      </c>
      <c r="R1951">
        <v>86.7</v>
      </c>
      <c r="S1951">
        <v>1.7</v>
      </c>
      <c r="T1951">
        <v>8.6</v>
      </c>
      <c r="U1951">
        <v>1.1000000000000001</v>
      </c>
      <c r="V1951">
        <v>55.9</v>
      </c>
      <c r="W1951">
        <v>1.7</v>
      </c>
      <c r="X1951" t="s">
        <v>5998</v>
      </c>
      <c r="Y1951" t="s">
        <v>6020</v>
      </c>
    </row>
    <row r="1952" spans="1:25" x14ac:dyDescent="0.2">
      <c r="A1952">
        <v>2013</v>
      </c>
      <c r="B1952" t="s">
        <v>6028</v>
      </c>
      <c r="C1952">
        <v>24</v>
      </c>
      <c r="D1952">
        <v>43</v>
      </c>
      <c r="E1952">
        <v>50</v>
      </c>
      <c r="F1952">
        <v>0</v>
      </c>
      <c r="G1952">
        <v>0</v>
      </c>
      <c r="H1952">
        <v>2</v>
      </c>
      <c r="I1952">
        <v>5</v>
      </c>
      <c r="J1952">
        <v>25318</v>
      </c>
      <c r="K1952">
        <v>788</v>
      </c>
      <c r="L1952">
        <v>3077</v>
      </c>
      <c r="M1952">
        <v>371</v>
      </c>
      <c r="N1952" s="7">
        <v>22241</v>
      </c>
      <c r="O1952">
        <v>783</v>
      </c>
      <c r="P1952">
        <v>12.2</v>
      </c>
      <c r="Q1952">
        <v>1.4</v>
      </c>
      <c r="R1952">
        <v>87.8</v>
      </c>
      <c r="S1952">
        <v>1.4</v>
      </c>
      <c r="T1952">
        <v>5.0999999999999996</v>
      </c>
      <c r="U1952">
        <v>0.6</v>
      </c>
      <c r="V1952">
        <v>37</v>
      </c>
      <c r="W1952">
        <v>1.3</v>
      </c>
      <c r="X1952" t="s">
        <v>5998</v>
      </c>
      <c r="Y1952" t="s">
        <v>6020</v>
      </c>
    </row>
    <row r="1953" spans="1:25" x14ac:dyDescent="0.2">
      <c r="A1953">
        <v>2013</v>
      </c>
      <c r="B1953" t="s">
        <v>6028</v>
      </c>
      <c r="C1953">
        <v>24</v>
      </c>
      <c r="D1953">
        <v>43</v>
      </c>
      <c r="E1953">
        <v>50</v>
      </c>
      <c r="F1953">
        <v>1</v>
      </c>
      <c r="G1953">
        <v>0</v>
      </c>
      <c r="H1953">
        <v>0</v>
      </c>
      <c r="I1953">
        <v>0</v>
      </c>
      <c r="J1953">
        <v>86807</v>
      </c>
      <c r="K1953">
        <v>0</v>
      </c>
      <c r="L1953">
        <v>11863</v>
      </c>
      <c r="M1953">
        <v>1073</v>
      </c>
      <c r="N1953" s="7">
        <v>74944</v>
      </c>
      <c r="O1953">
        <v>1073</v>
      </c>
      <c r="P1953">
        <v>13.7</v>
      </c>
      <c r="Q1953">
        <v>1.2</v>
      </c>
      <c r="R1953">
        <v>86.3</v>
      </c>
      <c r="S1953">
        <v>1.2</v>
      </c>
      <c r="T1953">
        <v>13.7</v>
      </c>
      <c r="U1953">
        <v>1.2</v>
      </c>
      <c r="V1953">
        <v>86.3</v>
      </c>
      <c r="W1953">
        <v>1.2</v>
      </c>
      <c r="X1953" t="s">
        <v>5998</v>
      </c>
      <c r="Y1953" t="s">
        <v>6020</v>
      </c>
    </row>
    <row r="1954" spans="1:25" x14ac:dyDescent="0.2">
      <c r="A1954">
        <v>2013</v>
      </c>
      <c r="B1954" t="s">
        <v>6028</v>
      </c>
      <c r="C1954">
        <v>24</v>
      </c>
      <c r="D1954">
        <v>43</v>
      </c>
      <c r="E1954">
        <v>50</v>
      </c>
      <c r="F1954">
        <v>1</v>
      </c>
      <c r="G1954">
        <v>0</v>
      </c>
      <c r="H1954">
        <v>0</v>
      </c>
      <c r="I1954">
        <v>1</v>
      </c>
      <c r="J1954">
        <v>23667</v>
      </c>
      <c r="K1954">
        <v>877</v>
      </c>
      <c r="L1954">
        <v>5483</v>
      </c>
      <c r="M1954">
        <v>656</v>
      </c>
      <c r="N1954" s="7">
        <v>18184</v>
      </c>
      <c r="O1954">
        <v>901</v>
      </c>
      <c r="P1954">
        <v>23.2</v>
      </c>
      <c r="Q1954">
        <v>2.6</v>
      </c>
      <c r="R1954">
        <v>76.8</v>
      </c>
      <c r="S1954">
        <v>2.6</v>
      </c>
      <c r="T1954">
        <v>6.3</v>
      </c>
      <c r="U1954">
        <v>0.8</v>
      </c>
      <c r="V1954">
        <v>20.9</v>
      </c>
      <c r="W1954">
        <v>1</v>
      </c>
      <c r="X1954" t="s">
        <v>5998</v>
      </c>
      <c r="Y1954" t="s">
        <v>6020</v>
      </c>
    </row>
    <row r="1955" spans="1:25" x14ac:dyDescent="0.2">
      <c r="A1955">
        <v>2013</v>
      </c>
      <c r="B1955" t="s">
        <v>6028</v>
      </c>
      <c r="C1955">
        <v>24</v>
      </c>
      <c r="D1955">
        <v>43</v>
      </c>
      <c r="E1955">
        <v>50</v>
      </c>
      <c r="F1955">
        <v>1</v>
      </c>
      <c r="G1955">
        <v>0</v>
      </c>
      <c r="H1955">
        <v>0</v>
      </c>
      <c r="I1955">
        <v>2</v>
      </c>
      <c r="J1955">
        <v>31014</v>
      </c>
      <c r="K1955">
        <v>930</v>
      </c>
      <c r="L1955">
        <v>6887</v>
      </c>
      <c r="M1955">
        <v>757</v>
      </c>
      <c r="N1955" s="7">
        <v>24127</v>
      </c>
      <c r="O1955">
        <v>1016</v>
      </c>
      <c r="P1955">
        <v>22.2</v>
      </c>
      <c r="Q1955">
        <v>2.2999999999999998</v>
      </c>
      <c r="R1955">
        <v>77.8</v>
      </c>
      <c r="S1955">
        <v>2.2999999999999998</v>
      </c>
      <c r="T1955">
        <v>7.9</v>
      </c>
      <c r="U1955">
        <v>0.9</v>
      </c>
      <c r="V1955">
        <v>27.8</v>
      </c>
      <c r="W1955">
        <v>1.2</v>
      </c>
      <c r="X1955" t="s">
        <v>5998</v>
      </c>
      <c r="Y1955" t="s">
        <v>6020</v>
      </c>
    </row>
    <row r="1956" spans="1:25" x14ac:dyDescent="0.2">
      <c r="A1956">
        <v>2013</v>
      </c>
      <c r="B1956" t="s">
        <v>6028</v>
      </c>
      <c r="C1956">
        <v>24</v>
      </c>
      <c r="D1956">
        <v>43</v>
      </c>
      <c r="E1956">
        <v>50</v>
      </c>
      <c r="F1956">
        <v>1</v>
      </c>
      <c r="G1956">
        <v>0</v>
      </c>
      <c r="H1956">
        <v>0</v>
      </c>
      <c r="I1956">
        <v>3</v>
      </c>
      <c r="J1956">
        <v>15333</v>
      </c>
      <c r="K1956">
        <v>799</v>
      </c>
      <c r="L1956">
        <v>3570</v>
      </c>
      <c r="M1956">
        <v>491</v>
      </c>
      <c r="N1956" s="7">
        <v>11763</v>
      </c>
      <c r="O1956">
        <v>764</v>
      </c>
      <c r="P1956">
        <v>23.3</v>
      </c>
      <c r="Q1956">
        <v>3</v>
      </c>
      <c r="R1956">
        <v>76.7</v>
      </c>
      <c r="S1956">
        <v>3</v>
      </c>
      <c r="T1956">
        <v>4.0999999999999996</v>
      </c>
      <c r="U1956">
        <v>0.6</v>
      </c>
      <c r="V1956">
        <v>13.6</v>
      </c>
      <c r="W1956">
        <v>0.9</v>
      </c>
      <c r="X1956" t="s">
        <v>5998</v>
      </c>
      <c r="Y1956" t="s">
        <v>6020</v>
      </c>
    </row>
    <row r="1957" spans="1:25" x14ac:dyDescent="0.2">
      <c r="A1957">
        <v>2013</v>
      </c>
      <c r="B1957" t="s">
        <v>6028</v>
      </c>
      <c r="C1957">
        <v>24</v>
      </c>
      <c r="D1957">
        <v>43</v>
      </c>
      <c r="E1957">
        <v>50</v>
      </c>
      <c r="F1957">
        <v>1</v>
      </c>
      <c r="G1957">
        <v>0</v>
      </c>
      <c r="H1957">
        <v>0</v>
      </c>
      <c r="I1957">
        <v>4</v>
      </c>
      <c r="J1957">
        <v>51395</v>
      </c>
      <c r="K1957">
        <v>1022</v>
      </c>
      <c r="L1957">
        <v>9707</v>
      </c>
      <c r="M1957">
        <v>924</v>
      </c>
      <c r="N1957" s="7">
        <v>41688</v>
      </c>
      <c r="O1957">
        <v>1219</v>
      </c>
      <c r="P1957">
        <v>18.899999999999999</v>
      </c>
      <c r="Q1957">
        <v>1.8</v>
      </c>
      <c r="R1957">
        <v>81.099999999999994</v>
      </c>
      <c r="S1957">
        <v>1.8</v>
      </c>
      <c r="T1957">
        <v>11.2</v>
      </c>
      <c r="U1957">
        <v>1.1000000000000001</v>
      </c>
      <c r="V1957">
        <v>48</v>
      </c>
      <c r="W1957">
        <v>1.4</v>
      </c>
      <c r="X1957" t="s">
        <v>5998</v>
      </c>
      <c r="Y1957" t="s">
        <v>6020</v>
      </c>
    </row>
    <row r="1958" spans="1:25" x14ac:dyDescent="0.2">
      <c r="A1958">
        <v>2013</v>
      </c>
      <c r="B1958" t="s">
        <v>6028</v>
      </c>
      <c r="C1958">
        <v>24</v>
      </c>
      <c r="D1958">
        <v>43</v>
      </c>
      <c r="E1958">
        <v>50</v>
      </c>
      <c r="F1958">
        <v>1</v>
      </c>
      <c r="G1958">
        <v>0</v>
      </c>
      <c r="H1958">
        <v>0</v>
      </c>
      <c r="I1958">
        <v>5</v>
      </c>
      <c r="J1958">
        <v>36062</v>
      </c>
      <c r="K1958">
        <v>915</v>
      </c>
      <c r="L1958">
        <v>6137</v>
      </c>
      <c r="M1958">
        <v>555</v>
      </c>
      <c r="N1958" s="7">
        <v>29925</v>
      </c>
      <c r="O1958">
        <v>926</v>
      </c>
      <c r="P1958">
        <v>17</v>
      </c>
      <c r="Q1958">
        <v>1.5</v>
      </c>
      <c r="R1958">
        <v>83</v>
      </c>
      <c r="S1958">
        <v>1.5</v>
      </c>
      <c r="T1958">
        <v>7.1</v>
      </c>
      <c r="U1958">
        <v>0.6</v>
      </c>
      <c r="V1958">
        <v>34.5</v>
      </c>
      <c r="W1958">
        <v>1.1000000000000001</v>
      </c>
      <c r="X1958" t="s">
        <v>5998</v>
      </c>
      <c r="Y1958" t="s">
        <v>6020</v>
      </c>
    </row>
    <row r="1959" spans="1:25" x14ac:dyDescent="0.2">
      <c r="A1959">
        <v>2013</v>
      </c>
      <c r="B1959" t="s">
        <v>6028</v>
      </c>
      <c r="C1959">
        <v>24</v>
      </c>
      <c r="D1959">
        <v>43</v>
      </c>
      <c r="E1959">
        <v>50</v>
      </c>
      <c r="F1959">
        <v>1</v>
      </c>
      <c r="G1959">
        <v>0</v>
      </c>
      <c r="H1959">
        <v>1</v>
      </c>
      <c r="I1959">
        <v>0</v>
      </c>
      <c r="J1959">
        <v>42697</v>
      </c>
      <c r="K1959">
        <v>0</v>
      </c>
      <c r="L1959">
        <v>6423</v>
      </c>
      <c r="M1959">
        <v>788</v>
      </c>
      <c r="N1959" s="7">
        <v>36274</v>
      </c>
      <c r="O1959">
        <v>788</v>
      </c>
      <c r="P1959">
        <v>15</v>
      </c>
      <c r="Q1959">
        <v>1.8</v>
      </c>
      <c r="R1959">
        <v>85</v>
      </c>
      <c r="S1959">
        <v>1.8</v>
      </c>
      <c r="T1959">
        <v>15</v>
      </c>
      <c r="U1959">
        <v>1.8</v>
      </c>
      <c r="V1959">
        <v>85</v>
      </c>
      <c r="W1959">
        <v>1.8</v>
      </c>
      <c r="X1959" t="s">
        <v>5998</v>
      </c>
      <c r="Y1959" t="s">
        <v>6020</v>
      </c>
    </row>
    <row r="1960" spans="1:25" x14ac:dyDescent="0.2">
      <c r="A1960">
        <v>2013</v>
      </c>
      <c r="B1960" t="s">
        <v>6028</v>
      </c>
      <c r="C1960">
        <v>24</v>
      </c>
      <c r="D1960">
        <v>43</v>
      </c>
      <c r="E1960">
        <v>50</v>
      </c>
      <c r="F1960">
        <v>1</v>
      </c>
      <c r="G1960">
        <v>0</v>
      </c>
      <c r="H1960">
        <v>1</v>
      </c>
      <c r="I1960">
        <v>1</v>
      </c>
      <c r="J1960">
        <v>10497</v>
      </c>
      <c r="K1960">
        <v>602</v>
      </c>
      <c r="L1960">
        <v>2710</v>
      </c>
      <c r="M1960">
        <v>443</v>
      </c>
      <c r="N1960" s="7">
        <v>7787</v>
      </c>
      <c r="O1960">
        <v>585</v>
      </c>
      <c r="P1960">
        <v>25.8</v>
      </c>
      <c r="Q1960">
        <v>3.9</v>
      </c>
      <c r="R1960">
        <v>74.2</v>
      </c>
      <c r="S1960">
        <v>3.9</v>
      </c>
      <c r="T1960">
        <v>6.3</v>
      </c>
      <c r="U1960">
        <v>1</v>
      </c>
      <c r="V1960">
        <v>18.2</v>
      </c>
      <c r="W1960">
        <v>1.4</v>
      </c>
      <c r="X1960" t="s">
        <v>5998</v>
      </c>
      <c r="Y1960" t="s">
        <v>6020</v>
      </c>
    </row>
    <row r="1961" spans="1:25" x14ac:dyDescent="0.2">
      <c r="A1961">
        <v>2013</v>
      </c>
      <c r="B1961" t="s">
        <v>6028</v>
      </c>
      <c r="C1961">
        <v>24</v>
      </c>
      <c r="D1961">
        <v>43</v>
      </c>
      <c r="E1961">
        <v>50</v>
      </c>
      <c r="F1961">
        <v>1</v>
      </c>
      <c r="G1961">
        <v>0</v>
      </c>
      <c r="H1961">
        <v>1</v>
      </c>
      <c r="I1961">
        <v>2</v>
      </c>
      <c r="J1961">
        <v>13769</v>
      </c>
      <c r="K1961">
        <v>646</v>
      </c>
      <c r="L1961">
        <v>3436</v>
      </c>
      <c r="M1961">
        <v>515</v>
      </c>
      <c r="N1961" s="7">
        <v>10333</v>
      </c>
      <c r="O1961">
        <v>665</v>
      </c>
      <c r="P1961">
        <v>25</v>
      </c>
      <c r="Q1961">
        <v>3.5</v>
      </c>
      <c r="R1961">
        <v>75</v>
      </c>
      <c r="S1961">
        <v>3.5</v>
      </c>
      <c r="T1961">
        <v>8</v>
      </c>
      <c r="U1961">
        <v>1.2</v>
      </c>
      <c r="V1961">
        <v>24.2</v>
      </c>
      <c r="W1961">
        <v>1.6</v>
      </c>
      <c r="X1961" t="s">
        <v>5998</v>
      </c>
      <c r="Y1961" t="s">
        <v>6020</v>
      </c>
    </row>
    <row r="1962" spans="1:25" x14ac:dyDescent="0.2">
      <c r="A1962">
        <v>2013</v>
      </c>
      <c r="B1962" t="s">
        <v>6028</v>
      </c>
      <c r="C1962">
        <v>24</v>
      </c>
      <c r="D1962">
        <v>43</v>
      </c>
      <c r="E1962">
        <v>50</v>
      </c>
      <c r="F1962">
        <v>1</v>
      </c>
      <c r="G1962">
        <v>0</v>
      </c>
      <c r="H1962">
        <v>1</v>
      </c>
      <c r="I1962">
        <v>3</v>
      </c>
      <c r="J1962">
        <v>6543</v>
      </c>
      <c r="K1962">
        <v>530</v>
      </c>
      <c r="L1962">
        <v>1692</v>
      </c>
      <c r="M1962">
        <v>321</v>
      </c>
      <c r="N1962" s="7">
        <v>4851</v>
      </c>
      <c r="O1962">
        <v>481</v>
      </c>
      <c r="P1962">
        <v>25.9</v>
      </c>
      <c r="Q1962">
        <v>4.4000000000000004</v>
      </c>
      <c r="R1962">
        <v>74.099999999999994</v>
      </c>
      <c r="S1962">
        <v>4.4000000000000004</v>
      </c>
      <c r="T1962">
        <v>4</v>
      </c>
      <c r="U1962">
        <v>0.8</v>
      </c>
      <c r="V1962">
        <v>11.4</v>
      </c>
      <c r="W1962">
        <v>1.1000000000000001</v>
      </c>
      <c r="X1962" t="s">
        <v>5998</v>
      </c>
      <c r="Y1962" t="s">
        <v>6020</v>
      </c>
    </row>
    <row r="1963" spans="1:25" x14ac:dyDescent="0.2">
      <c r="A1963">
        <v>2013</v>
      </c>
      <c r="B1963" t="s">
        <v>6028</v>
      </c>
      <c r="C1963">
        <v>24</v>
      </c>
      <c r="D1963">
        <v>43</v>
      </c>
      <c r="E1963">
        <v>50</v>
      </c>
      <c r="F1963">
        <v>1</v>
      </c>
      <c r="G1963">
        <v>0</v>
      </c>
      <c r="H1963">
        <v>1</v>
      </c>
      <c r="I1963">
        <v>4</v>
      </c>
      <c r="J1963">
        <v>24391</v>
      </c>
      <c r="K1963">
        <v>744</v>
      </c>
      <c r="L1963">
        <v>5133</v>
      </c>
      <c r="M1963">
        <v>659</v>
      </c>
      <c r="N1963" s="7">
        <v>19258</v>
      </c>
      <c r="O1963">
        <v>850</v>
      </c>
      <c r="P1963">
        <v>21</v>
      </c>
      <c r="Q1963">
        <v>2.6</v>
      </c>
      <c r="R1963">
        <v>79</v>
      </c>
      <c r="S1963">
        <v>2.6</v>
      </c>
      <c r="T1963">
        <v>12</v>
      </c>
      <c r="U1963">
        <v>1.5</v>
      </c>
      <c r="V1963">
        <v>45.1</v>
      </c>
      <c r="W1963">
        <v>2</v>
      </c>
      <c r="X1963" t="s">
        <v>5998</v>
      </c>
      <c r="Y1963" t="s">
        <v>6020</v>
      </c>
    </row>
    <row r="1964" spans="1:25" x14ac:dyDescent="0.2">
      <c r="A1964">
        <v>2013</v>
      </c>
      <c r="B1964" t="s">
        <v>6028</v>
      </c>
      <c r="C1964">
        <v>24</v>
      </c>
      <c r="D1964">
        <v>43</v>
      </c>
      <c r="E1964">
        <v>50</v>
      </c>
      <c r="F1964">
        <v>1</v>
      </c>
      <c r="G1964">
        <v>0</v>
      </c>
      <c r="H1964">
        <v>1</v>
      </c>
      <c r="I1964">
        <v>5</v>
      </c>
      <c r="J1964">
        <v>17848</v>
      </c>
      <c r="K1964">
        <v>667</v>
      </c>
      <c r="L1964">
        <v>3441</v>
      </c>
      <c r="M1964">
        <v>429</v>
      </c>
      <c r="N1964" s="7">
        <v>14407</v>
      </c>
      <c r="O1964">
        <v>667</v>
      </c>
      <c r="P1964">
        <v>19.3</v>
      </c>
      <c r="Q1964">
        <v>2.2999999999999998</v>
      </c>
      <c r="R1964">
        <v>80.7</v>
      </c>
      <c r="S1964">
        <v>2.2999999999999998</v>
      </c>
      <c r="T1964">
        <v>8.1</v>
      </c>
      <c r="U1964">
        <v>1</v>
      </c>
      <c r="V1964">
        <v>33.700000000000003</v>
      </c>
      <c r="W1964">
        <v>1.6</v>
      </c>
      <c r="X1964" t="s">
        <v>5998</v>
      </c>
      <c r="Y1964" t="s">
        <v>6020</v>
      </c>
    </row>
    <row r="1965" spans="1:25" x14ac:dyDescent="0.2">
      <c r="A1965">
        <v>2013</v>
      </c>
      <c r="B1965" t="s">
        <v>6028</v>
      </c>
      <c r="C1965">
        <v>24</v>
      </c>
      <c r="D1965">
        <v>43</v>
      </c>
      <c r="E1965">
        <v>50</v>
      </c>
      <c r="F1965">
        <v>1</v>
      </c>
      <c r="G1965">
        <v>0</v>
      </c>
      <c r="H1965">
        <v>2</v>
      </c>
      <c r="I1965">
        <v>0</v>
      </c>
      <c r="J1965">
        <v>44110</v>
      </c>
      <c r="K1965">
        <v>0</v>
      </c>
      <c r="L1965">
        <v>5440</v>
      </c>
      <c r="M1965">
        <v>733</v>
      </c>
      <c r="N1965" s="7">
        <v>38670</v>
      </c>
      <c r="O1965">
        <v>733</v>
      </c>
      <c r="P1965">
        <v>12.3</v>
      </c>
      <c r="Q1965">
        <v>1.7</v>
      </c>
      <c r="R1965">
        <v>87.7</v>
      </c>
      <c r="S1965">
        <v>1.7</v>
      </c>
      <c r="T1965">
        <v>12.3</v>
      </c>
      <c r="U1965">
        <v>1.7</v>
      </c>
      <c r="V1965">
        <v>87.7</v>
      </c>
      <c r="W1965">
        <v>1.7</v>
      </c>
      <c r="X1965" t="s">
        <v>5998</v>
      </c>
      <c r="Y1965" t="s">
        <v>6020</v>
      </c>
    </row>
    <row r="1966" spans="1:25" x14ac:dyDescent="0.2">
      <c r="A1966">
        <v>2013</v>
      </c>
      <c r="B1966" t="s">
        <v>6028</v>
      </c>
      <c r="C1966">
        <v>24</v>
      </c>
      <c r="D1966">
        <v>43</v>
      </c>
      <c r="E1966">
        <v>50</v>
      </c>
      <c r="F1966">
        <v>1</v>
      </c>
      <c r="G1966">
        <v>0</v>
      </c>
      <c r="H1966">
        <v>2</v>
      </c>
      <c r="I1966">
        <v>1</v>
      </c>
      <c r="J1966">
        <v>13170</v>
      </c>
      <c r="K1966">
        <v>660</v>
      </c>
      <c r="L1966">
        <v>2773</v>
      </c>
      <c r="M1966">
        <v>484</v>
      </c>
      <c r="N1966" s="7">
        <v>10397</v>
      </c>
      <c r="O1966">
        <v>695</v>
      </c>
      <c r="P1966">
        <v>21.1</v>
      </c>
      <c r="Q1966">
        <v>3.5</v>
      </c>
      <c r="R1966">
        <v>78.900000000000006</v>
      </c>
      <c r="S1966">
        <v>3.5</v>
      </c>
      <c r="T1966">
        <v>6.3</v>
      </c>
      <c r="U1966">
        <v>1.1000000000000001</v>
      </c>
      <c r="V1966">
        <v>23.6</v>
      </c>
      <c r="W1966">
        <v>1.6</v>
      </c>
      <c r="X1966" t="s">
        <v>5998</v>
      </c>
      <c r="Y1966" t="s">
        <v>6020</v>
      </c>
    </row>
    <row r="1967" spans="1:25" x14ac:dyDescent="0.2">
      <c r="A1967">
        <v>2013</v>
      </c>
      <c r="B1967" t="s">
        <v>6028</v>
      </c>
      <c r="C1967">
        <v>24</v>
      </c>
      <c r="D1967">
        <v>43</v>
      </c>
      <c r="E1967">
        <v>50</v>
      </c>
      <c r="F1967">
        <v>1</v>
      </c>
      <c r="G1967">
        <v>0</v>
      </c>
      <c r="H1967">
        <v>2</v>
      </c>
      <c r="I1967">
        <v>2</v>
      </c>
      <c r="J1967">
        <v>17245</v>
      </c>
      <c r="K1967">
        <v>695</v>
      </c>
      <c r="L1967">
        <v>3451</v>
      </c>
      <c r="M1967">
        <v>556</v>
      </c>
      <c r="N1967" s="7">
        <v>13794</v>
      </c>
      <c r="O1967">
        <v>777</v>
      </c>
      <c r="P1967">
        <v>20</v>
      </c>
      <c r="Q1967">
        <v>3.1</v>
      </c>
      <c r="R1967">
        <v>80</v>
      </c>
      <c r="S1967">
        <v>3.1</v>
      </c>
      <c r="T1967">
        <v>7.8</v>
      </c>
      <c r="U1967">
        <v>1.3</v>
      </c>
      <c r="V1967">
        <v>31.3</v>
      </c>
      <c r="W1967">
        <v>1.8</v>
      </c>
      <c r="X1967" t="s">
        <v>5998</v>
      </c>
      <c r="Y1967" t="s">
        <v>6020</v>
      </c>
    </row>
    <row r="1968" spans="1:25" x14ac:dyDescent="0.2">
      <c r="A1968">
        <v>2013</v>
      </c>
      <c r="B1968" t="s">
        <v>6028</v>
      </c>
      <c r="C1968">
        <v>24</v>
      </c>
      <c r="D1968">
        <v>43</v>
      </c>
      <c r="E1968">
        <v>50</v>
      </c>
      <c r="F1968">
        <v>1</v>
      </c>
      <c r="G1968">
        <v>0</v>
      </c>
      <c r="H1968">
        <v>2</v>
      </c>
      <c r="I1968">
        <v>3</v>
      </c>
      <c r="J1968">
        <v>8790</v>
      </c>
      <c r="K1968">
        <v>617</v>
      </c>
      <c r="L1968">
        <v>1878</v>
      </c>
      <c r="M1968">
        <v>373</v>
      </c>
      <c r="N1968" s="7">
        <v>6912</v>
      </c>
      <c r="O1968">
        <v>603</v>
      </c>
      <c r="P1968">
        <v>21.4</v>
      </c>
      <c r="Q1968">
        <v>4</v>
      </c>
      <c r="R1968">
        <v>78.599999999999994</v>
      </c>
      <c r="S1968">
        <v>4</v>
      </c>
      <c r="T1968">
        <v>4.3</v>
      </c>
      <c r="U1968">
        <v>0.8</v>
      </c>
      <c r="V1968">
        <v>15.7</v>
      </c>
      <c r="W1968">
        <v>1.4</v>
      </c>
      <c r="X1968" t="s">
        <v>5998</v>
      </c>
      <c r="Y1968" t="s">
        <v>6020</v>
      </c>
    </row>
    <row r="1969" spans="1:25" x14ac:dyDescent="0.2">
      <c r="A1969">
        <v>2013</v>
      </c>
      <c r="B1969" t="s">
        <v>6028</v>
      </c>
      <c r="C1969">
        <v>24</v>
      </c>
      <c r="D1969">
        <v>43</v>
      </c>
      <c r="E1969">
        <v>50</v>
      </c>
      <c r="F1969">
        <v>1</v>
      </c>
      <c r="G1969">
        <v>0</v>
      </c>
      <c r="H1969">
        <v>2</v>
      </c>
      <c r="I1969">
        <v>4</v>
      </c>
      <c r="J1969">
        <v>27004</v>
      </c>
      <c r="K1969">
        <v>728</v>
      </c>
      <c r="L1969">
        <v>4574</v>
      </c>
      <c r="M1969">
        <v>650</v>
      </c>
      <c r="N1969" s="7">
        <v>22430</v>
      </c>
      <c r="O1969">
        <v>886</v>
      </c>
      <c r="P1969">
        <v>16.899999999999999</v>
      </c>
      <c r="Q1969">
        <v>2.4</v>
      </c>
      <c r="R1969">
        <v>83.1</v>
      </c>
      <c r="S1969">
        <v>2.4</v>
      </c>
      <c r="T1969">
        <v>10.4</v>
      </c>
      <c r="U1969">
        <v>1.5</v>
      </c>
      <c r="V1969">
        <v>50.9</v>
      </c>
      <c r="W1969">
        <v>2</v>
      </c>
      <c r="X1969" t="s">
        <v>5998</v>
      </c>
      <c r="Y1969" t="s">
        <v>6020</v>
      </c>
    </row>
    <row r="1970" spans="1:25" x14ac:dyDescent="0.2">
      <c r="A1970">
        <v>2013</v>
      </c>
      <c r="B1970" t="s">
        <v>6028</v>
      </c>
      <c r="C1970">
        <v>24</v>
      </c>
      <c r="D1970">
        <v>43</v>
      </c>
      <c r="E1970">
        <v>50</v>
      </c>
      <c r="F1970">
        <v>1</v>
      </c>
      <c r="G1970">
        <v>0</v>
      </c>
      <c r="H1970">
        <v>2</v>
      </c>
      <c r="I1970">
        <v>5</v>
      </c>
      <c r="J1970">
        <v>18214</v>
      </c>
      <c r="K1970">
        <v>653</v>
      </c>
      <c r="L1970">
        <v>2696</v>
      </c>
      <c r="M1970">
        <v>355</v>
      </c>
      <c r="N1970" s="7">
        <v>15518</v>
      </c>
      <c r="O1970">
        <v>657</v>
      </c>
      <c r="P1970">
        <v>14.8</v>
      </c>
      <c r="Q1970">
        <v>1.9</v>
      </c>
      <c r="R1970">
        <v>85.2</v>
      </c>
      <c r="S1970">
        <v>1.9</v>
      </c>
      <c r="T1970">
        <v>6.1</v>
      </c>
      <c r="U1970">
        <v>0.8</v>
      </c>
      <c r="V1970">
        <v>35.200000000000003</v>
      </c>
      <c r="W1970">
        <v>1.5</v>
      </c>
      <c r="X1970" t="s">
        <v>5998</v>
      </c>
      <c r="Y1970" t="s">
        <v>6020</v>
      </c>
    </row>
    <row r="1971" spans="1:25" x14ac:dyDescent="0.2">
      <c r="A1971">
        <v>2013</v>
      </c>
      <c r="B1971" t="s">
        <v>6028</v>
      </c>
      <c r="C1971">
        <v>24</v>
      </c>
      <c r="D1971">
        <v>43</v>
      </c>
      <c r="E1971">
        <v>50</v>
      </c>
      <c r="F1971">
        <v>2</v>
      </c>
      <c r="G1971">
        <v>0</v>
      </c>
      <c r="H1971">
        <v>0</v>
      </c>
      <c r="I1971">
        <v>0</v>
      </c>
      <c r="J1971">
        <v>50189</v>
      </c>
      <c r="K1971">
        <v>0</v>
      </c>
      <c r="L1971">
        <v>5733</v>
      </c>
      <c r="M1971">
        <v>654</v>
      </c>
      <c r="N1971" s="7">
        <v>44456</v>
      </c>
      <c r="O1971">
        <v>654</v>
      </c>
      <c r="P1971">
        <v>11.4</v>
      </c>
      <c r="Q1971">
        <v>1.3</v>
      </c>
      <c r="R1971">
        <v>88.6</v>
      </c>
      <c r="S1971">
        <v>1.3</v>
      </c>
      <c r="T1971">
        <v>11.4</v>
      </c>
      <c r="U1971">
        <v>1.3</v>
      </c>
      <c r="V1971">
        <v>88.6</v>
      </c>
      <c r="W1971">
        <v>1.3</v>
      </c>
      <c r="X1971" t="s">
        <v>5998</v>
      </c>
      <c r="Y1971" t="s">
        <v>6020</v>
      </c>
    </row>
    <row r="1972" spans="1:25" x14ac:dyDescent="0.2">
      <c r="A1972">
        <v>2013</v>
      </c>
      <c r="B1972" t="s">
        <v>6028</v>
      </c>
      <c r="C1972">
        <v>24</v>
      </c>
      <c r="D1972">
        <v>43</v>
      </c>
      <c r="E1972">
        <v>50</v>
      </c>
      <c r="F1972">
        <v>2</v>
      </c>
      <c r="G1972">
        <v>0</v>
      </c>
      <c r="H1972">
        <v>0</v>
      </c>
      <c r="I1972">
        <v>1</v>
      </c>
      <c r="J1972">
        <v>11501</v>
      </c>
      <c r="K1972">
        <v>574</v>
      </c>
      <c r="L1972">
        <v>2578</v>
      </c>
      <c r="M1972">
        <v>389</v>
      </c>
      <c r="N1972" s="7">
        <v>8923</v>
      </c>
      <c r="O1972">
        <v>567</v>
      </c>
      <c r="P1972">
        <v>22.4</v>
      </c>
      <c r="Q1972">
        <v>3.2</v>
      </c>
      <c r="R1972">
        <v>77.599999999999994</v>
      </c>
      <c r="S1972">
        <v>3.2</v>
      </c>
      <c r="T1972">
        <v>5.0999999999999996</v>
      </c>
      <c r="U1972">
        <v>0.8</v>
      </c>
      <c r="V1972">
        <v>17.8</v>
      </c>
      <c r="W1972">
        <v>1.1000000000000001</v>
      </c>
      <c r="X1972" t="s">
        <v>5998</v>
      </c>
      <c r="Y1972" t="s">
        <v>6020</v>
      </c>
    </row>
    <row r="1973" spans="1:25" x14ac:dyDescent="0.2">
      <c r="A1973">
        <v>2013</v>
      </c>
      <c r="B1973" t="s">
        <v>6028</v>
      </c>
      <c r="C1973">
        <v>24</v>
      </c>
      <c r="D1973">
        <v>43</v>
      </c>
      <c r="E1973">
        <v>50</v>
      </c>
      <c r="F1973">
        <v>2</v>
      </c>
      <c r="G1973">
        <v>0</v>
      </c>
      <c r="H1973">
        <v>0</v>
      </c>
      <c r="I1973">
        <v>2</v>
      </c>
      <c r="J1973">
        <v>15356</v>
      </c>
      <c r="K1973">
        <v>628</v>
      </c>
      <c r="L1973">
        <v>3253</v>
      </c>
      <c r="M1973">
        <v>451</v>
      </c>
      <c r="N1973" s="7">
        <v>12103</v>
      </c>
      <c r="O1973">
        <v>652</v>
      </c>
      <c r="P1973">
        <v>21.2</v>
      </c>
      <c r="Q1973">
        <v>2.8</v>
      </c>
      <c r="R1973">
        <v>78.8</v>
      </c>
      <c r="S1973">
        <v>2.8</v>
      </c>
      <c r="T1973">
        <v>6.5</v>
      </c>
      <c r="U1973">
        <v>0.9</v>
      </c>
      <c r="V1973">
        <v>24.1</v>
      </c>
      <c r="W1973">
        <v>1.3</v>
      </c>
      <c r="X1973" t="s">
        <v>5998</v>
      </c>
      <c r="Y1973" t="s">
        <v>6020</v>
      </c>
    </row>
    <row r="1974" spans="1:25" x14ac:dyDescent="0.2">
      <c r="A1974">
        <v>2013</v>
      </c>
      <c r="B1974" t="s">
        <v>6028</v>
      </c>
      <c r="C1974">
        <v>24</v>
      </c>
      <c r="D1974">
        <v>43</v>
      </c>
      <c r="E1974">
        <v>50</v>
      </c>
      <c r="F1974">
        <v>2</v>
      </c>
      <c r="G1974">
        <v>0</v>
      </c>
      <c r="H1974">
        <v>0</v>
      </c>
      <c r="I1974">
        <v>3</v>
      </c>
      <c r="J1974">
        <v>7288</v>
      </c>
      <c r="K1974">
        <v>507</v>
      </c>
      <c r="L1974">
        <v>1684</v>
      </c>
      <c r="M1974">
        <v>292</v>
      </c>
      <c r="N1974" s="7">
        <v>5604</v>
      </c>
      <c r="O1974">
        <v>472</v>
      </c>
      <c r="P1974">
        <v>23.1</v>
      </c>
      <c r="Q1974">
        <v>3.7</v>
      </c>
      <c r="R1974">
        <v>76.900000000000006</v>
      </c>
      <c r="S1974">
        <v>3.7</v>
      </c>
      <c r="T1974">
        <v>3.4</v>
      </c>
      <c r="U1974">
        <v>0.6</v>
      </c>
      <c r="V1974">
        <v>11.2</v>
      </c>
      <c r="W1974">
        <v>0.9</v>
      </c>
      <c r="X1974" t="s">
        <v>5998</v>
      </c>
      <c r="Y1974" t="s">
        <v>6020</v>
      </c>
    </row>
    <row r="1975" spans="1:25" x14ac:dyDescent="0.2">
      <c r="A1975">
        <v>2013</v>
      </c>
      <c r="B1975" t="s">
        <v>6028</v>
      </c>
      <c r="C1975">
        <v>24</v>
      </c>
      <c r="D1975">
        <v>43</v>
      </c>
      <c r="E1975">
        <v>50</v>
      </c>
      <c r="F1975">
        <v>2</v>
      </c>
      <c r="G1975">
        <v>0</v>
      </c>
      <c r="H1975">
        <v>0</v>
      </c>
      <c r="I1975">
        <v>4</v>
      </c>
      <c r="J1975">
        <v>26745</v>
      </c>
      <c r="K1975">
        <v>720</v>
      </c>
      <c r="L1975">
        <v>4611</v>
      </c>
      <c r="M1975">
        <v>554</v>
      </c>
      <c r="N1975" s="7">
        <v>22134</v>
      </c>
      <c r="O1975">
        <v>801</v>
      </c>
      <c r="P1975">
        <v>17.2</v>
      </c>
      <c r="Q1975">
        <v>2</v>
      </c>
      <c r="R1975">
        <v>82.8</v>
      </c>
      <c r="S1975">
        <v>2</v>
      </c>
      <c r="T1975">
        <v>9.1999999999999993</v>
      </c>
      <c r="U1975">
        <v>1.1000000000000001</v>
      </c>
      <c r="V1975">
        <v>44.1</v>
      </c>
      <c r="W1975">
        <v>1.6</v>
      </c>
      <c r="X1975" t="s">
        <v>5998</v>
      </c>
      <c r="Y1975" t="s">
        <v>6020</v>
      </c>
    </row>
    <row r="1976" spans="1:25" x14ac:dyDescent="0.2">
      <c r="A1976">
        <v>2013</v>
      </c>
      <c r="B1976" t="s">
        <v>6028</v>
      </c>
      <c r="C1976">
        <v>24</v>
      </c>
      <c r="D1976">
        <v>43</v>
      </c>
      <c r="E1976">
        <v>50</v>
      </c>
      <c r="F1976">
        <v>2</v>
      </c>
      <c r="G1976">
        <v>0</v>
      </c>
      <c r="H1976">
        <v>0</v>
      </c>
      <c r="I1976">
        <v>5</v>
      </c>
      <c r="J1976">
        <v>19457</v>
      </c>
      <c r="K1976">
        <v>627</v>
      </c>
      <c r="L1976">
        <v>2927</v>
      </c>
      <c r="M1976">
        <v>331</v>
      </c>
      <c r="N1976" s="7">
        <v>16530</v>
      </c>
      <c r="O1976">
        <v>623</v>
      </c>
      <c r="P1976">
        <v>15</v>
      </c>
      <c r="Q1976">
        <v>1.6</v>
      </c>
      <c r="R1976">
        <v>85</v>
      </c>
      <c r="S1976">
        <v>1.6</v>
      </c>
      <c r="T1976">
        <v>5.8</v>
      </c>
      <c r="U1976">
        <v>0.7</v>
      </c>
      <c r="V1976">
        <v>32.9</v>
      </c>
      <c r="W1976">
        <v>1.2</v>
      </c>
      <c r="X1976" t="s">
        <v>5998</v>
      </c>
      <c r="Y1976" t="s">
        <v>6020</v>
      </c>
    </row>
    <row r="1977" spans="1:25" x14ac:dyDescent="0.2">
      <c r="A1977">
        <v>2013</v>
      </c>
      <c r="B1977" t="s">
        <v>6028</v>
      </c>
      <c r="C1977">
        <v>24</v>
      </c>
      <c r="D1977">
        <v>43</v>
      </c>
      <c r="E1977">
        <v>50</v>
      </c>
      <c r="F1977">
        <v>2</v>
      </c>
      <c r="G1977">
        <v>0</v>
      </c>
      <c r="H1977">
        <v>1</v>
      </c>
      <c r="I1977">
        <v>0</v>
      </c>
      <c r="J1977">
        <v>24673</v>
      </c>
      <c r="K1977">
        <v>0</v>
      </c>
      <c r="L1977">
        <v>2938</v>
      </c>
      <c r="M1977">
        <v>472</v>
      </c>
      <c r="N1977" s="7">
        <v>21735</v>
      </c>
      <c r="O1977">
        <v>472</v>
      </c>
      <c r="P1977">
        <v>11.9</v>
      </c>
      <c r="Q1977">
        <v>1.9</v>
      </c>
      <c r="R1977">
        <v>88.1</v>
      </c>
      <c r="S1977">
        <v>1.9</v>
      </c>
      <c r="T1977">
        <v>11.9</v>
      </c>
      <c r="U1977">
        <v>1.9</v>
      </c>
      <c r="V1977">
        <v>88.1</v>
      </c>
      <c r="W1977">
        <v>1.9</v>
      </c>
      <c r="X1977" t="s">
        <v>5998</v>
      </c>
      <c r="Y1977" t="s">
        <v>6020</v>
      </c>
    </row>
    <row r="1978" spans="1:25" x14ac:dyDescent="0.2">
      <c r="A1978">
        <v>2013</v>
      </c>
      <c r="B1978" t="s">
        <v>6028</v>
      </c>
      <c r="C1978">
        <v>24</v>
      </c>
      <c r="D1978">
        <v>43</v>
      </c>
      <c r="E1978">
        <v>50</v>
      </c>
      <c r="F1978">
        <v>2</v>
      </c>
      <c r="G1978">
        <v>0</v>
      </c>
      <c r="H1978">
        <v>1</v>
      </c>
      <c r="I1978">
        <v>1</v>
      </c>
      <c r="J1978">
        <v>5416</v>
      </c>
      <c r="K1978">
        <v>392</v>
      </c>
      <c r="L1978">
        <v>1270</v>
      </c>
      <c r="M1978">
        <v>271</v>
      </c>
      <c r="N1978" s="7">
        <v>4146</v>
      </c>
      <c r="O1978">
        <v>381</v>
      </c>
      <c r="P1978">
        <v>23.4</v>
      </c>
      <c r="Q1978">
        <v>4.5999999999999996</v>
      </c>
      <c r="R1978">
        <v>76.599999999999994</v>
      </c>
      <c r="S1978">
        <v>4.5999999999999996</v>
      </c>
      <c r="T1978">
        <v>5.0999999999999996</v>
      </c>
      <c r="U1978">
        <v>1.1000000000000001</v>
      </c>
      <c r="V1978">
        <v>16.8</v>
      </c>
      <c r="W1978">
        <v>1.5</v>
      </c>
      <c r="X1978" t="s">
        <v>5998</v>
      </c>
      <c r="Y1978" t="s">
        <v>6020</v>
      </c>
    </row>
    <row r="1979" spans="1:25" x14ac:dyDescent="0.2">
      <c r="A1979">
        <v>2013</v>
      </c>
      <c r="B1979" t="s">
        <v>6028</v>
      </c>
      <c r="C1979">
        <v>24</v>
      </c>
      <c r="D1979">
        <v>43</v>
      </c>
      <c r="E1979">
        <v>50</v>
      </c>
      <c r="F1979">
        <v>2</v>
      </c>
      <c r="G1979">
        <v>0</v>
      </c>
      <c r="H1979">
        <v>1</v>
      </c>
      <c r="I1979">
        <v>2</v>
      </c>
      <c r="J1979">
        <v>7216</v>
      </c>
      <c r="K1979">
        <v>431</v>
      </c>
      <c r="L1979">
        <v>1608</v>
      </c>
      <c r="M1979">
        <v>315</v>
      </c>
      <c r="N1979" s="7">
        <v>5608</v>
      </c>
      <c r="O1979">
        <v>441</v>
      </c>
      <c r="P1979">
        <v>22.3</v>
      </c>
      <c r="Q1979">
        <v>4.0999999999999996</v>
      </c>
      <c r="R1979">
        <v>77.7</v>
      </c>
      <c r="S1979">
        <v>4.0999999999999996</v>
      </c>
      <c r="T1979">
        <v>6.5</v>
      </c>
      <c r="U1979">
        <v>1.3</v>
      </c>
      <c r="V1979">
        <v>22.7</v>
      </c>
      <c r="W1979">
        <v>1.8</v>
      </c>
      <c r="X1979" t="s">
        <v>5998</v>
      </c>
      <c r="Y1979" t="s">
        <v>6020</v>
      </c>
    </row>
    <row r="1980" spans="1:25" x14ac:dyDescent="0.2">
      <c r="A1980">
        <v>2013</v>
      </c>
      <c r="B1980" t="s">
        <v>6028</v>
      </c>
      <c r="C1980">
        <v>24</v>
      </c>
      <c r="D1980">
        <v>43</v>
      </c>
      <c r="E1980">
        <v>50</v>
      </c>
      <c r="F1980">
        <v>2</v>
      </c>
      <c r="G1980">
        <v>0</v>
      </c>
      <c r="H1980">
        <v>1</v>
      </c>
      <c r="I1980">
        <v>3</v>
      </c>
      <c r="J1980">
        <v>3399</v>
      </c>
      <c r="K1980">
        <v>339</v>
      </c>
      <c r="L1980">
        <v>825</v>
      </c>
      <c r="M1980">
        <v>202</v>
      </c>
      <c r="N1980" s="7">
        <v>2574</v>
      </c>
      <c r="O1980">
        <v>312</v>
      </c>
      <c r="P1980">
        <v>24.3</v>
      </c>
      <c r="Q1980">
        <v>5.4</v>
      </c>
      <c r="R1980">
        <v>75.7</v>
      </c>
      <c r="S1980">
        <v>5.4</v>
      </c>
      <c r="T1980">
        <v>3.3</v>
      </c>
      <c r="U1980">
        <v>0.8</v>
      </c>
      <c r="V1980">
        <v>10.4</v>
      </c>
      <c r="W1980">
        <v>1.3</v>
      </c>
      <c r="X1980" t="s">
        <v>5998</v>
      </c>
      <c r="Y1980" t="s">
        <v>6020</v>
      </c>
    </row>
    <row r="1981" spans="1:25" x14ac:dyDescent="0.2">
      <c r="A1981">
        <v>2013</v>
      </c>
      <c r="B1981" t="s">
        <v>6028</v>
      </c>
      <c r="C1981">
        <v>24</v>
      </c>
      <c r="D1981">
        <v>43</v>
      </c>
      <c r="E1981">
        <v>50</v>
      </c>
      <c r="F1981">
        <v>2</v>
      </c>
      <c r="G1981">
        <v>0</v>
      </c>
      <c r="H1981">
        <v>1</v>
      </c>
      <c r="I1981">
        <v>4</v>
      </c>
      <c r="J1981">
        <v>12823</v>
      </c>
      <c r="K1981">
        <v>513</v>
      </c>
      <c r="L1981">
        <v>2327</v>
      </c>
      <c r="M1981">
        <v>393</v>
      </c>
      <c r="N1981" s="7">
        <v>10496</v>
      </c>
      <c r="O1981">
        <v>559</v>
      </c>
      <c r="P1981">
        <v>18.100000000000001</v>
      </c>
      <c r="Q1981">
        <v>3</v>
      </c>
      <c r="R1981">
        <v>81.900000000000006</v>
      </c>
      <c r="S1981">
        <v>3</v>
      </c>
      <c r="T1981">
        <v>9.4</v>
      </c>
      <c r="U1981">
        <v>1.6</v>
      </c>
      <c r="V1981">
        <v>42.5</v>
      </c>
      <c r="W1981">
        <v>2.2999999999999998</v>
      </c>
      <c r="X1981" t="s">
        <v>5998</v>
      </c>
      <c r="Y1981" t="s">
        <v>6020</v>
      </c>
    </row>
    <row r="1982" spans="1:25" x14ac:dyDescent="0.2">
      <c r="A1982">
        <v>2013</v>
      </c>
      <c r="B1982" t="s">
        <v>6028</v>
      </c>
      <c r="C1982">
        <v>24</v>
      </c>
      <c r="D1982">
        <v>43</v>
      </c>
      <c r="E1982">
        <v>50</v>
      </c>
      <c r="F1982">
        <v>2</v>
      </c>
      <c r="G1982">
        <v>0</v>
      </c>
      <c r="H1982">
        <v>1</v>
      </c>
      <c r="I1982">
        <v>5</v>
      </c>
      <c r="J1982">
        <v>9424</v>
      </c>
      <c r="K1982">
        <v>441</v>
      </c>
      <c r="L1982">
        <v>1502</v>
      </c>
      <c r="M1982">
        <v>239</v>
      </c>
      <c r="N1982" s="7">
        <v>7922</v>
      </c>
      <c r="O1982">
        <v>437</v>
      </c>
      <c r="P1982">
        <v>15.9</v>
      </c>
      <c r="Q1982">
        <v>2.4</v>
      </c>
      <c r="R1982">
        <v>84.1</v>
      </c>
      <c r="S1982">
        <v>2.4</v>
      </c>
      <c r="T1982">
        <v>6.1</v>
      </c>
      <c r="U1982">
        <v>1</v>
      </c>
      <c r="V1982">
        <v>32.1</v>
      </c>
      <c r="W1982">
        <v>1.8</v>
      </c>
      <c r="X1982" t="s">
        <v>5998</v>
      </c>
      <c r="Y1982" t="s">
        <v>6020</v>
      </c>
    </row>
    <row r="1983" spans="1:25" x14ac:dyDescent="0.2">
      <c r="A1983">
        <v>2013</v>
      </c>
      <c r="B1983" t="s">
        <v>6028</v>
      </c>
      <c r="C1983">
        <v>24</v>
      </c>
      <c r="D1983">
        <v>43</v>
      </c>
      <c r="E1983">
        <v>50</v>
      </c>
      <c r="F1983">
        <v>2</v>
      </c>
      <c r="G1983">
        <v>0</v>
      </c>
      <c r="H1983">
        <v>2</v>
      </c>
      <c r="I1983">
        <v>0</v>
      </c>
      <c r="J1983">
        <v>25516</v>
      </c>
      <c r="K1983">
        <v>0</v>
      </c>
      <c r="L1983">
        <v>2795</v>
      </c>
      <c r="M1983">
        <v>461</v>
      </c>
      <c r="N1983" s="7">
        <v>22721</v>
      </c>
      <c r="O1983">
        <v>461</v>
      </c>
      <c r="P1983">
        <v>11</v>
      </c>
      <c r="Q1983">
        <v>1.8</v>
      </c>
      <c r="R1983">
        <v>89</v>
      </c>
      <c r="S1983">
        <v>1.8</v>
      </c>
      <c r="T1983">
        <v>11</v>
      </c>
      <c r="U1983">
        <v>1.8</v>
      </c>
      <c r="V1983">
        <v>89</v>
      </c>
      <c r="W1983">
        <v>1.8</v>
      </c>
      <c r="X1983" t="s">
        <v>5998</v>
      </c>
      <c r="Y1983" t="s">
        <v>6020</v>
      </c>
    </row>
    <row r="1984" spans="1:25" x14ac:dyDescent="0.2">
      <c r="A1984">
        <v>2013</v>
      </c>
      <c r="B1984" t="s">
        <v>6028</v>
      </c>
      <c r="C1984">
        <v>24</v>
      </c>
      <c r="D1984">
        <v>43</v>
      </c>
      <c r="E1984">
        <v>50</v>
      </c>
      <c r="F1984">
        <v>2</v>
      </c>
      <c r="G1984">
        <v>0</v>
      </c>
      <c r="H1984">
        <v>2</v>
      </c>
      <c r="I1984">
        <v>1</v>
      </c>
      <c r="J1984">
        <v>6085</v>
      </c>
      <c r="K1984">
        <v>428</v>
      </c>
      <c r="L1984">
        <v>1308</v>
      </c>
      <c r="M1984">
        <v>281</v>
      </c>
      <c r="N1984" s="7">
        <v>4777</v>
      </c>
      <c r="O1984">
        <v>424</v>
      </c>
      <c r="P1984">
        <v>21.5</v>
      </c>
      <c r="Q1984">
        <v>4.3</v>
      </c>
      <c r="R1984">
        <v>78.5</v>
      </c>
      <c r="S1984">
        <v>4.3</v>
      </c>
      <c r="T1984">
        <v>5.0999999999999996</v>
      </c>
      <c r="U1984">
        <v>1.1000000000000001</v>
      </c>
      <c r="V1984">
        <v>18.7</v>
      </c>
      <c r="W1984">
        <v>1.7</v>
      </c>
      <c r="X1984" t="s">
        <v>5998</v>
      </c>
      <c r="Y1984" t="s">
        <v>6020</v>
      </c>
    </row>
    <row r="1985" spans="1:25" x14ac:dyDescent="0.2">
      <c r="A1985">
        <v>2013</v>
      </c>
      <c r="B1985" t="s">
        <v>6028</v>
      </c>
      <c r="C1985">
        <v>24</v>
      </c>
      <c r="D1985">
        <v>43</v>
      </c>
      <c r="E1985">
        <v>50</v>
      </c>
      <c r="F1985">
        <v>2</v>
      </c>
      <c r="G1985">
        <v>0</v>
      </c>
      <c r="H1985">
        <v>2</v>
      </c>
      <c r="I1985">
        <v>2</v>
      </c>
      <c r="J1985">
        <v>8140</v>
      </c>
      <c r="K1985">
        <v>467</v>
      </c>
      <c r="L1985">
        <v>1645</v>
      </c>
      <c r="M1985">
        <v>325</v>
      </c>
      <c r="N1985" s="7">
        <v>6495</v>
      </c>
      <c r="O1985">
        <v>488</v>
      </c>
      <c r="P1985">
        <v>20.2</v>
      </c>
      <c r="Q1985">
        <v>3.8</v>
      </c>
      <c r="R1985">
        <v>79.8</v>
      </c>
      <c r="S1985">
        <v>3.8</v>
      </c>
      <c r="T1985">
        <v>6.4</v>
      </c>
      <c r="U1985">
        <v>1.3</v>
      </c>
      <c r="V1985">
        <v>25.5</v>
      </c>
      <c r="W1985">
        <v>1.9</v>
      </c>
      <c r="X1985" t="s">
        <v>5998</v>
      </c>
      <c r="Y1985" t="s">
        <v>6020</v>
      </c>
    </row>
    <row r="1986" spans="1:25" x14ac:dyDescent="0.2">
      <c r="A1986">
        <v>2013</v>
      </c>
      <c r="B1986" t="s">
        <v>6028</v>
      </c>
      <c r="C1986">
        <v>24</v>
      </c>
      <c r="D1986">
        <v>43</v>
      </c>
      <c r="E1986">
        <v>50</v>
      </c>
      <c r="F1986">
        <v>2</v>
      </c>
      <c r="G1986">
        <v>0</v>
      </c>
      <c r="H1986">
        <v>2</v>
      </c>
      <c r="I1986">
        <v>3</v>
      </c>
      <c r="J1986">
        <v>3889</v>
      </c>
      <c r="K1986">
        <v>384</v>
      </c>
      <c r="L1986">
        <v>859</v>
      </c>
      <c r="M1986">
        <v>211</v>
      </c>
      <c r="N1986" s="7">
        <v>3030</v>
      </c>
      <c r="O1986">
        <v>358</v>
      </c>
      <c r="P1986">
        <v>22.1</v>
      </c>
      <c r="Q1986">
        <v>5</v>
      </c>
      <c r="R1986">
        <v>77.900000000000006</v>
      </c>
      <c r="S1986">
        <v>5</v>
      </c>
      <c r="T1986">
        <v>3.4</v>
      </c>
      <c r="U1986">
        <v>0.8</v>
      </c>
      <c r="V1986">
        <v>11.9</v>
      </c>
      <c r="W1986">
        <v>1.4</v>
      </c>
      <c r="X1986" t="s">
        <v>5998</v>
      </c>
      <c r="Y1986" t="s">
        <v>6020</v>
      </c>
    </row>
    <row r="1987" spans="1:25" x14ac:dyDescent="0.2">
      <c r="A1987">
        <v>2013</v>
      </c>
      <c r="B1987" t="s">
        <v>6028</v>
      </c>
      <c r="C1987">
        <v>24</v>
      </c>
      <c r="D1987">
        <v>43</v>
      </c>
      <c r="E1987">
        <v>50</v>
      </c>
      <c r="F1987">
        <v>2</v>
      </c>
      <c r="G1987">
        <v>0</v>
      </c>
      <c r="H1987">
        <v>2</v>
      </c>
      <c r="I1987">
        <v>4</v>
      </c>
      <c r="J1987">
        <v>13922</v>
      </c>
      <c r="K1987">
        <v>517</v>
      </c>
      <c r="L1987">
        <v>2284</v>
      </c>
      <c r="M1987">
        <v>395</v>
      </c>
      <c r="N1987" s="7">
        <v>11638</v>
      </c>
      <c r="O1987">
        <v>583</v>
      </c>
      <c r="P1987">
        <v>16.399999999999999</v>
      </c>
      <c r="Q1987">
        <v>2.8</v>
      </c>
      <c r="R1987">
        <v>83.6</v>
      </c>
      <c r="S1987">
        <v>2.8</v>
      </c>
      <c r="T1987">
        <v>9</v>
      </c>
      <c r="U1987">
        <v>1.5</v>
      </c>
      <c r="V1987">
        <v>45.6</v>
      </c>
      <c r="W1987">
        <v>2.2999999999999998</v>
      </c>
      <c r="X1987" t="s">
        <v>5998</v>
      </c>
      <c r="Y1987" t="s">
        <v>6020</v>
      </c>
    </row>
    <row r="1988" spans="1:25" x14ac:dyDescent="0.2">
      <c r="A1988">
        <v>2013</v>
      </c>
      <c r="B1988" t="s">
        <v>6028</v>
      </c>
      <c r="C1988">
        <v>24</v>
      </c>
      <c r="D1988">
        <v>43</v>
      </c>
      <c r="E1988">
        <v>50</v>
      </c>
      <c r="F1988">
        <v>2</v>
      </c>
      <c r="G1988">
        <v>0</v>
      </c>
      <c r="H1988">
        <v>2</v>
      </c>
      <c r="I1988">
        <v>5</v>
      </c>
      <c r="J1988">
        <v>10033</v>
      </c>
      <c r="K1988">
        <v>455</v>
      </c>
      <c r="L1988">
        <v>1425</v>
      </c>
      <c r="M1988">
        <v>233</v>
      </c>
      <c r="N1988" s="7">
        <v>8608</v>
      </c>
      <c r="O1988">
        <v>455</v>
      </c>
      <c r="P1988">
        <v>14.2</v>
      </c>
      <c r="Q1988">
        <v>2.2000000000000002</v>
      </c>
      <c r="R1988">
        <v>85.8</v>
      </c>
      <c r="S1988">
        <v>2.2000000000000002</v>
      </c>
      <c r="T1988">
        <v>5.6</v>
      </c>
      <c r="U1988">
        <v>0.9</v>
      </c>
      <c r="V1988">
        <v>33.700000000000003</v>
      </c>
      <c r="W1988">
        <v>1.8</v>
      </c>
      <c r="X1988" t="s">
        <v>5998</v>
      </c>
      <c r="Y1988" t="s">
        <v>6020</v>
      </c>
    </row>
    <row r="1989" spans="1:25" x14ac:dyDescent="0.2">
      <c r="A1989">
        <v>2013</v>
      </c>
      <c r="B1989" t="s">
        <v>6028</v>
      </c>
      <c r="C1989">
        <v>24</v>
      </c>
      <c r="D1989">
        <v>43</v>
      </c>
      <c r="E1989">
        <v>50</v>
      </c>
      <c r="F1989">
        <v>3</v>
      </c>
      <c r="G1989">
        <v>0</v>
      </c>
      <c r="H1989">
        <v>0</v>
      </c>
      <c r="I1989">
        <v>0</v>
      </c>
      <c r="J1989">
        <v>29526</v>
      </c>
      <c r="K1989">
        <v>0</v>
      </c>
      <c r="L1989">
        <v>3169</v>
      </c>
      <c r="M1989">
        <v>510</v>
      </c>
      <c r="N1989" s="7">
        <v>26357</v>
      </c>
      <c r="O1989">
        <v>510</v>
      </c>
      <c r="P1989">
        <v>10.7</v>
      </c>
      <c r="Q1989">
        <v>1.7</v>
      </c>
      <c r="R1989">
        <v>89.3</v>
      </c>
      <c r="S1989">
        <v>1.7</v>
      </c>
      <c r="T1989">
        <v>10.7</v>
      </c>
      <c r="U1989">
        <v>1.7</v>
      </c>
      <c r="V1989">
        <v>89.3</v>
      </c>
      <c r="W1989">
        <v>1.7</v>
      </c>
      <c r="X1989" t="s">
        <v>5998</v>
      </c>
      <c r="Y1989" t="s">
        <v>6020</v>
      </c>
    </row>
    <row r="1990" spans="1:25" x14ac:dyDescent="0.2">
      <c r="A1990">
        <v>2013</v>
      </c>
      <c r="B1990" t="s">
        <v>6028</v>
      </c>
      <c r="C1990">
        <v>24</v>
      </c>
      <c r="D1990">
        <v>43</v>
      </c>
      <c r="E1990">
        <v>50</v>
      </c>
      <c r="F1990">
        <v>3</v>
      </c>
      <c r="G1990">
        <v>0</v>
      </c>
      <c r="H1990">
        <v>0</v>
      </c>
      <c r="I1990">
        <v>1</v>
      </c>
      <c r="J1990">
        <v>6604</v>
      </c>
      <c r="K1990">
        <v>427</v>
      </c>
      <c r="L1990">
        <v>1392</v>
      </c>
      <c r="M1990">
        <v>295</v>
      </c>
      <c r="N1990" s="7">
        <v>5212</v>
      </c>
      <c r="O1990">
        <v>436</v>
      </c>
      <c r="P1990">
        <v>21.1</v>
      </c>
      <c r="Q1990">
        <v>4.2</v>
      </c>
      <c r="R1990">
        <v>78.900000000000006</v>
      </c>
      <c r="S1990">
        <v>4.2</v>
      </c>
      <c r="T1990">
        <v>4.7</v>
      </c>
      <c r="U1990">
        <v>1</v>
      </c>
      <c r="V1990">
        <v>17.7</v>
      </c>
      <c r="W1990">
        <v>1.5</v>
      </c>
      <c r="X1990" t="s">
        <v>5998</v>
      </c>
      <c r="Y1990" t="s">
        <v>6020</v>
      </c>
    </row>
    <row r="1991" spans="1:25" x14ac:dyDescent="0.2">
      <c r="A1991">
        <v>2013</v>
      </c>
      <c r="B1991" t="s">
        <v>6028</v>
      </c>
      <c r="C1991">
        <v>24</v>
      </c>
      <c r="D1991">
        <v>43</v>
      </c>
      <c r="E1991">
        <v>50</v>
      </c>
      <c r="F1991">
        <v>3</v>
      </c>
      <c r="G1991">
        <v>0</v>
      </c>
      <c r="H1991">
        <v>0</v>
      </c>
      <c r="I1991">
        <v>2</v>
      </c>
      <c r="J1991">
        <v>8732</v>
      </c>
      <c r="K1991">
        <v>467</v>
      </c>
      <c r="L1991">
        <v>1751</v>
      </c>
      <c r="M1991">
        <v>342</v>
      </c>
      <c r="N1991" s="7">
        <v>6981</v>
      </c>
      <c r="O1991">
        <v>503</v>
      </c>
      <c r="P1991">
        <v>20.100000000000001</v>
      </c>
      <c r="Q1991">
        <v>3.8</v>
      </c>
      <c r="R1991">
        <v>79.900000000000006</v>
      </c>
      <c r="S1991">
        <v>3.8</v>
      </c>
      <c r="T1991">
        <v>5.9</v>
      </c>
      <c r="U1991">
        <v>1.2</v>
      </c>
      <c r="V1991">
        <v>23.6</v>
      </c>
      <c r="W1991">
        <v>1.7</v>
      </c>
      <c r="X1991" t="s">
        <v>5998</v>
      </c>
      <c r="Y1991" t="s">
        <v>6020</v>
      </c>
    </row>
    <row r="1992" spans="1:25" x14ac:dyDescent="0.2">
      <c r="A1992">
        <v>2013</v>
      </c>
      <c r="B1992" t="s">
        <v>6028</v>
      </c>
      <c r="C1992">
        <v>24</v>
      </c>
      <c r="D1992">
        <v>43</v>
      </c>
      <c r="E1992">
        <v>50</v>
      </c>
      <c r="F1992">
        <v>3</v>
      </c>
      <c r="G1992">
        <v>0</v>
      </c>
      <c r="H1992">
        <v>0</v>
      </c>
      <c r="I1992">
        <v>3</v>
      </c>
      <c r="J1992">
        <v>4196</v>
      </c>
      <c r="K1992">
        <v>379</v>
      </c>
      <c r="L1992">
        <v>904</v>
      </c>
      <c r="M1992">
        <v>220</v>
      </c>
      <c r="N1992" s="7">
        <v>3292</v>
      </c>
      <c r="O1992">
        <v>362</v>
      </c>
      <c r="P1992">
        <v>21.5</v>
      </c>
      <c r="Q1992">
        <v>4.9000000000000004</v>
      </c>
      <c r="R1992">
        <v>78.5</v>
      </c>
      <c r="S1992">
        <v>4.9000000000000004</v>
      </c>
      <c r="T1992">
        <v>3.1</v>
      </c>
      <c r="U1992">
        <v>0.7</v>
      </c>
      <c r="V1992">
        <v>11.1</v>
      </c>
      <c r="W1992">
        <v>1.2</v>
      </c>
      <c r="X1992" t="s">
        <v>5998</v>
      </c>
      <c r="Y1992" t="s">
        <v>6020</v>
      </c>
    </row>
    <row r="1993" spans="1:25" x14ac:dyDescent="0.2">
      <c r="A1993">
        <v>2013</v>
      </c>
      <c r="B1993" t="s">
        <v>6028</v>
      </c>
      <c r="C1993">
        <v>24</v>
      </c>
      <c r="D1993">
        <v>43</v>
      </c>
      <c r="E1993">
        <v>50</v>
      </c>
      <c r="F1993">
        <v>3</v>
      </c>
      <c r="G1993">
        <v>0</v>
      </c>
      <c r="H1993">
        <v>0</v>
      </c>
      <c r="I1993">
        <v>4</v>
      </c>
      <c r="J1993">
        <v>15234</v>
      </c>
      <c r="K1993">
        <v>526</v>
      </c>
      <c r="L1993">
        <v>2513</v>
      </c>
      <c r="M1993">
        <v>425</v>
      </c>
      <c r="N1993" s="7">
        <v>12721</v>
      </c>
      <c r="O1993">
        <v>609</v>
      </c>
      <c r="P1993">
        <v>16.5</v>
      </c>
      <c r="Q1993">
        <v>2.7</v>
      </c>
      <c r="R1993">
        <v>83.5</v>
      </c>
      <c r="S1993">
        <v>2.7</v>
      </c>
      <c r="T1993">
        <v>8.5</v>
      </c>
      <c r="U1993">
        <v>1.4</v>
      </c>
      <c r="V1993">
        <v>43.1</v>
      </c>
      <c r="W1993">
        <v>2.1</v>
      </c>
      <c r="X1993" t="s">
        <v>5998</v>
      </c>
      <c r="Y1993" t="s">
        <v>6020</v>
      </c>
    </row>
    <row r="1994" spans="1:25" x14ac:dyDescent="0.2">
      <c r="A1994">
        <v>2013</v>
      </c>
      <c r="B1994" t="s">
        <v>6028</v>
      </c>
      <c r="C1994">
        <v>24</v>
      </c>
      <c r="D1994">
        <v>43</v>
      </c>
      <c r="E1994">
        <v>50</v>
      </c>
      <c r="F1994">
        <v>3</v>
      </c>
      <c r="G1994">
        <v>0</v>
      </c>
      <c r="H1994">
        <v>0</v>
      </c>
      <c r="I1994">
        <v>5</v>
      </c>
      <c r="J1994">
        <v>11038</v>
      </c>
      <c r="K1994">
        <v>455</v>
      </c>
      <c r="L1994">
        <v>1609</v>
      </c>
      <c r="M1994">
        <v>255</v>
      </c>
      <c r="N1994" s="7">
        <v>9429</v>
      </c>
      <c r="O1994">
        <v>465</v>
      </c>
      <c r="P1994">
        <v>14.6</v>
      </c>
      <c r="Q1994">
        <v>2.2000000000000002</v>
      </c>
      <c r="R1994">
        <v>85.4</v>
      </c>
      <c r="S1994">
        <v>2.2000000000000002</v>
      </c>
      <c r="T1994">
        <v>5.4</v>
      </c>
      <c r="U1994">
        <v>0.9</v>
      </c>
      <c r="V1994">
        <v>31.9</v>
      </c>
      <c r="W1994">
        <v>1.6</v>
      </c>
      <c r="X1994" t="s">
        <v>5998</v>
      </c>
      <c r="Y1994" t="s">
        <v>6020</v>
      </c>
    </row>
    <row r="1995" spans="1:25" x14ac:dyDescent="0.2">
      <c r="A1995">
        <v>2013</v>
      </c>
      <c r="B1995" t="s">
        <v>6028</v>
      </c>
      <c r="C1995">
        <v>24</v>
      </c>
      <c r="D1995">
        <v>43</v>
      </c>
      <c r="E1995">
        <v>50</v>
      </c>
      <c r="F1995">
        <v>3</v>
      </c>
      <c r="G1995">
        <v>0</v>
      </c>
      <c r="H1995">
        <v>1</v>
      </c>
      <c r="I1995">
        <v>0</v>
      </c>
      <c r="J1995">
        <v>14515</v>
      </c>
      <c r="K1995">
        <v>0</v>
      </c>
      <c r="L1995">
        <v>1568</v>
      </c>
      <c r="M1995">
        <v>355</v>
      </c>
      <c r="N1995" s="7">
        <v>12947</v>
      </c>
      <c r="O1995">
        <v>355</v>
      </c>
      <c r="P1995">
        <v>10.8</v>
      </c>
      <c r="Q1995">
        <v>2.4</v>
      </c>
      <c r="R1995">
        <v>89.2</v>
      </c>
      <c r="S1995">
        <v>2.4</v>
      </c>
      <c r="T1995">
        <v>10.8</v>
      </c>
      <c r="U1995">
        <v>2.4</v>
      </c>
      <c r="V1995">
        <v>89.2</v>
      </c>
      <c r="W1995">
        <v>2.4</v>
      </c>
      <c r="X1995" t="s">
        <v>5998</v>
      </c>
      <c r="Y1995" t="s">
        <v>6020</v>
      </c>
    </row>
    <row r="1996" spans="1:25" x14ac:dyDescent="0.2">
      <c r="A1996">
        <v>2013</v>
      </c>
      <c r="B1996" t="s">
        <v>6028</v>
      </c>
      <c r="C1996">
        <v>24</v>
      </c>
      <c r="D1996">
        <v>43</v>
      </c>
      <c r="E1996">
        <v>50</v>
      </c>
      <c r="F1996">
        <v>3</v>
      </c>
      <c r="G1996">
        <v>0</v>
      </c>
      <c r="H1996">
        <v>1</v>
      </c>
      <c r="I1996">
        <v>1</v>
      </c>
      <c r="J1996">
        <v>3107</v>
      </c>
      <c r="K1996">
        <v>295</v>
      </c>
      <c r="L1996">
        <v>667</v>
      </c>
      <c r="M1996">
        <v>201</v>
      </c>
      <c r="N1996" s="7">
        <v>2440</v>
      </c>
      <c r="O1996">
        <v>293</v>
      </c>
      <c r="P1996">
        <v>21.5</v>
      </c>
      <c r="Q1996">
        <v>6</v>
      </c>
      <c r="R1996">
        <v>78.5</v>
      </c>
      <c r="S1996">
        <v>6</v>
      </c>
      <c r="T1996">
        <v>4.5999999999999996</v>
      </c>
      <c r="U1996">
        <v>1.4</v>
      </c>
      <c r="V1996">
        <v>16.8</v>
      </c>
      <c r="W1996">
        <v>2</v>
      </c>
      <c r="X1996" t="s">
        <v>5998</v>
      </c>
      <c r="Y1996" t="s">
        <v>6020</v>
      </c>
    </row>
    <row r="1997" spans="1:25" x14ac:dyDescent="0.2">
      <c r="A1997">
        <v>2013</v>
      </c>
      <c r="B1997" t="s">
        <v>6028</v>
      </c>
      <c r="C1997">
        <v>24</v>
      </c>
      <c r="D1997">
        <v>43</v>
      </c>
      <c r="E1997">
        <v>50</v>
      </c>
      <c r="F1997">
        <v>3</v>
      </c>
      <c r="G1997">
        <v>0</v>
      </c>
      <c r="H1997">
        <v>1</v>
      </c>
      <c r="I1997">
        <v>2</v>
      </c>
      <c r="J1997">
        <v>4075</v>
      </c>
      <c r="K1997">
        <v>320</v>
      </c>
      <c r="L1997">
        <v>836</v>
      </c>
      <c r="M1997">
        <v>232</v>
      </c>
      <c r="N1997" s="7">
        <v>3239</v>
      </c>
      <c r="O1997">
        <v>334</v>
      </c>
      <c r="P1997">
        <v>20.5</v>
      </c>
      <c r="Q1997">
        <v>5.4</v>
      </c>
      <c r="R1997">
        <v>79.5</v>
      </c>
      <c r="S1997">
        <v>5.4</v>
      </c>
      <c r="T1997">
        <v>5.8</v>
      </c>
      <c r="U1997">
        <v>1.6</v>
      </c>
      <c r="V1997">
        <v>22.3</v>
      </c>
      <c r="W1997">
        <v>2.2999999999999998</v>
      </c>
      <c r="X1997" t="s">
        <v>5998</v>
      </c>
      <c r="Y1997" t="s">
        <v>6020</v>
      </c>
    </row>
    <row r="1998" spans="1:25" x14ac:dyDescent="0.2">
      <c r="A1998">
        <v>2013</v>
      </c>
      <c r="B1998" t="s">
        <v>6028</v>
      </c>
      <c r="C1998">
        <v>24</v>
      </c>
      <c r="D1998">
        <v>43</v>
      </c>
      <c r="E1998">
        <v>50</v>
      </c>
      <c r="F1998">
        <v>3</v>
      </c>
      <c r="G1998">
        <v>0</v>
      </c>
      <c r="H1998">
        <v>1</v>
      </c>
      <c r="I1998">
        <v>3</v>
      </c>
      <c r="J1998">
        <v>1947</v>
      </c>
      <c r="K1998">
        <v>258</v>
      </c>
      <c r="L1998">
        <v>431</v>
      </c>
      <c r="M1998">
        <v>150</v>
      </c>
      <c r="N1998" s="7">
        <v>1516</v>
      </c>
      <c r="O1998">
        <v>241</v>
      </c>
      <c r="P1998">
        <v>22.1</v>
      </c>
      <c r="Q1998">
        <v>7</v>
      </c>
      <c r="R1998">
        <v>77.900000000000006</v>
      </c>
      <c r="S1998">
        <v>7</v>
      </c>
      <c r="T1998">
        <v>3</v>
      </c>
      <c r="U1998">
        <v>1</v>
      </c>
      <c r="V1998">
        <v>10.4</v>
      </c>
      <c r="W1998">
        <v>1.7</v>
      </c>
      <c r="X1998" t="s">
        <v>5998</v>
      </c>
      <c r="Y1998" t="s">
        <v>6020</v>
      </c>
    </row>
    <row r="1999" spans="1:25" x14ac:dyDescent="0.2">
      <c r="A1999">
        <v>2013</v>
      </c>
      <c r="B1999" t="s">
        <v>6028</v>
      </c>
      <c r="C1999">
        <v>24</v>
      </c>
      <c r="D1999">
        <v>43</v>
      </c>
      <c r="E1999">
        <v>50</v>
      </c>
      <c r="F1999">
        <v>3</v>
      </c>
      <c r="G1999">
        <v>0</v>
      </c>
      <c r="H1999">
        <v>1</v>
      </c>
      <c r="I1999">
        <v>4</v>
      </c>
      <c r="J1999">
        <v>7220</v>
      </c>
      <c r="K1999">
        <v>368</v>
      </c>
      <c r="L1999">
        <v>1220</v>
      </c>
      <c r="M1999">
        <v>291</v>
      </c>
      <c r="N1999" s="7">
        <v>6000</v>
      </c>
      <c r="O1999">
        <v>413</v>
      </c>
      <c r="P1999">
        <v>16.899999999999999</v>
      </c>
      <c r="Q1999">
        <v>3.9</v>
      </c>
      <c r="R1999">
        <v>83.1</v>
      </c>
      <c r="S1999">
        <v>3.9</v>
      </c>
      <c r="T1999">
        <v>8.4</v>
      </c>
      <c r="U1999">
        <v>2</v>
      </c>
      <c r="V1999">
        <v>41.3</v>
      </c>
      <c r="W1999">
        <v>2.8</v>
      </c>
      <c r="X1999" t="s">
        <v>5998</v>
      </c>
      <c r="Y1999" t="s">
        <v>6020</v>
      </c>
    </row>
    <row r="2000" spans="1:25" x14ac:dyDescent="0.2">
      <c r="A2000">
        <v>2013</v>
      </c>
      <c r="B2000" t="s">
        <v>6028</v>
      </c>
      <c r="C2000">
        <v>24</v>
      </c>
      <c r="D2000">
        <v>43</v>
      </c>
      <c r="E2000">
        <v>50</v>
      </c>
      <c r="F2000">
        <v>3</v>
      </c>
      <c r="G2000">
        <v>0</v>
      </c>
      <c r="H2000">
        <v>1</v>
      </c>
      <c r="I2000">
        <v>5</v>
      </c>
      <c r="J2000">
        <v>5273</v>
      </c>
      <c r="K2000">
        <v>314</v>
      </c>
      <c r="L2000">
        <v>789</v>
      </c>
      <c r="M2000">
        <v>176</v>
      </c>
      <c r="N2000" s="7">
        <v>4484</v>
      </c>
      <c r="O2000">
        <v>318</v>
      </c>
      <c r="P2000">
        <v>15</v>
      </c>
      <c r="Q2000">
        <v>3.2</v>
      </c>
      <c r="R2000">
        <v>85</v>
      </c>
      <c r="S2000">
        <v>3.2</v>
      </c>
      <c r="T2000">
        <v>5.4</v>
      </c>
      <c r="U2000">
        <v>1.2</v>
      </c>
      <c r="V2000">
        <v>30.9</v>
      </c>
      <c r="W2000">
        <v>2.2000000000000002</v>
      </c>
      <c r="X2000" t="s">
        <v>5998</v>
      </c>
      <c r="Y2000" t="s">
        <v>6020</v>
      </c>
    </row>
    <row r="2001" spans="1:25" x14ac:dyDescent="0.2">
      <c r="A2001">
        <v>2013</v>
      </c>
      <c r="B2001" t="s">
        <v>6028</v>
      </c>
      <c r="C2001">
        <v>24</v>
      </c>
      <c r="D2001">
        <v>43</v>
      </c>
      <c r="E2001">
        <v>50</v>
      </c>
      <c r="F2001">
        <v>3</v>
      </c>
      <c r="G2001">
        <v>0</v>
      </c>
      <c r="H2001">
        <v>2</v>
      </c>
      <c r="I2001">
        <v>0</v>
      </c>
      <c r="J2001">
        <v>15011</v>
      </c>
      <c r="K2001">
        <v>0</v>
      </c>
      <c r="L2001">
        <v>1601</v>
      </c>
      <c r="M2001">
        <v>367</v>
      </c>
      <c r="N2001" s="7">
        <v>13410</v>
      </c>
      <c r="O2001">
        <v>367</v>
      </c>
      <c r="P2001">
        <v>10.7</v>
      </c>
      <c r="Q2001">
        <v>2.4</v>
      </c>
      <c r="R2001">
        <v>89.3</v>
      </c>
      <c r="S2001">
        <v>2.4</v>
      </c>
      <c r="T2001">
        <v>10.7</v>
      </c>
      <c r="U2001">
        <v>2.4</v>
      </c>
      <c r="V2001">
        <v>89.3</v>
      </c>
      <c r="W2001">
        <v>2.4</v>
      </c>
      <c r="X2001" t="s">
        <v>5998</v>
      </c>
      <c r="Y2001" t="s">
        <v>6020</v>
      </c>
    </row>
    <row r="2002" spans="1:25" x14ac:dyDescent="0.2">
      <c r="A2002">
        <v>2013</v>
      </c>
      <c r="B2002" t="s">
        <v>6028</v>
      </c>
      <c r="C2002">
        <v>24</v>
      </c>
      <c r="D2002">
        <v>43</v>
      </c>
      <c r="E2002">
        <v>50</v>
      </c>
      <c r="F2002">
        <v>3</v>
      </c>
      <c r="G2002">
        <v>0</v>
      </c>
      <c r="H2002">
        <v>2</v>
      </c>
      <c r="I2002">
        <v>1</v>
      </c>
      <c r="J2002">
        <v>3497</v>
      </c>
      <c r="K2002">
        <v>312</v>
      </c>
      <c r="L2002">
        <v>725</v>
      </c>
      <c r="M2002">
        <v>216</v>
      </c>
      <c r="N2002" s="7">
        <v>2772</v>
      </c>
      <c r="O2002">
        <v>323</v>
      </c>
      <c r="P2002">
        <v>20.7</v>
      </c>
      <c r="Q2002">
        <v>5.9</v>
      </c>
      <c r="R2002">
        <v>79.3</v>
      </c>
      <c r="S2002">
        <v>5.9</v>
      </c>
      <c r="T2002">
        <v>4.8</v>
      </c>
      <c r="U2002">
        <v>1.4</v>
      </c>
      <c r="V2002">
        <v>18.5</v>
      </c>
      <c r="W2002">
        <v>2.2000000000000002</v>
      </c>
      <c r="X2002" t="s">
        <v>5998</v>
      </c>
      <c r="Y2002" t="s">
        <v>6020</v>
      </c>
    </row>
    <row r="2003" spans="1:25" x14ac:dyDescent="0.2">
      <c r="A2003">
        <v>2013</v>
      </c>
      <c r="B2003" t="s">
        <v>6028</v>
      </c>
      <c r="C2003">
        <v>24</v>
      </c>
      <c r="D2003">
        <v>43</v>
      </c>
      <c r="E2003">
        <v>50</v>
      </c>
      <c r="F2003">
        <v>3</v>
      </c>
      <c r="G2003">
        <v>0</v>
      </c>
      <c r="H2003">
        <v>2</v>
      </c>
      <c r="I2003">
        <v>2</v>
      </c>
      <c r="J2003">
        <v>4657</v>
      </c>
      <c r="K2003">
        <v>343</v>
      </c>
      <c r="L2003">
        <v>915</v>
      </c>
      <c r="M2003">
        <v>251</v>
      </c>
      <c r="N2003" s="7">
        <v>3742</v>
      </c>
      <c r="O2003">
        <v>375</v>
      </c>
      <c r="P2003">
        <v>19.600000000000001</v>
      </c>
      <c r="Q2003">
        <v>5.2</v>
      </c>
      <c r="R2003">
        <v>80.400000000000006</v>
      </c>
      <c r="S2003">
        <v>5.2</v>
      </c>
      <c r="T2003">
        <v>6.1</v>
      </c>
      <c r="U2003">
        <v>1.7</v>
      </c>
      <c r="V2003">
        <v>24.9</v>
      </c>
      <c r="W2003">
        <v>2.5</v>
      </c>
      <c r="X2003" t="s">
        <v>5998</v>
      </c>
      <c r="Y2003" t="s">
        <v>6020</v>
      </c>
    </row>
    <row r="2004" spans="1:25" x14ac:dyDescent="0.2">
      <c r="A2004">
        <v>2013</v>
      </c>
      <c r="B2004" t="s">
        <v>6028</v>
      </c>
      <c r="C2004">
        <v>24</v>
      </c>
      <c r="D2004">
        <v>43</v>
      </c>
      <c r="E2004">
        <v>50</v>
      </c>
      <c r="F2004">
        <v>3</v>
      </c>
      <c r="G2004">
        <v>0</v>
      </c>
      <c r="H2004">
        <v>2</v>
      </c>
      <c r="I2004">
        <v>3</v>
      </c>
      <c r="J2004">
        <v>2249</v>
      </c>
      <c r="K2004">
        <v>279</v>
      </c>
      <c r="L2004">
        <v>473</v>
      </c>
      <c r="M2004">
        <v>161</v>
      </c>
      <c r="N2004" s="7">
        <v>1776</v>
      </c>
      <c r="O2004">
        <v>270</v>
      </c>
      <c r="P2004">
        <v>21</v>
      </c>
      <c r="Q2004">
        <v>6.7</v>
      </c>
      <c r="R2004">
        <v>79</v>
      </c>
      <c r="S2004">
        <v>6.7</v>
      </c>
      <c r="T2004">
        <v>3.2</v>
      </c>
      <c r="U2004">
        <v>1.1000000000000001</v>
      </c>
      <c r="V2004">
        <v>11.8</v>
      </c>
      <c r="W2004">
        <v>1.8</v>
      </c>
      <c r="X2004" t="s">
        <v>5998</v>
      </c>
      <c r="Y2004" t="s">
        <v>6020</v>
      </c>
    </row>
    <row r="2005" spans="1:25" x14ac:dyDescent="0.2">
      <c r="A2005">
        <v>2013</v>
      </c>
      <c r="B2005" t="s">
        <v>6028</v>
      </c>
      <c r="C2005">
        <v>24</v>
      </c>
      <c r="D2005">
        <v>43</v>
      </c>
      <c r="E2005">
        <v>50</v>
      </c>
      <c r="F2005">
        <v>3</v>
      </c>
      <c r="G2005">
        <v>0</v>
      </c>
      <c r="H2005">
        <v>2</v>
      </c>
      <c r="I2005">
        <v>4</v>
      </c>
      <c r="J2005">
        <v>8014</v>
      </c>
      <c r="K2005">
        <v>379</v>
      </c>
      <c r="L2005">
        <v>1293</v>
      </c>
      <c r="M2005">
        <v>310</v>
      </c>
      <c r="N2005" s="7">
        <v>6721</v>
      </c>
      <c r="O2005">
        <v>448</v>
      </c>
      <c r="P2005">
        <v>16.100000000000001</v>
      </c>
      <c r="Q2005">
        <v>3.8</v>
      </c>
      <c r="R2005">
        <v>83.9</v>
      </c>
      <c r="S2005">
        <v>3.8</v>
      </c>
      <c r="T2005">
        <v>8.6</v>
      </c>
      <c r="U2005">
        <v>2.1</v>
      </c>
      <c r="V2005">
        <v>44.8</v>
      </c>
      <c r="W2005">
        <v>3</v>
      </c>
      <c r="X2005" t="s">
        <v>5998</v>
      </c>
      <c r="Y2005" t="s">
        <v>6020</v>
      </c>
    </row>
    <row r="2006" spans="1:25" x14ac:dyDescent="0.2">
      <c r="A2006">
        <v>2013</v>
      </c>
      <c r="B2006" t="s">
        <v>6028</v>
      </c>
      <c r="C2006">
        <v>24</v>
      </c>
      <c r="D2006">
        <v>43</v>
      </c>
      <c r="E2006">
        <v>50</v>
      </c>
      <c r="F2006">
        <v>3</v>
      </c>
      <c r="G2006">
        <v>0</v>
      </c>
      <c r="H2006">
        <v>2</v>
      </c>
      <c r="I2006">
        <v>5</v>
      </c>
      <c r="J2006">
        <v>5765</v>
      </c>
      <c r="K2006">
        <v>332</v>
      </c>
      <c r="L2006">
        <v>820</v>
      </c>
      <c r="M2006">
        <v>185</v>
      </c>
      <c r="N2006" s="7">
        <v>4945</v>
      </c>
      <c r="O2006">
        <v>342</v>
      </c>
      <c r="P2006">
        <v>14.2</v>
      </c>
      <c r="Q2006">
        <v>3.1</v>
      </c>
      <c r="R2006">
        <v>85.8</v>
      </c>
      <c r="S2006">
        <v>3.1</v>
      </c>
      <c r="T2006">
        <v>5.5</v>
      </c>
      <c r="U2006">
        <v>1.2</v>
      </c>
      <c r="V2006">
        <v>32.9</v>
      </c>
      <c r="W2006">
        <v>2.2999999999999998</v>
      </c>
      <c r="X2006" t="s">
        <v>5998</v>
      </c>
      <c r="Y2006" t="s">
        <v>6020</v>
      </c>
    </row>
    <row r="2007" spans="1:25" x14ac:dyDescent="0.2">
      <c r="A2007">
        <v>2013</v>
      </c>
      <c r="B2007" t="s">
        <v>6028</v>
      </c>
      <c r="C2007">
        <v>24</v>
      </c>
      <c r="D2007">
        <v>43</v>
      </c>
      <c r="E2007">
        <v>50</v>
      </c>
      <c r="F2007">
        <v>4</v>
      </c>
      <c r="G2007">
        <v>0</v>
      </c>
      <c r="H2007">
        <v>0</v>
      </c>
      <c r="I2007">
        <v>0</v>
      </c>
      <c r="J2007">
        <v>34579</v>
      </c>
      <c r="K2007">
        <v>0</v>
      </c>
      <c r="L2007">
        <v>1597</v>
      </c>
      <c r="M2007">
        <v>308</v>
      </c>
      <c r="N2007" s="7">
        <v>32982</v>
      </c>
      <c r="O2007">
        <v>308</v>
      </c>
      <c r="P2007">
        <v>4.5999999999999996</v>
      </c>
      <c r="Q2007">
        <v>0.9</v>
      </c>
      <c r="R2007">
        <v>95.4</v>
      </c>
      <c r="S2007">
        <v>0.9</v>
      </c>
      <c r="T2007">
        <v>4.5999999999999996</v>
      </c>
      <c r="U2007">
        <v>0.9</v>
      </c>
      <c r="V2007">
        <v>95.4</v>
      </c>
      <c r="W2007">
        <v>0.9</v>
      </c>
      <c r="X2007" t="s">
        <v>5998</v>
      </c>
      <c r="Y2007" t="s">
        <v>6020</v>
      </c>
    </row>
    <row r="2008" spans="1:25" x14ac:dyDescent="0.2">
      <c r="A2008">
        <v>2013</v>
      </c>
      <c r="B2008" t="s">
        <v>6028</v>
      </c>
      <c r="C2008">
        <v>24</v>
      </c>
      <c r="D2008">
        <v>43</v>
      </c>
      <c r="E2008">
        <v>50</v>
      </c>
      <c r="F2008">
        <v>4</v>
      </c>
      <c r="G2008">
        <v>0</v>
      </c>
      <c r="H2008">
        <v>0</v>
      </c>
      <c r="I2008">
        <v>1</v>
      </c>
      <c r="J2008">
        <v>14284</v>
      </c>
      <c r="K2008">
        <v>631</v>
      </c>
      <c r="L2008">
        <v>725</v>
      </c>
      <c r="M2008">
        <v>185</v>
      </c>
      <c r="N2008" s="7">
        <v>13559</v>
      </c>
      <c r="O2008">
        <v>622</v>
      </c>
      <c r="P2008">
        <v>5.0999999999999996</v>
      </c>
      <c r="Q2008">
        <v>1.3</v>
      </c>
      <c r="R2008">
        <v>94.9</v>
      </c>
      <c r="S2008">
        <v>1.3</v>
      </c>
      <c r="T2008">
        <v>2.1</v>
      </c>
      <c r="U2008">
        <v>0.5</v>
      </c>
      <c r="V2008">
        <v>39.200000000000003</v>
      </c>
      <c r="W2008">
        <v>1.8</v>
      </c>
      <c r="X2008" t="s">
        <v>5998</v>
      </c>
      <c r="Y2008" t="s">
        <v>6020</v>
      </c>
    </row>
    <row r="2009" spans="1:25" x14ac:dyDescent="0.2">
      <c r="A2009">
        <v>2013</v>
      </c>
      <c r="B2009" t="s">
        <v>6028</v>
      </c>
      <c r="C2009">
        <v>24</v>
      </c>
      <c r="D2009">
        <v>43</v>
      </c>
      <c r="E2009">
        <v>50</v>
      </c>
      <c r="F2009">
        <v>4</v>
      </c>
      <c r="G2009">
        <v>0</v>
      </c>
      <c r="H2009">
        <v>0</v>
      </c>
      <c r="I2009">
        <v>2</v>
      </c>
      <c r="J2009">
        <v>17619</v>
      </c>
      <c r="K2009">
        <v>640</v>
      </c>
      <c r="L2009">
        <v>909</v>
      </c>
      <c r="M2009">
        <v>215</v>
      </c>
      <c r="N2009" s="7">
        <v>16710</v>
      </c>
      <c r="O2009">
        <v>642</v>
      </c>
      <c r="P2009">
        <v>5.2</v>
      </c>
      <c r="Q2009">
        <v>1.2</v>
      </c>
      <c r="R2009">
        <v>94.8</v>
      </c>
      <c r="S2009">
        <v>1.2</v>
      </c>
      <c r="T2009">
        <v>2.6</v>
      </c>
      <c r="U2009">
        <v>0.6</v>
      </c>
      <c r="V2009">
        <v>48.3</v>
      </c>
      <c r="W2009">
        <v>1.9</v>
      </c>
      <c r="X2009" t="s">
        <v>5998</v>
      </c>
      <c r="Y2009" t="s">
        <v>6020</v>
      </c>
    </row>
    <row r="2010" spans="1:25" x14ac:dyDescent="0.2">
      <c r="A2010">
        <v>2013</v>
      </c>
      <c r="B2010" t="s">
        <v>6028</v>
      </c>
      <c r="C2010">
        <v>24</v>
      </c>
      <c r="D2010">
        <v>43</v>
      </c>
      <c r="E2010">
        <v>50</v>
      </c>
      <c r="F2010">
        <v>4</v>
      </c>
      <c r="G2010">
        <v>0</v>
      </c>
      <c r="H2010">
        <v>0</v>
      </c>
      <c r="I2010">
        <v>3</v>
      </c>
      <c r="J2010">
        <v>9669</v>
      </c>
      <c r="K2010">
        <v>600</v>
      </c>
      <c r="L2010">
        <v>446</v>
      </c>
      <c r="M2010">
        <v>130</v>
      </c>
      <c r="N2010" s="7">
        <v>9223</v>
      </c>
      <c r="O2010">
        <v>585</v>
      </c>
      <c r="P2010">
        <v>4.5999999999999996</v>
      </c>
      <c r="Q2010">
        <v>1.3</v>
      </c>
      <c r="R2010">
        <v>95.4</v>
      </c>
      <c r="S2010">
        <v>1.3</v>
      </c>
      <c r="T2010">
        <v>1.3</v>
      </c>
      <c r="U2010">
        <v>0.4</v>
      </c>
      <c r="V2010">
        <v>26.7</v>
      </c>
      <c r="W2010">
        <v>1.7</v>
      </c>
      <c r="X2010" t="s">
        <v>5998</v>
      </c>
      <c r="Y2010" t="s">
        <v>6020</v>
      </c>
    </row>
    <row r="2011" spans="1:25" x14ac:dyDescent="0.2">
      <c r="A2011">
        <v>2013</v>
      </c>
      <c r="B2011" t="s">
        <v>6028</v>
      </c>
      <c r="C2011">
        <v>24</v>
      </c>
      <c r="D2011">
        <v>43</v>
      </c>
      <c r="E2011">
        <v>50</v>
      </c>
      <c r="F2011">
        <v>4</v>
      </c>
      <c r="G2011">
        <v>0</v>
      </c>
      <c r="H2011">
        <v>0</v>
      </c>
      <c r="I2011">
        <v>4</v>
      </c>
      <c r="J2011">
        <v>25516</v>
      </c>
      <c r="K2011">
        <v>626</v>
      </c>
      <c r="L2011">
        <v>1333</v>
      </c>
      <c r="M2011">
        <v>270</v>
      </c>
      <c r="N2011" s="7">
        <v>24183</v>
      </c>
      <c r="O2011">
        <v>647</v>
      </c>
      <c r="P2011">
        <v>5.2</v>
      </c>
      <c r="Q2011">
        <v>1</v>
      </c>
      <c r="R2011">
        <v>94.8</v>
      </c>
      <c r="S2011">
        <v>1</v>
      </c>
      <c r="T2011">
        <v>3.9</v>
      </c>
      <c r="U2011">
        <v>0.8</v>
      </c>
      <c r="V2011">
        <v>69.900000000000006</v>
      </c>
      <c r="W2011">
        <v>1.9</v>
      </c>
      <c r="X2011" t="s">
        <v>5998</v>
      </c>
      <c r="Y2011" t="s">
        <v>6020</v>
      </c>
    </row>
    <row r="2012" spans="1:25" x14ac:dyDescent="0.2">
      <c r="A2012">
        <v>2013</v>
      </c>
      <c r="B2012" t="s">
        <v>6028</v>
      </c>
      <c r="C2012">
        <v>24</v>
      </c>
      <c r="D2012">
        <v>43</v>
      </c>
      <c r="E2012">
        <v>50</v>
      </c>
      <c r="F2012">
        <v>4</v>
      </c>
      <c r="G2012">
        <v>0</v>
      </c>
      <c r="H2012">
        <v>0</v>
      </c>
      <c r="I2012">
        <v>5</v>
      </c>
      <c r="J2012">
        <v>15847</v>
      </c>
      <c r="K2012">
        <v>598</v>
      </c>
      <c r="L2012">
        <v>887</v>
      </c>
      <c r="M2012">
        <v>167</v>
      </c>
      <c r="N2012" s="7">
        <v>14960</v>
      </c>
      <c r="O2012">
        <v>589</v>
      </c>
      <c r="P2012">
        <v>5.6</v>
      </c>
      <c r="Q2012">
        <v>1</v>
      </c>
      <c r="R2012">
        <v>94.4</v>
      </c>
      <c r="S2012">
        <v>1</v>
      </c>
      <c r="T2012">
        <v>2.6</v>
      </c>
      <c r="U2012">
        <v>0.5</v>
      </c>
      <c r="V2012">
        <v>43.3</v>
      </c>
      <c r="W2012">
        <v>1.7</v>
      </c>
      <c r="X2012" t="s">
        <v>5998</v>
      </c>
      <c r="Y2012" t="s">
        <v>6020</v>
      </c>
    </row>
    <row r="2013" spans="1:25" x14ac:dyDescent="0.2">
      <c r="A2013" s="7">
        <v>2013</v>
      </c>
      <c r="B2013" s="7" t="s">
        <v>6028</v>
      </c>
      <c r="C2013" s="7">
        <v>24</v>
      </c>
      <c r="D2013" s="7">
        <v>45</v>
      </c>
      <c r="E2013" s="7">
        <v>50</v>
      </c>
      <c r="F2013" s="7">
        <v>0</v>
      </c>
      <c r="G2013" s="7">
        <v>0</v>
      </c>
      <c r="H2013" s="7">
        <v>0</v>
      </c>
      <c r="I2013" s="7">
        <v>0</v>
      </c>
      <c r="J2013" s="7">
        <v>83324</v>
      </c>
      <c r="K2013" s="7">
        <v>0</v>
      </c>
      <c r="L2013" s="7">
        <v>12314</v>
      </c>
      <c r="M2013" s="7">
        <v>1052</v>
      </c>
      <c r="N2013" s="7">
        <v>71010</v>
      </c>
      <c r="O2013">
        <v>1052</v>
      </c>
      <c r="P2013">
        <v>14.8</v>
      </c>
      <c r="Q2013">
        <v>1.3</v>
      </c>
      <c r="R2013">
        <v>85.2</v>
      </c>
      <c r="S2013">
        <v>1.3</v>
      </c>
      <c r="T2013">
        <v>14.8</v>
      </c>
      <c r="U2013">
        <v>1.3</v>
      </c>
      <c r="V2013">
        <v>85.2</v>
      </c>
      <c r="W2013">
        <v>1.3</v>
      </c>
      <c r="X2013" t="s">
        <v>5998</v>
      </c>
      <c r="Y2013" t="s">
        <v>6021</v>
      </c>
    </row>
    <row r="2014" spans="1:25" x14ac:dyDescent="0.2">
      <c r="A2014">
        <v>2013</v>
      </c>
      <c r="B2014" t="s">
        <v>6028</v>
      </c>
      <c r="C2014">
        <v>24</v>
      </c>
      <c r="D2014">
        <v>45</v>
      </c>
      <c r="E2014">
        <v>50</v>
      </c>
      <c r="F2014">
        <v>0</v>
      </c>
      <c r="G2014">
        <v>0</v>
      </c>
      <c r="H2014">
        <v>0</v>
      </c>
      <c r="I2014">
        <v>1</v>
      </c>
      <c r="J2014">
        <v>33442</v>
      </c>
      <c r="K2014">
        <v>955</v>
      </c>
      <c r="L2014">
        <v>6765</v>
      </c>
      <c r="M2014">
        <v>737</v>
      </c>
      <c r="N2014" s="7">
        <v>26677</v>
      </c>
      <c r="O2014">
        <v>1017</v>
      </c>
      <c r="P2014">
        <v>20.2</v>
      </c>
      <c r="Q2014">
        <v>2.1</v>
      </c>
      <c r="R2014">
        <v>79.8</v>
      </c>
      <c r="S2014">
        <v>2.1</v>
      </c>
      <c r="T2014">
        <v>8.1</v>
      </c>
      <c r="U2014">
        <v>0.9</v>
      </c>
      <c r="V2014">
        <v>32</v>
      </c>
      <c r="W2014">
        <v>1.2</v>
      </c>
      <c r="X2014" t="s">
        <v>5998</v>
      </c>
      <c r="Y2014" t="s">
        <v>6021</v>
      </c>
    </row>
    <row r="2015" spans="1:25" x14ac:dyDescent="0.2">
      <c r="A2015">
        <v>2013</v>
      </c>
      <c r="B2015" t="s">
        <v>6028</v>
      </c>
      <c r="C2015">
        <v>24</v>
      </c>
      <c r="D2015">
        <v>45</v>
      </c>
      <c r="E2015">
        <v>50</v>
      </c>
      <c r="F2015">
        <v>0</v>
      </c>
      <c r="G2015">
        <v>0</v>
      </c>
      <c r="H2015">
        <v>0</v>
      </c>
      <c r="I2015">
        <v>2</v>
      </c>
      <c r="J2015">
        <v>40163</v>
      </c>
      <c r="K2015">
        <v>966</v>
      </c>
      <c r="L2015">
        <v>8002</v>
      </c>
      <c r="M2015">
        <v>816</v>
      </c>
      <c r="N2015" s="7">
        <v>32161</v>
      </c>
      <c r="O2015">
        <v>1086</v>
      </c>
      <c r="P2015">
        <v>19.899999999999999</v>
      </c>
      <c r="Q2015">
        <v>2</v>
      </c>
      <c r="R2015">
        <v>80.099999999999994</v>
      </c>
      <c r="S2015">
        <v>2</v>
      </c>
      <c r="T2015">
        <v>9.6</v>
      </c>
      <c r="U2015">
        <v>1</v>
      </c>
      <c r="V2015">
        <v>38.6</v>
      </c>
      <c r="W2015">
        <v>1.3</v>
      </c>
      <c r="X2015" t="s">
        <v>5998</v>
      </c>
      <c r="Y2015" t="s">
        <v>6021</v>
      </c>
    </row>
    <row r="2016" spans="1:25" x14ac:dyDescent="0.2">
      <c r="A2016">
        <v>2013</v>
      </c>
      <c r="B2016" t="s">
        <v>6028</v>
      </c>
      <c r="C2016">
        <v>24</v>
      </c>
      <c r="D2016">
        <v>45</v>
      </c>
      <c r="E2016">
        <v>50</v>
      </c>
      <c r="F2016">
        <v>0</v>
      </c>
      <c r="G2016">
        <v>0</v>
      </c>
      <c r="H2016">
        <v>0</v>
      </c>
      <c r="I2016">
        <v>3</v>
      </c>
      <c r="J2016">
        <v>23260</v>
      </c>
      <c r="K2016">
        <v>929</v>
      </c>
      <c r="L2016">
        <v>4648</v>
      </c>
      <c r="M2016">
        <v>584</v>
      </c>
      <c r="N2016" s="7">
        <v>18612</v>
      </c>
      <c r="O2016">
        <v>925</v>
      </c>
      <c r="P2016">
        <v>20</v>
      </c>
      <c r="Q2016">
        <v>2.4</v>
      </c>
      <c r="R2016">
        <v>80</v>
      </c>
      <c r="S2016">
        <v>2.4</v>
      </c>
      <c r="T2016">
        <v>5.6</v>
      </c>
      <c r="U2016">
        <v>0.7</v>
      </c>
      <c r="V2016">
        <v>22.3</v>
      </c>
      <c r="W2016">
        <v>1.1000000000000001</v>
      </c>
      <c r="X2016" t="s">
        <v>5998</v>
      </c>
      <c r="Y2016" t="s">
        <v>6021</v>
      </c>
    </row>
    <row r="2017" spans="1:25" x14ac:dyDescent="0.2">
      <c r="A2017">
        <v>2013</v>
      </c>
      <c r="B2017" t="s">
        <v>6028</v>
      </c>
      <c r="C2017">
        <v>24</v>
      </c>
      <c r="D2017">
        <v>45</v>
      </c>
      <c r="E2017">
        <v>50</v>
      </c>
      <c r="F2017">
        <v>0</v>
      </c>
      <c r="G2017">
        <v>0</v>
      </c>
      <c r="H2017">
        <v>0</v>
      </c>
      <c r="I2017">
        <v>4</v>
      </c>
      <c r="J2017">
        <v>57560</v>
      </c>
      <c r="K2017">
        <v>947</v>
      </c>
      <c r="L2017">
        <v>10435</v>
      </c>
      <c r="M2017">
        <v>938</v>
      </c>
      <c r="N2017" s="7">
        <v>47125</v>
      </c>
      <c r="O2017">
        <v>1180</v>
      </c>
      <c r="P2017">
        <v>18.100000000000001</v>
      </c>
      <c r="Q2017">
        <v>1.6</v>
      </c>
      <c r="R2017">
        <v>81.900000000000006</v>
      </c>
      <c r="S2017">
        <v>1.6</v>
      </c>
      <c r="T2017">
        <v>12.5</v>
      </c>
      <c r="U2017">
        <v>1.1000000000000001</v>
      </c>
      <c r="V2017">
        <v>56.6</v>
      </c>
      <c r="W2017">
        <v>1.4</v>
      </c>
      <c r="X2017" t="s">
        <v>5998</v>
      </c>
      <c r="Y2017" t="s">
        <v>6021</v>
      </c>
    </row>
    <row r="2018" spans="1:25" x14ac:dyDescent="0.2">
      <c r="A2018">
        <v>2013</v>
      </c>
      <c r="B2018" t="s">
        <v>6028</v>
      </c>
      <c r="C2018">
        <v>24</v>
      </c>
      <c r="D2018">
        <v>45</v>
      </c>
      <c r="E2018">
        <v>50</v>
      </c>
      <c r="F2018">
        <v>0</v>
      </c>
      <c r="G2018">
        <v>0</v>
      </c>
      <c r="H2018">
        <v>0</v>
      </c>
      <c r="I2018">
        <v>5</v>
      </c>
      <c r="J2018">
        <v>34300</v>
      </c>
      <c r="K2018">
        <v>862</v>
      </c>
      <c r="L2018">
        <v>5787</v>
      </c>
      <c r="M2018">
        <v>489</v>
      </c>
      <c r="N2018" s="7">
        <v>28513</v>
      </c>
      <c r="O2018">
        <v>846</v>
      </c>
      <c r="P2018">
        <v>16.899999999999999</v>
      </c>
      <c r="Q2018">
        <v>1.4</v>
      </c>
      <c r="R2018">
        <v>83.1</v>
      </c>
      <c r="S2018">
        <v>1.4</v>
      </c>
      <c r="T2018">
        <v>6.9</v>
      </c>
      <c r="U2018">
        <v>0.6</v>
      </c>
      <c r="V2018">
        <v>34.200000000000003</v>
      </c>
      <c r="W2018">
        <v>1</v>
      </c>
      <c r="X2018" t="s">
        <v>5998</v>
      </c>
      <c r="Y2018" t="s">
        <v>6021</v>
      </c>
    </row>
    <row r="2019" spans="1:25" x14ac:dyDescent="0.2">
      <c r="A2019">
        <v>2013</v>
      </c>
      <c r="B2019" t="s">
        <v>6028</v>
      </c>
      <c r="C2019">
        <v>24</v>
      </c>
      <c r="D2019">
        <v>45</v>
      </c>
      <c r="E2019">
        <v>50</v>
      </c>
      <c r="F2019">
        <v>0</v>
      </c>
      <c r="G2019">
        <v>0</v>
      </c>
      <c r="H2019">
        <v>1</v>
      </c>
      <c r="I2019">
        <v>0</v>
      </c>
      <c r="J2019">
        <v>40599</v>
      </c>
      <c r="K2019">
        <v>0</v>
      </c>
      <c r="L2019">
        <v>6760</v>
      </c>
      <c r="M2019">
        <v>801</v>
      </c>
      <c r="N2019" s="7">
        <v>33839</v>
      </c>
      <c r="O2019">
        <v>801</v>
      </c>
      <c r="P2019">
        <v>16.7</v>
      </c>
      <c r="Q2019">
        <v>2</v>
      </c>
      <c r="R2019">
        <v>83.3</v>
      </c>
      <c r="S2019">
        <v>2</v>
      </c>
      <c r="T2019">
        <v>16.7</v>
      </c>
      <c r="U2019">
        <v>2</v>
      </c>
      <c r="V2019">
        <v>83.3</v>
      </c>
      <c r="W2019">
        <v>2</v>
      </c>
      <c r="X2019" t="s">
        <v>5998</v>
      </c>
      <c r="Y2019" t="s">
        <v>6021</v>
      </c>
    </row>
    <row r="2020" spans="1:25" x14ac:dyDescent="0.2">
      <c r="A2020">
        <v>2013</v>
      </c>
      <c r="B2020" t="s">
        <v>6028</v>
      </c>
      <c r="C2020">
        <v>24</v>
      </c>
      <c r="D2020">
        <v>45</v>
      </c>
      <c r="E2020">
        <v>50</v>
      </c>
      <c r="F2020">
        <v>0</v>
      </c>
      <c r="G2020">
        <v>0</v>
      </c>
      <c r="H2020">
        <v>1</v>
      </c>
      <c r="I2020">
        <v>1</v>
      </c>
      <c r="J2020">
        <v>15697</v>
      </c>
      <c r="K2020">
        <v>691</v>
      </c>
      <c r="L2020">
        <v>3544</v>
      </c>
      <c r="M2020">
        <v>536</v>
      </c>
      <c r="N2020" s="7">
        <v>12153</v>
      </c>
      <c r="O2020">
        <v>728</v>
      </c>
      <c r="P2020">
        <v>22.6</v>
      </c>
      <c r="Q2020">
        <v>3.2</v>
      </c>
      <c r="R2020">
        <v>77.400000000000006</v>
      </c>
      <c r="S2020">
        <v>3.2</v>
      </c>
      <c r="T2020">
        <v>8.6999999999999993</v>
      </c>
      <c r="U2020">
        <v>1.3</v>
      </c>
      <c r="V2020">
        <v>29.9</v>
      </c>
      <c r="W2020">
        <v>1.8</v>
      </c>
      <c r="X2020" t="s">
        <v>5998</v>
      </c>
      <c r="Y2020" t="s">
        <v>6021</v>
      </c>
    </row>
    <row r="2021" spans="1:25" x14ac:dyDescent="0.2">
      <c r="A2021">
        <v>2013</v>
      </c>
      <c r="B2021" t="s">
        <v>6028</v>
      </c>
      <c r="C2021">
        <v>24</v>
      </c>
      <c r="D2021">
        <v>45</v>
      </c>
      <c r="E2021">
        <v>50</v>
      </c>
      <c r="F2021">
        <v>0</v>
      </c>
      <c r="G2021">
        <v>0</v>
      </c>
      <c r="H2021">
        <v>1</v>
      </c>
      <c r="I2021">
        <v>2</v>
      </c>
      <c r="J2021">
        <v>18943</v>
      </c>
      <c r="K2021">
        <v>695</v>
      </c>
      <c r="L2021">
        <v>4242</v>
      </c>
      <c r="M2021">
        <v>600</v>
      </c>
      <c r="N2021" s="7">
        <v>14701</v>
      </c>
      <c r="O2021">
        <v>776</v>
      </c>
      <c r="P2021">
        <v>22.4</v>
      </c>
      <c r="Q2021">
        <v>3</v>
      </c>
      <c r="R2021">
        <v>77.599999999999994</v>
      </c>
      <c r="S2021">
        <v>3</v>
      </c>
      <c r="T2021">
        <v>10.4</v>
      </c>
      <c r="U2021">
        <v>1.5</v>
      </c>
      <c r="V2021">
        <v>36.200000000000003</v>
      </c>
      <c r="W2021">
        <v>1.9</v>
      </c>
      <c r="X2021" t="s">
        <v>5998</v>
      </c>
      <c r="Y2021" t="s">
        <v>6021</v>
      </c>
    </row>
    <row r="2022" spans="1:25" x14ac:dyDescent="0.2">
      <c r="A2022">
        <v>2013</v>
      </c>
      <c r="B2022" t="s">
        <v>6028</v>
      </c>
      <c r="C2022">
        <v>24</v>
      </c>
      <c r="D2022">
        <v>45</v>
      </c>
      <c r="E2022">
        <v>50</v>
      </c>
      <c r="F2022">
        <v>0</v>
      </c>
      <c r="G2022">
        <v>0</v>
      </c>
      <c r="H2022">
        <v>1</v>
      </c>
      <c r="I2022">
        <v>3</v>
      </c>
      <c r="J2022">
        <v>10675</v>
      </c>
      <c r="K2022">
        <v>677</v>
      </c>
      <c r="L2022">
        <v>2368</v>
      </c>
      <c r="M2022">
        <v>414</v>
      </c>
      <c r="N2022" s="7">
        <v>8307</v>
      </c>
      <c r="O2022">
        <v>664</v>
      </c>
      <c r="P2022">
        <v>22.2</v>
      </c>
      <c r="Q2022">
        <v>3.7</v>
      </c>
      <c r="R2022">
        <v>77.8</v>
      </c>
      <c r="S2022">
        <v>3.7</v>
      </c>
      <c r="T2022">
        <v>5.8</v>
      </c>
      <c r="U2022">
        <v>1</v>
      </c>
      <c r="V2022">
        <v>20.5</v>
      </c>
      <c r="W2022">
        <v>1.6</v>
      </c>
      <c r="X2022" t="s">
        <v>5998</v>
      </c>
      <c r="Y2022" t="s">
        <v>6021</v>
      </c>
    </row>
    <row r="2023" spans="1:25" x14ac:dyDescent="0.2">
      <c r="A2023">
        <v>2013</v>
      </c>
      <c r="B2023" t="s">
        <v>6028</v>
      </c>
      <c r="C2023">
        <v>24</v>
      </c>
      <c r="D2023">
        <v>45</v>
      </c>
      <c r="E2023">
        <v>50</v>
      </c>
      <c r="F2023">
        <v>0</v>
      </c>
      <c r="G2023">
        <v>0</v>
      </c>
      <c r="H2023">
        <v>1</v>
      </c>
      <c r="I2023">
        <v>4</v>
      </c>
      <c r="J2023">
        <v>27695</v>
      </c>
      <c r="K2023">
        <v>674</v>
      </c>
      <c r="L2023">
        <v>5653</v>
      </c>
      <c r="M2023">
        <v>701</v>
      </c>
      <c r="N2023" s="7">
        <v>22042</v>
      </c>
      <c r="O2023">
        <v>853</v>
      </c>
      <c r="P2023">
        <v>20.399999999999999</v>
      </c>
      <c r="Q2023">
        <v>2.5</v>
      </c>
      <c r="R2023">
        <v>79.599999999999994</v>
      </c>
      <c r="S2023">
        <v>2.5</v>
      </c>
      <c r="T2023">
        <v>13.9</v>
      </c>
      <c r="U2023">
        <v>1.7</v>
      </c>
      <c r="V2023">
        <v>54.3</v>
      </c>
      <c r="W2023">
        <v>2.1</v>
      </c>
      <c r="X2023" t="s">
        <v>5998</v>
      </c>
      <c r="Y2023" t="s">
        <v>6021</v>
      </c>
    </row>
    <row r="2024" spans="1:25" x14ac:dyDescent="0.2">
      <c r="A2024">
        <v>2013</v>
      </c>
      <c r="B2024" t="s">
        <v>6028</v>
      </c>
      <c r="C2024">
        <v>24</v>
      </c>
      <c r="D2024">
        <v>45</v>
      </c>
      <c r="E2024">
        <v>50</v>
      </c>
      <c r="F2024">
        <v>0</v>
      </c>
      <c r="G2024">
        <v>0</v>
      </c>
      <c r="H2024">
        <v>1</v>
      </c>
      <c r="I2024">
        <v>5</v>
      </c>
      <c r="J2024">
        <v>17020</v>
      </c>
      <c r="K2024">
        <v>642</v>
      </c>
      <c r="L2024">
        <v>3285</v>
      </c>
      <c r="M2024">
        <v>389</v>
      </c>
      <c r="N2024" s="7">
        <v>13735</v>
      </c>
      <c r="O2024">
        <v>630</v>
      </c>
      <c r="P2024">
        <v>19.3</v>
      </c>
      <c r="Q2024">
        <v>2.2000000000000002</v>
      </c>
      <c r="R2024">
        <v>80.7</v>
      </c>
      <c r="S2024">
        <v>2.2000000000000002</v>
      </c>
      <c r="T2024">
        <v>8.1</v>
      </c>
      <c r="U2024">
        <v>1</v>
      </c>
      <c r="V2024">
        <v>33.799999999999997</v>
      </c>
      <c r="W2024">
        <v>1.6</v>
      </c>
      <c r="X2024" t="s">
        <v>5998</v>
      </c>
      <c r="Y2024" t="s">
        <v>6021</v>
      </c>
    </row>
    <row r="2025" spans="1:25" x14ac:dyDescent="0.2">
      <c r="A2025">
        <v>2013</v>
      </c>
      <c r="B2025" t="s">
        <v>6028</v>
      </c>
      <c r="C2025">
        <v>24</v>
      </c>
      <c r="D2025">
        <v>45</v>
      </c>
      <c r="E2025">
        <v>50</v>
      </c>
      <c r="F2025">
        <v>0</v>
      </c>
      <c r="G2025">
        <v>0</v>
      </c>
      <c r="H2025">
        <v>2</v>
      </c>
      <c r="I2025">
        <v>0</v>
      </c>
      <c r="J2025">
        <v>42725</v>
      </c>
      <c r="K2025">
        <v>0</v>
      </c>
      <c r="L2025">
        <v>5554</v>
      </c>
      <c r="M2025">
        <v>719</v>
      </c>
      <c r="N2025" s="7">
        <v>37171</v>
      </c>
      <c r="O2025">
        <v>719</v>
      </c>
      <c r="P2025">
        <v>13</v>
      </c>
      <c r="Q2025">
        <v>1.7</v>
      </c>
      <c r="R2025">
        <v>87</v>
      </c>
      <c r="S2025">
        <v>1.7</v>
      </c>
      <c r="T2025">
        <v>13</v>
      </c>
      <c r="U2025">
        <v>1.7</v>
      </c>
      <c r="V2025">
        <v>87</v>
      </c>
      <c r="W2025">
        <v>1.7</v>
      </c>
      <c r="X2025" t="s">
        <v>5998</v>
      </c>
      <c r="Y2025" t="s">
        <v>6021</v>
      </c>
    </row>
    <row r="2026" spans="1:25" x14ac:dyDescent="0.2">
      <c r="A2026">
        <v>2013</v>
      </c>
      <c r="B2026" t="s">
        <v>6028</v>
      </c>
      <c r="C2026">
        <v>24</v>
      </c>
      <c r="D2026">
        <v>45</v>
      </c>
      <c r="E2026">
        <v>50</v>
      </c>
      <c r="F2026">
        <v>0</v>
      </c>
      <c r="G2026">
        <v>0</v>
      </c>
      <c r="H2026">
        <v>2</v>
      </c>
      <c r="I2026">
        <v>1</v>
      </c>
      <c r="J2026">
        <v>17745</v>
      </c>
      <c r="K2026">
        <v>703</v>
      </c>
      <c r="L2026">
        <v>3221</v>
      </c>
      <c r="M2026">
        <v>528</v>
      </c>
      <c r="N2026" s="7">
        <v>14524</v>
      </c>
      <c r="O2026">
        <v>759</v>
      </c>
      <c r="P2026">
        <v>18.2</v>
      </c>
      <c r="Q2026">
        <v>2.9</v>
      </c>
      <c r="R2026">
        <v>81.8</v>
      </c>
      <c r="S2026">
        <v>2.9</v>
      </c>
      <c r="T2026">
        <v>7.5</v>
      </c>
      <c r="U2026">
        <v>1.2</v>
      </c>
      <c r="V2026">
        <v>34</v>
      </c>
      <c r="W2026">
        <v>1.8</v>
      </c>
      <c r="X2026" t="s">
        <v>5998</v>
      </c>
      <c r="Y2026" t="s">
        <v>6021</v>
      </c>
    </row>
    <row r="2027" spans="1:25" x14ac:dyDescent="0.2">
      <c r="A2027">
        <v>2013</v>
      </c>
      <c r="B2027" t="s">
        <v>6028</v>
      </c>
      <c r="C2027">
        <v>24</v>
      </c>
      <c r="D2027">
        <v>45</v>
      </c>
      <c r="E2027">
        <v>50</v>
      </c>
      <c r="F2027">
        <v>0</v>
      </c>
      <c r="G2027">
        <v>0</v>
      </c>
      <c r="H2027">
        <v>2</v>
      </c>
      <c r="I2027">
        <v>2</v>
      </c>
      <c r="J2027">
        <v>21220</v>
      </c>
      <c r="K2027">
        <v>709</v>
      </c>
      <c r="L2027">
        <v>3760</v>
      </c>
      <c r="M2027">
        <v>578</v>
      </c>
      <c r="N2027" s="7">
        <v>17460</v>
      </c>
      <c r="O2027">
        <v>804</v>
      </c>
      <c r="P2027">
        <v>17.7</v>
      </c>
      <c r="Q2027">
        <v>2.6</v>
      </c>
      <c r="R2027">
        <v>82.3</v>
      </c>
      <c r="S2027">
        <v>2.6</v>
      </c>
      <c r="T2027">
        <v>8.8000000000000007</v>
      </c>
      <c r="U2027">
        <v>1.4</v>
      </c>
      <c r="V2027">
        <v>40.9</v>
      </c>
      <c r="W2027">
        <v>1.9</v>
      </c>
      <c r="X2027" t="s">
        <v>5998</v>
      </c>
      <c r="Y2027" t="s">
        <v>6021</v>
      </c>
    </row>
    <row r="2028" spans="1:25" x14ac:dyDescent="0.2">
      <c r="A2028">
        <v>2013</v>
      </c>
      <c r="B2028" t="s">
        <v>6028</v>
      </c>
      <c r="C2028">
        <v>24</v>
      </c>
      <c r="D2028">
        <v>45</v>
      </c>
      <c r="E2028">
        <v>50</v>
      </c>
      <c r="F2028">
        <v>0</v>
      </c>
      <c r="G2028">
        <v>0</v>
      </c>
      <c r="H2028">
        <v>2</v>
      </c>
      <c r="I2028">
        <v>3</v>
      </c>
      <c r="J2028">
        <v>12585</v>
      </c>
      <c r="K2028">
        <v>691</v>
      </c>
      <c r="L2028">
        <v>2280</v>
      </c>
      <c r="M2028">
        <v>425</v>
      </c>
      <c r="N2028" s="7">
        <v>10305</v>
      </c>
      <c r="O2028">
        <v>698</v>
      </c>
      <c r="P2028">
        <v>18.100000000000001</v>
      </c>
      <c r="Q2028">
        <v>3.2</v>
      </c>
      <c r="R2028">
        <v>81.900000000000006</v>
      </c>
      <c r="S2028">
        <v>3.2</v>
      </c>
      <c r="T2028">
        <v>5.3</v>
      </c>
      <c r="U2028">
        <v>1</v>
      </c>
      <c r="V2028">
        <v>24.1</v>
      </c>
      <c r="W2028">
        <v>1.6</v>
      </c>
      <c r="X2028" t="s">
        <v>5998</v>
      </c>
      <c r="Y2028" t="s">
        <v>6021</v>
      </c>
    </row>
    <row r="2029" spans="1:25" x14ac:dyDescent="0.2">
      <c r="A2029">
        <v>2013</v>
      </c>
      <c r="B2029" t="s">
        <v>6028</v>
      </c>
      <c r="C2029">
        <v>24</v>
      </c>
      <c r="D2029">
        <v>45</v>
      </c>
      <c r="E2029">
        <v>50</v>
      </c>
      <c r="F2029">
        <v>0</v>
      </c>
      <c r="G2029">
        <v>0</v>
      </c>
      <c r="H2029">
        <v>2</v>
      </c>
      <c r="I2029">
        <v>4</v>
      </c>
      <c r="J2029">
        <v>29865</v>
      </c>
      <c r="K2029">
        <v>692</v>
      </c>
      <c r="L2029">
        <v>4782</v>
      </c>
      <c r="M2029">
        <v>655</v>
      </c>
      <c r="N2029" s="7">
        <v>25083</v>
      </c>
      <c r="O2029">
        <v>858</v>
      </c>
      <c r="P2029">
        <v>16</v>
      </c>
      <c r="Q2029">
        <v>2.2000000000000002</v>
      </c>
      <c r="R2029">
        <v>84</v>
      </c>
      <c r="S2029">
        <v>2.2000000000000002</v>
      </c>
      <c r="T2029">
        <v>11.2</v>
      </c>
      <c r="U2029">
        <v>1.5</v>
      </c>
      <c r="V2029">
        <v>58.7</v>
      </c>
      <c r="W2029">
        <v>2</v>
      </c>
      <c r="X2029" t="s">
        <v>5998</v>
      </c>
      <c r="Y2029" t="s">
        <v>6021</v>
      </c>
    </row>
    <row r="2030" spans="1:25" x14ac:dyDescent="0.2">
      <c r="A2030">
        <v>2013</v>
      </c>
      <c r="B2030" t="s">
        <v>6028</v>
      </c>
      <c r="C2030">
        <v>24</v>
      </c>
      <c r="D2030">
        <v>45</v>
      </c>
      <c r="E2030">
        <v>50</v>
      </c>
      <c r="F2030">
        <v>0</v>
      </c>
      <c r="G2030">
        <v>0</v>
      </c>
      <c r="H2030">
        <v>2</v>
      </c>
      <c r="I2030">
        <v>5</v>
      </c>
      <c r="J2030">
        <v>17280</v>
      </c>
      <c r="K2030">
        <v>625</v>
      </c>
      <c r="L2030">
        <v>2502</v>
      </c>
      <c r="M2030">
        <v>312</v>
      </c>
      <c r="N2030" s="7">
        <v>14778</v>
      </c>
      <c r="O2030">
        <v>611</v>
      </c>
      <c r="P2030">
        <v>14.5</v>
      </c>
      <c r="Q2030">
        <v>1.7</v>
      </c>
      <c r="R2030">
        <v>85.5</v>
      </c>
      <c r="S2030">
        <v>1.7</v>
      </c>
      <c r="T2030">
        <v>5.9</v>
      </c>
      <c r="U2030">
        <v>0.7</v>
      </c>
      <c r="V2030">
        <v>34.6</v>
      </c>
      <c r="W2030">
        <v>1.4</v>
      </c>
      <c r="X2030" t="s">
        <v>5998</v>
      </c>
      <c r="Y2030" t="s">
        <v>6021</v>
      </c>
    </row>
    <row r="2031" spans="1:25" x14ac:dyDescent="0.2">
      <c r="A2031">
        <v>2013</v>
      </c>
      <c r="B2031" t="s">
        <v>6028</v>
      </c>
      <c r="C2031">
        <v>24</v>
      </c>
      <c r="D2031">
        <v>45</v>
      </c>
      <c r="E2031">
        <v>50</v>
      </c>
      <c r="F2031">
        <v>1</v>
      </c>
      <c r="G2031">
        <v>0</v>
      </c>
      <c r="H2031">
        <v>0</v>
      </c>
      <c r="I2031">
        <v>0</v>
      </c>
      <c r="J2031">
        <v>61345</v>
      </c>
      <c r="K2031">
        <v>0</v>
      </c>
      <c r="L2031">
        <v>11131</v>
      </c>
      <c r="M2031">
        <v>1022</v>
      </c>
      <c r="N2031" s="7">
        <v>50214</v>
      </c>
      <c r="O2031">
        <v>1022</v>
      </c>
      <c r="P2031">
        <v>18.100000000000001</v>
      </c>
      <c r="Q2031">
        <v>1.7</v>
      </c>
      <c r="R2031">
        <v>81.900000000000006</v>
      </c>
      <c r="S2031">
        <v>1.7</v>
      </c>
      <c r="T2031">
        <v>18.100000000000001</v>
      </c>
      <c r="U2031">
        <v>1.7</v>
      </c>
      <c r="V2031">
        <v>81.900000000000006</v>
      </c>
      <c r="W2031">
        <v>1.7</v>
      </c>
      <c r="X2031" t="s">
        <v>5998</v>
      </c>
      <c r="Y2031" t="s">
        <v>6021</v>
      </c>
    </row>
    <row r="2032" spans="1:25" x14ac:dyDescent="0.2">
      <c r="A2032">
        <v>2013</v>
      </c>
      <c r="B2032" t="s">
        <v>6028</v>
      </c>
      <c r="C2032">
        <v>24</v>
      </c>
      <c r="D2032">
        <v>45</v>
      </c>
      <c r="E2032">
        <v>50</v>
      </c>
      <c r="F2032">
        <v>1</v>
      </c>
      <c r="G2032">
        <v>0</v>
      </c>
      <c r="H2032">
        <v>0</v>
      </c>
      <c r="I2032">
        <v>1</v>
      </c>
      <c r="J2032">
        <v>22290</v>
      </c>
      <c r="K2032">
        <v>792</v>
      </c>
      <c r="L2032">
        <v>6127</v>
      </c>
      <c r="M2032">
        <v>717</v>
      </c>
      <c r="N2032" s="7">
        <v>16163</v>
      </c>
      <c r="O2032">
        <v>870</v>
      </c>
      <c r="P2032">
        <v>27.5</v>
      </c>
      <c r="Q2032">
        <v>3</v>
      </c>
      <c r="R2032">
        <v>72.5</v>
      </c>
      <c r="S2032">
        <v>3</v>
      </c>
      <c r="T2032">
        <v>10</v>
      </c>
      <c r="U2032">
        <v>1.2</v>
      </c>
      <c r="V2032">
        <v>26.3</v>
      </c>
      <c r="W2032">
        <v>1.4</v>
      </c>
      <c r="X2032" t="s">
        <v>5998</v>
      </c>
      <c r="Y2032" t="s">
        <v>6021</v>
      </c>
    </row>
    <row r="2033" spans="1:25" x14ac:dyDescent="0.2">
      <c r="A2033">
        <v>2013</v>
      </c>
      <c r="B2033" t="s">
        <v>6028</v>
      </c>
      <c r="C2033">
        <v>24</v>
      </c>
      <c r="D2033">
        <v>45</v>
      </c>
      <c r="E2033">
        <v>50</v>
      </c>
      <c r="F2033">
        <v>1</v>
      </c>
      <c r="G2033">
        <v>0</v>
      </c>
      <c r="H2033">
        <v>0</v>
      </c>
      <c r="I2033">
        <v>2</v>
      </c>
      <c r="J2033">
        <v>27220</v>
      </c>
      <c r="K2033">
        <v>813</v>
      </c>
      <c r="L2033">
        <v>7249</v>
      </c>
      <c r="M2033">
        <v>793</v>
      </c>
      <c r="N2033" s="7">
        <v>19971</v>
      </c>
      <c r="O2033">
        <v>951</v>
      </c>
      <c r="P2033">
        <v>26.6</v>
      </c>
      <c r="Q2033">
        <v>2.8</v>
      </c>
      <c r="R2033">
        <v>73.400000000000006</v>
      </c>
      <c r="S2033">
        <v>2.8</v>
      </c>
      <c r="T2033">
        <v>11.8</v>
      </c>
      <c r="U2033">
        <v>1.3</v>
      </c>
      <c r="V2033">
        <v>32.6</v>
      </c>
      <c r="W2033">
        <v>1.6</v>
      </c>
      <c r="X2033" t="s">
        <v>5998</v>
      </c>
      <c r="Y2033" t="s">
        <v>6021</v>
      </c>
    </row>
    <row r="2034" spans="1:25" x14ac:dyDescent="0.2">
      <c r="A2034">
        <v>2013</v>
      </c>
      <c r="B2034" t="s">
        <v>6028</v>
      </c>
      <c r="C2034">
        <v>24</v>
      </c>
      <c r="D2034">
        <v>45</v>
      </c>
      <c r="E2034">
        <v>50</v>
      </c>
      <c r="F2034">
        <v>1</v>
      </c>
      <c r="G2034">
        <v>0</v>
      </c>
      <c r="H2034">
        <v>0</v>
      </c>
      <c r="I2034">
        <v>3</v>
      </c>
      <c r="J2034">
        <v>15297</v>
      </c>
      <c r="K2034">
        <v>749</v>
      </c>
      <c r="L2034">
        <v>4227</v>
      </c>
      <c r="M2034">
        <v>569</v>
      </c>
      <c r="N2034" s="7">
        <v>11070</v>
      </c>
      <c r="O2034">
        <v>754</v>
      </c>
      <c r="P2034">
        <v>27.6</v>
      </c>
      <c r="Q2034">
        <v>3.5</v>
      </c>
      <c r="R2034">
        <v>72.400000000000006</v>
      </c>
      <c r="S2034">
        <v>3.5</v>
      </c>
      <c r="T2034">
        <v>6.9</v>
      </c>
      <c r="U2034">
        <v>0.9</v>
      </c>
      <c r="V2034">
        <v>18</v>
      </c>
      <c r="W2034">
        <v>1.2</v>
      </c>
      <c r="X2034" t="s">
        <v>5998</v>
      </c>
      <c r="Y2034" t="s">
        <v>6021</v>
      </c>
    </row>
    <row r="2035" spans="1:25" x14ac:dyDescent="0.2">
      <c r="A2035">
        <v>2013</v>
      </c>
      <c r="B2035" t="s">
        <v>6028</v>
      </c>
      <c r="C2035">
        <v>24</v>
      </c>
      <c r="D2035">
        <v>45</v>
      </c>
      <c r="E2035">
        <v>50</v>
      </c>
      <c r="F2035">
        <v>1</v>
      </c>
      <c r="G2035">
        <v>0</v>
      </c>
      <c r="H2035">
        <v>0</v>
      </c>
      <c r="I2035">
        <v>4</v>
      </c>
      <c r="J2035">
        <v>40251</v>
      </c>
      <c r="K2035">
        <v>825</v>
      </c>
      <c r="L2035">
        <v>9416</v>
      </c>
      <c r="M2035">
        <v>910</v>
      </c>
      <c r="N2035" s="7">
        <v>30835</v>
      </c>
      <c r="O2035">
        <v>1074</v>
      </c>
      <c r="P2035">
        <v>23.4</v>
      </c>
      <c r="Q2035">
        <v>2.2000000000000002</v>
      </c>
      <c r="R2035">
        <v>76.599999999999994</v>
      </c>
      <c r="S2035">
        <v>2.2000000000000002</v>
      </c>
      <c r="T2035">
        <v>15.3</v>
      </c>
      <c r="U2035">
        <v>1.5</v>
      </c>
      <c r="V2035">
        <v>50.3</v>
      </c>
      <c r="W2035">
        <v>1.8</v>
      </c>
      <c r="X2035" t="s">
        <v>5998</v>
      </c>
      <c r="Y2035" t="s">
        <v>6021</v>
      </c>
    </row>
    <row r="2036" spans="1:25" x14ac:dyDescent="0.2">
      <c r="A2036">
        <v>2013</v>
      </c>
      <c r="B2036" t="s">
        <v>6028</v>
      </c>
      <c r="C2036">
        <v>24</v>
      </c>
      <c r="D2036">
        <v>45</v>
      </c>
      <c r="E2036">
        <v>50</v>
      </c>
      <c r="F2036">
        <v>1</v>
      </c>
      <c r="G2036">
        <v>0</v>
      </c>
      <c r="H2036">
        <v>0</v>
      </c>
      <c r="I2036">
        <v>5</v>
      </c>
      <c r="J2036">
        <v>24954</v>
      </c>
      <c r="K2036">
        <v>726</v>
      </c>
      <c r="L2036">
        <v>5189</v>
      </c>
      <c r="M2036">
        <v>473</v>
      </c>
      <c r="N2036" s="7">
        <v>19765</v>
      </c>
      <c r="O2036">
        <v>717</v>
      </c>
      <c r="P2036">
        <v>20.8</v>
      </c>
      <c r="Q2036">
        <v>1.8</v>
      </c>
      <c r="R2036">
        <v>79.2</v>
      </c>
      <c r="S2036">
        <v>1.8</v>
      </c>
      <c r="T2036">
        <v>8.5</v>
      </c>
      <c r="U2036">
        <v>0.8</v>
      </c>
      <c r="V2036">
        <v>32.200000000000003</v>
      </c>
      <c r="W2036">
        <v>1.2</v>
      </c>
      <c r="X2036" t="s">
        <v>5998</v>
      </c>
      <c r="Y2036" t="s">
        <v>6021</v>
      </c>
    </row>
    <row r="2037" spans="1:25" x14ac:dyDescent="0.2">
      <c r="A2037">
        <v>2013</v>
      </c>
      <c r="B2037" t="s">
        <v>6028</v>
      </c>
      <c r="C2037">
        <v>24</v>
      </c>
      <c r="D2037">
        <v>45</v>
      </c>
      <c r="E2037">
        <v>50</v>
      </c>
      <c r="F2037">
        <v>1</v>
      </c>
      <c r="G2037">
        <v>0</v>
      </c>
      <c r="H2037">
        <v>1</v>
      </c>
      <c r="I2037">
        <v>0</v>
      </c>
      <c r="J2037">
        <v>29425</v>
      </c>
      <c r="K2037">
        <v>0</v>
      </c>
      <c r="L2037">
        <v>6178</v>
      </c>
      <c r="M2037">
        <v>781</v>
      </c>
      <c r="N2037" s="7">
        <v>23247</v>
      </c>
      <c r="O2037">
        <v>781</v>
      </c>
      <c r="P2037">
        <v>21</v>
      </c>
      <c r="Q2037">
        <v>2.7</v>
      </c>
      <c r="R2037">
        <v>79</v>
      </c>
      <c r="S2037">
        <v>2.7</v>
      </c>
      <c r="T2037">
        <v>21</v>
      </c>
      <c r="U2037">
        <v>2.7</v>
      </c>
      <c r="V2037">
        <v>79</v>
      </c>
      <c r="W2037">
        <v>2.7</v>
      </c>
      <c r="X2037" t="s">
        <v>5998</v>
      </c>
      <c r="Y2037" t="s">
        <v>6021</v>
      </c>
    </row>
    <row r="2038" spans="1:25" x14ac:dyDescent="0.2">
      <c r="A2038">
        <v>2013</v>
      </c>
      <c r="B2038" t="s">
        <v>6028</v>
      </c>
      <c r="C2038">
        <v>24</v>
      </c>
      <c r="D2038">
        <v>45</v>
      </c>
      <c r="E2038">
        <v>50</v>
      </c>
      <c r="F2038">
        <v>1</v>
      </c>
      <c r="G2038">
        <v>0</v>
      </c>
      <c r="H2038">
        <v>1</v>
      </c>
      <c r="I2038">
        <v>1</v>
      </c>
      <c r="J2038">
        <v>10050</v>
      </c>
      <c r="K2038">
        <v>541</v>
      </c>
      <c r="L2038">
        <v>3222</v>
      </c>
      <c r="M2038">
        <v>521</v>
      </c>
      <c r="N2038" s="7">
        <v>6828</v>
      </c>
      <c r="O2038">
        <v>594</v>
      </c>
      <c r="P2038">
        <v>32.1</v>
      </c>
      <c r="Q2038">
        <v>4.8</v>
      </c>
      <c r="R2038">
        <v>67.900000000000006</v>
      </c>
      <c r="S2038">
        <v>4.8</v>
      </c>
      <c r="T2038">
        <v>10.9</v>
      </c>
      <c r="U2038">
        <v>1.8</v>
      </c>
      <c r="V2038">
        <v>23.2</v>
      </c>
      <c r="W2038">
        <v>2</v>
      </c>
      <c r="X2038" t="s">
        <v>5998</v>
      </c>
      <c r="Y2038" t="s">
        <v>6021</v>
      </c>
    </row>
    <row r="2039" spans="1:25" x14ac:dyDescent="0.2">
      <c r="A2039">
        <v>2013</v>
      </c>
      <c r="B2039" t="s">
        <v>6028</v>
      </c>
      <c r="C2039">
        <v>24</v>
      </c>
      <c r="D2039">
        <v>45</v>
      </c>
      <c r="E2039">
        <v>50</v>
      </c>
      <c r="F2039">
        <v>1</v>
      </c>
      <c r="G2039">
        <v>0</v>
      </c>
      <c r="H2039">
        <v>1</v>
      </c>
      <c r="I2039">
        <v>2</v>
      </c>
      <c r="J2039">
        <v>12407</v>
      </c>
      <c r="K2039">
        <v>558</v>
      </c>
      <c r="L2039">
        <v>3867</v>
      </c>
      <c r="M2039">
        <v>583</v>
      </c>
      <c r="N2039" s="7">
        <v>8540</v>
      </c>
      <c r="O2039">
        <v>658</v>
      </c>
      <c r="P2039">
        <v>31.2</v>
      </c>
      <c r="Q2039">
        <v>4.4000000000000004</v>
      </c>
      <c r="R2039">
        <v>68.8</v>
      </c>
      <c r="S2039">
        <v>4.4000000000000004</v>
      </c>
      <c r="T2039">
        <v>13.1</v>
      </c>
      <c r="U2039">
        <v>2</v>
      </c>
      <c r="V2039">
        <v>29</v>
      </c>
      <c r="W2039">
        <v>2.2000000000000002</v>
      </c>
      <c r="X2039" t="s">
        <v>5998</v>
      </c>
      <c r="Y2039" t="s">
        <v>6021</v>
      </c>
    </row>
    <row r="2040" spans="1:25" x14ac:dyDescent="0.2">
      <c r="A2040">
        <v>2013</v>
      </c>
      <c r="B2040" t="s">
        <v>6028</v>
      </c>
      <c r="C2040">
        <v>24</v>
      </c>
      <c r="D2040">
        <v>45</v>
      </c>
      <c r="E2040">
        <v>50</v>
      </c>
      <c r="F2040">
        <v>1</v>
      </c>
      <c r="G2040">
        <v>0</v>
      </c>
      <c r="H2040">
        <v>1</v>
      </c>
      <c r="I2040">
        <v>3</v>
      </c>
      <c r="J2040">
        <v>6678</v>
      </c>
      <c r="K2040">
        <v>507</v>
      </c>
      <c r="L2040">
        <v>2156</v>
      </c>
      <c r="M2040">
        <v>403</v>
      </c>
      <c r="N2040" s="7">
        <v>4522</v>
      </c>
      <c r="O2040">
        <v>503</v>
      </c>
      <c r="P2040">
        <v>32.299999999999997</v>
      </c>
      <c r="Q2040">
        <v>5.5</v>
      </c>
      <c r="R2040">
        <v>67.7</v>
      </c>
      <c r="S2040">
        <v>5.5</v>
      </c>
      <c r="T2040">
        <v>7.3</v>
      </c>
      <c r="U2040">
        <v>1.4</v>
      </c>
      <c r="V2040">
        <v>15.4</v>
      </c>
      <c r="W2040">
        <v>1.7</v>
      </c>
      <c r="X2040" t="s">
        <v>5998</v>
      </c>
      <c r="Y2040" t="s">
        <v>6021</v>
      </c>
    </row>
    <row r="2041" spans="1:25" x14ac:dyDescent="0.2">
      <c r="A2041">
        <v>2013</v>
      </c>
      <c r="B2041" t="s">
        <v>6028</v>
      </c>
      <c r="C2041">
        <v>24</v>
      </c>
      <c r="D2041">
        <v>45</v>
      </c>
      <c r="E2041">
        <v>50</v>
      </c>
      <c r="F2041">
        <v>1</v>
      </c>
      <c r="G2041">
        <v>0</v>
      </c>
      <c r="H2041">
        <v>1</v>
      </c>
      <c r="I2041">
        <v>4</v>
      </c>
      <c r="J2041">
        <v>18929</v>
      </c>
      <c r="K2041">
        <v>566</v>
      </c>
      <c r="L2041">
        <v>5151</v>
      </c>
      <c r="M2041">
        <v>682</v>
      </c>
      <c r="N2041" s="7">
        <v>13778</v>
      </c>
      <c r="O2041">
        <v>764</v>
      </c>
      <c r="P2041">
        <v>27.2</v>
      </c>
      <c r="Q2041">
        <v>3.5</v>
      </c>
      <c r="R2041">
        <v>72.8</v>
      </c>
      <c r="S2041">
        <v>3.5</v>
      </c>
      <c r="T2041">
        <v>17.5</v>
      </c>
      <c r="U2041">
        <v>2.2999999999999998</v>
      </c>
      <c r="V2041">
        <v>46.8</v>
      </c>
      <c r="W2041">
        <v>2.6</v>
      </c>
      <c r="X2041" t="s">
        <v>5998</v>
      </c>
      <c r="Y2041" t="s">
        <v>6021</v>
      </c>
    </row>
    <row r="2042" spans="1:25" x14ac:dyDescent="0.2">
      <c r="A2042">
        <v>2013</v>
      </c>
      <c r="B2042" t="s">
        <v>6028</v>
      </c>
      <c r="C2042">
        <v>24</v>
      </c>
      <c r="D2042">
        <v>45</v>
      </c>
      <c r="E2042">
        <v>50</v>
      </c>
      <c r="F2042">
        <v>1</v>
      </c>
      <c r="G2042">
        <v>0</v>
      </c>
      <c r="H2042">
        <v>1</v>
      </c>
      <c r="I2042">
        <v>5</v>
      </c>
      <c r="J2042">
        <v>12251</v>
      </c>
      <c r="K2042">
        <v>522</v>
      </c>
      <c r="L2042">
        <v>2995</v>
      </c>
      <c r="M2042">
        <v>378</v>
      </c>
      <c r="N2042" s="7">
        <v>9256</v>
      </c>
      <c r="O2042">
        <v>517</v>
      </c>
      <c r="P2042">
        <v>24.4</v>
      </c>
      <c r="Q2042">
        <v>2.9</v>
      </c>
      <c r="R2042">
        <v>75.599999999999994</v>
      </c>
      <c r="S2042">
        <v>2.9</v>
      </c>
      <c r="T2042">
        <v>10.199999999999999</v>
      </c>
      <c r="U2042">
        <v>1.3</v>
      </c>
      <c r="V2042">
        <v>31.5</v>
      </c>
      <c r="W2042">
        <v>1.8</v>
      </c>
      <c r="X2042" t="s">
        <v>5998</v>
      </c>
      <c r="Y2042" t="s">
        <v>6021</v>
      </c>
    </row>
    <row r="2043" spans="1:25" x14ac:dyDescent="0.2">
      <c r="A2043">
        <v>2013</v>
      </c>
      <c r="B2043" t="s">
        <v>6028</v>
      </c>
      <c r="C2043">
        <v>24</v>
      </c>
      <c r="D2043">
        <v>45</v>
      </c>
      <c r="E2043">
        <v>50</v>
      </c>
      <c r="F2043">
        <v>1</v>
      </c>
      <c r="G2043">
        <v>0</v>
      </c>
      <c r="H2043">
        <v>2</v>
      </c>
      <c r="I2043">
        <v>0</v>
      </c>
      <c r="J2043">
        <v>31920</v>
      </c>
      <c r="K2043">
        <v>0</v>
      </c>
      <c r="L2043">
        <v>4953</v>
      </c>
      <c r="M2043">
        <v>693</v>
      </c>
      <c r="N2043" s="7">
        <v>26967</v>
      </c>
      <c r="O2043">
        <v>693</v>
      </c>
      <c r="P2043">
        <v>15.5</v>
      </c>
      <c r="Q2043">
        <v>2.2000000000000002</v>
      </c>
      <c r="R2043">
        <v>84.5</v>
      </c>
      <c r="S2043">
        <v>2.2000000000000002</v>
      </c>
      <c r="T2043">
        <v>15.5</v>
      </c>
      <c r="U2043">
        <v>2.2000000000000002</v>
      </c>
      <c r="V2043">
        <v>84.5</v>
      </c>
      <c r="W2043">
        <v>2.2000000000000002</v>
      </c>
      <c r="X2043" t="s">
        <v>5998</v>
      </c>
      <c r="Y2043" t="s">
        <v>6021</v>
      </c>
    </row>
    <row r="2044" spans="1:25" x14ac:dyDescent="0.2">
      <c r="A2044">
        <v>2013</v>
      </c>
      <c r="B2044" t="s">
        <v>6028</v>
      </c>
      <c r="C2044">
        <v>24</v>
      </c>
      <c r="D2044">
        <v>45</v>
      </c>
      <c r="E2044">
        <v>50</v>
      </c>
      <c r="F2044">
        <v>1</v>
      </c>
      <c r="G2044">
        <v>0</v>
      </c>
      <c r="H2044">
        <v>2</v>
      </c>
      <c r="I2044">
        <v>1</v>
      </c>
      <c r="J2044">
        <v>12240</v>
      </c>
      <c r="K2044">
        <v>588</v>
      </c>
      <c r="L2044">
        <v>2905</v>
      </c>
      <c r="M2044">
        <v>512</v>
      </c>
      <c r="N2044" s="7">
        <v>9335</v>
      </c>
      <c r="O2044">
        <v>656</v>
      </c>
      <c r="P2044">
        <v>23.7</v>
      </c>
      <c r="Q2044">
        <v>4</v>
      </c>
      <c r="R2044">
        <v>76.3</v>
      </c>
      <c r="S2044">
        <v>4</v>
      </c>
      <c r="T2044">
        <v>9.1</v>
      </c>
      <c r="U2044">
        <v>1.6</v>
      </c>
      <c r="V2044">
        <v>29.2</v>
      </c>
      <c r="W2044">
        <v>2.1</v>
      </c>
      <c r="X2044" t="s">
        <v>5998</v>
      </c>
      <c r="Y2044" t="s">
        <v>6021</v>
      </c>
    </row>
    <row r="2045" spans="1:25" x14ac:dyDescent="0.2">
      <c r="A2045">
        <v>2013</v>
      </c>
      <c r="B2045" t="s">
        <v>6028</v>
      </c>
      <c r="C2045">
        <v>24</v>
      </c>
      <c r="D2045">
        <v>45</v>
      </c>
      <c r="E2045">
        <v>50</v>
      </c>
      <c r="F2045">
        <v>1</v>
      </c>
      <c r="G2045">
        <v>0</v>
      </c>
      <c r="H2045">
        <v>2</v>
      </c>
      <c r="I2045">
        <v>2</v>
      </c>
      <c r="J2045">
        <v>14813</v>
      </c>
      <c r="K2045">
        <v>602</v>
      </c>
      <c r="L2045">
        <v>3382</v>
      </c>
      <c r="M2045">
        <v>560</v>
      </c>
      <c r="N2045" s="7">
        <v>11431</v>
      </c>
      <c r="O2045">
        <v>709</v>
      </c>
      <c r="P2045">
        <v>22.8</v>
      </c>
      <c r="Q2045">
        <v>3.7</v>
      </c>
      <c r="R2045">
        <v>77.2</v>
      </c>
      <c r="S2045">
        <v>3.7</v>
      </c>
      <c r="T2045">
        <v>10.6</v>
      </c>
      <c r="U2045">
        <v>1.8</v>
      </c>
      <c r="V2045">
        <v>35.799999999999997</v>
      </c>
      <c r="W2045">
        <v>2.2000000000000002</v>
      </c>
      <c r="X2045" t="s">
        <v>5998</v>
      </c>
      <c r="Y2045" t="s">
        <v>6021</v>
      </c>
    </row>
    <row r="2046" spans="1:25" x14ac:dyDescent="0.2">
      <c r="A2046">
        <v>2013</v>
      </c>
      <c r="B2046" t="s">
        <v>6028</v>
      </c>
      <c r="C2046">
        <v>24</v>
      </c>
      <c r="D2046">
        <v>45</v>
      </c>
      <c r="E2046">
        <v>50</v>
      </c>
      <c r="F2046">
        <v>1</v>
      </c>
      <c r="G2046">
        <v>0</v>
      </c>
      <c r="H2046">
        <v>2</v>
      </c>
      <c r="I2046">
        <v>3</v>
      </c>
      <c r="J2046">
        <v>8619</v>
      </c>
      <c r="K2046">
        <v>561</v>
      </c>
      <c r="L2046">
        <v>2071</v>
      </c>
      <c r="M2046">
        <v>414</v>
      </c>
      <c r="N2046" s="7">
        <v>6548</v>
      </c>
      <c r="O2046">
        <v>577</v>
      </c>
      <c r="P2046">
        <v>24</v>
      </c>
      <c r="Q2046">
        <v>4.5</v>
      </c>
      <c r="R2046">
        <v>76</v>
      </c>
      <c r="S2046">
        <v>4.5</v>
      </c>
      <c r="T2046">
        <v>6.5</v>
      </c>
      <c r="U2046">
        <v>1.3</v>
      </c>
      <c r="V2046">
        <v>20.5</v>
      </c>
      <c r="W2046">
        <v>1.8</v>
      </c>
      <c r="X2046" t="s">
        <v>5998</v>
      </c>
      <c r="Y2046" t="s">
        <v>6021</v>
      </c>
    </row>
    <row r="2047" spans="1:25" x14ac:dyDescent="0.2">
      <c r="A2047">
        <v>2013</v>
      </c>
      <c r="B2047" t="s">
        <v>6028</v>
      </c>
      <c r="C2047">
        <v>24</v>
      </c>
      <c r="D2047">
        <v>45</v>
      </c>
      <c r="E2047">
        <v>50</v>
      </c>
      <c r="F2047">
        <v>1</v>
      </c>
      <c r="G2047">
        <v>0</v>
      </c>
      <c r="H2047">
        <v>2</v>
      </c>
      <c r="I2047">
        <v>4</v>
      </c>
      <c r="J2047">
        <v>21322</v>
      </c>
      <c r="K2047">
        <v>611</v>
      </c>
      <c r="L2047">
        <v>4265</v>
      </c>
      <c r="M2047">
        <v>632</v>
      </c>
      <c r="N2047" s="7">
        <v>17057</v>
      </c>
      <c r="O2047">
        <v>785</v>
      </c>
      <c r="P2047">
        <v>20</v>
      </c>
      <c r="Q2047">
        <v>2.9</v>
      </c>
      <c r="R2047">
        <v>80</v>
      </c>
      <c r="S2047">
        <v>2.9</v>
      </c>
      <c r="T2047">
        <v>13.4</v>
      </c>
      <c r="U2047">
        <v>2</v>
      </c>
      <c r="V2047">
        <v>53.4</v>
      </c>
      <c r="W2047">
        <v>2.5</v>
      </c>
      <c r="X2047" t="s">
        <v>5998</v>
      </c>
      <c r="Y2047" t="s">
        <v>6021</v>
      </c>
    </row>
    <row r="2048" spans="1:25" x14ac:dyDescent="0.2">
      <c r="A2048">
        <v>2013</v>
      </c>
      <c r="B2048" t="s">
        <v>6028</v>
      </c>
      <c r="C2048">
        <v>24</v>
      </c>
      <c r="D2048">
        <v>45</v>
      </c>
      <c r="E2048">
        <v>50</v>
      </c>
      <c r="F2048">
        <v>1</v>
      </c>
      <c r="G2048">
        <v>0</v>
      </c>
      <c r="H2048">
        <v>2</v>
      </c>
      <c r="I2048">
        <v>5</v>
      </c>
      <c r="J2048">
        <v>12703</v>
      </c>
      <c r="K2048">
        <v>523</v>
      </c>
      <c r="L2048">
        <v>2194</v>
      </c>
      <c r="M2048">
        <v>298</v>
      </c>
      <c r="N2048" s="7">
        <v>10509</v>
      </c>
      <c r="O2048">
        <v>515</v>
      </c>
      <c r="P2048">
        <v>17.3</v>
      </c>
      <c r="Q2048">
        <v>2.2000000000000002</v>
      </c>
      <c r="R2048">
        <v>82.7</v>
      </c>
      <c r="S2048">
        <v>2.2000000000000002</v>
      </c>
      <c r="T2048">
        <v>6.9</v>
      </c>
      <c r="U2048">
        <v>0.9</v>
      </c>
      <c r="V2048">
        <v>32.9</v>
      </c>
      <c r="W2048">
        <v>1.6</v>
      </c>
      <c r="X2048" t="s">
        <v>5998</v>
      </c>
      <c r="Y2048" t="s">
        <v>6021</v>
      </c>
    </row>
    <row r="2049" spans="1:25" x14ac:dyDescent="0.2">
      <c r="A2049">
        <v>2013</v>
      </c>
      <c r="B2049" t="s">
        <v>6028</v>
      </c>
      <c r="C2049">
        <v>24</v>
      </c>
      <c r="D2049">
        <v>45</v>
      </c>
      <c r="E2049">
        <v>50</v>
      </c>
      <c r="F2049">
        <v>2</v>
      </c>
      <c r="G2049">
        <v>0</v>
      </c>
      <c r="H2049">
        <v>0</v>
      </c>
      <c r="I2049">
        <v>0</v>
      </c>
      <c r="J2049">
        <v>31406</v>
      </c>
      <c r="K2049">
        <v>0</v>
      </c>
      <c r="L2049">
        <v>4418</v>
      </c>
      <c r="M2049">
        <v>516</v>
      </c>
      <c r="N2049" s="7">
        <v>26988</v>
      </c>
      <c r="O2049">
        <v>516</v>
      </c>
      <c r="P2049">
        <v>14.1</v>
      </c>
      <c r="Q2049">
        <v>1.6</v>
      </c>
      <c r="R2049">
        <v>85.9</v>
      </c>
      <c r="S2049">
        <v>1.6</v>
      </c>
      <c r="T2049">
        <v>14.1</v>
      </c>
      <c r="U2049">
        <v>1.6</v>
      </c>
      <c r="V2049">
        <v>85.9</v>
      </c>
      <c r="W2049">
        <v>1.6</v>
      </c>
      <c r="X2049" t="s">
        <v>5998</v>
      </c>
      <c r="Y2049" t="s">
        <v>6021</v>
      </c>
    </row>
    <row r="2050" spans="1:25" x14ac:dyDescent="0.2">
      <c r="A2050">
        <v>2013</v>
      </c>
      <c r="B2050" t="s">
        <v>6028</v>
      </c>
      <c r="C2050">
        <v>24</v>
      </c>
      <c r="D2050">
        <v>45</v>
      </c>
      <c r="E2050">
        <v>50</v>
      </c>
      <c r="F2050">
        <v>2</v>
      </c>
      <c r="G2050">
        <v>0</v>
      </c>
      <c r="H2050">
        <v>0</v>
      </c>
      <c r="I2050">
        <v>1</v>
      </c>
      <c r="J2050">
        <v>8737</v>
      </c>
      <c r="K2050">
        <v>440</v>
      </c>
      <c r="L2050">
        <v>2184</v>
      </c>
      <c r="M2050">
        <v>323</v>
      </c>
      <c r="N2050" s="7">
        <v>6553</v>
      </c>
      <c r="O2050">
        <v>436</v>
      </c>
      <c r="P2050">
        <v>25</v>
      </c>
      <c r="Q2050">
        <v>3.4</v>
      </c>
      <c r="R2050">
        <v>75</v>
      </c>
      <c r="S2050">
        <v>3.4</v>
      </c>
      <c r="T2050">
        <v>7</v>
      </c>
      <c r="U2050">
        <v>1</v>
      </c>
      <c r="V2050">
        <v>20.9</v>
      </c>
      <c r="W2050">
        <v>1.4</v>
      </c>
      <c r="X2050" t="s">
        <v>5998</v>
      </c>
      <c r="Y2050" t="s">
        <v>6021</v>
      </c>
    </row>
    <row r="2051" spans="1:25" x14ac:dyDescent="0.2">
      <c r="A2051">
        <v>2013</v>
      </c>
      <c r="B2051" t="s">
        <v>6028</v>
      </c>
      <c r="C2051">
        <v>24</v>
      </c>
      <c r="D2051">
        <v>45</v>
      </c>
      <c r="E2051">
        <v>50</v>
      </c>
      <c r="F2051">
        <v>2</v>
      </c>
      <c r="G2051">
        <v>0</v>
      </c>
      <c r="H2051">
        <v>0</v>
      </c>
      <c r="I2051">
        <v>2</v>
      </c>
      <c r="J2051">
        <v>11159</v>
      </c>
      <c r="K2051">
        <v>470</v>
      </c>
      <c r="L2051">
        <v>2652</v>
      </c>
      <c r="M2051">
        <v>368</v>
      </c>
      <c r="N2051" s="7">
        <v>8507</v>
      </c>
      <c r="O2051">
        <v>492</v>
      </c>
      <c r="P2051">
        <v>23.8</v>
      </c>
      <c r="Q2051">
        <v>3.1</v>
      </c>
      <c r="R2051">
        <v>76.2</v>
      </c>
      <c r="S2051">
        <v>3.1</v>
      </c>
      <c r="T2051">
        <v>8.4</v>
      </c>
      <c r="U2051">
        <v>1.2</v>
      </c>
      <c r="V2051">
        <v>27.1</v>
      </c>
      <c r="W2051">
        <v>1.6</v>
      </c>
      <c r="X2051" t="s">
        <v>5998</v>
      </c>
      <c r="Y2051" t="s">
        <v>6021</v>
      </c>
    </row>
    <row r="2052" spans="1:25" x14ac:dyDescent="0.2">
      <c r="A2052">
        <v>2013</v>
      </c>
      <c r="B2052" t="s">
        <v>6028</v>
      </c>
      <c r="C2052">
        <v>24</v>
      </c>
      <c r="D2052">
        <v>45</v>
      </c>
      <c r="E2052">
        <v>50</v>
      </c>
      <c r="F2052">
        <v>2</v>
      </c>
      <c r="G2052">
        <v>0</v>
      </c>
      <c r="H2052">
        <v>0</v>
      </c>
      <c r="I2052">
        <v>3</v>
      </c>
      <c r="J2052">
        <v>5348</v>
      </c>
      <c r="K2052">
        <v>386</v>
      </c>
      <c r="L2052">
        <v>1372</v>
      </c>
      <c r="M2052">
        <v>236</v>
      </c>
      <c r="N2052" s="7">
        <v>3976</v>
      </c>
      <c r="O2052">
        <v>356</v>
      </c>
      <c r="P2052">
        <v>25.7</v>
      </c>
      <c r="Q2052">
        <v>4</v>
      </c>
      <c r="R2052">
        <v>74.3</v>
      </c>
      <c r="S2052">
        <v>4</v>
      </c>
      <c r="T2052">
        <v>4.4000000000000004</v>
      </c>
      <c r="U2052">
        <v>0.8</v>
      </c>
      <c r="V2052">
        <v>12.7</v>
      </c>
      <c r="W2052">
        <v>1.1000000000000001</v>
      </c>
      <c r="X2052" t="s">
        <v>5998</v>
      </c>
      <c r="Y2052" t="s">
        <v>6021</v>
      </c>
    </row>
    <row r="2053" spans="1:25" x14ac:dyDescent="0.2">
      <c r="A2053">
        <v>2013</v>
      </c>
      <c r="B2053" t="s">
        <v>6028</v>
      </c>
      <c r="C2053">
        <v>24</v>
      </c>
      <c r="D2053">
        <v>45</v>
      </c>
      <c r="E2053">
        <v>50</v>
      </c>
      <c r="F2053">
        <v>2</v>
      </c>
      <c r="G2053">
        <v>0</v>
      </c>
      <c r="H2053">
        <v>0</v>
      </c>
      <c r="I2053">
        <v>4</v>
      </c>
      <c r="J2053">
        <v>18032</v>
      </c>
      <c r="K2053">
        <v>511</v>
      </c>
      <c r="L2053">
        <v>3610</v>
      </c>
      <c r="M2053">
        <v>440</v>
      </c>
      <c r="N2053" s="7">
        <v>14422</v>
      </c>
      <c r="O2053">
        <v>588</v>
      </c>
      <c r="P2053">
        <v>20</v>
      </c>
      <c r="Q2053">
        <v>2.4</v>
      </c>
      <c r="R2053">
        <v>80</v>
      </c>
      <c r="S2053">
        <v>2.4</v>
      </c>
      <c r="T2053">
        <v>11.5</v>
      </c>
      <c r="U2053">
        <v>1.4</v>
      </c>
      <c r="V2053">
        <v>45.9</v>
      </c>
      <c r="W2053">
        <v>1.9</v>
      </c>
      <c r="X2053" t="s">
        <v>5998</v>
      </c>
      <c r="Y2053" t="s">
        <v>6021</v>
      </c>
    </row>
    <row r="2054" spans="1:25" x14ac:dyDescent="0.2">
      <c r="A2054">
        <v>2013</v>
      </c>
      <c r="B2054" t="s">
        <v>6028</v>
      </c>
      <c r="C2054">
        <v>24</v>
      </c>
      <c r="D2054">
        <v>45</v>
      </c>
      <c r="E2054">
        <v>50</v>
      </c>
      <c r="F2054">
        <v>2</v>
      </c>
      <c r="G2054">
        <v>0</v>
      </c>
      <c r="H2054">
        <v>0</v>
      </c>
      <c r="I2054">
        <v>5</v>
      </c>
      <c r="J2054">
        <v>12684</v>
      </c>
      <c r="K2054">
        <v>468</v>
      </c>
      <c r="L2054">
        <v>2238</v>
      </c>
      <c r="M2054">
        <v>262</v>
      </c>
      <c r="N2054" s="7">
        <v>10446</v>
      </c>
      <c r="O2054">
        <v>460</v>
      </c>
      <c r="P2054">
        <v>17.600000000000001</v>
      </c>
      <c r="Q2054">
        <v>2</v>
      </c>
      <c r="R2054">
        <v>82.4</v>
      </c>
      <c r="S2054">
        <v>2</v>
      </c>
      <c r="T2054">
        <v>7.1</v>
      </c>
      <c r="U2054">
        <v>0.8</v>
      </c>
      <c r="V2054">
        <v>33.299999999999997</v>
      </c>
      <c r="W2054">
        <v>1.5</v>
      </c>
      <c r="X2054" t="s">
        <v>5998</v>
      </c>
      <c r="Y2054" t="s">
        <v>6021</v>
      </c>
    </row>
    <row r="2055" spans="1:25" x14ac:dyDescent="0.2">
      <c r="A2055">
        <v>2013</v>
      </c>
      <c r="B2055" t="s">
        <v>6028</v>
      </c>
      <c r="C2055">
        <v>24</v>
      </c>
      <c r="D2055">
        <v>45</v>
      </c>
      <c r="E2055">
        <v>50</v>
      </c>
      <c r="F2055">
        <v>2</v>
      </c>
      <c r="G2055">
        <v>0</v>
      </c>
      <c r="H2055">
        <v>1</v>
      </c>
      <c r="I2055">
        <v>0</v>
      </c>
      <c r="J2055">
        <v>14935</v>
      </c>
      <c r="K2055">
        <v>0</v>
      </c>
      <c r="L2055">
        <v>2397</v>
      </c>
      <c r="M2055">
        <v>386</v>
      </c>
      <c r="N2055" s="7">
        <v>12538</v>
      </c>
      <c r="O2055">
        <v>386</v>
      </c>
      <c r="P2055">
        <v>16</v>
      </c>
      <c r="Q2055">
        <v>2.6</v>
      </c>
      <c r="R2055">
        <v>84</v>
      </c>
      <c r="S2055">
        <v>2.6</v>
      </c>
      <c r="T2055">
        <v>16</v>
      </c>
      <c r="U2055">
        <v>2.6</v>
      </c>
      <c r="V2055">
        <v>84</v>
      </c>
      <c r="W2055">
        <v>2.6</v>
      </c>
      <c r="X2055" t="s">
        <v>5998</v>
      </c>
      <c r="Y2055" t="s">
        <v>6021</v>
      </c>
    </row>
    <row r="2056" spans="1:25" x14ac:dyDescent="0.2">
      <c r="A2056">
        <v>2013</v>
      </c>
      <c r="B2056" t="s">
        <v>6028</v>
      </c>
      <c r="C2056">
        <v>24</v>
      </c>
      <c r="D2056">
        <v>45</v>
      </c>
      <c r="E2056">
        <v>50</v>
      </c>
      <c r="F2056">
        <v>2</v>
      </c>
      <c r="G2056">
        <v>0</v>
      </c>
      <c r="H2056">
        <v>1</v>
      </c>
      <c r="I2056">
        <v>1</v>
      </c>
      <c r="J2056">
        <v>3941</v>
      </c>
      <c r="K2056">
        <v>297</v>
      </c>
      <c r="L2056">
        <v>1146</v>
      </c>
      <c r="M2056">
        <v>234</v>
      </c>
      <c r="N2056" s="7">
        <v>2795</v>
      </c>
      <c r="O2056">
        <v>287</v>
      </c>
      <c r="P2056">
        <v>29.1</v>
      </c>
      <c r="Q2056">
        <v>5.3</v>
      </c>
      <c r="R2056">
        <v>70.900000000000006</v>
      </c>
      <c r="S2056">
        <v>5.3</v>
      </c>
      <c r="T2056">
        <v>7.7</v>
      </c>
      <c r="U2056">
        <v>1.6</v>
      </c>
      <c r="V2056">
        <v>18.7</v>
      </c>
      <c r="W2056">
        <v>1.9</v>
      </c>
      <c r="X2056" t="s">
        <v>5998</v>
      </c>
      <c r="Y2056" t="s">
        <v>6021</v>
      </c>
    </row>
    <row r="2057" spans="1:25" x14ac:dyDescent="0.2">
      <c r="A2057">
        <v>2013</v>
      </c>
      <c r="B2057" t="s">
        <v>6028</v>
      </c>
      <c r="C2057">
        <v>24</v>
      </c>
      <c r="D2057">
        <v>45</v>
      </c>
      <c r="E2057">
        <v>50</v>
      </c>
      <c r="F2057">
        <v>2</v>
      </c>
      <c r="G2057">
        <v>0</v>
      </c>
      <c r="H2057">
        <v>1</v>
      </c>
      <c r="I2057">
        <v>2</v>
      </c>
      <c r="J2057">
        <v>5027</v>
      </c>
      <c r="K2057">
        <v>320</v>
      </c>
      <c r="L2057">
        <v>1393</v>
      </c>
      <c r="M2057">
        <v>266</v>
      </c>
      <c r="N2057" s="7">
        <v>3634</v>
      </c>
      <c r="O2057">
        <v>328</v>
      </c>
      <c r="P2057">
        <v>27.7</v>
      </c>
      <c r="Q2057">
        <v>4.9000000000000004</v>
      </c>
      <c r="R2057">
        <v>72.3</v>
      </c>
      <c r="S2057">
        <v>4.9000000000000004</v>
      </c>
      <c r="T2057">
        <v>9.3000000000000007</v>
      </c>
      <c r="U2057">
        <v>1.8</v>
      </c>
      <c r="V2057">
        <v>24.3</v>
      </c>
      <c r="W2057">
        <v>2.2000000000000002</v>
      </c>
      <c r="X2057" t="s">
        <v>5998</v>
      </c>
      <c r="Y2057" t="s">
        <v>6021</v>
      </c>
    </row>
    <row r="2058" spans="1:25" x14ac:dyDescent="0.2">
      <c r="A2058">
        <v>2013</v>
      </c>
      <c r="B2058" t="s">
        <v>6028</v>
      </c>
      <c r="C2058">
        <v>24</v>
      </c>
      <c r="D2058">
        <v>45</v>
      </c>
      <c r="E2058">
        <v>50</v>
      </c>
      <c r="F2058">
        <v>2</v>
      </c>
      <c r="G2058">
        <v>0</v>
      </c>
      <c r="H2058">
        <v>1</v>
      </c>
      <c r="I2058">
        <v>3</v>
      </c>
      <c r="J2058">
        <v>2349</v>
      </c>
      <c r="K2058">
        <v>254</v>
      </c>
      <c r="L2058">
        <v>711</v>
      </c>
      <c r="M2058">
        <v>169</v>
      </c>
      <c r="N2058" s="7">
        <v>1638</v>
      </c>
      <c r="O2058">
        <v>226</v>
      </c>
      <c r="P2058">
        <v>30.3</v>
      </c>
      <c r="Q2058">
        <v>6.3</v>
      </c>
      <c r="R2058">
        <v>69.7</v>
      </c>
      <c r="S2058">
        <v>6.3</v>
      </c>
      <c r="T2058">
        <v>4.8</v>
      </c>
      <c r="U2058">
        <v>1.1000000000000001</v>
      </c>
      <c r="V2058">
        <v>11</v>
      </c>
      <c r="W2058">
        <v>1.5</v>
      </c>
      <c r="X2058" t="s">
        <v>5998</v>
      </c>
      <c r="Y2058" t="s">
        <v>6021</v>
      </c>
    </row>
    <row r="2059" spans="1:25" x14ac:dyDescent="0.2">
      <c r="A2059">
        <v>2013</v>
      </c>
      <c r="B2059" t="s">
        <v>6028</v>
      </c>
      <c r="C2059">
        <v>24</v>
      </c>
      <c r="D2059">
        <v>45</v>
      </c>
      <c r="E2059">
        <v>50</v>
      </c>
      <c r="F2059">
        <v>2</v>
      </c>
      <c r="G2059">
        <v>0</v>
      </c>
      <c r="H2059">
        <v>1</v>
      </c>
      <c r="I2059">
        <v>4</v>
      </c>
      <c r="J2059">
        <v>8471</v>
      </c>
      <c r="K2059">
        <v>360</v>
      </c>
      <c r="L2059">
        <v>1944</v>
      </c>
      <c r="M2059">
        <v>325</v>
      </c>
      <c r="N2059" s="7">
        <v>6527</v>
      </c>
      <c r="O2059">
        <v>412</v>
      </c>
      <c r="P2059">
        <v>22.9</v>
      </c>
      <c r="Q2059">
        <v>3.7</v>
      </c>
      <c r="R2059">
        <v>77.099999999999994</v>
      </c>
      <c r="S2059">
        <v>3.7</v>
      </c>
      <c r="T2059">
        <v>13</v>
      </c>
      <c r="U2059">
        <v>2.2000000000000002</v>
      </c>
      <c r="V2059">
        <v>43.7</v>
      </c>
      <c r="W2059">
        <v>2.8</v>
      </c>
      <c r="X2059" t="s">
        <v>5998</v>
      </c>
      <c r="Y2059" t="s">
        <v>6021</v>
      </c>
    </row>
    <row r="2060" spans="1:25" x14ac:dyDescent="0.2">
      <c r="A2060">
        <v>2013</v>
      </c>
      <c r="B2060" t="s">
        <v>6028</v>
      </c>
      <c r="C2060">
        <v>24</v>
      </c>
      <c r="D2060">
        <v>45</v>
      </c>
      <c r="E2060">
        <v>50</v>
      </c>
      <c r="F2060">
        <v>2</v>
      </c>
      <c r="G2060">
        <v>0</v>
      </c>
      <c r="H2060">
        <v>1</v>
      </c>
      <c r="I2060">
        <v>5</v>
      </c>
      <c r="J2060">
        <v>6122</v>
      </c>
      <c r="K2060">
        <v>337</v>
      </c>
      <c r="L2060">
        <v>1233</v>
      </c>
      <c r="M2060">
        <v>200</v>
      </c>
      <c r="N2060" s="7">
        <v>4889</v>
      </c>
      <c r="O2060">
        <v>329</v>
      </c>
      <c r="P2060">
        <v>20.100000000000001</v>
      </c>
      <c r="Q2060">
        <v>3.1</v>
      </c>
      <c r="R2060">
        <v>79.900000000000006</v>
      </c>
      <c r="S2060">
        <v>3.1</v>
      </c>
      <c r="T2060">
        <v>8.3000000000000007</v>
      </c>
      <c r="U2060">
        <v>1.3</v>
      </c>
      <c r="V2060">
        <v>32.700000000000003</v>
      </c>
      <c r="W2060">
        <v>2.2000000000000002</v>
      </c>
      <c r="X2060" t="s">
        <v>5998</v>
      </c>
      <c r="Y2060" t="s">
        <v>6021</v>
      </c>
    </row>
    <row r="2061" spans="1:25" x14ac:dyDescent="0.2">
      <c r="A2061">
        <v>2013</v>
      </c>
      <c r="B2061" t="s">
        <v>6028</v>
      </c>
      <c r="C2061">
        <v>24</v>
      </c>
      <c r="D2061">
        <v>45</v>
      </c>
      <c r="E2061">
        <v>50</v>
      </c>
      <c r="F2061">
        <v>2</v>
      </c>
      <c r="G2061">
        <v>0</v>
      </c>
      <c r="H2061">
        <v>2</v>
      </c>
      <c r="I2061">
        <v>0</v>
      </c>
      <c r="J2061">
        <v>16471</v>
      </c>
      <c r="K2061">
        <v>0</v>
      </c>
      <c r="L2061">
        <v>2021</v>
      </c>
      <c r="M2061">
        <v>344</v>
      </c>
      <c r="N2061" s="7">
        <v>14450</v>
      </c>
      <c r="O2061">
        <v>344</v>
      </c>
      <c r="P2061">
        <v>12.3</v>
      </c>
      <c r="Q2061">
        <v>2.1</v>
      </c>
      <c r="R2061">
        <v>87.7</v>
      </c>
      <c r="S2061">
        <v>2.1</v>
      </c>
      <c r="T2061">
        <v>12.3</v>
      </c>
      <c r="U2061">
        <v>2.1</v>
      </c>
      <c r="V2061">
        <v>87.7</v>
      </c>
      <c r="W2061">
        <v>2.1</v>
      </c>
      <c r="X2061" t="s">
        <v>5998</v>
      </c>
      <c r="Y2061" t="s">
        <v>6021</v>
      </c>
    </row>
    <row r="2062" spans="1:25" x14ac:dyDescent="0.2">
      <c r="A2062">
        <v>2013</v>
      </c>
      <c r="B2062" t="s">
        <v>6028</v>
      </c>
      <c r="C2062">
        <v>24</v>
      </c>
      <c r="D2062">
        <v>45</v>
      </c>
      <c r="E2062">
        <v>50</v>
      </c>
      <c r="F2062">
        <v>2</v>
      </c>
      <c r="G2062">
        <v>0</v>
      </c>
      <c r="H2062">
        <v>2</v>
      </c>
      <c r="I2062">
        <v>1</v>
      </c>
      <c r="J2062">
        <v>4796</v>
      </c>
      <c r="K2062">
        <v>324</v>
      </c>
      <c r="L2062">
        <v>1038</v>
      </c>
      <c r="M2062">
        <v>223</v>
      </c>
      <c r="N2062" s="7">
        <v>3758</v>
      </c>
      <c r="O2062">
        <v>329</v>
      </c>
      <c r="P2062">
        <v>21.6</v>
      </c>
      <c r="Q2062">
        <v>4.4000000000000004</v>
      </c>
      <c r="R2062">
        <v>78.400000000000006</v>
      </c>
      <c r="S2062">
        <v>4.4000000000000004</v>
      </c>
      <c r="T2062">
        <v>6.3</v>
      </c>
      <c r="U2062">
        <v>1.4</v>
      </c>
      <c r="V2062">
        <v>22.8</v>
      </c>
      <c r="W2062">
        <v>2</v>
      </c>
      <c r="X2062" t="s">
        <v>5998</v>
      </c>
      <c r="Y2062" t="s">
        <v>6021</v>
      </c>
    </row>
    <row r="2063" spans="1:25" x14ac:dyDescent="0.2">
      <c r="A2063">
        <v>2013</v>
      </c>
      <c r="B2063" t="s">
        <v>6028</v>
      </c>
      <c r="C2063">
        <v>24</v>
      </c>
      <c r="D2063">
        <v>45</v>
      </c>
      <c r="E2063">
        <v>50</v>
      </c>
      <c r="F2063">
        <v>2</v>
      </c>
      <c r="G2063">
        <v>0</v>
      </c>
      <c r="H2063">
        <v>2</v>
      </c>
      <c r="I2063">
        <v>2</v>
      </c>
      <c r="J2063">
        <v>6132</v>
      </c>
      <c r="K2063">
        <v>344</v>
      </c>
      <c r="L2063">
        <v>1259</v>
      </c>
      <c r="M2063">
        <v>253</v>
      </c>
      <c r="N2063" s="7">
        <v>4873</v>
      </c>
      <c r="O2063">
        <v>368</v>
      </c>
      <c r="P2063">
        <v>20.5</v>
      </c>
      <c r="Q2063">
        <v>4</v>
      </c>
      <c r="R2063">
        <v>79.5</v>
      </c>
      <c r="S2063">
        <v>4</v>
      </c>
      <c r="T2063">
        <v>7.6</v>
      </c>
      <c r="U2063">
        <v>1.5</v>
      </c>
      <c r="V2063">
        <v>29.6</v>
      </c>
      <c r="W2063">
        <v>2.2000000000000002</v>
      </c>
      <c r="X2063" t="s">
        <v>5998</v>
      </c>
      <c r="Y2063" t="s">
        <v>6021</v>
      </c>
    </row>
    <row r="2064" spans="1:25" x14ac:dyDescent="0.2">
      <c r="A2064">
        <v>2013</v>
      </c>
      <c r="B2064" t="s">
        <v>6028</v>
      </c>
      <c r="C2064">
        <v>24</v>
      </c>
      <c r="D2064">
        <v>45</v>
      </c>
      <c r="E2064">
        <v>50</v>
      </c>
      <c r="F2064">
        <v>2</v>
      </c>
      <c r="G2064">
        <v>0</v>
      </c>
      <c r="H2064">
        <v>2</v>
      </c>
      <c r="I2064">
        <v>3</v>
      </c>
      <c r="J2064">
        <v>2999</v>
      </c>
      <c r="K2064">
        <v>290</v>
      </c>
      <c r="L2064">
        <v>661</v>
      </c>
      <c r="M2064">
        <v>163</v>
      </c>
      <c r="N2064" s="7">
        <v>2338</v>
      </c>
      <c r="O2064">
        <v>274</v>
      </c>
      <c r="P2064">
        <v>22</v>
      </c>
      <c r="Q2064">
        <v>5</v>
      </c>
      <c r="R2064">
        <v>78</v>
      </c>
      <c r="S2064">
        <v>5</v>
      </c>
      <c r="T2064">
        <v>4</v>
      </c>
      <c r="U2064">
        <v>1</v>
      </c>
      <c r="V2064">
        <v>14.2</v>
      </c>
      <c r="W2064">
        <v>1.7</v>
      </c>
      <c r="X2064" t="s">
        <v>5998</v>
      </c>
      <c r="Y2064" t="s">
        <v>6021</v>
      </c>
    </row>
    <row r="2065" spans="1:25" x14ac:dyDescent="0.2">
      <c r="A2065">
        <v>2013</v>
      </c>
      <c r="B2065" t="s">
        <v>6028</v>
      </c>
      <c r="C2065">
        <v>24</v>
      </c>
      <c r="D2065">
        <v>45</v>
      </c>
      <c r="E2065">
        <v>50</v>
      </c>
      <c r="F2065">
        <v>2</v>
      </c>
      <c r="G2065">
        <v>0</v>
      </c>
      <c r="H2065">
        <v>2</v>
      </c>
      <c r="I2065">
        <v>4</v>
      </c>
      <c r="J2065">
        <v>9561</v>
      </c>
      <c r="K2065">
        <v>366</v>
      </c>
      <c r="L2065">
        <v>1666</v>
      </c>
      <c r="M2065">
        <v>298</v>
      </c>
      <c r="N2065" s="7">
        <v>7895</v>
      </c>
      <c r="O2065">
        <v>423</v>
      </c>
      <c r="P2065">
        <v>17.399999999999999</v>
      </c>
      <c r="Q2065">
        <v>3.1</v>
      </c>
      <c r="R2065">
        <v>82.6</v>
      </c>
      <c r="S2065">
        <v>3.1</v>
      </c>
      <c r="T2065">
        <v>10.1</v>
      </c>
      <c r="U2065">
        <v>1.8</v>
      </c>
      <c r="V2065">
        <v>47.9</v>
      </c>
      <c r="W2065">
        <v>2.6</v>
      </c>
      <c r="X2065" t="s">
        <v>5998</v>
      </c>
      <c r="Y2065" t="s">
        <v>6021</v>
      </c>
    </row>
    <row r="2066" spans="1:25" x14ac:dyDescent="0.2">
      <c r="A2066">
        <v>2013</v>
      </c>
      <c r="B2066" t="s">
        <v>6028</v>
      </c>
      <c r="C2066">
        <v>24</v>
      </c>
      <c r="D2066">
        <v>45</v>
      </c>
      <c r="E2066">
        <v>50</v>
      </c>
      <c r="F2066">
        <v>2</v>
      </c>
      <c r="G2066">
        <v>0</v>
      </c>
      <c r="H2066">
        <v>2</v>
      </c>
      <c r="I2066">
        <v>5</v>
      </c>
      <c r="J2066">
        <v>6562</v>
      </c>
      <c r="K2066">
        <v>329</v>
      </c>
      <c r="L2066">
        <v>1005</v>
      </c>
      <c r="M2066">
        <v>170</v>
      </c>
      <c r="N2066" s="7">
        <v>5557</v>
      </c>
      <c r="O2066">
        <v>325</v>
      </c>
      <c r="P2066">
        <v>15.3</v>
      </c>
      <c r="Q2066">
        <v>2.5</v>
      </c>
      <c r="R2066">
        <v>84.7</v>
      </c>
      <c r="S2066">
        <v>2.5</v>
      </c>
      <c r="T2066">
        <v>6.1</v>
      </c>
      <c r="U2066">
        <v>1</v>
      </c>
      <c r="V2066">
        <v>33.700000000000003</v>
      </c>
      <c r="W2066">
        <v>2</v>
      </c>
      <c r="X2066" t="s">
        <v>5998</v>
      </c>
      <c r="Y2066" t="s">
        <v>6021</v>
      </c>
    </row>
    <row r="2067" spans="1:25" x14ac:dyDescent="0.2">
      <c r="A2067">
        <v>2013</v>
      </c>
      <c r="B2067" t="s">
        <v>6028</v>
      </c>
      <c r="C2067">
        <v>24</v>
      </c>
      <c r="D2067">
        <v>45</v>
      </c>
      <c r="E2067">
        <v>50</v>
      </c>
      <c r="F2067">
        <v>3</v>
      </c>
      <c r="G2067">
        <v>0</v>
      </c>
      <c r="H2067">
        <v>0</v>
      </c>
      <c r="I2067">
        <v>0</v>
      </c>
      <c r="J2067">
        <v>19371</v>
      </c>
      <c r="K2067">
        <v>0</v>
      </c>
      <c r="L2067">
        <v>2524</v>
      </c>
      <c r="M2067">
        <v>416</v>
      </c>
      <c r="N2067" s="7">
        <v>16847</v>
      </c>
      <c r="O2067">
        <v>416</v>
      </c>
      <c r="P2067">
        <v>13</v>
      </c>
      <c r="Q2067">
        <v>2.1</v>
      </c>
      <c r="R2067">
        <v>87</v>
      </c>
      <c r="S2067">
        <v>2.1</v>
      </c>
      <c r="T2067">
        <v>13</v>
      </c>
      <c r="U2067">
        <v>2.1</v>
      </c>
      <c r="V2067">
        <v>87</v>
      </c>
      <c r="W2067">
        <v>2.1</v>
      </c>
      <c r="X2067" t="s">
        <v>5998</v>
      </c>
      <c r="Y2067" t="s">
        <v>6021</v>
      </c>
    </row>
    <row r="2068" spans="1:25" x14ac:dyDescent="0.2">
      <c r="A2068">
        <v>2013</v>
      </c>
      <c r="B2068" t="s">
        <v>6028</v>
      </c>
      <c r="C2068">
        <v>24</v>
      </c>
      <c r="D2068">
        <v>45</v>
      </c>
      <c r="E2068">
        <v>50</v>
      </c>
      <c r="F2068">
        <v>3</v>
      </c>
      <c r="G2068">
        <v>0</v>
      </c>
      <c r="H2068">
        <v>0</v>
      </c>
      <c r="I2068">
        <v>1</v>
      </c>
      <c r="J2068">
        <v>5038</v>
      </c>
      <c r="K2068">
        <v>338</v>
      </c>
      <c r="L2068">
        <v>1197</v>
      </c>
      <c r="M2068">
        <v>253</v>
      </c>
      <c r="N2068" s="7">
        <v>3841</v>
      </c>
      <c r="O2068">
        <v>343</v>
      </c>
      <c r="P2068">
        <v>23.8</v>
      </c>
      <c r="Q2068">
        <v>4.7</v>
      </c>
      <c r="R2068">
        <v>76.2</v>
      </c>
      <c r="S2068">
        <v>4.7</v>
      </c>
      <c r="T2068">
        <v>6.2</v>
      </c>
      <c r="U2068">
        <v>1.3</v>
      </c>
      <c r="V2068">
        <v>19.8</v>
      </c>
      <c r="W2068">
        <v>1.8</v>
      </c>
      <c r="X2068" t="s">
        <v>5998</v>
      </c>
      <c r="Y2068" t="s">
        <v>6021</v>
      </c>
    </row>
    <row r="2069" spans="1:25" x14ac:dyDescent="0.2">
      <c r="A2069">
        <v>2013</v>
      </c>
      <c r="B2069" t="s">
        <v>6028</v>
      </c>
      <c r="C2069">
        <v>24</v>
      </c>
      <c r="D2069">
        <v>45</v>
      </c>
      <c r="E2069">
        <v>50</v>
      </c>
      <c r="F2069">
        <v>3</v>
      </c>
      <c r="G2069">
        <v>0</v>
      </c>
      <c r="H2069">
        <v>0</v>
      </c>
      <c r="I2069">
        <v>2</v>
      </c>
      <c r="J2069">
        <v>6613</v>
      </c>
      <c r="K2069">
        <v>362</v>
      </c>
      <c r="L2069">
        <v>1491</v>
      </c>
      <c r="M2069">
        <v>292</v>
      </c>
      <c r="N2069" s="7">
        <v>5122</v>
      </c>
      <c r="O2069">
        <v>393</v>
      </c>
      <c r="P2069">
        <v>22.5</v>
      </c>
      <c r="Q2069">
        <v>4.2</v>
      </c>
      <c r="R2069">
        <v>77.5</v>
      </c>
      <c r="S2069">
        <v>4.2</v>
      </c>
      <c r="T2069">
        <v>7.7</v>
      </c>
      <c r="U2069">
        <v>1.5</v>
      </c>
      <c r="V2069">
        <v>26.4</v>
      </c>
      <c r="W2069">
        <v>2</v>
      </c>
      <c r="X2069" t="s">
        <v>5998</v>
      </c>
      <c r="Y2069" t="s">
        <v>6021</v>
      </c>
    </row>
    <row r="2070" spans="1:25" x14ac:dyDescent="0.2">
      <c r="A2070">
        <v>2013</v>
      </c>
      <c r="B2070" t="s">
        <v>6028</v>
      </c>
      <c r="C2070">
        <v>24</v>
      </c>
      <c r="D2070">
        <v>45</v>
      </c>
      <c r="E2070">
        <v>50</v>
      </c>
      <c r="F2070">
        <v>3</v>
      </c>
      <c r="G2070">
        <v>0</v>
      </c>
      <c r="H2070">
        <v>0</v>
      </c>
      <c r="I2070">
        <v>3</v>
      </c>
      <c r="J2070">
        <v>3052</v>
      </c>
      <c r="K2070">
        <v>293</v>
      </c>
      <c r="L2070">
        <v>740</v>
      </c>
      <c r="M2070">
        <v>181</v>
      </c>
      <c r="N2070" s="7">
        <v>2312</v>
      </c>
      <c r="O2070">
        <v>276</v>
      </c>
      <c r="P2070">
        <v>24.2</v>
      </c>
      <c r="Q2070">
        <v>5.4</v>
      </c>
      <c r="R2070">
        <v>75.8</v>
      </c>
      <c r="S2070">
        <v>5.4</v>
      </c>
      <c r="T2070">
        <v>3.8</v>
      </c>
      <c r="U2070">
        <v>0.9</v>
      </c>
      <c r="V2070">
        <v>11.9</v>
      </c>
      <c r="W2070">
        <v>1.4</v>
      </c>
      <c r="X2070" t="s">
        <v>5998</v>
      </c>
      <c r="Y2070" t="s">
        <v>6021</v>
      </c>
    </row>
    <row r="2071" spans="1:25" x14ac:dyDescent="0.2">
      <c r="A2071">
        <v>2013</v>
      </c>
      <c r="B2071" t="s">
        <v>6028</v>
      </c>
      <c r="C2071">
        <v>24</v>
      </c>
      <c r="D2071">
        <v>45</v>
      </c>
      <c r="E2071">
        <v>50</v>
      </c>
      <c r="F2071">
        <v>3</v>
      </c>
      <c r="G2071">
        <v>0</v>
      </c>
      <c r="H2071">
        <v>0</v>
      </c>
      <c r="I2071">
        <v>4</v>
      </c>
      <c r="J2071">
        <v>10524</v>
      </c>
      <c r="K2071">
        <v>384</v>
      </c>
      <c r="L2071">
        <v>2018</v>
      </c>
      <c r="M2071">
        <v>349</v>
      </c>
      <c r="N2071" s="7">
        <v>8506</v>
      </c>
      <c r="O2071">
        <v>459</v>
      </c>
      <c r="P2071">
        <v>19.2</v>
      </c>
      <c r="Q2071">
        <v>3.2</v>
      </c>
      <c r="R2071">
        <v>80.8</v>
      </c>
      <c r="S2071">
        <v>3.2</v>
      </c>
      <c r="T2071">
        <v>10.4</v>
      </c>
      <c r="U2071">
        <v>1.8</v>
      </c>
      <c r="V2071">
        <v>43.9</v>
      </c>
      <c r="W2071">
        <v>2.4</v>
      </c>
      <c r="X2071" t="s">
        <v>5998</v>
      </c>
      <c r="Y2071" t="s">
        <v>6021</v>
      </c>
    </row>
    <row r="2072" spans="1:25" x14ac:dyDescent="0.2">
      <c r="A2072">
        <v>2013</v>
      </c>
      <c r="B2072" t="s">
        <v>6028</v>
      </c>
      <c r="C2072">
        <v>24</v>
      </c>
      <c r="D2072">
        <v>45</v>
      </c>
      <c r="E2072">
        <v>50</v>
      </c>
      <c r="F2072">
        <v>3</v>
      </c>
      <c r="G2072">
        <v>0</v>
      </c>
      <c r="H2072">
        <v>0</v>
      </c>
      <c r="I2072">
        <v>5</v>
      </c>
      <c r="J2072">
        <v>7472</v>
      </c>
      <c r="K2072">
        <v>341</v>
      </c>
      <c r="L2072">
        <v>1278</v>
      </c>
      <c r="M2072">
        <v>209</v>
      </c>
      <c r="N2072" s="7">
        <v>6194</v>
      </c>
      <c r="O2072">
        <v>347</v>
      </c>
      <c r="P2072">
        <v>17.100000000000001</v>
      </c>
      <c r="Q2072">
        <v>2.7</v>
      </c>
      <c r="R2072">
        <v>82.9</v>
      </c>
      <c r="S2072">
        <v>2.7</v>
      </c>
      <c r="T2072">
        <v>6.6</v>
      </c>
      <c r="U2072">
        <v>1.1000000000000001</v>
      </c>
      <c r="V2072">
        <v>32</v>
      </c>
      <c r="W2072">
        <v>1.8</v>
      </c>
      <c r="X2072" t="s">
        <v>5998</v>
      </c>
      <c r="Y2072" t="s">
        <v>6021</v>
      </c>
    </row>
    <row r="2073" spans="1:25" x14ac:dyDescent="0.2">
      <c r="A2073">
        <v>2013</v>
      </c>
      <c r="B2073" t="s">
        <v>6028</v>
      </c>
      <c r="C2073">
        <v>24</v>
      </c>
      <c r="D2073">
        <v>45</v>
      </c>
      <c r="E2073">
        <v>50</v>
      </c>
      <c r="F2073">
        <v>3</v>
      </c>
      <c r="G2073">
        <v>0</v>
      </c>
      <c r="H2073">
        <v>1</v>
      </c>
      <c r="I2073">
        <v>0</v>
      </c>
      <c r="J2073">
        <v>9110</v>
      </c>
      <c r="K2073">
        <v>0</v>
      </c>
      <c r="L2073">
        <v>1374</v>
      </c>
      <c r="M2073">
        <v>310</v>
      </c>
      <c r="N2073" s="7">
        <v>7736</v>
      </c>
      <c r="O2073">
        <v>310</v>
      </c>
      <c r="P2073">
        <v>15.1</v>
      </c>
      <c r="Q2073">
        <v>3.4</v>
      </c>
      <c r="R2073">
        <v>84.9</v>
      </c>
      <c r="S2073">
        <v>3.4</v>
      </c>
      <c r="T2073">
        <v>15.1</v>
      </c>
      <c r="U2073">
        <v>3.4</v>
      </c>
      <c r="V2073">
        <v>84.9</v>
      </c>
      <c r="W2073">
        <v>3.4</v>
      </c>
      <c r="X2073" t="s">
        <v>5998</v>
      </c>
      <c r="Y2073" t="s">
        <v>6021</v>
      </c>
    </row>
    <row r="2074" spans="1:25" x14ac:dyDescent="0.2">
      <c r="A2074">
        <v>2013</v>
      </c>
      <c r="B2074" t="s">
        <v>6028</v>
      </c>
      <c r="C2074">
        <v>24</v>
      </c>
      <c r="D2074">
        <v>45</v>
      </c>
      <c r="E2074">
        <v>50</v>
      </c>
      <c r="F2074">
        <v>3</v>
      </c>
      <c r="G2074">
        <v>0</v>
      </c>
      <c r="H2074">
        <v>1</v>
      </c>
      <c r="I2074">
        <v>1</v>
      </c>
      <c r="J2074">
        <v>2337</v>
      </c>
      <c r="K2074">
        <v>232</v>
      </c>
      <c r="L2074">
        <v>651</v>
      </c>
      <c r="M2074">
        <v>186</v>
      </c>
      <c r="N2074" s="7">
        <v>1686</v>
      </c>
      <c r="O2074">
        <v>230</v>
      </c>
      <c r="P2074">
        <v>27.9</v>
      </c>
      <c r="Q2074">
        <v>7.2</v>
      </c>
      <c r="R2074">
        <v>72.099999999999994</v>
      </c>
      <c r="S2074">
        <v>7.2</v>
      </c>
      <c r="T2074">
        <v>7.1</v>
      </c>
      <c r="U2074">
        <v>2</v>
      </c>
      <c r="V2074">
        <v>18.5</v>
      </c>
      <c r="W2074">
        <v>2.5</v>
      </c>
      <c r="X2074" t="s">
        <v>5998</v>
      </c>
      <c r="Y2074" t="s">
        <v>6021</v>
      </c>
    </row>
    <row r="2075" spans="1:25" x14ac:dyDescent="0.2">
      <c r="A2075">
        <v>2013</v>
      </c>
      <c r="B2075" t="s">
        <v>6028</v>
      </c>
      <c r="C2075">
        <v>24</v>
      </c>
      <c r="D2075">
        <v>45</v>
      </c>
      <c r="E2075">
        <v>50</v>
      </c>
      <c r="F2075">
        <v>3</v>
      </c>
      <c r="G2075">
        <v>0</v>
      </c>
      <c r="H2075">
        <v>1</v>
      </c>
      <c r="I2075">
        <v>2</v>
      </c>
      <c r="J2075">
        <v>3032</v>
      </c>
      <c r="K2075">
        <v>246</v>
      </c>
      <c r="L2075">
        <v>804</v>
      </c>
      <c r="M2075">
        <v>213</v>
      </c>
      <c r="N2075" s="7">
        <v>2228</v>
      </c>
      <c r="O2075">
        <v>263</v>
      </c>
      <c r="P2075">
        <v>26.5</v>
      </c>
      <c r="Q2075">
        <v>6.6</v>
      </c>
      <c r="R2075">
        <v>73.5</v>
      </c>
      <c r="S2075">
        <v>6.6</v>
      </c>
      <c r="T2075">
        <v>8.8000000000000007</v>
      </c>
      <c r="U2075">
        <v>2.2999999999999998</v>
      </c>
      <c r="V2075">
        <v>24.5</v>
      </c>
      <c r="W2075">
        <v>2.9</v>
      </c>
      <c r="X2075" t="s">
        <v>5998</v>
      </c>
      <c r="Y2075" t="s">
        <v>6021</v>
      </c>
    </row>
    <row r="2076" spans="1:25" x14ac:dyDescent="0.2">
      <c r="A2076">
        <v>2013</v>
      </c>
      <c r="B2076" t="s">
        <v>6028</v>
      </c>
      <c r="C2076">
        <v>24</v>
      </c>
      <c r="D2076">
        <v>45</v>
      </c>
      <c r="E2076">
        <v>50</v>
      </c>
      <c r="F2076">
        <v>3</v>
      </c>
      <c r="G2076">
        <v>0</v>
      </c>
      <c r="H2076">
        <v>1</v>
      </c>
      <c r="I2076">
        <v>3</v>
      </c>
      <c r="J2076">
        <v>1371</v>
      </c>
      <c r="K2076">
        <v>197</v>
      </c>
      <c r="L2076">
        <v>398</v>
      </c>
      <c r="M2076">
        <v>133</v>
      </c>
      <c r="N2076" s="7">
        <v>973</v>
      </c>
      <c r="O2076">
        <v>179</v>
      </c>
      <c r="P2076">
        <v>29</v>
      </c>
      <c r="Q2076">
        <v>8.5</v>
      </c>
      <c r="R2076">
        <v>71</v>
      </c>
      <c r="S2076">
        <v>8.5</v>
      </c>
      <c r="T2076">
        <v>4.4000000000000004</v>
      </c>
      <c r="U2076">
        <v>1.5</v>
      </c>
      <c r="V2076">
        <v>10.7</v>
      </c>
      <c r="W2076">
        <v>2</v>
      </c>
      <c r="X2076" t="s">
        <v>5998</v>
      </c>
      <c r="Y2076" t="s">
        <v>6021</v>
      </c>
    </row>
    <row r="2077" spans="1:25" x14ac:dyDescent="0.2">
      <c r="A2077">
        <v>2013</v>
      </c>
      <c r="B2077" t="s">
        <v>6028</v>
      </c>
      <c r="C2077">
        <v>24</v>
      </c>
      <c r="D2077">
        <v>45</v>
      </c>
      <c r="E2077">
        <v>50</v>
      </c>
      <c r="F2077">
        <v>3</v>
      </c>
      <c r="G2077">
        <v>0</v>
      </c>
      <c r="H2077">
        <v>1</v>
      </c>
      <c r="I2077">
        <v>4</v>
      </c>
      <c r="J2077">
        <v>4931</v>
      </c>
      <c r="K2077">
        <v>263</v>
      </c>
      <c r="L2077">
        <v>1098</v>
      </c>
      <c r="M2077">
        <v>258</v>
      </c>
      <c r="N2077" s="7">
        <v>3833</v>
      </c>
      <c r="O2077">
        <v>315</v>
      </c>
      <c r="P2077">
        <v>22.3</v>
      </c>
      <c r="Q2077">
        <v>5</v>
      </c>
      <c r="R2077">
        <v>77.7</v>
      </c>
      <c r="S2077">
        <v>5</v>
      </c>
      <c r="T2077">
        <v>12.1</v>
      </c>
      <c r="U2077">
        <v>2.8</v>
      </c>
      <c r="V2077">
        <v>42.1</v>
      </c>
      <c r="W2077">
        <v>3.5</v>
      </c>
      <c r="X2077" t="s">
        <v>5998</v>
      </c>
      <c r="Y2077" t="s">
        <v>6021</v>
      </c>
    </row>
    <row r="2078" spans="1:25" x14ac:dyDescent="0.2">
      <c r="A2078">
        <v>2013</v>
      </c>
      <c r="B2078" t="s">
        <v>6028</v>
      </c>
      <c r="C2078">
        <v>24</v>
      </c>
      <c r="D2078">
        <v>45</v>
      </c>
      <c r="E2078">
        <v>50</v>
      </c>
      <c r="F2078">
        <v>3</v>
      </c>
      <c r="G2078">
        <v>0</v>
      </c>
      <c r="H2078">
        <v>1</v>
      </c>
      <c r="I2078">
        <v>5</v>
      </c>
      <c r="J2078">
        <v>3560</v>
      </c>
      <c r="K2078">
        <v>231</v>
      </c>
      <c r="L2078">
        <v>700</v>
      </c>
      <c r="M2078">
        <v>157</v>
      </c>
      <c r="N2078" s="7">
        <v>2860</v>
      </c>
      <c r="O2078">
        <v>237</v>
      </c>
      <c r="P2078">
        <v>19.7</v>
      </c>
      <c r="Q2078">
        <v>4.2</v>
      </c>
      <c r="R2078">
        <v>80.3</v>
      </c>
      <c r="S2078">
        <v>4.2</v>
      </c>
      <c r="T2078">
        <v>7.7</v>
      </c>
      <c r="U2078">
        <v>1.7</v>
      </c>
      <c r="V2078">
        <v>31.4</v>
      </c>
      <c r="W2078">
        <v>2.6</v>
      </c>
      <c r="X2078" t="s">
        <v>5998</v>
      </c>
      <c r="Y2078" t="s">
        <v>6021</v>
      </c>
    </row>
    <row r="2079" spans="1:25" x14ac:dyDescent="0.2">
      <c r="A2079">
        <v>2013</v>
      </c>
      <c r="B2079" t="s">
        <v>6028</v>
      </c>
      <c r="C2079">
        <v>24</v>
      </c>
      <c r="D2079">
        <v>45</v>
      </c>
      <c r="E2079">
        <v>50</v>
      </c>
      <c r="F2079">
        <v>3</v>
      </c>
      <c r="G2079">
        <v>0</v>
      </c>
      <c r="H2079">
        <v>2</v>
      </c>
      <c r="I2079">
        <v>0</v>
      </c>
      <c r="J2079">
        <v>10261</v>
      </c>
      <c r="K2079">
        <v>0</v>
      </c>
      <c r="L2079">
        <v>1150</v>
      </c>
      <c r="M2079">
        <v>274</v>
      </c>
      <c r="N2079" s="7">
        <v>9111</v>
      </c>
      <c r="O2079">
        <v>274</v>
      </c>
      <c r="P2079">
        <v>11.2</v>
      </c>
      <c r="Q2079">
        <v>2.7</v>
      </c>
      <c r="R2079">
        <v>88.8</v>
      </c>
      <c r="S2079">
        <v>2.7</v>
      </c>
      <c r="T2079">
        <v>11.2</v>
      </c>
      <c r="U2079">
        <v>2.7</v>
      </c>
      <c r="V2079">
        <v>88.8</v>
      </c>
      <c r="W2079">
        <v>2.7</v>
      </c>
      <c r="X2079" t="s">
        <v>5998</v>
      </c>
      <c r="Y2079" t="s">
        <v>6021</v>
      </c>
    </row>
    <row r="2080" spans="1:25" x14ac:dyDescent="0.2">
      <c r="A2080">
        <v>2013</v>
      </c>
      <c r="B2080" t="s">
        <v>6028</v>
      </c>
      <c r="C2080">
        <v>24</v>
      </c>
      <c r="D2080">
        <v>45</v>
      </c>
      <c r="E2080">
        <v>50</v>
      </c>
      <c r="F2080">
        <v>3</v>
      </c>
      <c r="G2080">
        <v>0</v>
      </c>
      <c r="H2080">
        <v>2</v>
      </c>
      <c r="I2080">
        <v>1</v>
      </c>
      <c r="J2080">
        <v>2701</v>
      </c>
      <c r="K2080">
        <v>245</v>
      </c>
      <c r="L2080">
        <v>546</v>
      </c>
      <c r="M2080">
        <v>168</v>
      </c>
      <c r="N2080" s="7">
        <v>2155</v>
      </c>
      <c r="O2080">
        <v>253</v>
      </c>
      <c r="P2080">
        <v>20.2</v>
      </c>
      <c r="Q2080">
        <v>5.9</v>
      </c>
      <c r="R2080">
        <v>79.8</v>
      </c>
      <c r="S2080">
        <v>5.9</v>
      </c>
      <c r="T2080">
        <v>5.3</v>
      </c>
      <c r="U2080">
        <v>1.6</v>
      </c>
      <c r="V2080">
        <v>21</v>
      </c>
      <c r="W2080">
        <v>2.5</v>
      </c>
      <c r="X2080" t="s">
        <v>5998</v>
      </c>
      <c r="Y2080" t="s">
        <v>6021</v>
      </c>
    </row>
    <row r="2081" spans="1:25" x14ac:dyDescent="0.2">
      <c r="A2081">
        <v>2013</v>
      </c>
      <c r="B2081" t="s">
        <v>6028</v>
      </c>
      <c r="C2081">
        <v>24</v>
      </c>
      <c r="D2081">
        <v>45</v>
      </c>
      <c r="E2081">
        <v>50</v>
      </c>
      <c r="F2081">
        <v>3</v>
      </c>
      <c r="G2081">
        <v>0</v>
      </c>
      <c r="H2081">
        <v>2</v>
      </c>
      <c r="I2081">
        <v>2</v>
      </c>
      <c r="J2081">
        <v>3581</v>
      </c>
      <c r="K2081">
        <v>265</v>
      </c>
      <c r="L2081">
        <v>687</v>
      </c>
      <c r="M2081">
        <v>195</v>
      </c>
      <c r="N2081" s="7">
        <v>2894</v>
      </c>
      <c r="O2081">
        <v>290</v>
      </c>
      <c r="P2081">
        <v>19.2</v>
      </c>
      <c r="Q2081">
        <v>5.3</v>
      </c>
      <c r="R2081">
        <v>80.8</v>
      </c>
      <c r="S2081">
        <v>5.3</v>
      </c>
      <c r="T2081">
        <v>6.7</v>
      </c>
      <c r="U2081">
        <v>1.9</v>
      </c>
      <c r="V2081">
        <v>28.2</v>
      </c>
      <c r="W2081">
        <v>2.8</v>
      </c>
      <c r="X2081" t="s">
        <v>5998</v>
      </c>
      <c r="Y2081" t="s">
        <v>6021</v>
      </c>
    </row>
    <row r="2082" spans="1:25" x14ac:dyDescent="0.2">
      <c r="A2082">
        <v>2013</v>
      </c>
      <c r="B2082" t="s">
        <v>6028</v>
      </c>
      <c r="C2082">
        <v>24</v>
      </c>
      <c r="D2082">
        <v>45</v>
      </c>
      <c r="E2082">
        <v>50</v>
      </c>
      <c r="F2082">
        <v>3</v>
      </c>
      <c r="G2082">
        <v>0</v>
      </c>
      <c r="H2082">
        <v>2</v>
      </c>
      <c r="I2082">
        <v>3</v>
      </c>
      <c r="J2082">
        <v>1681</v>
      </c>
      <c r="K2082">
        <v>217</v>
      </c>
      <c r="L2082">
        <v>342</v>
      </c>
      <c r="M2082">
        <v>122</v>
      </c>
      <c r="N2082" s="7">
        <v>1339</v>
      </c>
      <c r="O2082">
        <v>209</v>
      </c>
      <c r="P2082">
        <v>20.3</v>
      </c>
      <c r="Q2082">
        <v>6.8</v>
      </c>
      <c r="R2082">
        <v>79.7</v>
      </c>
      <c r="S2082">
        <v>6.8</v>
      </c>
      <c r="T2082">
        <v>3.3</v>
      </c>
      <c r="U2082">
        <v>1.2</v>
      </c>
      <c r="V2082">
        <v>13</v>
      </c>
      <c r="W2082">
        <v>2</v>
      </c>
      <c r="X2082" t="s">
        <v>5998</v>
      </c>
      <c r="Y2082" t="s">
        <v>6021</v>
      </c>
    </row>
    <row r="2083" spans="1:25" x14ac:dyDescent="0.2">
      <c r="A2083">
        <v>2013</v>
      </c>
      <c r="B2083" t="s">
        <v>6028</v>
      </c>
      <c r="C2083">
        <v>24</v>
      </c>
      <c r="D2083">
        <v>45</v>
      </c>
      <c r="E2083">
        <v>50</v>
      </c>
      <c r="F2083">
        <v>3</v>
      </c>
      <c r="G2083">
        <v>0</v>
      </c>
      <c r="H2083">
        <v>2</v>
      </c>
      <c r="I2083">
        <v>4</v>
      </c>
      <c r="J2083">
        <v>5593</v>
      </c>
      <c r="K2083">
        <v>281</v>
      </c>
      <c r="L2083">
        <v>920</v>
      </c>
      <c r="M2083">
        <v>232</v>
      </c>
      <c r="N2083" s="7">
        <v>4673</v>
      </c>
      <c r="O2083">
        <v>332</v>
      </c>
      <c r="P2083">
        <v>16.399999999999999</v>
      </c>
      <c r="Q2083">
        <v>4.0999999999999996</v>
      </c>
      <c r="R2083">
        <v>83.6</v>
      </c>
      <c r="S2083">
        <v>4.0999999999999996</v>
      </c>
      <c r="T2083">
        <v>9</v>
      </c>
      <c r="U2083">
        <v>2.2999999999999998</v>
      </c>
      <c r="V2083">
        <v>45.5</v>
      </c>
      <c r="W2083">
        <v>3.2</v>
      </c>
      <c r="X2083" t="s">
        <v>5998</v>
      </c>
      <c r="Y2083" t="s">
        <v>6021</v>
      </c>
    </row>
    <row r="2084" spans="1:25" x14ac:dyDescent="0.2">
      <c r="A2084">
        <v>2013</v>
      </c>
      <c r="B2084" t="s">
        <v>6028</v>
      </c>
      <c r="C2084">
        <v>24</v>
      </c>
      <c r="D2084">
        <v>45</v>
      </c>
      <c r="E2084">
        <v>50</v>
      </c>
      <c r="F2084">
        <v>3</v>
      </c>
      <c r="G2084">
        <v>0</v>
      </c>
      <c r="H2084">
        <v>2</v>
      </c>
      <c r="I2084">
        <v>5</v>
      </c>
      <c r="J2084">
        <v>3912</v>
      </c>
      <c r="K2084">
        <v>252</v>
      </c>
      <c r="L2084">
        <v>578</v>
      </c>
      <c r="M2084">
        <v>136</v>
      </c>
      <c r="N2084" s="7">
        <v>3334</v>
      </c>
      <c r="O2084">
        <v>255</v>
      </c>
      <c r="P2084">
        <v>14.8</v>
      </c>
      <c r="Q2084">
        <v>3.4</v>
      </c>
      <c r="R2084">
        <v>85.2</v>
      </c>
      <c r="S2084">
        <v>3.4</v>
      </c>
      <c r="T2084">
        <v>5.6</v>
      </c>
      <c r="U2084">
        <v>1.3</v>
      </c>
      <c r="V2084">
        <v>32.5</v>
      </c>
      <c r="W2084">
        <v>2.5</v>
      </c>
      <c r="X2084" t="s">
        <v>5998</v>
      </c>
      <c r="Y2084" t="s">
        <v>6021</v>
      </c>
    </row>
    <row r="2085" spans="1:25" x14ac:dyDescent="0.2">
      <c r="A2085">
        <v>2013</v>
      </c>
      <c r="B2085" t="s">
        <v>6028</v>
      </c>
      <c r="C2085">
        <v>24</v>
      </c>
      <c r="D2085">
        <v>45</v>
      </c>
      <c r="E2085">
        <v>50</v>
      </c>
      <c r="F2085">
        <v>4</v>
      </c>
      <c r="G2085">
        <v>0</v>
      </c>
      <c r="H2085">
        <v>0</v>
      </c>
      <c r="I2085">
        <v>0</v>
      </c>
      <c r="J2085">
        <v>23212</v>
      </c>
      <c r="K2085">
        <v>0</v>
      </c>
      <c r="L2085">
        <v>1326</v>
      </c>
      <c r="M2085">
        <v>261</v>
      </c>
      <c r="N2085" s="7">
        <v>21886</v>
      </c>
      <c r="O2085">
        <v>261</v>
      </c>
      <c r="P2085">
        <v>5.7</v>
      </c>
      <c r="Q2085">
        <v>1.1000000000000001</v>
      </c>
      <c r="R2085">
        <v>94.3</v>
      </c>
      <c r="S2085">
        <v>1.1000000000000001</v>
      </c>
      <c r="T2085">
        <v>5.7</v>
      </c>
      <c r="U2085">
        <v>1.1000000000000001</v>
      </c>
      <c r="V2085">
        <v>94.3</v>
      </c>
      <c r="W2085">
        <v>1.1000000000000001</v>
      </c>
      <c r="X2085" t="s">
        <v>5998</v>
      </c>
      <c r="Y2085" t="s">
        <v>6021</v>
      </c>
    </row>
    <row r="2086" spans="1:25" x14ac:dyDescent="0.2">
      <c r="A2086">
        <v>2013</v>
      </c>
      <c r="B2086" t="s">
        <v>6028</v>
      </c>
      <c r="C2086">
        <v>24</v>
      </c>
      <c r="D2086">
        <v>45</v>
      </c>
      <c r="E2086">
        <v>50</v>
      </c>
      <c r="F2086">
        <v>4</v>
      </c>
      <c r="G2086">
        <v>0</v>
      </c>
      <c r="H2086">
        <v>0</v>
      </c>
      <c r="I2086">
        <v>1</v>
      </c>
      <c r="J2086">
        <v>11758</v>
      </c>
      <c r="K2086">
        <v>544</v>
      </c>
      <c r="L2086">
        <v>726</v>
      </c>
      <c r="M2086">
        <v>181</v>
      </c>
      <c r="N2086" s="7">
        <v>11032</v>
      </c>
      <c r="O2086">
        <v>536</v>
      </c>
      <c r="P2086">
        <v>6.2</v>
      </c>
      <c r="Q2086">
        <v>1.5</v>
      </c>
      <c r="R2086">
        <v>93.8</v>
      </c>
      <c r="S2086">
        <v>1.5</v>
      </c>
      <c r="T2086">
        <v>3.1</v>
      </c>
      <c r="U2086">
        <v>0.8</v>
      </c>
      <c r="V2086">
        <v>47.5</v>
      </c>
      <c r="W2086">
        <v>2.2999999999999998</v>
      </c>
      <c r="X2086" t="s">
        <v>5998</v>
      </c>
      <c r="Y2086" t="s">
        <v>6021</v>
      </c>
    </row>
    <row r="2087" spans="1:25" x14ac:dyDescent="0.2">
      <c r="A2087">
        <v>2013</v>
      </c>
      <c r="B2087" t="s">
        <v>6028</v>
      </c>
      <c r="C2087">
        <v>24</v>
      </c>
      <c r="D2087">
        <v>45</v>
      </c>
      <c r="E2087">
        <v>50</v>
      </c>
      <c r="F2087">
        <v>4</v>
      </c>
      <c r="G2087">
        <v>0</v>
      </c>
      <c r="H2087">
        <v>0</v>
      </c>
      <c r="I2087">
        <v>2</v>
      </c>
      <c r="J2087">
        <v>13657</v>
      </c>
      <c r="K2087">
        <v>532</v>
      </c>
      <c r="L2087">
        <v>855</v>
      </c>
      <c r="M2087">
        <v>201</v>
      </c>
      <c r="N2087" s="7">
        <v>12802</v>
      </c>
      <c r="O2087">
        <v>532</v>
      </c>
      <c r="P2087">
        <v>6.3</v>
      </c>
      <c r="Q2087">
        <v>1.4</v>
      </c>
      <c r="R2087">
        <v>93.7</v>
      </c>
      <c r="S2087">
        <v>1.4</v>
      </c>
      <c r="T2087">
        <v>3.7</v>
      </c>
      <c r="U2087">
        <v>0.9</v>
      </c>
      <c r="V2087">
        <v>55.2</v>
      </c>
      <c r="W2087">
        <v>2.2999999999999998</v>
      </c>
      <c r="X2087" t="s">
        <v>5998</v>
      </c>
      <c r="Y2087" t="s">
        <v>6021</v>
      </c>
    </row>
    <row r="2088" spans="1:25" x14ac:dyDescent="0.2">
      <c r="A2088">
        <v>2013</v>
      </c>
      <c r="B2088" t="s">
        <v>6028</v>
      </c>
      <c r="C2088">
        <v>24</v>
      </c>
      <c r="D2088">
        <v>45</v>
      </c>
      <c r="E2088">
        <v>50</v>
      </c>
      <c r="F2088">
        <v>4</v>
      </c>
      <c r="G2088">
        <v>0</v>
      </c>
      <c r="H2088">
        <v>0</v>
      </c>
      <c r="I2088">
        <v>3</v>
      </c>
      <c r="J2088">
        <v>8432</v>
      </c>
      <c r="K2088">
        <v>562</v>
      </c>
      <c r="L2088">
        <v>489</v>
      </c>
      <c r="M2088">
        <v>138</v>
      </c>
      <c r="N2088" s="7">
        <v>7943</v>
      </c>
      <c r="O2088">
        <v>544</v>
      </c>
      <c r="P2088">
        <v>5.8</v>
      </c>
      <c r="Q2088">
        <v>1.6</v>
      </c>
      <c r="R2088">
        <v>94.2</v>
      </c>
      <c r="S2088">
        <v>1.6</v>
      </c>
      <c r="T2088">
        <v>2.1</v>
      </c>
      <c r="U2088">
        <v>0.6</v>
      </c>
      <c r="V2088">
        <v>34.200000000000003</v>
      </c>
      <c r="W2088">
        <v>2.2999999999999998</v>
      </c>
      <c r="X2088" t="s">
        <v>5998</v>
      </c>
      <c r="Y2088" t="s">
        <v>6021</v>
      </c>
    </row>
    <row r="2089" spans="1:25" x14ac:dyDescent="0.2">
      <c r="A2089">
        <v>2013</v>
      </c>
      <c r="B2089" t="s">
        <v>6028</v>
      </c>
      <c r="C2089">
        <v>24</v>
      </c>
      <c r="D2089">
        <v>45</v>
      </c>
      <c r="E2089">
        <v>50</v>
      </c>
      <c r="F2089">
        <v>4</v>
      </c>
      <c r="G2089">
        <v>0</v>
      </c>
      <c r="H2089">
        <v>0</v>
      </c>
      <c r="I2089">
        <v>4</v>
      </c>
      <c r="J2089">
        <v>18251</v>
      </c>
      <c r="K2089">
        <v>472</v>
      </c>
      <c r="L2089">
        <v>1146</v>
      </c>
      <c r="M2089">
        <v>237</v>
      </c>
      <c r="N2089" s="7">
        <v>17105</v>
      </c>
      <c r="O2089">
        <v>494</v>
      </c>
      <c r="P2089">
        <v>6.3</v>
      </c>
      <c r="Q2089">
        <v>1.3</v>
      </c>
      <c r="R2089">
        <v>93.7</v>
      </c>
      <c r="S2089">
        <v>1.3</v>
      </c>
      <c r="T2089">
        <v>4.9000000000000004</v>
      </c>
      <c r="U2089">
        <v>1</v>
      </c>
      <c r="V2089">
        <v>73.7</v>
      </c>
      <c r="W2089">
        <v>2.1</v>
      </c>
      <c r="X2089" t="s">
        <v>5998</v>
      </c>
      <c r="Y2089" t="s">
        <v>6021</v>
      </c>
    </row>
    <row r="2090" spans="1:25" x14ac:dyDescent="0.2">
      <c r="A2090">
        <v>2013</v>
      </c>
      <c r="B2090" t="s">
        <v>6028</v>
      </c>
      <c r="C2090">
        <v>24</v>
      </c>
      <c r="D2090">
        <v>45</v>
      </c>
      <c r="E2090">
        <v>50</v>
      </c>
      <c r="F2090">
        <v>4</v>
      </c>
      <c r="G2090">
        <v>0</v>
      </c>
      <c r="H2090">
        <v>0</v>
      </c>
      <c r="I2090">
        <v>5</v>
      </c>
      <c r="J2090">
        <v>9819</v>
      </c>
      <c r="K2090">
        <v>466</v>
      </c>
      <c r="L2090">
        <v>657</v>
      </c>
      <c r="M2090">
        <v>126</v>
      </c>
      <c r="N2090" s="7">
        <v>9162</v>
      </c>
      <c r="O2090">
        <v>451</v>
      </c>
      <c r="P2090">
        <v>6.7</v>
      </c>
      <c r="Q2090">
        <v>1.2</v>
      </c>
      <c r="R2090">
        <v>93.3</v>
      </c>
      <c r="S2090">
        <v>1.2</v>
      </c>
      <c r="T2090">
        <v>2.8</v>
      </c>
      <c r="U2090">
        <v>0.5</v>
      </c>
      <c r="V2090">
        <v>39.5</v>
      </c>
      <c r="W2090">
        <v>1.9</v>
      </c>
      <c r="X2090" t="s">
        <v>5998</v>
      </c>
      <c r="Y2090" t="s">
        <v>6021</v>
      </c>
    </row>
    <row r="2091" spans="1:25" x14ac:dyDescent="0.2">
      <c r="A2091" s="7">
        <v>2013</v>
      </c>
      <c r="B2091" s="7" t="s">
        <v>6028</v>
      </c>
      <c r="C2091" s="7">
        <v>24</v>
      </c>
      <c r="D2091" s="7">
        <v>47</v>
      </c>
      <c r="E2091" s="7">
        <v>50</v>
      </c>
      <c r="F2091" s="7">
        <v>0</v>
      </c>
      <c r="G2091" s="7">
        <v>0</v>
      </c>
      <c r="H2091" s="7">
        <v>0</v>
      </c>
      <c r="I2091" s="7">
        <v>0</v>
      </c>
      <c r="J2091" s="7">
        <v>38548</v>
      </c>
      <c r="K2091" s="7">
        <v>0</v>
      </c>
      <c r="L2091" s="7">
        <v>5402</v>
      </c>
      <c r="M2091" s="7">
        <v>478</v>
      </c>
      <c r="N2091" s="7">
        <v>33146</v>
      </c>
      <c r="O2091">
        <v>478</v>
      </c>
      <c r="P2091">
        <v>14</v>
      </c>
      <c r="Q2091">
        <v>1.2</v>
      </c>
      <c r="R2091">
        <v>86</v>
      </c>
      <c r="S2091">
        <v>1.2</v>
      </c>
      <c r="T2091">
        <v>14</v>
      </c>
      <c r="U2091">
        <v>1.2</v>
      </c>
      <c r="V2091">
        <v>86</v>
      </c>
      <c r="W2091">
        <v>1.2</v>
      </c>
      <c r="X2091" t="s">
        <v>5998</v>
      </c>
      <c r="Y2091" t="s">
        <v>6022</v>
      </c>
    </row>
    <row r="2092" spans="1:25" x14ac:dyDescent="0.2">
      <c r="A2092">
        <v>2013</v>
      </c>
      <c r="B2092" t="s">
        <v>6028</v>
      </c>
      <c r="C2092">
        <v>24</v>
      </c>
      <c r="D2092">
        <v>47</v>
      </c>
      <c r="E2092">
        <v>50</v>
      </c>
      <c r="F2092">
        <v>0</v>
      </c>
      <c r="G2092">
        <v>0</v>
      </c>
      <c r="H2092">
        <v>0</v>
      </c>
      <c r="I2092">
        <v>1</v>
      </c>
      <c r="J2092">
        <v>12338</v>
      </c>
      <c r="K2092">
        <v>455</v>
      </c>
      <c r="L2092">
        <v>2756</v>
      </c>
      <c r="M2092">
        <v>311</v>
      </c>
      <c r="N2092" s="7">
        <v>9582</v>
      </c>
      <c r="O2092">
        <v>442</v>
      </c>
      <c r="P2092">
        <v>22.3</v>
      </c>
      <c r="Q2092">
        <v>2.2999999999999998</v>
      </c>
      <c r="R2092">
        <v>77.7</v>
      </c>
      <c r="S2092">
        <v>2.2999999999999998</v>
      </c>
      <c r="T2092">
        <v>7.1</v>
      </c>
      <c r="U2092">
        <v>0.8</v>
      </c>
      <c r="V2092">
        <v>24.9</v>
      </c>
      <c r="W2092">
        <v>1.1000000000000001</v>
      </c>
      <c r="X2092" t="s">
        <v>5998</v>
      </c>
      <c r="Y2092" t="s">
        <v>6022</v>
      </c>
    </row>
    <row r="2093" spans="1:25" x14ac:dyDescent="0.2">
      <c r="A2093">
        <v>2013</v>
      </c>
      <c r="B2093" t="s">
        <v>6028</v>
      </c>
      <c r="C2093">
        <v>24</v>
      </c>
      <c r="D2093">
        <v>47</v>
      </c>
      <c r="E2093">
        <v>50</v>
      </c>
      <c r="F2093">
        <v>0</v>
      </c>
      <c r="G2093">
        <v>0</v>
      </c>
      <c r="H2093">
        <v>0</v>
      </c>
      <c r="I2093">
        <v>2</v>
      </c>
      <c r="J2093">
        <v>15339</v>
      </c>
      <c r="K2093">
        <v>473</v>
      </c>
      <c r="L2093">
        <v>3307</v>
      </c>
      <c r="M2093">
        <v>348</v>
      </c>
      <c r="N2093" s="7">
        <v>12032</v>
      </c>
      <c r="O2093">
        <v>483</v>
      </c>
      <c r="P2093">
        <v>21.6</v>
      </c>
      <c r="Q2093">
        <v>2.1</v>
      </c>
      <c r="R2093">
        <v>78.400000000000006</v>
      </c>
      <c r="S2093">
        <v>2.1</v>
      </c>
      <c r="T2093">
        <v>8.6</v>
      </c>
      <c r="U2093">
        <v>0.9</v>
      </c>
      <c r="V2093">
        <v>31.2</v>
      </c>
      <c r="W2093">
        <v>1.3</v>
      </c>
      <c r="X2093" t="s">
        <v>5998</v>
      </c>
      <c r="Y2093" t="s">
        <v>6022</v>
      </c>
    </row>
    <row r="2094" spans="1:25" x14ac:dyDescent="0.2">
      <c r="A2094">
        <v>2013</v>
      </c>
      <c r="B2094" t="s">
        <v>6028</v>
      </c>
      <c r="C2094">
        <v>24</v>
      </c>
      <c r="D2094">
        <v>47</v>
      </c>
      <c r="E2094">
        <v>50</v>
      </c>
      <c r="F2094">
        <v>0</v>
      </c>
      <c r="G2094">
        <v>0</v>
      </c>
      <c r="H2094">
        <v>0</v>
      </c>
      <c r="I2094">
        <v>3</v>
      </c>
      <c r="J2094">
        <v>8381</v>
      </c>
      <c r="K2094">
        <v>419</v>
      </c>
      <c r="L2094">
        <v>1866</v>
      </c>
      <c r="M2094">
        <v>240</v>
      </c>
      <c r="N2094" s="7">
        <v>6515</v>
      </c>
      <c r="O2094">
        <v>387</v>
      </c>
      <c r="P2094">
        <v>22.3</v>
      </c>
      <c r="Q2094">
        <v>2.6</v>
      </c>
      <c r="R2094">
        <v>77.7</v>
      </c>
      <c r="S2094">
        <v>2.6</v>
      </c>
      <c r="T2094">
        <v>4.8</v>
      </c>
      <c r="U2094">
        <v>0.6</v>
      </c>
      <c r="V2094">
        <v>16.899999999999999</v>
      </c>
      <c r="W2094">
        <v>1</v>
      </c>
      <c r="X2094" t="s">
        <v>5998</v>
      </c>
      <c r="Y2094" t="s">
        <v>6022</v>
      </c>
    </row>
    <row r="2095" spans="1:25" x14ac:dyDescent="0.2">
      <c r="A2095">
        <v>2013</v>
      </c>
      <c r="B2095" t="s">
        <v>6028</v>
      </c>
      <c r="C2095">
        <v>24</v>
      </c>
      <c r="D2095">
        <v>47</v>
      </c>
      <c r="E2095">
        <v>50</v>
      </c>
      <c r="F2095">
        <v>0</v>
      </c>
      <c r="G2095">
        <v>0</v>
      </c>
      <c r="H2095">
        <v>0</v>
      </c>
      <c r="I2095">
        <v>4</v>
      </c>
      <c r="J2095">
        <v>23470</v>
      </c>
      <c r="K2095">
        <v>507</v>
      </c>
      <c r="L2095">
        <v>4385</v>
      </c>
      <c r="M2095">
        <v>409</v>
      </c>
      <c r="N2095" s="7">
        <v>19085</v>
      </c>
      <c r="O2095">
        <v>559</v>
      </c>
      <c r="P2095">
        <v>18.7</v>
      </c>
      <c r="Q2095">
        <v>1.7</v>
      </c>
      <c r="R2095">
        <v>81.3</v>
      </c>
      <c r="S2095">
        <v>1.7</v>
      </c>
      <c r="T2095">
        <v>11.4</v>
      </c>
      <c r="U2095">
        <v>1.1000000000000001</v>
      </c>
      <c r="V2095">
        <v>49.5</v>
      </c>
      <c r="W2095">
        <v>1.5</v>
      </c>
      <c r="X2095" t="s">
        <v>5998</v>
      </c>
      <c r="Y2095" t="s">
        <v>6022</v>
      </c>
    </row>
    <row r="2096" spans="1:25" x14ac:dyDescent="0.2">
      <c r="A2096">
        <v>2013</v>
      </c>
      <c r="B2096" t="s">
        <v>6028</v>
      </c>
      <c r="C2096">
        <v>24</v>
      </c>
      <c r="D2096">
        <v>47</v>
      </c>
      <c r="E2096">
        <v>50</v>
      </c>
      <c r="F2096">
        <v>0</v>
      </c>
      <c r="G2096">
        <v>0</v>
      </c>
      <c r="H2096">
        <v>0</v>
      </c>
      <c r="I2096">
        <v>5</v>
      </c>
      <c r="J2096">
        <v>15089</v>
      </c>
      <c r="K2096">
        <v>442</v>
      </c>
      <c r="L2096">
        <v>2519</v>
      </c>
      <c r="M2096">
        <v>228</v>
      </c>
      <c r="N2096" s="7">
        <v>12570</v>
      </c>
      <c r="O2096">
        <v>425</v>
      </c>
      <c r="P2096">
        <v>16.7</v>
      </c>
      <c r="Q2096">
        <v>1.4</v>
      </c>
      <c r="R2096">
        <v>83.3</v>
      </c>
      <c r="S2096">
        <v>1.4</v>
      </c>
      <c r="T2096">
        <v>6.5</v>
      </c>
      <c r="U2096">
        <v>0.6</v>
      </c>
      <c r="V2096">
        <v>32.6</v>
      </c>
      <c r="W2096">
        <v>1.1000000000000001</v>
      </c>
      <c r="X2096" t="s">
        <v>5998</v>
      </c>
      <c r="Y2096" t="s">
        <v>6022</v>
      </c>
    </row>
    <row r="2097" spans="1:25" x14ac:dyDescent="0.2">
      <c r="A2097">
        <v>2013</v>
      </c>
      <c r="B2097" t="s">
        <v>6028</v>
      </c>
      <c r="C2097">
        <v>24</v>
      </c>
      <c r="D2097">
        <v>47</v>
      </c>
      <c r="E2097">
        <v>50</v>
      </c>
      <c r="F2097">
        <v>0</v>
      </c>
      <c r="G2097">
        <v>0</v>
      </c>
      <c r="H2097">
        <v>1</v>
      </c>
      <c r="I2097">
        <v>0</v>
      </c>
      <c r="J2097">
        <v>18941</v>
      </c>
      <c r="K2097">
        <v>0</v>
      </c>
      <c r="L2097">
        <v>2865</v>
      </c>
      <c r="M2097">
        <v>343</v>
      </c>
      <c r="N2097" s="7">
        <v>16076</v>
      </c>
      <c r="O2097">
        <v>343</v>
      </c>
      <c r="P2097">
        <v>15.1</v>
      </c>
      <c r="Q2097">
        <v>1.8</v>
      </c>
      <c r="R2097">
        <v>84.9</v>
      </c>
      <c r="S2097">
        <v>1.8</v>
      </c>
      <c r="T2097">
        <v>15.1</v>
      </c>
      <c r="U2097">
        <v>1.8</v>
      </c>
      <c r="V2097">
        <v>84.9</v>
      </c>
      <c r="W2097">
        <v>1.8</v>
      </c>
      <c r="X2097" t="s">
        <v>5998</v>
      </c>
      <c r="Y2097" t="s">
        <v>6022</v>
      </c>
    </row>
    <row r="2098" spans="1:25" x14ac:dyDescent="0.2">
      <c r="A2098">
        <v>2013</v>
      </c>
      <c r="B2098" t="s">
        <v>6028</v>
      </c>
      <c r="C2098">
        <v>24</v>
      </c>
      <c r="D2098">
        <v>47</v>
      </c>
      <c r="E2098">
        <v>50</v>
      </c>
      <c r="F2098">
        <v>0</v>
      </c>
      <c r="G2098">
        <v>0</v>
      </c>
      <c r="H2098">
        <v>1</v>
      </c>
      <c r="I2098">
        <v>1</v>
      </c>
      <c r="J2098">
        <v>5854</v>
      </c>
      <c r="K2098">
        <v>318</v>
      </c>
      <c r="L2098">
        <v>1405</v>
      </c>
      <c r="M2098">
        <v>216</v>
      </c>
      <c r="N2098" s="7">
        <v>4449</v>
      </c>
      <c r="O2098">
        <v>304</v>
      </c>
      <c r="P2098">
        <v>24</v>
      </c>
      <c r="Q2098">
        <v>3.4</v>
      </c>
      <c r="R2098">
        <v>76</v>
      </c>
      <c r="S2098">
        <v>3.4</v>
      </c>
      <c r="T2098">
        <v>7.4</v>
      </c>
      <c r="U2098">
        <v>1.1000000000000001</v>
      </c>
      <c r="V2098">
        <v>23.5</v>
      </c>
      <c r="W2098">
        <v>1.6</v>
      </c>
      <c r="X2098" t="s">
        <v>5998</v>
      </c>
      <c r="Y2098" t="s">
        <v>6022</v>
      </c>
    </row>
    <row r="2099" spans="1:25" x14ac:dyDescent="0.2">
      <c r="A2099">
        <v>2013</v>
      </c>
      <c r="B2099" t="s">
        <v>6028</v>
      </c>
      <c r="C2099">
        <v>24</v>
      </c>
      <c r="D2099">
        <v>47</v>
      </c>
      <c r="E2099">
        <v>50</v>
      </c>
      <c r="F2099">
        <v>0</v>
      </c>
      <c r="G2099">
        <v>0</v>
      </c>
      <c r="H2099">
        <v>1</v>
      </c>
      <c r="I2099">
        <v>2</v>
      </c>
      <c r="J2099">
        <v>7311</v>
      </c>
      <c r="K2099">
        <v>334</v>
      </c>
      <c r="L2099">
        <v>1702</v>
      </c>
      <c r="M2099">
        <v>244</v>
      </c>
      <c r="N2099" s="7">
        <v>5609</v>
      </c>
      <c r="O2099">
        <v>333</v>
      </c>
      <c r="P2099">
        <v>23.3</v>
      </c>
      <c r="Q2099">
        <v>3.1</v>
      </c>
      <c r="R2099">
        <v>76.7</v>
      </c>
      <c r="S2099">
        <v>3.1</v>
      </c>
      <c r="T2099">
        <v>9</v>
      </c>
      <c r="U2099">
        <v>1.3</v>
      </c>
      <c r="V2099">
        <v>29.6</v>
      </c>
      <c r="W2099">
        <v>1.8</v>
      </c>
      <c r="X2099" t="s">
        <v>5998</v>
      </c>
      <c r="Y2099" t="s">
        <v>6022</v>
      </c>
    </row>
    <row r="2100" spans="1:25" x14ac:dyDescent="0.2">
      <c r="A2100">
        <v>2013</v>
      </c>
      <c r="B2100" t="s">
        <v>6028</v>
      </c>
      <c r="C2100">
        <v>24</v>
      </c>
      <c r="D2100">
        <v>47</v>
      </c>
      <c r="E2100">
        <v>50</v>
      </c>
      <c r="F2100">
        <v>0</v>
      </c>
      <c r="G2100">
        <v>0</v>
      </c>
      <c r="H2100">
        <v>1</v>
      </c>
      <c r="I2100">
        <v>3</v>
      </c>
      <c r="J2100">
        <v>3935</v>
      </c>
      <c r="K2100">
        <v>292</v>
      </c>
      <c r="L2100">
        <v>936</v>
      </c>
      <c r="M2100">
        <v>164</v>
      </c>
      <c r="N2100" s="7">
        <v>2999</v>
      </c>
      <c r="O2100">
        <v>267</v>
      </c>
      <c r="P2100">
        <v>23.8</v>
      </c>
      <c r="Q2100">
        <v>3.8</v>
      </c>
      <c r="R2100">
        <v>76.2</v>
      </c>
      <c r="S2100">
        <v>3.8</v>
      </c>
      <c r="T2100">
        <v>4.9000000000000004</v>
      </c>
      <c r="U2100">
        <v>0.9</v>
      </c>
      <c r="V2100">
        <v>15.8</v>
      </c>
      <c r="W2100">
        <v>1.4</v>
      </c>
      <c r="X2100" t="s">
        <v>5998</v>
      </c>
      <c r="Y2100" t="s">
        <v>6022</v>
      </c>
    </row>
    <row r="2101" spans="1:25" x14ac:dyDescent="0.2">
      <c r="A2101">
        <v>2013</v>
      </c>
      <c r="B2101" t="s">
        <v>6028</v>
      </c>
      <c r="C2101">
        <v>24</v>
      </c>
      <c r="D2101">
        <v>47</v>
      </c>
      <c r="E2101">
        <v>50</v>
      </c>
      <c r="F2101">
        <v>0</v>
      </c>
      <c r="G2101">
        <v>0</v>
      </c>
      <c r="H2101">
        <v>1</v>
      </c>
      <c r="I2101">
        <v>4</v>
      </c>
      <c r="J2101">
        <v>11416</v>
      </c>
      <c r="K2101">
        <v>355</v>
      </c>
      <c r="L2101">
        <v>2308</v>
      </c>
      <c r="M2101">
        <v>292</v>
      </c>
      <c r="N2101" s="7">
        <v>9108</v>
      </c>
      <c r="O2101">
        <v>389</v>
      </c>
      <c r="P2101">
        <v>20.2</v>
      </c>
      <c r="Q2101">
        <v>2.4</v>
      </c>
      <c r="R2101">
        <v>79.8</v>
      </c>
      <c r="S2101">
        <v>2.4</v>
      </c>
      <c r="T2101">
        <v>12.2</v>
      </c>
      <c r="U2101">
        <v>1.5</v>
      </c>
      <c r="V2101">
        <v>48.1</v>
      </c>
      <c r="W2101">
        <v>2.1</v>
      </c>
      <c r="X2101" t="s">
        <v>5998</v>
      </c>
      <c r="Y2101" t="s">
        <v>6022</v>
      </c>
    </row>
    <row r="2102" spans="1:25" x14ac:dyDescent="0.2">
      <c r="A2102">
        <v>2013</v>
      </c>
      <c r="B2102" t="s">
        <v>6028</v>
      </c>
      <c r="C2102">
        <v>24</v>
      </c>
      <c r="D2102">
        <v>47</v>
      </c>
      <c r="E2102">
        <v>50</v>
      </c>
      <c r="F2102">
        <v>0</v>
      </c>
      <c r="G2102">
        <v>0</v>
      </c>
      <c r="H2102">
        <v>1</v>
      </c>
      <c r="I2102">
        <v>5</v>
      </c>
      <c r="J2102">
        <v>7481</v>
      </c>
      <c r="K2102">
        <v>320</v>
      </c>
      <c r="L2102">
        <v>1372</v>
      </c>
      <c r="M2102">
        <v>171</v>
      </c>
      <c r="N2102" s="7">
        <v>6109</v>
      </c>
      <c r="O2102">
        <v>304</v>
      </c>
      <c r="P2102">
        <v>18.3</v>
      </c>
      <c r="Q2102">
        <v>2.1</v>
      </c>
      <c r="R2102">
        <v>81.7</v>
      </c>
      <c r="S2102">
        <v>2.1</v>
      </c>
      <c r="T2102">
        <v>7.2</v>
      </c>
      <c r="U2102">
        <v>0.9</v>
      </c>
      <c r="V2102">
        <v>32.299999999999997</v>
      </c>
      <c r="W2102">
        <v>1.6</v>
      </c>
      <c r="X2102" t="s">
        <v>5998</v>
      </c>
      <c r="Y2102" t="s">
        <v>6022</v>
      </c>
    </row>
    <row r="2103" spans="1:25" x14ac:dyDescent="0.2">
      <c r="A2103">
        <v>2013</v>
      </c>
      <c r="B2103" t="s">
        <v>6028</v>
      </c>
      <c r="C2103">
        <v>24</v>
      </c>
      <c r="D2103">
        <v>47</v>
      </c>
      <c r="E2103">
        <v>50</v>
      </c>
      <c r="F2103">
        <v>0</v>
      </c>
      <c r="G2103">
        <v>0</v>
      </c>
      <c r="H2103">
        <v>2</v>
      </c>
      <c r="I2103">
        <v>0</v>
      </c>
      <c r="J2103">
        <v>19607</v>
      </c>
      <c r="K2103">
        <v>0</v>
      </c>
      <c r="L2103">
        <v>2537</v>
      </c>
      <c r="M2103">
        <v>335</v>
      </c>
      <c r="N2103" s="7">
        <v>17070</v>
      </c>
      <c r="O2103">
        <v>335</v>
      </c>
      <c r="P2103">
        <v>12.9</v>
      </c>
      <c r="Q2103">
        <v>1.7</v>
      </c>
      <c r="R2103">
        <v>87.1</v>
      </c>
      <c r="S2103">
        <v>1.7</v>
      </c>
      <c r="T2103">
        <v>12.9</v>
      </c>
      <c r="U2103">
        <v>1.7</v>
      </c>
      <c r="V2103">
        <v>87.1</v>
      </c>
      <c r="W2103">
        <v>1.7</v>
      </c>
      <c r="X2103" t="s">
        <v>5998</v>
      </c>
      <c r="Y2103" t="s">
        <v>6022</v>
      </c>
    </row>
    <row r="2104" spans="1:25" x14ac:dyDescent="0.2">
      <c r="A2104">
        <v>2013</v>
      </c>
      <c r="B2104" t="s">
        <v>6028</v>
      </c>
      <c r="C2104">
        <v>24</v>
      </c>
      <c r="D2104">
        <v>47</v>
      </c>
      <c r="E2104">
        <v>50</v>
      </c>
      <c r="F2104">
        <v>0</v>
      </c>
      <c r="G2104">
        <v>0</v>
      </c>
      <c r="H2104">
        <v>2</v>
      </c>
      <c r="I2104">
        <v>1</v>
      </c>
      <c r="J2104">
        <v>6484</v>
      </c>
      <c r="K2104">
        <v>345</v>
      </c>
      <c r="L2104">
        <v>1351</v>
      </c>
      <c r="M2104">
        <v>226</v>
      </c>
      <c r="N2104" s="7">
        <v>5133</v>
      </c>
      <c r="O2104">
        <v>337</v>
      </c>
      <c r="P2104">
        <v>20.8</v>
      </c>
      <c r="Q2104">
        <v>3.3</v>
      </c>
      <c r="R2104">
        <v>79.2</v>
      </c>
      <c r="S2104">
        <v>3.3</v>
      </c>
      <c r="T2104">
        <v>6.9</v>
      </c>
      <c r="U2104">
        <v>1.2</v>
      </c>
      <c r="V2104">
        <v>26.2</v>
      </c>
      <c r="W2104">
        <v>1.7</v>
      </c>
      <c r="X2104" t="s">
        <v>5998</v>
      </c>
      <c r="Y2104" t="s">
        <v>6022</v>
      </c>
    </row>
    <row r="2105" spans="1:25" x14ac:dyDescent="0.2">
      <c r="A2105">
        <v>2013</v>
      </c>
      <c r="B2105" t="s">
        <v>6028</v>
      </c>
      <c r="C2105">
        <v>24</v>
      </c>
      <c r="D2105">
        <v>47</v>
      </c>
      <c r="E2105">
        <v>50</v>
      </c>
      <c r="F2105">
        <v>0</v>
      </c>
      <c r="G2105">
        <v>0</v>
      </c>
      <c r="H2105">
        <v>2</v>
      </c>
      <c r="I2105">
        <v>2</v>
      </c>
      <c r="J2105">
        <v>8028</v>
      </c>
      <c r="K2105">
        <v>358</v>
      </c>
      <c r="L2105">
        <v>1605</v>
      </c>
      <c r="M2105">
        <v>252</v>
      </c>
      <c r="N2105" s="7">
        <v>6423</v>
      </c>
      <c r="O2105">
        <v>365</v>
      </c>
      <c r="P2105">
        <v>20</v>
      </c>
      <c r="Q2105">
        <v>3</v>
      </c>
      <c r="R2105">
        <v>80</v>
      </c>
      <c r="S2105">
        <v>3</v>
      </c>
      <c r="T2105">
        <v>8.1999999999999993</v>
      </c>
      <c r="U2105">
        <v>1.3</v>
      </c>
      <c r="V2105">
        <v>32.799999999999997</v>
      </c>
      <c r="W2105">
        <v>1.9</v>
      </c>
      <c r="X2105" t="s">
        <v>5998</v>
      </c>
      <c r="Y2105" t="s">
        <v>6022</v>
      </c>
    </row>
    <row r="2106" spans="1:25" x14ac:dyDescent="0.2">
      <c r="A2106">
        <v>2013</v>
      </c>
      <c r="B2106" t="s">
        <v>6028</v>
      </c>
      <c r="C2106">
        <v>24</v>
      </c>
      <c r="D2106">
        <v>47</v>
      </c>
      <c r="E2106">
        <v>50</v>
      </c>
      <c r="F2106">
        <v>0</v>
      </c>
      <c r="G2106">
        <v>0</v>
      </c>
      <c r="H2106">
        <v>2</v>
      </c>
      <c r="I2106">
        <v>3</v>
      </c>
      <c r="J2106">
        <v>4446</v>
      </c>
      <c r="K2106">
        <v>316</v>
      </c>
      <c r="L2106">
        <v>930</v>
      </c>
      <c r="M2106">
        <v>176</v>
      </c>
      <c r="N2106" s="7">
        <v>3516</v>
      </c>
      <c r="O2106">
        <v>294</v>
      </c>
      <c r="P2106">
        <v>20.9</v>
      </c>
      <c r="Q2106">
        <v>3.6</v>
      </c>
      <c r="R2106">
        <v>79.099999999999994</v>
      </c>
      <c r="S2106">
        <v>3.6</v>
      </c>
      <c r="T2106">
        <v>4.7</v>
      </c>
      <c r="U2106">
        <v>0.9</v>
      </c>
      <c r="V2106">
        <v>17.899999999999999</v>
      </c>
      <c r="W2106">
        <v>1.5</v>
      </c>
      <c r="X2106" t="s">
        <v>5998</v>
      </c>
      <c r="Y2106" t="s">
        <v>6022</v>
      </c>
    </row>
    <row r="2107" spans="1:25" x14ac:dyDescent="0.2">
      <c r="A2107">
        <v>2013</v>
      </c>
      <c r="B2107" t="s">
        <v>6028</v>
      </c>
      <c r="C2107">
        <v>24</v>
      </c>
      <c r="D2107">
        <v>47</v>
      </c>
      <c r="E2107">
        <v>50</v>
      </c>
      <c r="F2107">
        <v>0</v>
      </c>
      <c r="G2107">
        <v>0</v>
      </c>
      <c r="H2107">
        <v>2</v>
      </c>
      <c r="I2107">
        <v>4</v>
      </c>
      <c r="J2107">
        <v>12054</v>
      </c>
      <c r="K2107">
        <v>383</v>
      </c>
      <c r="L2107">
        <v>2077</v>
      </c>
      <c r="M2107">
        <v>291</v>
      </c>
      <c r="N2107" s="7">
        <v>9977</v>
      </c>
      <c r="O2107">
        <v>417</v>
      </c>
      <c r="P2107">
        <v>17.2</v>
      </c>
      <c r="Q2107">
        <v>2.2999999999999998</v>
      </c>
      <c r="R2107">
        <v>82.8</v>
      </c>
      <c r="S2107">
        <v>2.2999999999999998</v>
      </c>
      <c r="T2107">
        <v>10.6</v>
      </c>
      <c r="U2107">
        <v>1.5</v>
      </c>
      <c r="V2107">
        <v>50.9</v>
      </c>
      <c r="W2107">
        <v>2.1</v>
      </c>
      <c r="X2107" t="s">
        <v>5998</v>
      </c>
      <c r="Y2107" t="s">
        <v>6022</v>
      </c>
    </row>
    <row r="2108" spans="1:25" x14ac:dyDescent="0.2">
      <c r="A2108">
        <v>2013</v>
      </c>
      <c r="B2108" t="s">
        <v>6028</v>
      </c>
      <c r="C2108">
        <v>24</v>
      </c>
      <c r="D2108">
        <v>47</v>
      </c>
      <c r="E2108">
        <v>50</v>
      </c>
      <c r="F2108">
        <v>0</v>
      </c>
      <c r="G2108">
        <v>0</v>
      </c>
      <c r="H2108">
        <v>2</v>
      </c>
      <c r="I2108">
        <v>5</v>
      </c>
      <c r="J2108">
        <v>7608</v>
      </c>
      <c r="K2108">
        <v>339</v>
      </c>
      <c r="L2108">
        <v>1147</v>
      </c>
      <c r="M2108">
        <v>153</v>
      </c>
      <c r="N2108" s="7">
        <v>6461</v>
      </c>
      <c r="O2108">
        <v>323</v>
      </c>
      <c r="P2108">
        <v>15.1</v>
      </c>
      <c r="Q2108">
        <v>1.9</v>
      </c>
      <c r="R2108">
        <v>84.9</v>
      </c>
      <c r="S2108">
        <v>1.9</v>
      </c>
      <c r="T2108">
        <v>5.8</v>
      </c>
      <c r="U2108">
        <v>0.8</v>
      </c>
      <c r="V2108">
        <v>33</v>
      </c>
      <c r="W2108">
        <v>1.6</v>
      </c>
      <c r="X2108" t="s">
        <v>5998</v>
      </c>
      <c r="Y2108" t="s">
        <v>6022</v>
      </c>
    </row>
    <row r="2109" spans="1:25" x14ac:dyDescent="0.2">
      <c r="A2109">
        <v>2013</v>
      </c>
      <c r="B2109" t="s">
        <v>6028</v>
      </c>
      <c r="C2109">
        <v>24</v>
      </c>
      <c r="D2109">
        <v>47</v>
      </c>
      <c r="E2109">
        <v>50</v>
      </c>
      <c r="F2109">
        <v>1</v>
      </c>
      <c r="G2109">
        <v>0</v>
      </c>
      <c r="H2109">
        <v>0</v>
      </c>
      <c r="I2109">
        <v>0</v>
      </c>
      <c r="J2109">
        <v>29357</v>
      </c>
      <c r="K2109">
        <v>0</v>
      </c>
      <c r="L2109">
        <v>4827</v>
      </c>
      <c r="M2109">
        <v>461</v>
      </c>
      <c r="N2109" s="7">
        <v>24530</v>
      </c>
      <c r="O2109">
        <v>461</v>
      </c>
      <c r="P2109">
        <v>16.399999999999999</v>
      </c>
      <c r="Q2109">
        <v>1.6</v>
      </c>
      <c r="R2109">
        <v>83.6</v>
      </c>
      <c r="S2109">
        <v>1.6</v>
      </c>
      <c r="T2109">
        <v>16.399999999999999</v>
      </c>
      <c r="U2109">
        <v>1.6</v>
      </c>
      <c r="V2109">
        <v>83.6</v>
      </c>
      <c r="W2109">
        <v>1.6</v>
      </c>
      <c r="X2109" t="s">
        <v>5998</v>
      </c>
      <c r="Y2109" t="s">
        <v>6022</v>
      </c>
    </row>
    <row r="2110" spans="1:25" x14ac:dyDescent="0.2">
      <c r="A2110">
        <v>2013</v>
      </c>
      <c r="B2110" t="s">
        <v>6028</v>
      </c>
      <c r="C2110">
        <v>24</v>
      </c>
      <c r="D2110">
        <v>47</v>
      </c>
      <c r="E2110">
        <v>50</v>
      </c>
      <c r="F2110">
        <v>1</v>
      </c>
      <c r="G2110">
        <v>0</v>
      </c>
      <c r="H2110">
        <v>0</v>
      </c>
      <c r="I2110">
        <v>1</v>
      </c>
      <c r="J2110">
        <v>8259</v>
      </c>
      <c r="K2110">
        <v>379</v>
      </c>
      <c r="L2110">
        <v>2435</v>
      </c>
      <c r="M2110">
        <v>297</v>
      </c>
      <c r="N2110" s="7">
        <v>5824</v>
      </c>
      <c r="O2110">
        <v>370</v>
      </c>
      <c r="P2110">
        <v>29.5</v>
      </c>
      <c r="Q2110">
        <v>3.3</v>
      </c>
      <c r="R2110">
        <v>70.5</v>
      </c>
      <c r="S2110">
        <v>3.3</v>
      </c>
      <c r="T2110">
        <v>8.3000000000000007</v>
      </c>
      <c r="U2110">
        <v>1</v>
      </c>
      <c r="V2110">
        <v>19.8</v>
      </c>
      <c r="W2110">
        <v>1.3</v>
      </c>
      <c r="X2110" t="s">
        <v>5998</v>
      </c>
      <c r="Y2110" t="s">
        <v>6022</v>
      </c>
    </row>
    <row r="2111" spans="1:25" x14ac:dyDescent="0.2">
      <c r="A2111">
        <v>2013</v>
      </c>
      <c r="B2111" t="s">
        <v>6028</v>
      </c>
      <c r="C2111">
        <v>24</v>
      </c>
      <c r="D2111">
        <v>47</v>
      </c>
      <c r="E2111">
        <v>50</v>
      </c>
      <c r="F2111">
        <v>1</v>
      </c>
      <c r="G2111">
        <v>0</v>
      </c>
      <c r="H2111">
        <v>0</v>
      </c>
      <c r="I2111">
        <v>2</v>
      </c>
      <c r="J2111">
        <v>10523</v>
      </c>
      <c r="K2111">
        <v>400</v>
      </c>
      <c r="L2111">
        <v>2933</v>
      </c>
      <c r="M2111">
        <v>334</v>
      </c>
      <c r="N2111" s="7">
        <v>7590</v>
      </c>
      <c r="O2111">
        <v>415</v>
      </c>
      <c r="P2111">
        <v>27.9</v>
      </c>
      <c r="Q2111">
        <v>2.9</v>
      </c>
      <c r="R2111">
        <v>72.099999999999994</v>
      </c>
      <c r="S2111">
        <v>2.9</v>
      </c>
      <c r="T2111">
        <v>10</v>
      </c>
      <c r="U2111">
        <v>1.1000000000000001</v>
      </c>
      <c r="V2111">
        <v>25.9</v>
      </c>
      <c r="W2111">
        <v>1.4</v>
      </c>
      <c r="X2111" t="s">
        <v>5998</v>
      </c>
      <c r="Y2111" t="s">
        <v>6022</v>
      </c>
    </row>
    <row r="2112" spans="1:25" x14ac:dyDescent="0.2">
      <c r="A2112">
        <v>2013</v>
      </c>
      <c r="B2112" t="s">
        <v>6028</v>
      </c>
      <c r="C2112">
        <v>24</v>
      </c>
      <c r="D2112">
        <v>47</v>
      </c>
      <c r="E2112">
        <v>50</v>
      </c>
      <c r="F2112">
        <v>1</v>
      </c>
      <c r="G2112">
        <v>0</v>
      </c>
      <c r="H2112">
        <v>0</v>
      </c>
      <c r="I2112">
        <v>3</v>
      </c>
      <c r="J2112">
        <v>5494</v>
      </c>
      <c r="K2112">
        <v>341</v>
      </c>
      <c r="L2112">
        <v>1649</v>
      </c>
      <c r="M2112">
        <v>229</v>
      </c>
      <c r="N2112" s="7">
        <v>3845</v>
      </c>
      <c r="O2112">
        <v>310</v>
      </c>
      <c r="P2112">
        <v>30</v>
      </c>
      <c r="Q2112">
        <v>3.7</v>
      </c>
      <c r="R2112">
        <v>70</v>
      </c>
      <c r="S2112">
        <v>3.7</v>
      </c>
      <c r="T2112">
        <v>5.6</v>
      </c>
      <c r="U2112">
        <v>0.8</v>
      </c>
      <c r="V2112">
        <v>13.1</v>
      </c>
      <c r="W2112">
        <v>1.1000000000000001</v>
      </c>
      <c r="X2112" t="s">
        <v>5998</v>
      </c>
      <c r="Y2112" t="s">
        <v>6022</v>
      </c>
    </row>
    <row r="2113" spans="1:25" x14ac:dyDescent="0.2">
      <c r="A2113">
        <v>2013</v>
      </c>
      <c r="B2113" t="s">
        <v>6028</v>
      </c>
      <c r="C2113">
        <v>24</v>
      </c>
      <c r="D2113">
        <v>47</v>
      </c>
      <c r="E2113">
        <v>50</v>
      </c>
      <c r="F2113">
        <v>1</v>
      </c>
      <c r="G2113">
        <v>0</v>
      </c>
      <c r="H2113">
        <v>0</v>
      </c>
      <c r="I2113">
        <v>4</v>
      </c>
      <c r="J2113">
        <v>16826</v>
      </c>
      <c r="K2113">
        <v>440</v>
      </c>
      <c r="L2113">
        <v>3904</v>
      </c>
      <c r="M2113">
        <v>393</v>
      </c>
      <c r="N2113" s="7">
        <v>12922</v>
      </c>
      <c r="O2113">
        <v>499</v>
      </c>
      <c r="P2113">
        <v>23.2</v>
      </c>
      <c r="Q2113">
        <v>2.2000000000000002</v>
      </c>
      <c r="R2113">
        <v>76.8</v>
      </c>
      <c r="S2113">
        <v>2.2000000000000002</v>
      </c>
      <c r="T2113">
        <v>13.3</v>
      </c>
      <c r="U2113">
        <v>1.3</v>
      </c>
      <c r="V2113">
        <v>44</v>
      </c>
      <c r="W2113">
        <v>1.7</v>
      </c>
      <c r="X2113" t="s">
        <v>5998</v>
      </c>
      <c r="Y2113" t="s">
        <v>6022</v>
      </c>
    </row>
    <row r="2114" spans="1:25" x14ac:dyDescent="0.2">
      <c r="A2114">
        <v>2013</v>
      </c>
      <c r="B2114" t="s">
        <v>6028</v>
      </c>
      <c r="C2114">
        <v>24</v>
      </c>
      <c r="D2114">
        <v>47</v>
      </c>
      <c r="E2114">
        <v>50</v>
      </c>
      <c r="F2114">
        <v>1</v>
      </c>
      <c r="G2114">
        <v>0</v>
      </c>
      <c r="H2114">
        <v>0</v>
      </c>
      <c r="I2114">
        <v>5</v>
      </c>
      <c r="J2114">
        <v>11332</v>
      </c>
      <c r="K2114">
        <v>382</v>
      </c>
      <c r="L2114">
        <v>2255</v>
      </c>
      <c r="M2114">
        <v>221</v>
      </c>
      <c r="N2114" s="7">
        <v>9077</v>
      </c>
      <c r="O2114">
        <v>368</v>
      </c>
      <c r="P2114">
        <v>19.899999999999999</v>
      </c>
      <c r="Q2114">
        <v>1.8</v>
      </c>
      <c r="R2114">
        <v>80.099999999999994</v>
      </c>
      <c r="S2114">
        <v>1.8</v>
      </c>
      <c r="T2114">
        <v>7.7</v>
      </c>
      <c r="U2114">
        <v>0.8</v>
      </c>
      <c r="V2114">
        <v>30.9</v>
      </c>
      <c r="W2114">
        <v>1.3</v>
      </c>
      <c r="X2114" t="s">
        <v>5998</v>
      </c>
      <c r="Y2114" t="s">
        <v>6022</v>
      </c>
    </row>
    <row r="2115" spans="1:25" x14ac:dyDescent="0.2">
      <c r="A2115">
        <v>2013</v>
      </c>
      <c r="B2115" t="s">
        <v>6028</v>
      </c>
      <c r="C2115">
        <v>24</v>
      </c>
      <c r="D2115">
        <v>47</v>
      </c>
      <c r="E2115">
        <v>50</v>
      </c>
      <c r="F2115">
        <v>1</v>
      </c>
      <c r="G2115">
        <v>0</v>
      </c>
      <c r="H2115">
        <v>1</v>
      </c>
      <c r="I2115">
        <v>0</v>
      </c>
      <c r="J2115">
        <v>14293</v>
      </c>
      <c r="K2115">
        <v>0</v>
      </c>
      <c r="L2115">
        <v>2572</v>
      </c>
      <c r="M2115">
        <v>334</v>
      </c>
      <c r="N2115" s="7">
        <v>11721</v>
      </c>
      <c r="O2115">
        <v>334</v>
      </c>
      <c r="P2115">
        <v>18</v>
      </c>
      <c r="Q2115">
        <v>2.2999999999999998</v>
      </c>
      <c r="R2115">
        <v>82</v>
      </c>
      <c r="S2115">
        <v>2.2999999999999998</v>
      </c>
      <c r="T2115">
        <v>18</v>
      </c>
      <c r="U2115">
        <v>2.2999999999999998</v>
      </c>
      <c r="V2115">
        <v>82</v>
      </c>
      <c r="W2115">
        <v>2.2999999999999998</v>
      </c>
      <c r="X2115" t="s">
        <v>5998</v>
      </c>
      <c r="Y2115" t="s">
        <v>6022</v>
      </c>
    </row>
    <row r="2116" spans="1:25" x14ac:dyDescent="0.2">
      <c r="A2116">
        <v>2013</v>
      </c>
      <c r="B2116" t="s">
        <v>6028</v>
      </c>
      <c r="C2116">
        <v>24</v>
      </c>
      <c r="D2116">
        <v>47</v>
      </c>
      <c r="E2116">
        <v>50</v>
      </c>
      <c r="F2116">
        <v>1</v>
      </c>
      <c r="G2116">
        <v>0</v>
      </c>
      <c r="H2116">
        <v>1</v>
      </c>
      <c r="I2116">
        <v>1</v>
      </c>
      <c r="J2116">
        <v>3707</v>
      </c>
      <c r="K2116">
        <v>250</v>
      </c>
      <c r="L2116">
        <v>1232</v>
      </c>
      <c r="M2116">
        <v>206</v>
      </c>
      <c r="N2116" s="7">
        <v>2475</v>
      </c>
      <c r="O2116">
        <v>239</v>
      </c>
      <c r="P2116">
        <v>33.200000000000003</v>
      </c>
      <c r="Q2116">
        <v>4.9000000000000004</v>
      </c>
      <c r="R2116">
        <v>66.8</v>
      </c>
      <c r="S2116">
        <v>4.9000000000000004</v>
      </c>
      <c r="T2116">
        <v>8.6</v>
      </c>
      <c r="U2116">
        <v>1.4</v>
      </c>
      <c r="V2116">
        <v>17.3</v>
      </c>
      <c r="W2116">
        <v>1.7</v>
      </c>
      <c r="X2116" t="s">
        <v>5998</v>
      </c>
      <c r="Y2116" t="s">
        <v>6022</v>
      </c>
    </row>
    <row r="2117" spans="1:25" x14ac:dyDescent="0.2">
      <c r="A2117">
        <v>2013</v>
      </c>
      <c r="B2117" t="s">
        <v>6028</v>
      </c>
      <c r="C2117">
        <v>24</v>
      </c>
      <c r="D2117">
        <v>47</v>
      </c>
      <c r="E2117">
        <v>50</v>
      </c>
      <c r="F2117">
        <v>1</v>
      </c>
      <c r="G2117">
        <v>0</v>
      </c>
      <c r="H2117">
        <v>1</v>
      </c>
      <c r="I2117">
        <v>2</v>
      </c>
      <c r="J2117">
        <v>4797</v>
      </c>
      <c r="K2117">
        <v>269</v>
      </c>
      <c r="L2117">
        <v>1504</v>
      </c>
      <c r="M2117">
        <v>233</v>
      </c>
      <c r="N2117" s="7">
        <v>3293</v>
      </c>
      <c r="O2117">
        <v>273</v>
      </c>
      <c r="P2117">
        <v>31.4</v>
      </c>
      <c r="Q2117">
        <v>4.4000000000000004</v>
      </c>
      <c r="R2117">
        <v>68.599999999999994</v>
      </c>
      <c r="S2117">
        <v>4.4000000000000004</v>
      </c>
      <c r="T2117">
        <v>10.5</v>
      </c>
      <c r="U2117">
        <v>1.6</v>
      </c>
      <c r="V2117">
        <v>23</v>
      </c>
      <c r="W2117">
        <v>1.9</v>
      </c>
      <c r="X2117" t="s">
        <v>5998</v>
      </c>
      <c r="Y2117" t="s">
        <v>6022</v>
      </c>
    </row>
    <row r="2118" spans="1:25" x14ac:dyDescent="0.2">
      <c r="A2118">
        <v>2013</v>
      </c>
      <c r="B2118" t="s">
        <v>6028</v>
      </c>
      <c r="C2118">
        <v>24</v>
      </c>
      <c r="D2118">
        <v>47</v>
      </c>
      <c r="E2118">
        <v>50</v>
      </c>
      <c r="F2118">
        <v>1</v>
      </c>
      <c r="G2118">
        <v>0</v>
      </c>
      <c r="H2118">
        <v>1</v>
      </c>
      <c r="I2118">
        <v>3</v>
      </c>
      <c r="J2118">
        <v>2402</v>
      </c>
      <c r="K2118">
        <v>219</v>
      </c>
      <c r="L2118">
        <v>817</v>
      </c>
      <c r="M2118">
        <v>156</v>
      </c>
      <c r="N2118" s="7">
        <v>1585</v>
      </c>
      <c r="O2118">
        <v>195</v>
      </c>
      <c r="P2118">
        <v>34</v>
      </c>
      <c r="Q2118">
        <v>5.6</v>
      </c>
      <c r="R2118">
        <v>66</v>
      </c>
      <c r="S2118">
        <v>5.6</v>
      </c>
      <c r="T2118">
        <v>5.7</v>
      </c>
      <c r="U2118">
        <v>1.1000000000000001</v>
      </c>
      <c r="V2118">
        <v>11.1</v>
      </c>
      <c r="W2118">
        <v>1.4</v>
      </c>
      <c r="X2118" t="s">
        <v>5998</v>
      </c>
      <c r="Y2118" t="s">
        <v>6022</v>
      </c>
    </row>
    <row r="2119" spans="1:25" x14ac:dyDescent="0.2">
      <c r="A2119">
        <v>2013</v>
      </c>
      <c r="B2119" t="s">
        <v>6028</v>
      </c>
      <c r="C2119">
        <v>24</v>
      </c>
      <c r="D2119">
        <v>47</v>
      </c>
      <c r="E2119">
        <v>50</v>
      </c>
      <c r="F2119">
        <v>1</v>
      </c>
      <c r="G2119">
        <v>0</v>
      </c>
      <c r="H2119">
        <v>1</v>
      </c>
      <c r="I2119">
        <v>4</v>
      </c>
      <c r="J2119">
        <v>8008</v>
      </c>
      <c r="K2119">
        <v>298</v>
      </c>
      <c r="L2119">
        <v>2060</v>
      </c>
      <c r="M2119">
        <v>281</v>
      </c>
      <c r="N2119" s="7">
        <v>5948</v>
      </c>
      <c r="O2119">
        <v>340</v>
      </c>
      <c r="P2119">
        <v>25.7</v>
      </c>
      <c r="Q2119">
        <v>3.3</v>
      </c>
      <c r="R2119">
        <v>74.3</v>
      </c>
      <c r="S2119">
        <v>3.3</v>
      </c>
      <c r="T2119">
        <v>14.4</v>
      </c>
      <c r="U2119">
        <v>2</v>
      </c>
      <c r="V2119">
        <v>41.6</v>
      </c>
      <c r="W2119">
        <v>2.4</v>
      </c>
      <c r="X2119" t="s">
        <v>5998</v>
      </c>
      <c r="Y2119" t="s">
        <v>6022</v>
      </c>
    </row>
    <row r="2120" spans="1:25" x14ac:dyDescent="0.2">
      <c r="A2120">
        <v>2013</v>
      </c>
      <c r="B2120" t="s">
        <v>6028</v>
      </c>
      <c r="C2120">
        <v>24</v>
      </c>
      <c r="D2120">
        <v>47</v>
      </c>
      <c r="E2120">
        <v>50</v>
      </c>
      <c r="F2120">
        <v>1</v>
      </c>
      <c r="G2120">
        <v>0</v>
      </c>
      <c r="H2120">
        <v>1</v>
      </c>
      <c r="I2120">
        <v>5</v>
      </c>
      <c r="J2120">
        <v>5606</v>
      </c>
      <c r="K2120">
        <v>267</v>
      </c>
      <c r="L2120">
        <v>1243</v>
      </c>
      <c r="M2120">
        <v>167</v>
      </c>
      <c r="N2120" s="7">
        <v>4363</v>
      </c>
      <c r="O2120">
        <v>255</v>
      </c>
      <c r="P2120">
        <v>22.2</v>
      </c>
      <c r="Q2120">
        <v>2.8</v>
      </c>
      <c r="R2120">
        <v>77.8</v>
      </c>
      <c r="S2120">
        <v>2.8</v>
      </c>
      <c r="T2120">
        <v>8.6999999999999993</v>
      </c>
      <c r="U2120">
        <v>1.2</v>
      </c>
      <c r="V2120">
        <v>30.5</v>
      </c>
      <c r="W2120">
        <v>1.8</v>
      </c>
      <c r="X2120" t="s">
        <v>5998</v>
      </c>
      <c r="Y2120" t="s">
        <v>6022</v>
      </c>
    </row>
    <row r="2121" spans="1:25" x14ac:dyDescent="0.2">
      <c r="A2121">
        <v>2013</v>
      </c>
      <c r="B2121" t="s">
        <v>6028</v>
      </c>
      <c r="C2121">
        <v>24</v>
      </c>
      <c r="D2121">
        <v>47</v>
      </c>
      <c r="E2121">
        <v>50</v>
      </c>
      <c r="F2121">
        <v>1</v>
      </c>
      <c r="G2121">
        <v>0</v>
      </c>
      <c r="H2121">
        <v>2</v>
      </c>
      <c r="I2121">
        <v>0</v>
      </c>
      <c r="J2121">
        <v>15064</v>
      </c>
      <c r="K2121">
        <v>0</v>
      </c>
      <c r="L2121">
        <v>2255</v>
      </c>
      <c r="M2121">
        <v>322</v>
      </c>
      <c r="N2121" s="7">
        <v>12809</v>
      </c>
      <c r="O2121">
        <v>322</v>
      </c>
      <c r="P2121">
        <v>15</v>
      </c>
      <c r="Q2121">
        <v>2.1</v>
      </c>
      <c r="R2121">
        <v>85</v>
      </c>
      <c r="S2121">
        <v>2.1</v>
      </c>
      <c r="T2121">
        <v>15</v>
      </c>
      <c r="U2121">
        <v>2.1</v>
      </c>
      <c r="V2121">
        <v>85</v>
      </c>
      <c r="W2121">
        <v>2.1</v>
      </c>
      <c r="X2121" t="s">
        <v>5998</v>
      </c>
      <c r="Y2121" t="s">
        <v>6022</v>
      </c>
    </row>
    <row r="2122" spans="1:25" x14ac:dyDescent="0.2">
      <c r="A2122">
        <v>2013</v>
      </c>
      <c r="B2122" t="s">
        <v>6028</v>
      </c>
      <c r="C2122">
        <v>24</v>
      </c>
      <c r="D2122">
        <v>47</v>
      </c>
      <c r="E2122">
        <v>50</v>
      </c>
      <c r="F2122">
        <v>1</v>
      </c>
      <c r="G2122">
        <v>0</v>
      </c>
      <c r="H2122">
        <v>2</v>
      </c>
      <c r="I2122">
        <v>1</v>
      </c>
      <c r="J2122">
        <v>4552</v>
      </c>
      <c r="K2122">
        <v>293</v>
      </c>
      <c r="L2122">
        <v>1203</v>
      </c>
      <c r="M2122">
        <v>218</v>
      </c>
      <c r="N2122" s="7">
        <v>3349</v>
      </c>
      <c r="O2122">
        <v>287</v>
      </c>
      <c r="P2122">
        <v>26.4</v>
      </c>
      <c r="Q2122">
        <v>4.4000000000000004</v>
      </c>
      <c r="R2122">
        <v>73.599999999999994</v>
      </c>
      <c r="S2122">
        <v>4.4000000000000004</v>
      </c>
      <c r="T2122">
        <v>8</v>
      </c>
      <c r="U2122">
        <v>1.4</v>
      </c>
      <c r="V2122">
        <v>22.2</v>
      </c>
      <c r="W2122">
        <v>1.9</v>
      </c>
      <c r="X2122" t="s">
        <v>5998</v>
      </c>
      <c r="Y2122" t="s">
        <v>6022</v>
      </c>
    </row>
    <row r="2123" spans="1:25" x14ac:dyDescent="0.2">
      <c r="A2123">
        <v>2013</v>
      </c>
      <c r="B2123" t="s">
        <v>6028</v>
      </c>
      <c r="C2123">
        <v>24</v>
      </c>
      <c r="D2123">
        <v>47</v>
      </c>
      <c r="E2123">
        <v>50</v>
      </c>
      <c r="F2123">
        <v>1</v>
      </c>
      <c r="G2123">
        <v>0</v>
      </c>
      <c r="H2123">
        <v>2</v>
      </c>
      <c r="I2123">
        <v>2</v>
      </c>
      <c r="J2123">
        <v>5726</v>
      </c>
      <c r="K2123">
        <v>306</v>
      </c>
      <c r="L2123">
        <v>1429</v>
      </c>
      <c r="M2123">
        <v>243</v>
      </c>
      <c r="N2123" s="7">
        <v>4297</v>
      </c>
      <c r="O2123">
        <v>318</v>
      </c>
      <c r="P2123">
        <v>25</v>
      </c>
      <c r="Q2123">
        <v>4</v>
      </c>
      <c r="R2123">
        <v>75</v>
      </c>
      <c r="S2123">
        <v>4</v>
      </c>
      <c r="T2123">
        <v>9.5</v>
      </c>
      <c r="U2123">
        <v>1.6</v>
      </c>
      <c r="V2123">
        <v>28.5</v>
      </c>
      <c r="W2123">
        <v>2.1</v>
      </c>
      <c r="X2123" t="s">
        <v>5998</v>
      </c>
      <c r="Y2123" t="s">
        <v>6022</v>
      </c>
    </row>
    <row r="2124" spans="1:25" x14ac:dyDescent="0.2">
      <c r="A2124">
        <v>2013</v>
      </c>
      <c r="B2124" t="s">
        <v>6028</v>
      </c>
      <c r="C2124">
        <v>24</v>
      </c>
      <c r="D2124">
        <v>47</v>
      </c>
      <c r="E2124">
        <v>50</v>
      </c>
      <c r="F2124">
        <v>1</v>
      </c>
      <c r="G2124">
        <v>0</v>
      </c>
      <c r="H2124">
        <v>2</v>
      </c>
      <c r="I2124">
        <v>3</v>
      </c>
      <c r="J2124">
        <v>3092</v>
      </c>
      <c r="K2124">
        <v>265</v>
      </c>
      <c r="L2124">
        <v>832</v>
      </c>
      <c r="M2124">
        <v>169</v>
      </c>
      <c r="N2124" s="7">
        <v>2260</v>
      </c>
      <c r="O2124">
        <v>244</v>
      </c>
      <c r="P2124">
        <v>26.9</v>
      </c>
      <c r="Q2124">
        <v>4.9000000000000004</v>
      </c>
      <c r="R2124">
        <v>73.099999999999994</v>
      </c>
      <c r="S2124">
        <v>4.9000000000000004</v>
      </c>
      <c r="T2124">
        <v>5.5</v>
      </c>
      <c r="U2124">
        <v>1.1000000000000001</v>
      </c>
      <c r="V2124">
        <v>15</v>
      </c>
      <c r="W2124">
        <v>1.6</v>
      </c>
      <c r="X2124" t="s">
        <v>5998</v>
      </c>
      <c r="Y2124" t="s">
        <v>6022</v>
      </c>
    </row>
    <row r="2125" spans="1:25" x14ac:dyDescent="0.2">
      <c r="A2125">
        <v>2013</v>
      </c>
      <c r="B2125" t="s">
        <v>6028</v>
      </c>
      <c r="C2125">
        <v>24</v>
      </c>
      <c r="D2125">
        <v>47</v>
      </c>
      <c r="E2125">
        <v>50</v>
      </c>
      <c r="F2125">
        <v>1</v>
      </c>
      <c r="G2125">
        <v>0</v>
      </c>
      <c r="H2125">
        <v>2</v>
      </c>
      <c r="I2125">
        <v>4</v>
      </c>
      <c r="J2125">
        <v>8818</v>
      </c>
      <c r="K2125">
        <v>333</v>
      </c>
      <c r="L2125">
        <v>1844</v>
      </c>
      <c r="M2125">
        <v>279</v>
      </c>
      <c r="N2125" s="7">
        <v>6974</v>
      </c>
      <c r="O2125">
        <v>372</v>
      </c>
      <c r="P2125">
        <v>20.9</v>
      </c>
      <c r="Q2125">
        <v>3</v>
      </c>
      <c r="R2125">
        <v>79.099999999999994</v>
      </c>
      <c r="S2125">
        <v>3</v>
      </c>
      <c r="T2125">
        <v>12.2</v>
      </c>
      <c r="U2125">
        <v>1.9</v>
      </c>
      <c r="V2125">
        <v>46.3</v>
      </c>
      <c r="W2125">
        <v>2.5</v>
      </c>
      <c r="X2125" t="s">
        <v>5998</v>
      </c>
      <c r="Y2125" t="s">
        <v>6022</v>
      </c>
    </row>
    <row r="2126" spans="1:25" x14ac:dyDescent="0.2">
      <c r="A2126">
        <v>2013</v>
      </c>
      <c r="B2126" t="s">
        <v>6028</v>
      </c>
      <c r="C2126">
        <v>24</v>
      </c>
      <c r="D2126">
        <v>47</v>
      </c>
      <c r="E2126">
        <v>50</v>
      </c>
      <c r="F2126">
        <v>1</v>
      </c>
      <c r="G2126">
        <v>0</v>
      </c>
      <c r="H2126">
        <v>2</v>
      </c>
      <c r="I2126">
        <v>5</v>
      </c>
      <c r="J2126">
        <v>5726</v>
      </c>
      <c r="K2126">
        <v>287</v>
      </c>
      <c r="L2126">
        <v>1012</v>
      </c>
      <c r="M2126">
        <v>147</v>
      </c>
      <c r="N2126" s="7">
        <v>4714</v>
      </c>
      <c r="O2126">
        <v>273</v>
      </c>
      <c r="P2126">
        <v>17.7</v>
      </c>
      <c r="Q2126">
        <v>2.4</v>
      </c>
      <c r="R2126">
        <v>82.3</v>
      </c>
      <c r="S2126">
        <v>2.4</v>
      </c>
      <c r="T2126">
        <v>6.7</v>
      </c>
      <c r="U2126">
        <v>1</v>
      </c>
      <c r="V2126">
        <v>31.3</v>
      </c>
      <c r="W2126">
        <v>1.8</v>
      </c>
      <c r="X2126" t="s">
        <v>5998</v>
      </c>
      <c r="Y2126" t="s">
        <v>6022</v>
      </c>
    </row>
    <row r="2127" spans="1:25" x14ac:dyDescent="0.2">
      <c r="A2127">
        <v>2013</v>
      </c>
      <c r="B2127" t="s">
        <v>6028</v>
      </c>
      <c r="C2127">
        <v>24</v>
      </c>
      <c r="D2127">
        <v>47</v>
      </c>
      <c r="E2127">
        <v>50</v>
      </c>
      <c r="F2127">
        <v>2</v>
      </c>
      <c r="G2127">
        <v>0</v>
      </c>
      <c r="H2127">
        <v>0</v>
      </c>
      <c r="I2127">
        <v>0</v>
      </c>
      <c r="J2127">
        <v>18524</v>
      </c>
      <c r="K2127">
        <v>0</v>
      </c>
      <c r="L2127">
        <v>2621</v>
      </c>
      <c r="M2127">
        <v>320</v>
      </c>
      <c r="N2127" s="7">
        <v>15903</v>
      </c>
      <c r="O2127">
        <v>320</v>
      </c>
      <c r="P2127">
        <v>14.1</v>
      </c>
      <c r="Q2127">
        <v>1.7</v>
      </c>
      <c r="R2127">
        <v>85.9</v>
      </c>
      <c r="S2127">
        <v>1.7</v>
      </c>
      <c r="T2127">
        <v>14.1</v>
      </c>
      <c r="U2127">
        <v>1.7</v>
      </c>
      <c r="V2127">
        <v>85.9</v>
      </c>
      <c r="W2127">
        <v>1.7</v>
      </c>
      <c r="X2127" t="s">
        <v>5998</v>
      </c>
      <c r="Y2127" t="s">
        <v>6022</v>
      </c>
    </row>
    <row r="2128" spans="1:25" x14ac:dyDescent="0.2">
      <c r="A2128">
        <v>2013</v>
      </c>
      <c r="B2128" t="s">
        <v>6028</v>
      </c>
      <c r="C2128">
        <v>24</v>
      </c>
      <c r="D2128">
        <v>47</v>
      </c>
      <c r="E2128">
        <v>50</v>
      </c>
      <c r="F2128">
        <v>2</v>
      </c>
      <c r="G2128">
        <v>0</v>
      </c>
      <c r="H2128">
        <v>0</v>
      </c>
      <c r="I2128">
        <v>1</v>
      </c>
      <c r="J2128">
        <v>4338</v>
      </c>
      <c r="K2128">
        <v>273</v>
      </c>
      <c r="L2128">
        <v>1238</v>
      </c>
      <c r="M2128">
        <v>192</v>
      </c>
      <c r="N2128" s="7">
        <v>3100</v>
      </c>
      <c r="O2128">
        <v>254</v>
      </c>
      <c r="P2128">
        <v>28.5</v>
      </c>
      <c r="Q2128">
        <v>4</v>
      </c>
      <c r="R2128">
        <v>71.5</v>
      </c>
      <c r="S2128">
        <v>4</v>
      </c>
      <c r="T2128">
        <v>6.7</v>
      </c>
      <c r="U2128">
        <v>1</v>
      </c>
      <c r="V2128">
        <v>16.7</v>
      </c>
      <c r="W2128">
        <v>1.4</v>
      </c>
      <c r="X2128" t="s">
        <v>5998</v>
      </c>
      <c r="Y2128" t="s">
        <v>6022</v>
      </c>
    </row>
    <row r="2129" spans="1:25" x14ac:dyDescent="0.2">
      <c r="A2129">
        <v>2013</v>
      </c>
      <c r="B2129" t="s">
        <v>6028</v>
      </c>
      <c r="C2129">
        <v>24</v>
      </c>
      <c r="D2129">
        <v>47</v>
      </c>
      <c r="E2129">
        <v>50</v>
      </c>
      <c r="F2129">
        <v>2</v>
      </c>
      <c r="G2129">
        <v>0</v>
      </c>
      <c r="H2129">
        <v>0</v>
      </c>
      <c r="I2129">
        <v>2</v>
      </c>
      <c r="J2129">
        <v>5696</v>
      </c>
      <c r="K2129">
        <v>294</v>
      </c>
      <c r="L2129">
        <v>1517</v>
      </c>
      <c r="M2129">
        <v>219</v>
      </c>
      <c r="N2129" s="7">
        <v>4179</v>
      </c>
      <c r="O2129">
        <v>290</v>
      </c>
      <c r="P2129">
        <v>26.6</v>
      </c>
      <c r="Q2129">
        <v>3.5</v>
      </c>
      <c r="R2129">
        <v>73.400000000000006</v>
      </c>
      <c r="S2129">
        <v>3.5</v>
      </c>
      <c r="T2129">
        <v>8.1999999999999993</v>
      </c>
      <c r="U2129">
        <v>1.2</v>
      </c>
      <c r="V2129">
        <v>22.6</v>
      </c>
      <c r="W2129">
        <v>1.6</v>
      </c>
      <c r="X2129" t="s">
        <v>5998</v>
      </c>
      <c r="Y2129" t="s">
        <v>6022</v>
      </c>
    </row>
    <row r="2130" spans="1:25" x14ac:dyDescent="0.2">
      <c r="A2130">
        <v>2013</v>
      </c>
      <c r="B2130" t="s">
        <v>6028</v>
      </c>
      <c r="C2130">
        <v>24</v>
      </c>
      <c r="D2130">
        <v>47</v>
      </c>
      <c r="E2130">
        <v>50</v>
      </c>
      <c r="F2130">
        <v>2</v>
      </c>
      <c r="G2130">
        <v>0</v>
      </c>
      <c r="H2130">
        <v>0</v>
      </c>
      <c r="I2130">
        <v>3</v>
      </c>
      <c r="J2130">
        <v>2782</v>
      </c>
      <c r="K2130">
        <v>238</v>
      </c>
      <c r="L2130">
        <v>817</v>
      </c>
      <c r="M2130">
        <v>145</v>
      </c>
      <c r="N2130" s="7">
        <v>1965</v>
      </c>
      <c r="O2130">
        <v>209</v>
      </c>
      <c r="P2130">
        <v>29.4</v>
      </c>
      <c r="Q2130">
        <v>4.5</v>
      </c>
      <c r="R2130">
        <v>70.599999999999994</v>
      </c>
      <c r="S2130">
        <v>4.5</v>
      </c>
      <c r="T2130">
        <v>4.4000000000000004</v>
      </c>
      <c r="U2130">
        <v>0.8</v>
      </c>
      <c r="V2130">
        <v>10.6</v>
      </c>
      <c r="W2130">
        <v>1.1000000000000001</v>
      </c>
      <c r="X2130" t="s">
        <v>5998</v>
      </c>
      <c r="Y2130" t="s">
        <v>6022</v>
      </c>
    </row>
    <row r="2131" spans="1:25" x14ac:dyDescent="0.2">
      <c r="A2131">
        <v>2013</v>
      </c>
      <c r="B2131" t="s">
        <v>6028</v>
      </c>
      <c r="C2131">
        <v>24</v>
      </c>
      <c r="D2131">
        <v>47</v>
      </c>
      <c r="E2131">
        <v>50</v>
      </c>
      <c r="F2131">
        <v>2</v>
      </c>
      <c r="G2131">
        <v>0</v>
      </c>
      <c r="H2131">
        <v>0</v>
      </c>
      <c r="I2131">
        <v>4</v>
      </c>
      <c r="J2131">
        <v>9581</v>
      </c>
      <c r="K2131">
        <v>339</v>
      </c>
      <c r="L2131">
        <v>2062</v>
      </c>
      <c r="M2131">
        <v>264</v>
      </c>
      <c r="N2131" s="7">
        <v>7519</v>
      </c>
      <c r="O2131">
        <v>361</v>
      </c>
      <c r="P2131">
        <v>21.5</v>
      </c>
      <c r="Q2131">
        <v>2.6</v>
      </c>
      <c r="R2131">
        <v>78.5</v>
      </c>
      <c r="S2131">
        <v>2.6</v>
      </c>
      <c r="T2131">
        <v>11.1</v>
      </c>
      <c r="U2131">
        <v>1.4</v>
      </c>
      <c r="V2131">
        <v>40.6</v>
      </c>
      <c r="W2131">
        <v>1.9</v>
      </c>
      <c r="X2131" t="s">
        <v>5998</v>
      </c>
      <c r="Y2131" t="s">
        <v>6022</v>
      </c>
    </row>
    <row r="2132" spans="1:25" x14ac:dyDescent="0.2">
      <c r="A2132">
        <v>2013</v>
      </c>
      <c r="B2132" t="s">
        <v>6028</v>
      </c>
      <c r="C2132">
        <v>24</v>
      </c>
      <c r="D2132">
        <v>47</v>
      </c>
      <c r="E2132">
        <v>50</v>
      </c>
      <c r="F2132">
        <v>2</v>
      </c>
      <c r="G2132">
        <v>0</v>
      </c>
      <c r="H2132">
        <v>0</v>
      </c>
      <c r="I2132">
        <v>5</v>
      </c>
      <c r="J2132">
        <v>6799</v>
      </c>
      <c r="K2132">
        <v>288</v>
      </c>
      <c r="L2132">
        <v>1245</v>
      </c>
      <c r="M2132">
        <v>155</v>
      </c>
      <c r="N2132" s="7">
        <v>5554</v>
      </c>
      <c r="O2132">
        <v>278</v>
      </c>
      <c r="P2132">
        <v>18.3</v>
      </c>
      <c r="Q2132">
        <v>2.2000000000000002</v>
      </c>
      <c r="R2132">
        <v>81.7</v>
      </c>
      <c r="S2132">
        <v>2.2000000000000002</v>
      </c>
      <c r="T2132">
        <v>6.7</v>
      </c>
      <c r="U2132">
        <v>0.8</v>
      </c>
      <c r="V2132">
        <v>30</v>
      </c>
      <c r="W2132">
        <v>1.5</v>
      </c>
      <c r="X2132" t="s">
        <v>5998</v>
      </c>
      <c r="Y2132" t="s">
        <v>6022</v>
      </c>
    </row>
    <row r="2133" spans="1:25" x14ac:dyDescent="0.2">
      <c r="A2133">
        <v>2013</v>
      </c>
      <c r="B2133" t="s">
        <v>6028</v>
      </c>
      <c r="C2133">
        <v>24</v>
      </c>
      <c r="D2133">
        <v>47</v>
      </c>
      <c r="E2133">
        <v>50</v>
      </c>
      <c r="F2133">
        <v>2</v>
      </c>
      <c r="G2133">
        <v>0</v>
      </c>
      <c r="H2133">
        <v>1</v>
      </c>
      <c r="I2133">
        <v>0</v>
      </c>
      <c r="J2133">
        <v>8952</v>
      </c>
      <c r="K2133">
        <v>0</v>
      </c>
      <c r="L2133">
        <v>1328</v>
      </c>
      <c r="M2133">
        <v>225</v>
      </c>
      <c r="N2133" s="7">
        <v>7624</v>
      </c>
      <c r="O2133">
        <v>225</v>
      </c>
      <c r="P2133">
        <v>14.8</v>
      </c>
      <c r="Q2133">
        <v>2.5</v>
      </c>
      <c r="R2133">
        <v>85.2</v>
      </c>
      <c r="S2133">
        <v>2.5</v>
      </c>
      <c r="T2133">
        <v>14.8</v>
      </c>
      <c r="U2133">
        <v>2.5</v>
      </c>
      <c r="V2133">
        <v>85.2</v>
      </c>
      <c r="W2133">
        <v>2.5</v>
      </c>
      <c r="X2133" t="s">
        <v>5998</v>
      </c>
      <c r="Y2133" t="s">
        <v>6022</v>
      </c>
    </row>
    <row r="2134" spans="1:25" x14ac:dyDescent="0.2">
      <c r="A2134">
        <v>2013</v>
      </c>
      <c r="B2134" t="s">
        <v>6028</v>
      </c>
      <c r="C2134">
        <v>24</v>
      </c>
      <c r="D2134">
        <v>47</v>
      </c>
      <c r="E2134">
        <v>50</v>
      </c>
      <c r="F2134">
        <v>2</v>
      </c>
      <c r="G2134">
        <v>0</v>
      </c>
      <c r="H2134">
        <v>1</v>
      </c>
      <c r="I2134">
        <v>1</v>
      </c>
      <c r="J2134">
        <v>1982</v>
      </c>
      <c r="K2134">
        <v>175</v>
      </c>
      <c r="L2134">
        <v>615</v>
      </c>
      <c r="M2134">
        <v>132</v>
      </c>
      <c r="N2134" s="7">
        <v>1367</v>
      </c>
      <c r="O2134">
        <v>162</v>
      </c>
      <c r="P2134">
        <v>31</v>
      </c>
      <c r="Q2134">
        <v>5.9</v>
      </c>
      <c r="R2134">
        <v>69</v>
      </c>
      <c r="S2134">
        <v>5.9</v>
      </c>
      <c r="T2134">
        <v>6.9</v>
      </c>
      <c r="U2134">
        <v>1.5</v>
      </c>
      <c r="V2134">
        <v>15.3</v>
      </c>
      <c r="W2134">
        <v>1.8</v>
      </c>
      <c r="X2134" t="s">
        <v>5998</v>
      </c>
      <c r="Y2134" t="s">
        <v>6022</v>
      </c>
    </row>
    <row r="2135" spans="1:25" x14ac:dyDescent="0.2">
      <c r="A2135">
        <v>2013</v>
      </c>
      <c r="B2135" t="s">
        <v>6028</v>
      </c>
      <c r="C2135">
        <v>24</v>
      </c>
      <c r="D2135">
        <v>47</v>
      </c>
      <c r="E2135">
        <v>50</v>
      </c>
      <c r="F2135">
        <v>2</v>
      </c>
      <c r="G2135">
        <v>0</v>
      </c>
      <c r="H2135">
        <v>1</v>
      </c>
      <c r="I2135">
        <v>2</v>
      </c>
      <c r="J2135">
        <v>2632</v>
      </c>
      <c r="K2135">
        <v>192</v>
      </c>
      <c r="L2135">
        <v>759</v>
      </c>
      <c r="M2135">
        <v>152</v>
      </c>
      <c r="N2135" s="7">
        <v>1873</v>
      </c>
      <c r="O2135">
        <v>189</v>
      </c>
      <c r="P2135">
        <v>28.8</v>
      </c>
      <c r="Q2135">
        <v>5.2</v>
      </c>
      <c r="R2135">
        <v>71.2</v>
      </c>
      <c r="S2135">
        <v>5.2</v>
      </c>
      <c r="T2135">
        <v>8.5</v>
      </c>
      <c r="U2135">
        <v>1.7</v>
      </c>
      <c r="V2135">
        <v>20.9</v>
      </c>
      <c r="W2135">
        <v>2.1</v>
      </c>
      <c r="X2135" t="s">
        <v>5998</v>
      </c>
      <c r="Y2135" t="s">
        <v>6022</v>
      </c>
    </row>
    <row r="2136" spans="1:25" x14ac:dyDescent="0.2">
      <c r="A2136">
        <v>2013</v>
      </c>
      <c r="B2136" t="s">
        <v>6028</v>
      </c>
      <c r="C2136">
        <v>24</v>
      </c>
      <c r="D2136">
        <v>47</v>
      </c>
      <c r="E2136">
        <v>50</v>
      </c>
      <c r="F2136">
        <v>2</v>
      </c>
      <c r="G2136">
        <v>0</v>
      </c>
      <c r="H2136">
        <v>1</v>
      </c>
      <c r="I2136">
        <v>3</v>
      </c>
      <c r="J2136">
        <v>1245</v>
      </c>
      <c r="K2136">
        <v>149</v>
      </c>
      <c r="L2136">
        <v>401</v>
      </c>
      <c r="M2136">
        <v>99</v>
      </c>
      <c r="N2136" s="7">
        <v>844</v>
      </c>
      <c r="O2136">
        <v>129</v>
      </c>
      <c r="P2136">
        <v>32.200000000000003</v>
      </c>
      <c r="Q2136">
        <v>6.8</v>
      </c>
      <c r="R2136">
        <v>67.8</v>
      </c>
      <c r="S2136">
        <v>6.8</v>
      </c>
      <c r="T2136">
        <v>4.5</v>
      </c>
      <c r="U2136">
        <v>1.1000000000000001</v>
      </c>
      <c r="V2136">
        <v>9.4</v>
      </c>
      <c r="W2136">
        <v>1.4</v>
      </c>
      <c r="X2136" t="s">
        <v>5998</v>
      </c>
      <c r="Y2136" t="s">
        <v>6022</v>
      </c>
    </row>
    <row r="2137" spans="1:25" x14ac:dyDescent="0.2">
      <c r="A2137">
        <v>2013</v>
      </c>
      <c r="B2137" t="s">
        <v>6028</v>
      </c>
      <c r="C2137">
        <v>24</v>
      </c>
      <c r="D2137">
        <v>47</v>
      </c>
      <c r="E2137">
        <v>50</v>
      </c>
      <c r="F2137">
        <v>2</v>
      </c>
      <c r="G2137">
        <v>0</v>
      </c>
      <c r="H2137">
        <v>1</v>
      </c>
      <c r="I2137">
        <v>4</v>
      </c>
      <c r="J2137">
        <v>4465</v>
      </c>
      <c r="K2137">
        <v>227</v>
      </c>
      <c r="L2137">
        <v>1033</v>
      </c>
      <c r="M2137">
        <v>184</v>
      </c>
      <c r="N2137" s="7">
        <v>3432</v>
      </c>
      <c r="O2137">
        <v>241</v>
      </c>
      <c r="P2137">
        <v>23.1</v>
      </c>
      <c r="Q2137">
        <v>3.9</v>
      </c>
      <c r="R2137">
        <v>76.900000000000006</v>
      </c>
      <c r="S2137">
        <v>3.9</v>
      </c>
      <c r="T2137">
        <v>11.5</v>
      </c>
      <c r="U2137">
        <v>2.1</v>
      </c>
      <c r="V2137">
        <v>38.299999999999997</v>
      </c>
      <c r="W2137">
        <v>2.7</v>
      </c>
      <c r="X2137" t="s">
        <v>5998</v>
      </c>
      <c r="Y2137" t="s">
        <v>6022</v>
      </c>
    </row>
    <row r="2138" spans="1:25" x14ac:dyDescent="0.2">
      <c r="A2138">
        <v>2013</v>
      </c>
      <c r="B2138" t="s">
        <v>6028</v>
      </c>
      <c r="C2138">
        <v>24</v>
      </c>
      <c r="D2138">
        <v>47</v>
      </c>
      <c r="E2138">
        <v>50</v>
      </c>
      <c r="F2138">
        <v>2</v>
      </c>
      <c r="G2138">
        <v>0</v>
      </c>
      <c r="H2138">
        <v>1</v>
      </c>
      <c r="I2138">
        <v>5</v>
      </c>
      <c r="J2138">
        <v>3220</v>
      </c>
      <c r="K2138">
        <v>195</v>
      </c>
      <c r="L2138">
        <v>632</v>
      </c>
      <c r="M2138">
        <v>109</v>
      </c>
      <c r="N2138" s="7">
        <v>2588</v>
      </c>
      <c r="O2138">
        <v>187</v>
      </c>
      <c r="P2138">
        <v>19.600000000000001</v>
      </c>
      <c r="Q2138">
        <v>3.2</v>
      </c>
      <c r="R2138">
        <v>80.400000000000006</v>
      </c>
      <c r="S2138">
        <v>3.2</v>
      </c>
      <c r="T2138">
        <v>7.1</v>
      </c>
      <c r="U2138">
        <v>1.2</v>
      </c>
      <c r="V2138">
        <v>28.9</v>
      </c>
      <c r="W2138">
        <v>2.1</v>
      </c>
      <c r="X2138" t="s">
        <v>5998</v>
      </c>
      <c r="Y2138" t="s">
        <v>6022</v>
      </c>
    </row>
    <row r="2139" spans="1:25" x14ac:dyDescent="0.2">
      <c r="A2139">
        <v>2013</v>
      </c>
      <c r="B2139" t="s">
        <v>6028</v>
      </c>
      <c r="C2139">
        <v>24</v>
      </c>
      <c r="D2139">
        <v>47</v>
      </c>
      <c r="E2139">
        <v>50</v>
      </c>
      <c r="F2139">
        <v>2</v>
      </c>
      <c r="G2139">
        <v>0</v>
      </c>
      <c r="H2139">
        <v>2</v>
      </c>
      <c r="I2139">
        <v>0</v>
      </c>
      <c r="J2139">
        <v>9572</v>
      </c>
      <c r="K2139">
        <v>0</v>
      </c>
      <c r="L2139">
        <v>1293</v>
      </c>
      <c r="M2139">
        <v>225</v>
      </c>
      <c r="N2139" s="7">
        <v>8279</v>
      </c>
      <c r="O2139">
        <v>225</v>
      </c>
      <c r="P2139">
        <v>13.5</v>
      </c>
      <c r="Q2139">
        <v>2.4</v>
      </c>
      <c r="R2139">
        <v>86.5</v>
      </c>
      <c r="S2139">
        <v>2.4</v>
      </c>
      <c r="T2139">
        <v>13.5</v>
      </c>
      <c r="U2139">
        <v>2.4</v>
      </c>
      <c r="V2139">
        <v>86.5</v>
      </c>
      <c r="W2139">
        <v>2.4</v>
      </c>
      <c r="X2139" t="s">
        <v>5998</v>
      </c>
      <c r="Y2139" t="s">
        <v>6022</v>
      </c>
    </row>
    <row r="2140" spans="1:25" x14ac:dyDescent="0.2">
      <c r="A2140">
        <v>2013</v>
      </c>
      <c r="B2140" t="s">
        <v>6028</v>
      </c>
      <c r="C2140">
        <v>24</v>
      </c>
      <c r="D2140">
        <v>47</v>
      </c>
      <c r="E2140">
        <v>50</v>
      </c>
      <c r="F2140">
        <v>2</v>
      </c>
      <c r="G2140">
        <v>0</v>
      </c>
      <c r="H2140">
        <v>2</v>
      </c>
      <c r="I2140">
        <v>1</v>
      </c>
      <c r="J2140">
        <v>2356</v>
      </c>
      <c r="K2140">
        <v>212</v>
      </c>
      <c r="L2140">
        <v>623</v>
      </c>
      <c r="M2140">
        <v>138</v>
      </c>
      <c r="N2140" s="7">
        <v>1733</v>
      </c>
      <c r="O2140">
        <v>197</v>
      </c>
      <c r="P2140">
        <v>26.4</v>
      </c>
      <c r="Q2140">
        <v>5.3</v>
      </c>
      <c r="R2140">
        <v>73.599999999999994</v>
      </c>
      <c r="S2140">
        <v>5.3</v>
      </c>
      <c r="T2140">
        <v>6.5</v>
      </c>
      <c r="U2140">
        <v>1.4</v>
      </c>
      <c r="V2140">
        <v>18.100000000000001</v>
      </c>
      <c r="W2140">
        <v>2.1</v>
      </c>
      <c r="X2140" t="s">
        <v>5998</v>
      </c>
      <c r="Y2140" t="s">
        <v>6022</v>
      </c>
    </row>
    <row r="2141" spans="1:25" x14ac:dyDescent="0.2">
      <c r="A2141">
        <v>2013</v>
      </c>
      <c r="B2141" t="s">
        <v>6028</v>
      </c>
      <c r="C2141">
        <v>24</v>
      </c>
      <c r="D2141">
        <v>47</v>
      </c>
      <c r="E2141">
        <v>50</v>
      </c>
      <c r="F2141">
        <v>2</v>
      </c>
      <c r="G2141">
        <v>0</v>
      </c>
      <c r="H2141">
        <v>2</v>
      </c>
      <c r="I2141">
        <v>2</v>
      </c>
      <c r="J2141">
        <v>3064</v>
      </c>
      <c r="K2141">
        <v>226</v>
      </c>
      <c r="L2141">
        <v>758</v>
      </c>
      <c r="M2141">
        <v>157</v>
      </c>
      <c r="N2141" s="7">
        <v>2306</v>
      </c>
      <c r="O2141">
        <v>222</v>
      </c>
      <c r="P2141">
        <v>24.7</v>
      </c>
      <c r="Q2141">
        <v>4.7</v>
      </c>
      <c r="R2141">
        <v>75.3</v>
      </c>
      <c r="S2141">
        <v>4.7</v>
      </c>
      <c r="T2141">
        <v>7.9</v>
      </c>
      <c r="U2141">
        <v>1.6</v>
      </c>
      <c r="V2141">
        <v>24.1</v>
      </c>
      <c r="W2141">
        <v>2.2999999999999998</v>
      </c>
      <c r="X2141" t="s">
        <v>5998</v>
      </c>
      <c r="Y2141" t="s">
        <v>6022</v>
      </c>
    </row>
    <row r="2142" spans="1:25" x14ac:dyDescent="0.2">
      <c r="A2142">
        <v>2013</v>
      </c>
      <c r="B2142" t="s">
        <v>6028</v>
      </c>
      <c r="C2142">
        <v>24</v>
      </c>
      <c r="D2142">
        <v>47</v>
      </c>
      <c r="E2142">
        <v>50</v>
      </c>
      <c r="F2142">
        <v>2</v>
      </c>
      <c r="G2142">
        <v>0</v>
      </c>
      <c r="H2142">
        <v>2</v>
      </c>
      <c r="I2142">
        <v>3</v>
      </c>
      <c r="J2142">
        <v>1537</v>
      </c>
      <c r="K2142">
        <v>186</v>
      </c>
      <c r="L2142">
        <v>416</v>
      </c>
      <c r="M2142">
        <v>105</v>
      </c>
      <c r="N2142" s="7">
        <v>1121</v>
      </c>
      <c r="O2142">
        <v>164</v>
      </c>
      <c r="P2142">
        <v>27.1</v>
      </c>
      <c r="Q2142">
        <v>6</v>
      </c>
      <c r="R2142">
        <v>72.900000000000006</v>
      </c>
      <c r="S2142">
        <v>6</v>
      </c>
      <c r="T2142">
        <v>4.3</v>
      </c>
      <c r="U2142">
        <v>1.1000000000000001</v>
      </c>
      <c r="V2142">
        <v>11.7</v>
      </c>
      <c r="W2142">
        <v>1.7</v>
      </c>
      <c r="X2142" t="s">
        <v>5998</v>
      </c>
      <c r="Y2142" t="s">
        <v>6022</v>
      </c>
    </row>
    <row r="2143" spans="1:25" x14ac:dyDescent="0.2">
      <c r="A2143">
        <v>2013</v>
      </c>
      <c r="B2143" t="s">
        <v>6028</v>
      </c>
      <c r="C2143">
        <v>24</v>
      </c>
      <c r="D2143">
        <v>47</v>
      </c>
      <c r="E2143">
        <v>50</v>
      </c>
      <c r="F2143">
        <v>2</v>
      </c>
      <c r="G2143">
        <v>0</v>
      </c>
      <c r="H2143">
        <v>2</v>
      </c>
      <c r="I2143">
        <v>4</v>
      </c>
      <c r="J2143">
        <v>5116</v>
      </c>
      <c r="K2143">
        <v>255</v>
      </c>
      <c r="L2143">
        <v>1029</v>
      </c>
      <c r="M2143">
        <v>189</v>
      </c>
      <c r="N2143" s="7">
        <v>4087</v>
      </c>
      <c r="O2143">
        <v>270</v>
      </c>
      <c r="P2143">
        <v>20.100000000000001</v>
      </c>
      <c r="Q2143">
        <v>3.5</v>
      </c>
      <c r="R2143">
        <v>79.900000000000006</v>
      </c>
      <c r="S2143">
        <v>3.5</v>
      </c>
      <c r="T2143">
        <v>10.8</v>
      </c>
      <c r="U2143">
        <v>2</v>
      </c>
      <c r="V2143">
        <v>42.7</v>
      </c>
      <c r="W2143">
        <v>2.8</v>
      </c>
      <c r="X2143" t="s">
        <v>5998</v>
      </c>
      <c r="Y2143" t="s">
        <v>6022</v>
      </c>
    </row>
    <row r="2144" spans="1:25" x14ac:dyDescent="0.2">
      <c r="A2144">
        <v>2013</v>
      </c>
      <c r="B2144" t="s">
        <v>6028</v>
      </c>
      <c r="C2144">
        <v>24</v>
      </c>
      <c r="D2144">
        <v>47</v>
      </c>
      <c r="E2144">
        <v>50</v>
      </c>
      <c r="F2144">
        <v>2</v>
      </c>
      <c r="G2144">
        <v>0</v>
      </c>
      <c r="H2144">
        <v>2</v>
      </c>
      <c r="I2144">
        <v>5</v>
      </c>
      <c r="J2144">
        <v>3579</v>
      </c>
      <c r="K2144">
        <v>217</v>
      </c>
      <c r="L2144">
        <v>613</v>
      </c>
      <c r="M2144">
        <v>110</v>
      </c>
      <c r="N2144" s="7">
        <v>2966</v>
      </c>
      <c r="O2144">
        <v>208</v>
      </c>
      <c r="P2144">
        <v>17.100000000000001</v>
      </c>
      <c r="Q2144">
        <v>2.9</v>
      </c>
      <c r="R2144">
        <v>82.9</v>
      </c>
      <c r="S2144">
        <v>2.9</v>
      </c>
      <c r="T2144">
        <v>6.4</v>
      </c>
      <c r="U2144">
        <v>1.1000000000000001</v>
      </c>
      <c r="V2144">
        <v>31</v>
      </c>
      <c r="W2144">
        <v>2.2000000000000002</v>
      </c>
      <c r="X2144" t="s">
        <v>5998</v>
      </c>
      <c r="Y2144" t="s">
        <v>6022</v>
      </c>
    </row>
    <row r="2145" spans="1:25" x14ac:dyDescent="0.2">
      <c r="A2145">
        <v>2013</v>
      </c>
      <c r="B2145" t="s">
        <v>6028</v>
      </c>
      <c r="C2145">
        <v>24</v>
      </c>
      <c r="D2145">
        <v>47</v>
      </c>
      <c r="E2145">
        <v>50</v>
      </c>
      <c r="F2145">
        <v>3</v>
      </c>
      <c r="G2145">
        <v>0</v>
      </c>
      <c r="H2145">
        <v>0</v>
      </c>
      <c r="I2145">
        <v>0</v>
      </c>
      <c r="J2145">
        <v>12108</v>
      </c>
      <c r="K2145">
        <v>0</v>
      </c>
      <c r="L2145">
        <v>1554</v>
      </c>
      <c r="M2145">
        <v>265</v>
      </c>
      <c r="N2145" s="7">
        <v>10554</v>
      </c>
      <c r="O2145">
        <v>265</v>
      </c>
      <c r="P2145">
        <v>12.8</v>
      </c>
      <c r="Q2145">
        <v>2.2000000000000002</v>
      </c>
      <c r="R2145">
        <v>87.2</v>
      </c>
      <c r="S2145">
        <v>2.2000000000000002</v>
      </c>
      <c r="T2145">
        <v>12.8</v>
      </c>
      <c r="U2145">
        <v>2.2000000000000002</v>
      </c>
      <c r="V2145">
        <v>87.2</v>
      </c>
      <c r="W2145">
        <v>2.2000000000000002</v>
      </c>
      <c r="X2145" t="s">
        <v>5998</v>
      </c>
      <c r="Y2145" t="s">
        <v>6022</v>
      </c>
    </row>
    <row r="2146" spans="1:25" x14ac:dyDescent="0.2">
      <c r="A2146">
        <v>2013</v>
      </c>
      <c r="B2146" t="s">
        <v>6028</v>
      </c>
      <c r="C2146">
        <v>24</v>
      </c>
      <c r="D2146">
        <v>47</v>
      </c>
      <c r="E2146">
        <v>50</v>
      </c>
      <c r="F2146">
        <v>3</v>
      </c>
      <c r="G2146">
        <v>0</v>
      </c>
      <c r="H2146">
        <v>0</v>
      </c>
      <c r="I2146">
        <v>1</v>
      </c>
      <c r="J2146">
        <v>2613</v>
      </c>
      <c r="K2146">
        <v>228</v>
      </c>
      <c r="L2146">
        <v>682</v>
      </c>
      <c r="M2146">
        <v>152</v>
      </c>
      <c r="N2146" s="7">
        <v>1931</v>
      </c>
      <c r="O2146">
        <v>216</v>
      </c>
      <c r="P2146">
        <v>26.1</v>
      </c>
      <c r="Q2146">
        <v>5.3</v>
      </c>
      <c r="R2146">
        <v>73.900000000000006</v>
      </c>
      <c r="S2146">
        <v>5.3</v>
      </c>
      <c r="T2146">
        <v>5.6</v>
      </c>
      <c r="U2146">
        <v>1.3</v>
      </c>
      <c r="V2146">
        <v>15.9</v>
      </c>
      <c r="W2146">
        <v>1.8</v>
      </c>
      <c r="X2146" t="s">
        <v>5998</v>
      </c>
      <c r="Y2146" t="s">
        <v>6022</v>
      </c>
    </row>
    <row r="2147" spans="1:25" x14ac:dyDescent="0.2">
      <c r="A2147">
        <v>2013</v>
      </c>
      <c r="B2147" t="s">
        <v>6028</v>
      </c>
      <c r="C2147">
        <v>24</v>
      </c>
      <c r="D2147">
        <v>47</v>
      </c>
      <c r="E2147">
        <v>50</v>
      </c>
      <c r="F2147">
        <v>3</v>
      </c>
      <c r="G2147">
        <v>0</v>
      </c>
      <c r="H2147">
        <v>0</v>
      </c>
      <c r="I2147">
        <v>2</v>
      </c>
      <c r="J2147">
        <v>3482</v>
      </c>
      <c r="K2147">
        <v>247</v>
      </c>
      <c r="L2147">
        <v>851</v>
      </c>
      <c r="M2147">
        <v>175</v>
      </c>
      <c r="N2147" s="7">
        <v>2631</v>
      </c>
      <c r="O2147">
        <v>247</v>
      </c>
      <c r="P2147">
        <v>24.4</v>
      </c>
      <c r="Q2147">
        <v>4.7</v>
      </c>
      <c r="R2147">
        <v>75.599999999999994</v>
      </c>
      <c r="S2147">
        <v>4.7</v>
      </c>
      <c r="T2147">
        <v>7</v>
      </c>
      <c r="U2147">
        <v>1.4</v>
      </c>
      <c r="V2147">
        <v>21.7</v>
      </c>
      <c r="W2147">
        <v>2</v>
      </c>
      <c r="X2147" t="s">
        <v>5998</v>
      </c>
      <c r="Y2147" t="s">
        <v>6022</v>
      </c>
    </row>
    <row r="2148" spans="1:25" x14ac:dyDescent="0.2">
      <c r="A2148">
        <v>2013</v>
      </c>
      <c r="B2148" t="s">
        <v>6028</v>
      </c>
      <c r="C2148">
        <v>24</v>
      </c>
      <c r="D2148">
        <v>47</v>
      </c>
      <c r="E2148">
        <v>50</v>
      </c>
      <c r="F2148">
        <v>3</v>
      </c>
      <c r="G2148">
        <v>0</v>
      </c>
      <c r="H2148">
        <v>0</v>
      </c>
      <c r="I2148">
        <v>3</v>
      </c>
      <c r="J2148">
        <v>1677</v>
      </c>
      <c r="K2148">
        <v>198</v>
      </c>
      <c r="L2148">
        <v>448</v>
      </c>
      <c r="M2148">
        <v>114</v>
      </c>
      <c r="N2148" s="7">
        <v>1229</v>
      </c>
      <c r="O2148">
        <v>176</v>
      </c>
      <c r="P2148">
        <v>26.7</v>
      </c>
      <c r="Q2148">
        <v>6</v>
      </c>
      <c r="R2148">
        <v>73.3</v>
      </c>
      <c r="S2148">
        <v>6</v>
      </c>
      <c r="T2148">
        <v>3.7</v>
      </c>
      <c r="U2148">
        <v>0.9</v>
      </c>
      <c r="V2148">
        <v>10.199999999999999</v>
      </c>
      <c r="W2148">
        <v>1.5</v>
      </c>
      <c r="X2148" t="s">
        <v>5998</v>
      </c>
      <c r="Y2148" t="s">
        <v>6022</v>
      </c>
    </row>
    <row r="2149" spans="1:25" x14ac:dyDescent="0.2">
      <c r="A2149">
        <v>2013</v>
      </c>
      <c r="B2149" t="s">
        <v>6028</v>
      </c>
      <c r="C2149">
        <v>24</v>
      </c>
      <c r="D2149">
        <v>47</v>
      </c>
      <c r="E2149">
        <v>50</v>
      </c>
      <c r="F2149">
        <v>3</v>
      </c>
      <c r="G2149">
        <v>0</v>
      </c>
      <c r="H2149">
        <v>0</v>
      </c>
      <c r="I2149">
        <v>4</v>
      </c>
      <c r="J2149">
        <v>5988</v>
      </c>
      <c r="K2149">
        <v>281</v>
      </c>
      <c r="L2149">
        <v>1192</v>
      </c>
      <c r="M2149">
        <v>215</v>
      </c>
      <c r="N2149" s="7">
        <v>4796</v>
      </c>
      <c r="O2149">
        <v>304</v>
      </c>
      <c r="P2149">
        <v>19.899999999999999</v>
      </c>
      <c r="Q2149">
        <v>3.4</v>
      </c>
      <c r="R2149">
        <v>80.099999999999994</v>
      </c>
      <c r="S2149">
        <v>3.4</v>
      </c>
      <c r="T2149">
        <v>9.8000000000000007</v>
      </c>
      <c r="U2149">
        <v>1.8</v>
      </c>
      <c r="V2149">
        <v>39.6</v>
      </c>
      <c r="W2149">
        <v>2.5</v>
      </c>
      <c r="X2149" t="s">
        <v>5998</v>
      </c>
      <c r="Y2149" t="s">
        <v>6022</v>
      </c>
    </row>
    <row r="2150" spans="1:25" x14ac:dyDescent="0.2">
      <c r="A2150">
        <v>2013</v>
      </c>
      <c r="B2150" t="s">
        <v>6028</v>
      </c>
      <c r="C2150">
        <v>24</v>
      </c>
      <c r="D2150">
        <v>47</v>
      </c>
      <c r="E2150">
        <v>50</v>
      </c>
      <c r="F2150">
        <v>3</v>
      </c>
      <c r="G2150">
        <v>0</v>
      </c>
      <c r="H2150">
        <v>0</v>
      </c>
      <c r="I2150">
        <v>5</v>
      </c>
      <c r="J2150">
        <v>4311</v>
      </c>
      <c r="K2150">
        <v>236</v>
      </c>
      <c r="L2150">
        <v>744</v>
      </c>
      <c r="M2150">
        <v>128</v>
      </c>
      <c r="N2150" s="7">
        <v>3567</v>
      </c>
      <c r="O2150">
        <v>232</v>
      </c>
      <c r="P2150">
        <v>17.3</v>
      </c>
      <c r="Q2150">
        <v>2.8</v>
      </c>
      <c r="R2150">
        <v>82.7</v>
      </c>
      <c r="S2150">
        <v>2.8</v>
      </c>
      <c r="T2150">
        <v>6.1</v>
      </c>
      <c r="U2150">
        <v>1.1000000000000001</v>
      </c>
      <c r="V2150">
        <v>29.5</v>
      </c>
      <c r="W2150">
        <v>1.9</v>
      </c>
      <c r="X2150" t="s">
        <v>5998</v>
      </c>
      <c r="Y2150" t="s">
        <v>6022</v>
      </c>
    </row>
    <row r="2151" spans="1:25" x14ac:dyDescent="0.2">
      <c r="A2151">
        <v>2013</v>
      </c>
      <c r="B2151" t="s">
        <v>6028</v>
      </c>
      <c r="C2151">
        <v>24</v>
      </c>
      <c r="D2151">
        <v>47</v>
      </c>
      <c r="E2151">
        <v>50</v>
      </c>
      <c r="F2151">
        <v>3</v>
      </c>
      <c r="G2151">
        <v>0</v>
      </c>
      <c r="H2151">
        <v>1</v>
      </c>
      <c r="I2151">
        <v>0</v>
      </c>
      <c r="J2151">
        <v>5848</v>
      </c>
      <c r="K2151">
        <v>0</v>
      </c>
      <c r="L2151">
        <v>749</v>
      </c>
      <c r="M2151">
        <v>179</v>
      </c>
      <c r="N2151" s="7">
        <v>5099</v>
      </c>
      <c r="O2151">
        <v>179</v>
      </c>
      <c r="P2151">
        <v>12.8</v>
      </c>
      <c r="Q2151">
        <v>3.1</v>
      </c>
      <c r="R2151">
        <v>87.2</v>
      </c>
      <c r="S2151">
        <v>3.1</v>
      </c>
      <c r="T2151">
        <v>12.8</v>
      </c>
      <c r="U2151">
        <v>3.1</v>
      </c>
      <c r="V2151">
        <v>87.2</v>
      </c>
      <c r="W2151">
        <v>3.1</v>
      </c>
      <c r="X2151" t="s">
        <v>5998</v>
      </c>
      <c r="Y2151" t="s">
        <v>6022</v>
      </c>
    </row>
    <row r="2152" spans="1:25" x14ac:dyDescent="0.2">
      <c r="A2152">
        <v>2013</v>
      </c>
      <c r="B2152" t="s">
        <v>6028</v>
      </c>
      <c r="C2152">
        <v>24</v>
      </c>
      <c r="D2152">
        <v>47</v>
      </c>
      <c r="E2152">
        <v>50</v>
      </c>
      <c r="F2152">
        <v>3</v>
      </c>
      <c r="G2152">
        <v>0</v>
      </c>
      <c r="H2152">
        <v>1</v>
      </c>
      <c r="I2152">
        <v>1</v>
      </c>
      <c r="J2152">
        <v>1182</v>
      </c>
      <c r="K2152">
        <v>141</v>
      </c>
      <c r="L2152">
        <v>322</v>
      </c>
      <c r="M2152">
        <v>101</v>
      </c>
      <c r="N2152" s="7">
        <v>860</v>
      </c>
      <c r="O2152">
        <v>134</v>
      </c>
      <c r="P2152">
        <v>27.2</v>
      </c>
      <c r="Q2152">
        <v>7.6</v>
      </c>
      <c r="R2152">
        <v>72.8</v>
      </c>
      <c r="S2152">
        <v>7.6</v>
      </c>
      <c r="T2152">
        <v>5.5</v>
      </c>
      <c r="U2152">
        <v>1.7</v>
      </c>
      <c r="V2152">
        <v>14.7</v>
      </c>
      <c r="W2152">
        <v>2.2999999999999998</v>
      </c>
      <c r="X2152" t="s">
        <v>5998</v>
      </c>
      <c r="Y2152" t="s">
        <v>6022</v>
      </c>
    </row>
    <row r="2153" spans="1:25" x14ac:dyDescent="0.2">
      <c r="A2153">
        <v>2013</v>
      </c>
      <c r="B2153" t="s">
        <v>6028</v>
      </c>
      <c r="C2153">
        <v>24</v>
      </c>
      <c r="D2153">
        <v>47</v>
      </c>
      <c r="E2153">
        <v>50</v>
      </c>
      <c r="F2153">
        <v>3</v>
      </c>
      <c r="G2153">
        <v>0</v>
      </c>
      <c r="H2153">
        <v>1</v>
      </c>
      <c r="I2153">
        <v>2</v>
      </c>
      <c r="J2153">
        <v>1602</v>
      </c>
      <c r="K2153">
        <v>155</v>
      </c>
      <c r="L2153">
        <v>406</v>
      </c>
      <c r="M2153">
        <v>117</v>
      </c>
      <c r="N2153" s="7">
        <v>1196</v>
      </c>
      <c r="O2153">
        <v>156</v>
      </c>
      <c r="P2153">
        <v>25.3</v>
      </c>
      <c r="Q2153">
        <v>6.7</v>
      </c>
      <c r="R2153">
        <v>74.7</v>
      </c>
      <c r="S2153">
        <v>6.7</v>
      </c>
      <c r="T2153">
        <v>6.9</v>
      </c>
      <c r="U2153">
        <v>2</v>
      </c>
      <c r="V2153">
        <v>20.5</v>
      </c>
      <c r="W2153">
        <v>2.7</v>
      </c>
      <c r="X2153" t="s">
        <v>5998</v>
      </c>
      <c r="Y2153" t="s">
        <v>6022</v>
      </c>
    </row>
    <row r="2154" spans="1:25" x14ac:dyDescent="0.2">
      <c r="A2154">
        <v>2013</v>
      </c>
      <c r="B2154" t="s">
        <v>6028</v>
      </c>
      <c r="C2154">
        <v>24</v>
      </c>
      <c r="D2154">
        <v>47</v>
      </c>
      <c r="E2154">
        <v>50</v>
      </c>
      <c r="F2154">
        <v>3</v>
      </c>
      <c r="G2154">
        <v>0</v>
      </c>
      <c r="H2154">
        <v>1</v>
      </c>
      <c r="I2154">
        <v>3</v>
      </c>
      <c r="J2154">
        <v>774</v>
      </c>
      <c r="K2154">
        <v>122</v>
      </c>
      <c r="L2154">
        <v>219</v>
      </c>
      <c r="M2154">
        <v>77</v>
      </c>
      <c r="N2154" s="7">
        <v>555</v>
      </c>
      <c r="O2154">
        <v>109</v>
      </c>
      <c r="P2154">
        <v>28.3</v>
      </c>
      <c r="Q2154">
        <v>8.6999999999999993</v>
      </c>
      <c r="R2154">
        <v>71.7</v>
      </c>
      <c r="S2154">
        <v>8.6999999999999993</v>
      </c>
      <c r="T2154">
        <v>3.7</v>
      </c>
      <c r="U2154">
        <v>1.3</v>
      </c>
      <c r="V2154">
        <v>9.5</v>
      </c>
      <c r="W2154">
        <v>1.9</v>
      </c>
      <c r="X2154" t="s">
        <v>5998</v>
      </c>
      <c r="Y2154" t="s">
        <v>6022</v>
      </c>
    </row>
    <row r="2155" spans="1:25" x14ac:dyDescent="0.2">
      <c r="A2155">
        <v>2013</v>
      </c>
      <c r="B2155" t="s">
        <v>6028</v>
      </c>
      <c r="C2155">
        <v>24</v>
      </c>
      <c r="D2155">
        <v>47</v>
      </c>
      <c r="E2155">
        <v>50</v>
      </c>
      <c r="F2155">
        <v>3</v>
      </c>
      <c r="G2155">
        <v>0</v>
      </c>
      <c r="H2155">
        <v>1</v>
      </c>
      <c r="I2155">
        <v>4</v>
      </c>
      <c r="J2155">
        <v>2777</v>
      </c>
      <c r="K2155">
        <v>181</v>
      </c>
      <c r="L2155">
        <v>568</v>
      </c>
      <c r="M2155">
        <v>143</v>
      </c>
      <c r="N2155" s="7">
        <v>2209</v>
      </c>
      <c r="O2155">
        <v>197</v>
      </c>
      <c r="P2155">
        <v>20.5</v>
      </c>
      <c r="Q2155">
        <v>4.9000000000000004</v>
      </c>
      <c r="R2155">
        <v>79.5</v>
      </c>
      <c r="S2155">
        <v>4.9000000000000004</v>
      </c>
      <c r="T2155">
        <v>9.6999999999999993</v>
      </c>
      <c r="U2155">
        <v>2.4</v>
      </c>
      <c r="V2155">
        <v>37.799999999999997</v>
      </c>
      <c r="W2155">
        <v>3.4</v>
      </c>
      <c r="X2155" t="s">
        <v>5998</v>
      </c>
      <c r="Y2155" t="s">
        <v>6022</v>
      </c>
    </row>
    <row r="2156" spans="1:25" x14ac:dyDescent="0.2">
      <c r="A2156">
        <v>2013</v>
      </c>
      <c r="B2156" t="s">
        <v>6028</v>
      </c>
      <c r="C2156">
        <v>24</v>
      </c>
      <c r="D2156">
        <v>47</v>
      </c>
      <c r="E2156">
        <v>50</v>
      </c>
      <c r="F2156">
        <v>3</v>
      </c>
      <c r="G2156">
        <v>0</v>
      </c>
      <c r="H2156">
        <v>1</v>
      </c>
      <c r="I2156">
        <v>5</v>
      </c>
      <c r="J2156">
        <v>2003</v>
      </c>
      <c r="K2156">
        <v>153</v>
      </c>
      <c r="L2156">
        <v>349</v>
      </c>
      <c r="M2156">
        <v>83</v>
      </c>
      <c r="N2156" s="7">
        <v>1654</v>
      </c>
      <c r="O2156">
        <v>151</v>
      </c>
      <c r="P2156">
        <v>17.399999999999999</v>
      </c>
      <c r="Q2156">
        <v>4</v>
      </c>
      <c r="R2156">
        <v>82.6</v>
      </c>
      <c r="S2156">
        <v>4</v>
      </c>
      <c r="T2156">
        <v>6</v>
      </c>
      <c r="U2156">
        <v>1.4</v>
      </c>
      <c r="V2156">
        <v>28.3</v>
      </c>
      <c r="W2156">
        <v>2.6</v>
      </c>
      <c r="X2156" t="s">
        <v>5998</v>
      </c>
      <c r="Y2156" t="s">
        <v>6022</v>
      </c>
    </row>
    <row r="2157" spans="1:25" x14ac:dyDescent="0.2">
      <c r="A2157">
        <v>2013</v>
      </c>
      <c r="B2157" t="s">
        <v>6028</v>
      </c>
      <c r="C2157">
        <v>24</v>
      </c>
      <c r="D2157">
        <v>47</v>
      </c>
      <c r="E2157">
        <v>50</v>
      </c>
      <c r="F2157">
        <v>3</v>
      </c>
      <c r="G2157">
        <v>0</v>
      </c>
      <c r="H2157">
        <v>2</v>
      </c>
      <c r="I2157">
        <v>0</v>
      </c>
      <c r="J2157">
        <v>6260</v>
      </c>
      <c r="K2157">
        <v>0</v>
      </c>
      <c r="L2157">
        <v>805</v>
      </c>
      <c r="M2157">
        <v>195</v>
      </c>
      <c r="N2157" s="7">
        <v>5455</v>
      </c>
      <c r="O2157">
        <v>195</v>
      </c>
      <c r="P2157">
        <v>12.9</v>
      </c>
      <c r="Q2157">
        <v>3.1</v>
      </c>
      <c r="R2157">
        <v>87.1</v>
      </c>
      <c r="S2157">
        <v>3.1</v>
      </c>
      <c r="T2157">
        <v>12.9</v>
      </c>
      <c r="U2157">
        <v>3.1</v>
      </c>
      <c r="V2157">
        <v>87.1</v>
      </c>
      <c r="W2157">
        <v>3.1</v>
      </c>
      <c r="X2157" t="s">
        <v>5998</v>
      </c>
      <c r="Y2157" t="s">
        <v>6022</v>
      </c>
    </row>
    <row r="2158" spans="1:25" x14ac:dyDescent="0.2">
      <c r="A2158">
        <v>2013</v>
      </c>
      <c r="B2158" t="s">
        <v>6028</v>
      </c>
      <c r="C2158">
        <v>24</v>
      </c>
      <c r="D2158">
        <v>47</v>
      </c>
      <c r="E2158">
        <v>50</v>
      </c>
      <c r="F2158">
        <v>3</v>
      </c>
      <c r="G2158">
        <v>0</v>
      </c>
      <c r="H2158">
        <v>2</v>
      </c>
      <c r="I2158">
        <v>1</v>
      </c>
      <c r="J2158">
        <v>1431</v>
      </c>
      <c r="K2158">
        <v>180</v>
      </c>
      <c r="L2158">
        <v>360</v>
      </c>
      <c r="M2158">
        <v>114</v>
      </c>
      <c r="N2158" s="7">
        <v>1071</v>
      </c>
      <c r="O2158">
        <v>170</v>
      </c>
      <c r="P2158">
        <v>25.2</v>
      </c>
      <c r="Q2158">
        <v>7.2</v>
      </c>
      <c r="R2158">
        <v>74.8</v>
      </c>
      <c r="S2158">
        <v>7.2</v>
      </c>
      <c r="T2158">
        <v>5.8</v>
      </c>
      <c r="U2158">
        <v>1.8</v>
      </c>
      <c r="V2158">
        <v>17.100000000000001</v>
      </c>
      <c r="W2158">
        <v>2.7</v>
      </c>
      <c r="X2158" t="s">
        <v>5998</v>
      </c>
      <c r="Y2158" t="s">
        <v>6022</v>
      </c>
    </row>
    <row r="2159" spans="1:25" x14ac:dyDescent="0.2">
      <c r="A2159">
        <v>2013</v>
      </c>
      <c r="B2159" t="s">
        <v>6028</v>
      </c>
      <c r="C2159">
        <v>24</v>
      </c>
      <c r="D2159">
        <v>47</v>
      </c>
      <c r="E2159">
        <v>50</v>
      </c>
      <c r="F2159">
        <v>3</v>
      </c>
      <c r="G2159">
        <v>0</v>
      </c>
      <c r="H2159">
        <v>2</v>
      </c>
      <c r="I2159">
        <v>2</v>
      </c>
      <c r="J2159">
        <v>1880</v>
      </c>
      <c r="K2159">
        <v>194</v>
      </c>
      <c r="L2159">
        <v>445</v>
      </c>
      <c r="M2159">
        <v>130</v>
      </c>
      <c r="N2159" s="7">
        <v>1435</v>
      </c>
      <c r="O2159">
        <v>192</v>
      </c>
      <c r="P2159">
        <v>23.7</v>
      </c>
      <c r="Q2159">
        <v>6.5</v>
      </c>
      <c r="R2159">
        <v>76.3</v>
      </c>
      <c r="S2159">
        <v>6.5</v>
      </c>
      <c r="T2159">
        <v>7.1</v>
      </c>
      <c r="U2159">
        <v>2.1</v>
      </c>
      <c r="V2159">
        <v>22.9</v>
      </c>
      <c r="W2159">
        <v>3.1</v>
      </c>
      <c r="X2159" t="s">
        <v>5998</v>
      </c>
      <c r="Y2159" t="s">
        <v>6022</v>
      </c>
    </row>
    <row r="2160" spans="1:25" x14ac:dyDescent="0.2">
      <c r="A2160">
        <v>2013</v>
      </c>
      <c r="B2160" t="s">
        <v>6028</v>
      </c>
      <c r="C2160">
        <v>24</v>
      </c>
      <c r="D2160">
        <v>47</v>
      </c>
      <c r="E2160">
        <v>50</v>
      </c>
      <c r="F2160">
        <v>3</v>
      </c>
      <c r="G2160">
        <v>0</v>
      </c>
      <c r="H2160">
        <v>2</v>
      </c>
      <c r="I2160">
        <v>3</v>
      </c>
      <c r="J2160">
        <v>903</v>
      </c>
      <c r="K2160">
        <v>156</v>
      </c>
      <c r="L2160">
        <v>229</v>
      </c>
      <c r="M2160">
        <v>84</v>
      </c>
      <c r="N2160" s="7">
        <v>674</v>
      </c>
      <c r="O2160">
        <v>139</v>
      </c>
      <c r="P2160">
        <v>25.4</v>
      </c>
      <c r="Q2160">
        <v>8.1999999999999993</v>
      </c>
      <c r="R2160">
        <v>74.599999999999994</v>
      </c>
      <c r="S2160">
        <v>8.1999999999999993</v>
      </c>
      <c r="T2160">
        <v>3.7</v>
      </c>
      <c r="U2160">
        <v>1.3</v>
      </c>
      <c r="V2160">
        <v>10.8</v>
      </c>
      <c r="W2160">
        <v>2.2000000000000002</v>
      </c>
      <c r="X2160" t="s">
        <v>5998</v>
      </c>
      <c r="Y2160" t="s">
        <v>6022</v>
      </c>
    </row>
    <row r="2161" spans="1:25" x14ac:dyDescent="0.2">
      <c r="A2161">
        <v>2013</v>
      </c>
      <c r="B2161" t="s">
        <v>6028</v>
      </c>
      <c r="C2161">
        <v>24</v>
      </c>
      <c r="D2161">
        <v>47</v>
      </c>
      <c r="E2161">
        <v>50</v>
      </c>
      <c r="F2161">
        <v>3</v>
      </c>
      <c r="G2161">
        <v>0</v>
      </c>
      <c r="H2161">
        <v>2</v>
      </c>
      <c r="I2161">
        <v>4</v>
      </c>
      <c r="J2161">
        <v>3211</v>
      </c>
      <c r="K2161">
        <v>217</v>
      </c>
      <c r="L2161">
        <v>624</v>
      </c>
      <c r="M2161">
        <v>160</v>
      </c>
      <c r="N2161" s="7">
        <v>2587</v>
      </c>
      <c r="O2161">
        <v>233</v>
      </c>
      <c r="P2161">
        <v>19.399999999999999</v>
      </c>
      <c r="Q2161">
        <v>4.8</v>
      </c>
      <c r="R2161">
        <v>80.599999999999994</v>
      </c>
      <c r="S2161">
        <v>4.8</v>
      </c>
      <c r="T2161">
        <v>10</v>
      </c>
      <c r="U2161">
        <v>2.6</v>
      </c>
      <c r="V2161">
        <v>41.3</v>
      </c>
      <c r="W2161">
        <v>3.7</v>
      </c>
      <c r="X2161" t="s">
        <v>5998</v>
      </c>
      <c r="Y2161" t="s">
        <v>6022</v>
      </c>
    </row>
    <row r="2162" spans="1:25" x14ac:dyDescent="0.2">
      <c r="A2162">
        <v>2013</v>
      </c>
      <c r="B2162" t="s">
        <v>6028</v>
      </c>
      <c r="C2162">
        <v>24</v>
      </c>
      <c r="D2162">
        <v>47</v>
      </c>
      <c r="E2162">
        <v>50</v>
      </c>
      <c r="F2162">
        <v>3</v>
      </c>
      <c r="G2162">
        <v>0</v>
      </c>
      <c r="H2162">
        <v>2</v>
      </c>
      <c r="I2162">
        <v>5</v>
      </c>
      <c r="J2162">
        <v>2308</v>
      </c>
      <c r="K2162">
        <v>183</v>
      </c>
      <c r="L2162">
        <v>395</v>
      </c>
      <c r="M2162">
        <v>96</v>
      </c>
      <c r="N2162" s="7">
        <v>1913</v>
      </c>
      <c r="O2162">
        <v>178</v>
      </c>
      <c r="P2162">
        <v>17.100000000000001</v>
      </c>
      <c r="Q2162">
        <v>3.9</v>
      </c>
      <c r="R2162">
        <v>82.9</v>
      </c>
      <c r="S2162">
        <v>3.9</v>
      </c>
      <c r="T2162">
        <v>6.3</v>
      </c>
      <c r="U2162">
        <v>1.5</v>
      </c>
      <c r="V2162">
        <v>30.6</v>
      </c>
      <c r="W2162">
        <v>2.8</v>
      </c>
      <c r="X2162" t="s">
        <v>5998</v>
      </c>
      <c r="Y2162" t="s">
        <v>6022</v>
      </c>
    </row>
    <row r="2163" spans="1:25" x14ac:dyDescent="0.2">
      <c r="A2163">
        <v>2013</v>
      </c>
      <c r="B2163" t="s">
        <v>6028</v>
      </c>
      <c r="C2163">
        <v>24</v>
      </c>
      <c r="D2163">
        <v>47</v>
      </c>
      <c r="E2163">
        <v>50</v>
      </c>
      <c r="F2163">
        <v>4</v>
      </c>
      <c r="G2163">
        <v>0</v>
      </c>
      <c r="H2163">
        <v>0</v>
      </c>
      <c r="I2163">
        <v>0</v>
      </c>
      <c r="J2163">
        <v>9735</v>
      </c>
      <c r="K2163">
        <v>0</v>
      </c>
      <c r="L2163">
        <v>642</v>
      </c>
      <c r="M2163">
        <v>134</v>
      </c>
      <c r="N2163" s="7">
        <v>9093</v>
      </c>
      <c r="O2163">
        <v>134</v>
      </c>
      <c r="P2163">
        <v>6.6</v>
      </c>
      <c r="Q2163">
        <v>1.4</v>
      </c>
      <c r="R2163">
        <v>93.4</v>
      </c>
      <c r="S2163">
        <v>1.4</v>
      </c>
      <c r="T2163">
        <v>6.6</v>
      </c>
      <c r="U2163">
        <v>1.4</v>
      </c>
      <c r="V2163">
        <v>93.4</v>
      </c>
      <c r="W2163">
        <v>1.4</v>
      </c>
      <c r="X2163" t="s">
        <v>5998</v>
      </c>
      <c r="Y2163" t="s">
        <v>6022</v>
      </c>
    </row>
    <row r="2164" spans="1:25" x14ac:dyDescent="0.2">
      <c r="A2164">
        <v>2013</v>
      </c>
      <c r="B2164" t="s">
        <v>6028</v>
      </c>
      <c r="C2164">
        <v>24</v>
      </c>
      <c r="D2164">
        <v>47</v>
      </c>
      <c r="E2164">
        <v>50</v>
      </c>
      <c r="F2164">
        <v>4</v>
      </c>
      <c r="G2164">
        <v>0</v>
      </c>
      <c r="H2164">
        <v>0</v>
      </c>
      <c r="I2164">
        <v>1</v>
      </c>
      <c r="J2164">
        <v>4301</v>
      </c>
      <c r="K2164">
        <v>256</v>
      </c>
      <c r="L2164">
        <v>361</v>
      </c>
      <c r="M2164">
        <v>96</v>
      </c>
      <c r="N2164" s="7">
        <v>3940</v>
      </c>
      <c r="O2164">
        <v>246</v>
      </c>
      <c r="P2164">
        <v>8.4</v>
      </c>
      <c r="Q2164">
        <v>2.1</v>
      </c>
      <c r="R2164">
        <v>91.6</v>
      </c>
      <c r="S2164">
        <v>2.1</v>
      </c>
      <c r="T2164">
        <v>3.7</v>
      </c>
      <c r="U2164">
        <v>1</v>
      </c>
      <c r="V2164">
        <v>40.5</v>
      </c>
      <c r="W2164">
        <v>2.5</v>
      </c>
      <c r="X2164" t="s">
        <v>5998</v>
      </c>
      <c r="Y2164" t="s">
        <v>6022</v>
      </c>
    </row>
    <row r="2165" spans="1:25" x14ac:dyDescent="0.2">
      <c r="A2165">
        <v>2013</v>
      </c>
      <c r="B2165" t="s">
        <v>6028</v>
      </c>
      <c r="C2165">
        <v>24</v>
      </c>
      <c r="D2165">
        <v>47</v>
      </c>
      <c r="E2165">
        <v>50</v>
      </c>
      <c r="F2165">
        <v>4</v>
      </c>
      <c r="G2165">
        <v>0</v>
      </c>
      <c r="H2165">
        <v>0</v>
      </c>
      <c r="I2165">
        <v>2</v>
      </c>
      <c r="J2165">
        <v>5082</v>
      </c>
      <c r="K2165">
        <v>256</v>
      </c>
      <c r="L2165">
        <v>420</v>
      </c>
      <c r="M2165">
        <v>105</v>
      </c>
      <c r="N2165" s="7">
        <v>4662</v>
      </c>
      <c r="O2165">
        <v>251</v>
      </c>
      <c r="P2165">
        <v>8.3000000000000007</v>
      </c>
      <c r="Q2165">
        <v>2</v>
      </c>
      <c r="R2165">
        <v>91.7</v>
      </c>
      <c r="S2165">
        <v>2</v>
      </c>
      <c r="T2165">
        <v>4.3</v>
      </c>
      <c r="U2165">
        <v>1.1000000000000001</v>
      </c>
      <c r="V2165">
        <v>47.9</v>
      </c>
      <c r="W2165">
        <v>2.6</v>
      </c>
      <c r="X2165" t="s">
        <v>5998</v>
      </c>
      <c r="Y2165" t="s">
        <v>6022</v>
      </c>
    </row>
    <row r="2166" spans="1:25" x14ac:dyDescent="0.2">
      <c r="A2166">
        <v>2013</v>
      </c>
      <c r="B2166" t="s">
        <v>6028</v>
      </c>
      <c r="C2166">
        <v>24</v>
      </c>
      <c r="D2166">
        <v>47</v>
      </c>
      <c r="E2166">
        <v>50</v>
      </c>
      <c r="F2166">
        <v>4</v>
      </c>
      <c r="G2166">
        <v>0</v>
      </c>
      <c r="H2166">
        <v>0</v>
      </c>
      <c r="I2166">
        <v>3</v>
      </c>
      <c r="J2166">
        <v>3043</v>
      </c>
      <c r="K2166">
        <v>250</v>
      </c>
      <c r="L2166">
        <v>246</v>
      </c>
      <c r="M2166">
        <v>74</v>
      </c>
      <c r="N2166" s="7">
        <v>2797</v>
      </c>
      <c r="O2166">
        <v>237</v>
      </c>
      <c r="P2166">
        <v>8.1</v>
      </c>
      <c r="Q2166">
        <v>2.2999999999999998</v>
      </c>
      <c r="R2166">
        <v>91.9</v>
      </c>
      <c r="S2166">
        <v>2.2999999999999998</v>
      </c>
      <c r="T2166">
        <v>2.5</v>
      </c>
      <c r="U2166">
        <v>0.8</v>
      </c>
      <c r="V2166">
        <v>28.7</v>
      </c>
      <c r="W2166">
        <v>2.4</v>
      </c>
      <c r="X2166" t="s">
        <v>5998</v>
      </c>
      <c r="Y2166" t="s">
        <v>6022</v>
      </c>
    </row>
    <row r="2167" spans="1:25" x14ac:dyDescent="0.2">
      <c r="A2167">
        <v>2013</v>
      </c>
      <c r="B2167" t="s">
        <v>6028</v>
      </c>
      <c r="C2167">
        <v>24</v>
      </c>
      <c r="D2167">
        <v>47</v>
      </c>
      <c r="E2167">
        <v>50</v>
      </c>
      <c r="F2167">
        <v>4</v>
      </c>
      <c r="G2167">
        <v>0</v>
      </c>
      <c r="H2167">
        <v>0</v>
      </c>
      <c r="I2167">
        <v>4</v>
      </c>
      <c r="J2167">
        <v>7026</v>
      </c>
      <c r="K2167">
        <v>253</v>
      </c>
      <c r="L2167">
        <v>539</v>
      </c>
      <c r="M2167">
        <v>120</v>
      </c>
      <c r="N2167" s="7">
        <v>6487</v>
      </c>
      <c r="O2167">
        <v>255</v>
      </c>
      <c r="P2167">
        <v>7.7</v>
      </c>
      <c r="Q2167">
        <v>1.7</v>
      </c>
      <c r="R2167">
        <v>92.3</v>
      </c>
      <c r="S2167">
        <v>1.7</v>
      </c>
      <c r="T2167">
        <v>5.5</v>
      </c>
      <c r="U2167">
        <v>1.2</v>
      </c>
      <c r="V2167">
        <v>66.599999999999994</v>
      </c>
      <c r="W2167">
        <v>2.6</v>
      </c>
      <c r="X2167" t="s">
        <v>5998</v>
      </c>
      <c r="Y2167" t="s">
        <v>6022</v>
      </c>
    </row>
    <row r="2168" spans="1:25" x14ac:dyDescent="0.2">
      <c r="A2168">
        <v>2013</v>
      </c>
      <c r="B2168" t="s">
        <v>6028</v>
      </c>
      <c r="C2168">
        <v>24</v>
      </c>
      <c r="D2168">
        <v>47</v>
      </c>
      <c r="E2168">
        <v>50</v>
      </c>
      <c r="F2168">
        <v>4</v>
      </c>
      <c r="G2168">
        <v>0</v>
      </c>
      <c r="H2168">
        <v>0</v>
      </c>
      <c r="I2168">
        <v>5</v>
      </c>
      <c r="J2168">
        <v>3983</v>
      </c>
      <c r="K2168">
        <v>223</v>
      </c>
      <c r="L2168">
        <v>293</v>
      </c>
      <c r="M2168">
        <v>59</v>
      </c>
      <c r="N2168" s="7">
        <v>3690</v>
      </c>
      <c r="O2168">
        <v>215</v>
      </c>
      <c r="P2168">
        <v>7.4</v>
      </c>
      <c r="Q2168">
        <v>1.4</v>
      </c>
      <c r="R2168">
        <v>92.6</v>
      </c>
      <c r="S2168">
        <v>1.4</v>
      </c>
      <c r="T2168">
        <v>3</v>
      </c>
      <c r="U2168">
        <v>0.6</v>
      </c>
      <c r="V2168">
        <v>37.9</v>
      </c>
      <c r="W2168">
        <v>2.2000000000000002</v>
      </c>
      <c r="X2168" t="s">
        <v>5998</v>
      </c>
      <c r="Y2168" t="s">
        <v>6022</v>
      </c>
    </row>
    <row r="2169" spans="1:25" x14ac:dyDescent="0.2">
      <c r="A2169" s="7">
        <v>2013</v>
      </c>
      <c r="B2169" s="7" t="s">
        <v>6028</v>
      </c>
      <c r="C2169" s="7">
        <v>24</v>
      </c>
      <c r="D2169" s="7">
        <v>510</v>
      </c>
      <c r="E2169" s="7">
        <v>50</v>
      </c>
      <c r="F2169" s="7">
        <v>0</v>
      </c>
      <c r="G2169" s="7">
        <v>0</v>
      </c>
      <c r="H2169" s="7">
        <v>0</v>
      </c>
      <c r="I2169" s="7">
        <v>0</v>
      </c>
      <c r="J2169" s="7">
        <v>533340</v>
      </c>
      <c r="K2169" s="7">
        <v>0</v>
      </c>
      <c r="L2169" s="7">
        <v>68135</v>
      </c>
      <c r="M2169" s="7">
        <v>4191</v>
      </c>
      <c r="N2169" s="7">
        <v>465205</v>
      </c>
      <c r="O2169">
        <v>4191</v>
      </c>
      <c r="P2169">
        <v>12.8</v>
      </c>
      <c r="Q2169">
        <v>0.8</v>
      </c>
      <c r="R2169">
        <v>87.2</v>
      </c>
      <c r="S2169">
        <v>0.8</v>
      </c>
      <c r="T2169">
        <v>12.8</v>
      </c>
      <c r="U2169">
        <v>0.8</v>
      </c>
      <c r="V2169">
        <v>87.2</v>
      </c>
      <c r="W2169">
        <v>0.8</v>
      </c>
      <c r="X2169" t="s">
        <v>5998</v>
      </c>
      <c r="Y2169" t="s">
        <v>6023</v>
      </c>
    </row>
    <row r="2170" spans="1:25" x14ac:dyDescent="0.2">
      <c r="A2170">
        <v>2013</v>
      </c>
      <c r="B2170" t="s">
        <v>6028</v>
      </c>
      <c r="C2170">
        <v>24</v>
      </c>
      <c r="D2170">
        <v>510</v>
      </c>
      <c r="E2170">
        <v>50</v>
      </c>
      <c r="F2170">
        <v>0</v>
      </c>
      <c r="G2170">
        <v>0</v>
      </c>
      <c r="H2170">
        <v>0</v>
      </c>
      <c r="I2170">
        <v>1</v>
      </c>
      <c r="J2170">
        <v>247416</v>
      </c>
      <c r="K2170">
        <v>4434</v>
      </c>
      <c r="L2170">
        <v>36406</v>
      </c>
      <c r="M2170">
        <v>2916</v>
      </c>
      <c r="N2170" s="7">
        <v>211010</v>
      </c>
      <c r="O2170">
        <v>4627</v>
      </c>
      <c r="P2170">
        <v>14.7</v>
      </c>
      <c r="Q2170">
        <v>1.1000000000000001</v>
      </c>
      <c r="R2170">
        <v>85.3</v>
      </c>
      <c r="S2170">
        <v>1.1000000000000001</v>
      </c>
      <c r="T2170">
        <v>6.8</v>
      </c>
      <c r="U2170">
        <v>0.5</v>
      </c>
      <c r="V2170">
        <v>39.6</v>
      </c>
      <c r="W2170">
        <v>0.9</v>
      </c>
      <c r="X2170" t="s">
        <v>5998</v>
      </c>
      <c r="Y2170" t="s">
        <v>6023</v>
      </c>
    </row>
    <row r="2171" spans="1:25" x14ac:dyDescent="0.2">
      <c r="A2171">
        <v>2013</v>
      </c>
      <c r="B2171" t="s">
        <v>6028</v>
      </c>
      <c r="C2171">
        <v>24</v>
      </c>
      <c r="D2171">
        <v>510</v>
      </c>
      <c r="E2171">
        <v>50</v>
      </c>
      <c r="F2171">
        <v>0</v>
      </c>
      <c r="G2171">
        <v>0</v>
      </c>
      <c r="H2171">
        <v>0</v>
      </c>
      <c r="I2171">
        <v>2</v>
      </c>
      <c r="J2171">
        <v>294581</v>
      </c>
      <c r="K2171">
        <v>4495</v>
      </c>
      <c r="L2171">
        <v>44105</v>
      </c>
      <c r="M2171">
        <v>3247</v>
      </c>
      <c r="N2171" s="7">
        <v>250476</v>
      </c>
      <c r="O2171">
        <v>4892</v>
      </c>
      <c r="P2171">
        <v>15</v>
      </c>
      <c r="Q2171">
        <v>1.1000000000000001</v>
      </c>
      <c r="R2171">
        <v>85</v>
      </c>
      <c r="S2171">
        <v>1.1000000000000001</v>
      </c>
      <c r="T2171">
        <v>8.3000000000000007</v>
      </c>
      <c r="U2171">
        <v>0.6</v>
      </c>
      <c r="V2171">
        <v>47</v>
      </c>
      <c r="W2171">
        <v>0.9</v>
      </c>
      <c r="X2171" t="s">
        <v>5998</v>
      </c>
      <c r="Y2171" t="s">
        <v>6023</v>
      </c>
    </row>
    <row r="2172" spans="1:25" x14ac:dyDescent="0.2">
      <c r="A2172">
        <v>2013</v>
      </c>
      <c r="B2172" t="s">
        <v>6028</v>
      </c>
      <c r="C2172">
        <v>24</v>
      </c>
      <c r="D2172">
        <v>510</v>
      </c>
      <c r="E2172">
        <v>50</v>
      </c>
      <c r="F2172">
        <v>0</v>
      </c>
      <c r="G2172">
        <v>0</v>
      </c>
      <c r="H2172">
        <v>0</v>
      </c>
      <c r="I2172">
        <v>3</v>
      </c>
      <c r="J2172">
        <v>183388</v>
      </c>
      <c r="K2172">
        <v>4231</v>
      </c>
      <c r="L2172">
        <v>26148</v>
      </c>
      <c r="M2172">
        <v>2360</v>
      </c>
      <c r="N2172" s="7">
        <v>157240</v>
      </c>
      <c r="O2172">
        <v>4230</v>
      </c>
      <c r="P2172">
        <v>14.3</v>
      </c>
      <c r="Q2172">
        <v>1.2</v>
      </c>
      <c r="R2172">
        <v>85.7</v>
      </c>
      <c r="S2172">
        <v>1.2</v>
      </c>
      <c r="T2172">
        <v>4.9000000000000004</v>
      </c>
      <c r="U2172">
        <v>0.4</v>
      </c>
      <c r="V2172">
        <v>29.5</v>
      </c>
      <c r="W2172">
        <v>0.8</v>
      </c>
      <c r="X2172" t="s">
        <v>5998</v>
      </c>
      <c r="Y2172" t="s">
        <v>6023</v>
      </c>
    </row>
    <row r="2173" spans="1:25" x14ac:dyDescent="0.2">
      <c r="A2173">
        <v>2013</v>
      </c>
      <c r="B2173" t="s">
        <v>6028</v>
      </c>
      <c r="C2173">
        <v>24</v>
      </c>
      <c r="D2173">
        <v>510</v>
      </c>
      <c r="E2173">
        <v>50</v>
      </c>
      <c r="F2173">
        <v>0</v>
      </c>
      <c r="G2173">
        <v>0</v>
      </c>
      <c r="H2173">
        <v>0</v>
      </c>
      <c r="I2173">
        <v>4</v>
      </c>
      <c r="J2173">
        <v>394402</v>
      </c>
      <c r="K2173">
        <v>4495</v>
      </c>
      <c r="L2173">
        <v>58328</v>
      </c>
      <c r="M2173">
        <v>3748</v>
      </c>
      <c r="N2173" s="7">
        <v>336074</v>
      </c>
      <c r="O2173">
        <v>5243</v>
      </c>
      <c r="P2173">
        <v>14.8</v>
      </c>
      <c r="Q2173">
        <v>0.9</v>
      </c>
      <c r="R2173">
        <v>85.2</v>
      </c>
      <c r="S2173">
        <v>0.9</v>
      </c>
      <c r="T2173">
        <v>10.9</v>
      </c>
      <c r="U2173">
        <v>0.7</v>
      </c>
      <c r="V2173">
        <v>63</v>
      </c>
      <c r="W2173">
        <v>1</v>
      </c>
      <c r="X2173" t="s">
        <v>5998</v>
      </c>
      <c r="Y2173" t="s">
        <v>6023</v>
      </c>
    </row>
    <row r="2174" spans="1:25" x14ac:dyDescent="0.2">
      <c r="A2174">
        <v>2013</v>
      </c>
      <c r="B2174" t="s">
        <v>6028</v>
      </c>
      <c r="C2174">
        <v>24</v>
      </c>
      <c r="D2174">
        <v>510</v>
      </c>
      <c r="E2174">
        <v>50</v>
      </c>
      <c r="F2174">
        <v>0</v>
      </c>
      <c r="G2174">
        <v>0</v>
      </c>
      <c r="H2174">
        <v>0</v>
      </c>
      <c r="I2174">
        <v>5</v>
      </c>
      <c r="J2174">
        <v>211014</v>
      </c>
      <c r="K2174">
        <v>3412</v>
      </c>
      <c r="L2174">
        <v>32180</v>
      </c>
      <c r="M2174">
        <v>2024</v>
      </c>
      <c r="N2174" s="7">
        <v>178834</v>
      </c>
      <c r="O2174">
        <v>3497</v>
      </c>
      <c r="P2174">
        <v>15.3</v>
      </c>
      <c r="Q2174">
        <v>0.9</v>
      </c>
      <c r="R2174">
        <v>84.7</v>
      </c>
      <c r="S2174">
        <v>0.9</v>
      </c>
      <c r="T2174">
        <v>6</v>
      </c>
      <c r="U2174">
        <v>0.4</v>
      </c>
      <c r="V2174">
        <v>33.5</v>
      </c>
      <c r="W2174">
        <v>0.7</v>
      </c>
      <c r="X2174" t="s">
        <v>5998</v>
      </c>
      <c r="Y2174" t="s">
        <v>6023</v>
      </c>
    </row>
    <row r="2175" spans="1:25" x14ac:dyDescent="0.2">
      <c r="A2175">
        <v>2013</v>
      </c>
      <c r="B2175" t="s">
        <v>6028</v>
      </c>
      <c r="C2175">
        <v>24</v>
      </c>
      <c r="D2175">
        <v>510</v>
      </c>
      <c r="E2175">
        <v>50</v>
      </c>
      <c r="F2175">
        <v>0</v>
      </c>
      <c r="G2175">
        <v>0</v>
      </c>
      <c r="H2175">
        <v>1</v>
      </c>
      <c r="I2175">
        <v>0</v>
      </c>
      <c r="J2175">
        <v>254622</v>
      </c>
      <c r="K2175">
        <v>0</v>
      </c>
      <c r="L2175">
        <v>37520</v>
      </c>
      <c r="M2175">
        <v>3101</v>
      </c>
      <c r="N2175" s="7">
        <v>217102</v>
      </c>
      <c r="O2175">
        <v>3101</v>
      </c>
      <c r="P2175">
        <v>14.7</v>
      </c>
      <c r="Q2175">
        <v>1.2</v>
      </c>
      <c r="R2175">
        <v>85.3</v>
      </c>
      <c r="S2175">
        <v>1.2</v>
      </c>
      <c r="T2175">
        <v>14.7</v>
      </c>
      <c r="U2175">
        <v>1.2</v>
      </c>
      <c r="V2175">
        <v>85.3</v>
      </c>
      <c r="W2175">
        <v>1.2</v>
      </c>
      <c r="X2175" t="s">
        <v>5998</v>
      </c>
      <c r="Y2175" t="s">
        <v>6023</v>
      </c>
    </row>
    <row r="2176" spans="1:25" x14ac:dyDescent="0.2">
      <c r="A2176">
        <v>2013</v>
      </c>
      <c r="B2176" t="s">
        <v>6028</v>
      </c>
      <c r="C2176">
        <v>24</v>
      </c>
      <c r="D2176">
        <v>510</v>
      </c>
      <c r="E2176">
        <v>50</v>
      </c>
      <c r="F2176">
        <v>0</v>
      </c>
      <c r="G2176">
        <v>0</v>
      </c>
      <c r="H2176">
        <v>1</v>
      </c>
      <c r="I2176">
        <v>1</v>
      </c>
      <c r="J2176">
        <v>113972</v>
      </c>
      <c r="K2176">
        <v>2981</v>
      </c>
      <c r="L2176">
        <v>19374</v>
      </c>
      <c r="M2176">
        <v>2077</v>
      </c>
      <c r="N2176" s="7">
        <v>94598</v>
      </c>
      <c r="O2176">
        <v>3097</v>
      </c>
      <c r="P2176">
        <v>17</v>
      </c>
      <c r="Q2176">
        <v>1.7</v>
      </c>
      <c r="R2176">
        <v>83</v>
      </c>
      <c r="S2176">
        <v>1.7</v>
      </c>
      <c r="T2176">
        <v>7.6</v>
      </c>
      <c r="U2176">
        <v>0.8</v>
      </c>
      <c r="V2176">
        <v>37.200000000000003</v>
      </c>
      <c r="W2176">
        <v>1.2</v>
      </c>
      <c r="X2176" t="s">
        <v>5998</v>
      </c>
      <c r="Y2176" t="s">
        <v>6023</v>
      </c>
    </row>
    <row r="2177" spans="1:25" x14ac:dyDescent="0.2">
      <c r="A2177">
        <v>2013</v>
      </c>
      <c r="B2177" t="s">
        <v>6028</v>
      </c>
      <c r="C2177">
        <v>24</v>
      </c>
      <c r="D2177">
        <v>510</v>
      </c>
      <c r="E2177">
        <v>50</v>
      </c>
      <c r="F2177">
        <v>0</v>
      </c>
      <c r="G2177">
        <v>0</v>
      </c>
      <c r="H2177">
        <v>1</v>
      </c>
      <c r="I2177">
        <v>2</v>
      </c>
      <c r="J2177">
        <v>136336</v>
      </c>
      <c r="K2177">
        <v>3033</v>
      </c>
      <c r="L2177">
        <v>23729</v>
      </c>
      <c r="M2177">
        <v>2336</v>
      </c>
      <c r="N2177" s="7">
        <v>112607</v>
      </c>
      <c r="O2177">
        <v>3296</v>
      </c>
      <c r="P2177">
        <v>17.399999999999999</v>
      </c>
      <c r="Q2177">
        <v>1.7</v>
      </c>
      <c r="R2177">
        <v>82.6</v>
      </c>
      <c r="S2177">
        <v>1.7</v>
      </c>
      <c r="T2177">
        <v>9.3000000000000007</v>
      </c>
      <c r="U2177">
        <v>0.9</v>
      </c>
      <c r="V2177">
        <v>44.2</v>
      </c>
      <c r="W2177">
        <v>1.3</v>
      </c>
      <c r="X2177" t="s">
        <v>5998</v>
      </c>
      <c r="Y2177" t="s">
        <v>6023</v>
      </c>
    </row>
    <row r="2178" spans="1:25" x14ac:dyDescent="0.2">
      <c r="A2178">
        <v>2013</v>
      </c>
      <c r="B2178" t="s">
        <v>6028</v>
      </c>
      <c r="C2178">
        <v>24</v>
      </c>
      <c r="D2178">
        <v>510</v>
      </c>
      <c r="E2178">
        <v>50</v>
      </c>
      <c r="F2178">
        <v>0</v>
      </c>
      <c r="G2178">
        <v>0</v>
      </c>
      <c r="H2178">
        <v>1</v>
      </c>
      <c r="I2178">
        <v>3</v>
      </c>
      <c r="J2178">
        <v>83804</v>
      </c>
      <c r="K2178">
        <v>2852</v>
      </c>
      <c r="L2178">
        <v>13854</v>
      </c>
      <c r="M2178">
        <v>1674</v>
      </c>
      <c r="N2178" s="7">
        <v>69950</v>
      </c>
      <c r="O2178">
        <v>2826</v>
      </c>
      <c r="P2178">
        <v>16.5</v>
      </c>
      <c r="Q2178">
        <v>1.9</v>
      </c>
      <c r="R2178">
        <v>83.5</v>
      </c>
      <c r="S2178">
        <v>1.9</v>
      </c>
      <c r="T2178">
        <v>5.4</v>
      </c>
      <c r="U2178">
        <v>0.7</v>
      </c>
      <c r="V2178">
        <v>27.5</v>
      </c>
      <c r="W2178">
        <v>1.1000000000000001</v>
      </c>
      <c r="X2178" t="s">
        <v>5998</v>
      </c>
      <c r="Y2178" t="s">
        <v>6023</v>
      </c>
    </row>
    <row r="2179" spans="1:25" x14ac:dyDescent="0.2">
      <c r="A2179">
        <v>2013</v>
      </c>
      <c r="B2179" t="s">
        <v>6028</v>
      </c>
      <c r="C2179">
        <v>24</v>
      </c>
      <c r="D2179">
        <v>510</v>
      </c>
      <c r="E2179">
        <v>50</v>
      </c>
      <c r="F2179">
        <v>0</v>
      </c>
      <c r="G2179">
        <v>0</v>
      </c>
      <c r="H2179">
        <v>1</v>
      </c>
      <c r="I2179">
        <v>4</v>
      </c>
      <c r="J2179">
        <v>184919</v>
      </c>
      <c r="K2179">
        <v>3065</v>
      </c>
      <c r="L2179">
        <v>31757</v>
      </c>
      <c r="M2179">
        <v>2729</v>
      </c>
      <c r="N2179" s="7">
        <v>153162</v>
      </c>
      <c r="O2179">
        <v>3595</v>
      </c>
      <c r="P2179">
        <v>17.2</v>
      </c>
      <c r="Q2179">
        <v>1.4</v>
      </c>
      <c r="R2179">
        <v>82.8</v>
      </c>
      <c r="S2179">
        <v>1.4</v>
      </c>
      <c r="T2179">
        <v>12.5</v>
      </c>
      <c r="U2179">
        <v>1.1000000000000001</v>
      </c>
      <c r="V2179">
        <v>60.2</v>
      </c>
      <c r="W2179">
        <v>1.4</v>
      </c>
      <c r="X2179" t="s">
        <v>5998</v>
      </c>
      <c r="Y2179" t="s">
        <v>6023</v>
      </c>
    </row>
    <row r="2180" spans="1:25" x14ac:dyDescent="0.2">
      <c r="A2180">
        <v>2013</v>
      </c>
      <c r="B2180" t="s">
        <v>6028</v>
      </c>
      <c r="C2180">
        <v>24</v>
      </c>
      <c r="D2180">
        <v>510</v>
      </c>
      <c r="E2180">
        <v>50</v>
      </c>
      <c r="F2180">
        <v>0</v>
      </c>
      <c r="G2180">
        <v>0</v>
      </c>
      <c r="H2180">
        <v>1</v>
      </c>
      <c r="I2180">
        <v>5</v>
      </c>
      <c r="J2180">
        <v>101115</v>
      </c>
      <c r="K2180">
        <v>2335</v>
      </c>
      <c r="L2180">
        <v>17903</v>
      </c>
      <c r="M2180">
        <v>1528</v>
      </c>
      <c r="N2180" s="7">
        <v>83212</v>
      </c>
      <c r="O2180">
        <v>2400</v>
      </c>
      <c r="P2180">
        <v>17.7</v>
      </c>
      <c r="Q2180">
        <v>1.4</v>
      </c>
      <c r="R2180">
        <v>82.3</v>
      </c>
      <c r="S2180">
        <v>1.4</v>
      </c>
      <c r="T2180">
        <v>7</v>
      </c>
      <c r="U2180">
        <v>0.6</v>
      </c>
      <c r="V2180">
        <v>32.700000000000003</v>
      </c>
      <c r="W2180">
        <v>0.9</v>
      </c>
      <c r="X2180" t="s">
        <v>5998</v>
      </c>
      <c r="Y2180" t="s">
        <v>6023</v>
      </c>
    </row>
    <row r="2181" spans="1:25" x14ac:dyDescent="0.2">
      <c r="A2181">
        <v>2013</v>
      </c>
      <c r="B2181" t="s">
        <v>6028</v>
      </c>
      <c r="C2181">
        <v>24</v>
      </c>
      <c r="D2181">
        <v>510</v>
      </c>
      <c r="E2181">
        <v>50</v>
      </c>
      <c r="F2181">
        <v>0</v>
      </c>
      <c r="G2181">
        <v>0</v>
      </c>
      <c r="H2181">
        <v>2</v>
      </c>
      <c r="I2181">
        <v>0</v>
      </c>
      <c r="J2181">
        <v>278718</v>
      </c>
      <c r="K2181">
        <v>0</v>
      </c>
      <c r="L2181">
        <v>30615</v>
      </c>
      <c r="M2181">
        <v>2787</v>
      </c>
      <c r="N2181" s="7">
        <v>248103</v>
      </c>
      <c r="O2181">
        <v>2787</v>
      </c>
      <c r="P2181">
        <v>11</v>
      </c>
      <c r="Q2181">
        <v>1</v>
      </c>
      <c r="R2181">
        <v>89</v>
      </c>
      <c r="S2181">
        <v>1</v>
      </c>
      <c r="T2181">
        <v>11</v>
      </c>
      <c r="U2181">
        <v>1</v>
      </c>
      <c r="V2181">
        <v>89</v>
      </c>
      <c r="W2181">
        <v>1</v>
      </c>
      <c r="X2181" t="s">
        <v>5998</v>
      </c>
      <c r="Y2181" t="s">
        <v>6023</v>
      </c>
    </row>
    <row r="2182" spans="1:25" x14ac:dyDescent="0.2">
      <c r="A2182">
        <v>2013</v>
      </c>
      <c r="B2182" t="s">
        <v>6028</v>
      </c>
      <c r="C2182">
        <v>24</v>
      </c>
      <c r="D2182">
        <v>510</v>
      </c>
      <c r="E2182">
        <v>50</v>
      </c>
      <c r="F2182">
        <v>0</v>
      </c>
      <c r="G2182">
        <v>0</v>
      </c>
      <c r="H2182">
        <v>2</v>
      </c>
      <c r="I2182">
        <v>1</v>
      </c>
      <c r="J2182">
        <v>133444</v>
      </c>
      <c r="K2182">
        <v>3259</v>
      </c>
      <c r="L2182">
        <v>17032</v>
      </c>
      <c r="M2182">
        <v>2007</v>
      </c>
      <c r="N2182" s="7">
        <v>116412</v>
      </c>
      <c r="O2182">
        <v>3413</v>
      </c>
      <c r="P2182">
        <v>12.8</v>
      </c>
      <c r="Q2182">
        <v>1.5</v>
      </c>
      <c r="R2182">
        <v>87.2</v>
      </c>
      <c r="S2182">
        <v>1.5</v>
      </c>
      <c r="T2182">
        <v>6.1</v>
      </c>
      <c r="U2182">
        <v>0.7</v>
      </c>
      <c r="V2182">
        <v>41.8</v>
      </c>
      <c r="W2182">
        <v>1.2</v>
      </c>
      <c r="X2182" t="s">
        <v>5998</v>
      </c>
      <c r="Y2182" t="s">
        <v>6023</v>
      </c>
    </row>
    <row r="2183" spans="1:25" x14ac:dyDescent="0.2">
      <c r="A2183">
        <v>2013</v>
      </c>
      <c r="B2183" t="s">
        <v>6028</v>
      </c>
      <c r="C2183">
        <v>24</v>
      </c>
      <c r="D2183">
        <v>510</v>
      </c>
      <c r="E2183">
        <v>50</v>
      </c>
      <c r="F2183">
        <v>0</v>
      </c>
      <c r="G2183">
        <v>0</v>
      </c>
      <c r="H2183">
        <v>2</v>
      </c>
      <c r="I2183">
        <v>2</v>
      </c>
      <c r="J2183">
        <v>158245</v>
      </c>
      <c r="K2183">
        <v>3297</v>
      </c>
      <c r="L2183">
        <v>20376</v>
      </c>
      <c r="M2183">
        <v>2219</v>
      </c>
      <c r="N2183" s="7">
        <v>137869</v>
      </c>
      <c r="O2183">
        <v>3590</v>
      </c>
      <c r="P2183">
        <v>12.9</v>
      </c>
      <c r="Q2183">
        <v>1.4</v>
      </c>
      <c r="R2183">
        <v>87.1</v>
      </c>
      <c r="S2183">
        <v>1.4</v>
      </c>
      <c r="T2183">
        <v>7.3</v>
      </c>
      <c r="U2183">
        <v>0.8</v>
      </c>
      <c r="V2183">
        <v>49.5</v>
      </c>
      <c r="W2183">
        <v>1.3</v>
      </c>
      <c r="X2183" t="s">
        <v>5998</v>
      </c>
      <c r="Y2183" t="s">
        <v>6023</v>
      </c>
    </row>
    <row r="2184" spans="1:25" x14ac:dyDescent="0.2">
      <c r="A2184">
        <v>2013</v>
      </c>
      <c r="B2184" t="s">
        <v>6028</v>
      </c>
      <c r="C2184">
        <v>24</v>
      </c>
      <c r="D2184">
        <v>510</v>
      </c>
      <c r="E2184">
        <v>50</v>
      </c>
      <c r="F2184">
        <v>0</v>
      </c>
      <c r="G2184">
        <v>0</v>
      </c>
      <c r="H2184">
        <v>2</v>
      </c>
      <c r="I2184">
        <v>3</v>
      </c>
      <c r="J2184">
        <v>99584</v>
      </c>
      <c r="K2184">
        <v>3136</v>
      </c>
      <c r="L2184">
        <v>12294</v>
      </c>
      <c r="M2184">
        <v>1633</v>
      </c>
      <c r="N2184" s="7">
        <v>87290</v>
      </c>
      <c r="O2184">
        <v>3147</v>
      </c>
      <c r="P2184">
        <v>12.3</v>
      </c>
      <c r="Q2184">
        <v>1.6</v>
      </c>
      <c r="R2184">
        <v>87.7</v>
      </c>
      <c r="S2184">
        <v>1.6</v>
      </c>
      <c r="T2184">
        <v>4.4000000000000004</v>
      </c>
      <c r="U2184">
        <v>0.6</v>
      </c>
      <c r="V2184">
        <v>31.3</v>
      </c>
      <c r="W2184">
        <v>1.1000000000000001</v>
      </c>
      <c r="X2184" t="s">
        <v>5998</v>
      </c>
      <c r="Y2184" t="s">
        <v>6023</v>
      </c>
    </row>
    <row r="2185" spans="1:25" x14ac:dyDescent="0.2">
      <c r="A2185">
        <v>2013</v>
      </c>
      <c r="B2185" t="s">
        <v>6028</v>
      </c>
      <c r="C2185">
        <v>24</v>
      </c>
      <c r="D2185">
        <v>510</v>
      </c>
      <c r="E2185">
        <v>50</v>
      </c>
      <c r="F2185">
        <v>0</v>
      </c>
      <c r="G2185">
        <v>0</v>
      </c>
      <c r="H2185">
        <v>2</v>
      </c>
      <c r="I2185">
        <v>4</v>
      </c>
      <c r="J2185">
        <v>209483</v>
      </c>
      <c r="K2185">
        <v>3253</v>
      </c>
      <c r="L2185">
        <v>26571</v>
      </c>
      <c r="M2185">
        <v>2532</v>
      </c>
      <c r="N2185" s="7">
        <v>182912</v>
      </c>
      <c r="O2185">
        <v>3767</v>
      </c>
      <c r="P2185">
        <v>12.7</v>
      </c>
      <c r="Q2185">
        <v>1.2</v>
      </c>
      <c r="R2185">
        <v>87.3</v>
      </c>
      <c r="S2185">
        <v>1.2</v>
      </c>
      <c r="T2185">
        <v>9.5</v>
      </c>
      <c r="U2185">
        <v>0.9</v>
      </c>
      <c r="V2185">
        <v>65.599999999999994</v>
      </c>
      <c r="W2185">
        <v>1.4</v>
      </c>
      <c r="X2185" t="s">
        <v>5998</v>
      </c>
      <c r="Y2185" t="s">
        <v>6023</v>
      </c>
    </row>
    <row r="2186" spans="1:25" x14ac:dyDescent="0.2">
      <c r="A2186">
        <v>2013</v>
      </c>
      <c r="B2186" t="s">
        <v>6028</v>
      </c>
      <c r="C2186">
        <v>24</v>
      </c>
      <c r="D2186">
        <v>510</v>
      </c>
      <c r="E2186">
        <v>50</v>
      </c>
      <c r="F2186">
        <v>0</v>
      </c>
      <c r="G2186">
        <v>0</v>
      </c>
      <c r="H2186">
        <v>2</v>
      </c>
      <c r="I2186">
        <v>5</v>
      </c>
      <c r="J2186">
        <v>109899</v>
      </c>
      <c r="K2186">
        <v>2539</v>
      </c>
      <c r="L2186">
        <v>14277</v>
      </c>
      <c r="M2186">
        <v>1289</v>
      </c>
      <c r="N2186" s="7">
        <v>95622</v>
      </c>
      <c r="O2186">
        <v>2563</v>
      </c>
      <c r="P2186">
        <v>13</v>
      </c>
      <c r="Q2186">
        <v>1.1000000000000001</v>
      </c>
      <c r="R2186">
        <v>87</v>
      </c>
      <c r="S2186">
        <v>1.1000000000000001</v>
      </c>
      <c r="T2186">
        <v>5.0999999999999996</v>
      </c>
      <c r="U2186">
        <v>0.5</v>
      </c>
      <c r="V2186">
        <v>34.299999999999997</v>
      </c>
      <c r="W2186">
        <v>0.9</v>
      </c>
      <c r="X2186" t="s">
        <v>5998</v>
      </c>
      <c r="Y2186" t="s">
        <v>6023</v>
      </c>
    </row>
    <row r="2187" spans="1:25" x14ac:dyDescent="0.2">
      <c r="A2187">
        <v>2013</v>
      </c>
      <c r="B2187" t="s">
        <v>6028</v>
      </c>
      <c r="C2187">
        <v>24</v>
      </c>
      <c r="D2187">
        <v>510</v>
      </c>
      <c r="E2187">
        <v>50</v>
      </c>
      <c r="F2187">
        <v>1</v>
      </c>
      <c r="G2187">
        <v>0</v>
      </c>
      <c r="H2187">
        <v>0</v>
      </c>
      <c r="I2187">
        <v>0</v>
      </c>
      <c r="J2187">
        <v>402721</v>
      </c>
      <c r="K2187">
        <v>0</v>
      </c>
      <c r="L2187">
        <v>63072</v>
      </c>
      <c r="M2187">
        <v>4058</v>
      </c>
      <c r="N2187" s="7">
        <v>339649</v>
      </c>
      <c r="O2187">
        <v>4058</v>
      </c>
      <c r="P2187">
        <v>15.7</v>
      </c>
      <c r="Q2187">
        <v>1</v>
      </c>
      <c r="R2187">
        <v>84.3</v>
      </c>
      <c r="S2187">
        <v>1</v>
      </c>
      <c r="T2187">
        <v>15.7</v>
      </c>
      <c r="U2187">
        <v>1</v>
      </c>
      <c r="V2187">
        <v>84.3</v>
      </c>
      <c r="W2187">
        <v>1</v>
      </c>
      <c r="X2187" t="s">
        <v>5998</v>
      </c>
      <c r="Y2187" t="s">
        <v>6023</v>
      </c>
    </row>
    <row r="2188" spans="1:25" x14ac:dyDescent="0.2">
      <c r="A2188">
        <v>2013</v>
      </c>
      <c r="B2188" t="s">
        <v>6028</v>
      </c>
      <c r="C2188">
        <v>24</v>
      </c>
      <c r="D2188">
        <v>510</v>
      </c>
      <c r="E2188">
        <v>50</v>
      </c>
      <c r="F2188">
        <v>1</v>
      </c>
      <c r="G2188">
        <v>0</v>
      </c>
      <c r="H2188">
        <v>0</v>
      </c>
      <c r="I2188">
        <v>1</v>
      </c>
      <c r="J2188">
        <v>166408</v>
      </c>
      <c r="K2188">
        <v>3716</v>
      </c>
      <c r="L2188">
        <v>33772</v>
      </c>
      <c r="M2188">
        <v>2829</v>
      </c>
      <c r="N2188" s="7">
        <v>132636</v>
      </c>
      <c r="O2188">
        <v>3944</v>
      </c>
      <c r="P2188">
        <v>20.3</v>
      </c>
      <c r="Q2188">
        <v>1.6</v>
      </c>
      <c r="R2188">
        <v>79.7</v>
      </c>
      <c r="S2188">
        <v>1.6</v>
      </c>
      <c r="T2188">
        <v>8.4</v>
      </c>
      <c r="U2188">
        <v>0.7</v>
      </c>
      <c r="V2188">
        <v>32.9</v>
      </c>
      <c r="W2188">
        <v>1</v>
      </c>
      <c r="X2188" t="s">
        <v>5998</v>
      </c>
      <c r="Y2188" t="s">
        <v>6023</v>
      </c>
    </row>
    <row r="2189" spans="1:25" x14ac:dyDescent="0.2">
      <c r="A2189">
        <v>2013</v>
      </c>
      <c r="B2189" t="s">
        <v>6028</v>
      </c>
      <c r="C2189">
        <v>24</v>
      </c>
      <c r="D2189">
        <v>510</v>
      </c>
      <c r="E2189">
        <v>50</v>
      </c>
      <c r="F2189">
        <v>1</v>
      </c>
      <c r="G2189">
        <v>0</v>
      </c>
      <c r="H2189">
        <v>0</v>
      </c>
      <c r="I2189">
        <v>2</v>
      </c>
      <c r="J2189">
        <v>202611</v>
      </c>
      <c r="K2189">
        <v>3797</v>
      </c>
      <c r="L2189">
        <v>40902</v>
      </c>
      <c r="M2189">
        <v>3145</v>
      </c>
      <c r="N2189" s="7">
        <v>161709</v>
      </c>
      <c r="O2189">
        <v>4241</v>
      </c>
      <c r="P2189">
        <v>20.2</v>
      </c>
      <c r="Q2189">
        <v>1.5</v>
      </c>
      <c r="R2189">
        <v>79.8</v>
      </c>
      <c r="S2189">
        <v>1.5</v>
      </c>
      <c r="T2189">
        <v>10.199999999999999</v>
      </c>
      <c r="U2189">
        <v>0.8</v>
      </c>
      <c r="V2189">
        <v>40.200000000000003</v>
      </c>
      <c r="W2189">
        <v>1.1000000000000001</v>
      </c>
      <c r="X2189" t="s">
        <v>5998</v>
      </c>
      <c r="Y2189" t="s">
        <v>6023</v>
      </c>
    </row>
    <row r="2190" spans="1:25" x14ac:dyDescent="0.2">
      <c r="A2190">
        <v>2013</v>
      </c>
      <c r="B2190" t="s">
        <v>6028</v>
      </c>
      <c r="C2190">
        <v>24</v>
      </c>
      <c r="D2190">
        <v>510</v>
      </c>
      <c r="E2190">
        <v>50</v>
      </c>
      <c r="F2190">
        <v>1</v>
      </c>
      <c r="G2190">
        <v>0</v>
      </c>
      <c r="H2190">
        <v>0</v>
      </c>
      <c r="I2190">
        <v>3</v>
      </c>
      <c r="J2190">
        <v>121714</v>
      </c>
      <c r="K2190">
        <v>3514</v>
      </c>
      <c r="L2190">
        <v>24396</v>
      </c>
      <c r="M2190">
        <v>2301</v>
      </c>
      <c r="N2190" s="7">
        <v>97318</v>
      </c>
      <c r="O2190">
        <v>3528</v>
      </c>
      <c r="P2190">
        <v>20</v>
      </c>
      <c r="Q2190">
        <v>1.8</v>
      </c>
      <c r="R2190">
        <v>80</v>
      </c>
      <c r="S2190">
        <v>1.8</v>
      </c>
      <c r="T2190">
        <v>6.1</v>
      </c>
      <c r="U2190">
        <v>0.6</v>
      </c>
      <c r="V2190">
        <v>24.2</v>
      </c>
      <c r="W2190">
        <v>0.9</v>
      </c>
      <c r="X2190" t="s">
        <v>5998</v>
      </c>
      <c r="Y2190" t="s">
        <v>6023</v>
      </c>
    </row>
    <row r="2191" spans="1:25" x14ac:dyDescent="0.2">
      <c r="A2191">
        <v>2013</v>
      </c>
      <c r="B2191" t="s">
        <v>6028</v>
      </c>
      <c r="C2191">
        <v>24</v>
      </c>
      <c r="D2191">
        <v>510</v>
      </c>
      <c r="E2191">
        <v>50</v>
      </c>
      <c r="F2191">
        <v>1</v>
      </c>
      <c r="G2191">
        <v>0</v>
      </c>
      <c r="H2191">
        <v>0</v>
      </c>
      <c r="I2191">
        <v>4</v>
      </c>
      <c r="J2191">
        <v>283068</v>
      </c>
      <c r="K2191">
        <v>3872</v>
      </c>
      <c r="L2191">
        <v>53912</v>
      </c>
      <c r="M2191">
        <v>3624</v>
      </c>
      <c r="N2191" s="7">
        <v>229156</v>
      </c>
      <c r="O2191">
        <v>4687</v>
      </c>
      <c r="P2191">
        <v>19</v>
      </c>
      <c r="Q2191">
        <v>1.2</v>
      </c>
      <c r="R2191">
        <v>81</v>
      </c>
      <c r="S2191">
        <v>1.2</v>
      </c>
      <c r="T2191">
        <v>13.4</v>
      </c>
      <c r="U2191">
        <v>0.9</v>
      </c>
      <c r="V2191">
        <v>56.9</v>
      </c>
      <c r="W2191">
        <v>1.2</v>
      </c>
      <c r="X2191" t="s">
        <v>5998</v>
      </c>
      <c r="Y2191" t="s">
        <v>6023</v>
      </c>
    </row>
    <row r="2192" spans="1:25" x14ac:dyDescent="0.2">
      <c r="A2192">
        <v>2013</v>
      </c>
      <c r="B2192" t="s">
        <v>6028</v>
      </c>
      <c r="C2192">
        <v>24</v>
      </c>
      <c r="D2192">
        <v>510</v>
      </c>
      <c r="E2192">
        <v>50</v>
      </c>
      <c r="F2192">
        <v>1</v>
      </c>
      <c r="G2192">
        <v>0</v>
      </c>
      <c r="H2192">
        <v>0</v>
      </c>
      <c r="I2192">
        <v>5</v>
      </c>
      <c r="J2192">
        <v>161354</v>
      </c>
      <c r="K2192">
        <v>2899</v>
      </c>
      <c r="L2192">
        <v>29516</v>
      </c>
      <c r="M2192">
        <v>1954</v>
      </c>
      <c r="N2192" s="7">
        <v>131838</v>
      </c>
      <c r="O2192">
        <v>3019</v>
      </c>
      <c r="P2192">
        <v>18.3</v>
      </c>
      <c r="Q2192">
        <v>1.2</v>
      </c>
      <c r="R2192">
        <v>81.7</v>
      </c>
      <c r="S2192">
        <v>1.2</v>
      </c>
      <c r="T2192">
        <v>7.3</v>
      </c>
      <c r="U2192">
        <v>0.5</v>
      </c>
      <c r="V2192">
        <v>32.700000000000003</v>
      </c>
      <c r="W2192">
        <v>0.7</v>
      </c>
      <c r="X2192" t="s">
        <v>5998</v>
      </c>
      <c r="Y2192" t="s">
        <v>6023</v>
      </c>
    </row>
    <row r="2193" spans="1:25" x14ac:dyDescent="0.2">
      <c r="A2193">
        <v>2013</v>
      </c>
      <c r="B2193" t="s">
        <v>6028</v>
      </c>
      <c r="C2193">
        <v>24</v>
      </c>
      <c r="D2193">
        <v>510</v>
      </c>
      <c r="E2193">
        <v>50</v>
      </c>
      <c r="F2193">
        <v>1</v>
      </c>
      <c r="G2193">
        <v>0</v>
      </c>
      <c r="H2193">
        <v>1</v>
      </c>
      <c r="I2193">
        <v>0</v>
      </c>
      <c r="J2193">
        <v>188230</v>
      </c>
      <c r="K2193">
        <v>0</v>
      </c>
      <c r="L2193">
        <v>35265</v>
      </c>
      <c r="M2193">
        <v>3027</v>
      </c>
      <c r="N2193" s="7">
        <v>152965</v>
      </c>
      <c r="O2193">
        <v>3027</v>
      </c>
      <c r="P2193">
        <v>18.7</v>
      </c>
      <c r="Q2193">
        <v>1.6</v>
      </c>
      <c r="R2193">
        <v>81.3</v>
      </c>
      <c r="S2193">
        <v>1.6</v>
      </c>
      <c r="T2193">
        <v>18.7</v>
      </c>
      <c r="U2193">
        <v>1.6</v>
      </c>
      <c r="V2193">
        <v>81.3</v>
      </c>
      <c r="W2193">
        <v>1.6</v>
      </c>
      <c r="X2193" t="s">
        <v>5998</v>
      </c>
      <c r="Y2193" t="s">
        <v>6023</v>
      </c>
    </row>
    <row r="2194" spans="1:25" x14ac:dyDescent="0.2">
      <c r="A2194">
        <v>2013</v>
      </c>
      <c r="B2194" t="s">
        <v>6028</v>
      </c>
      <c r="C2194">
        <v>24</v>
      </c>
      <c r="D2194">
        <v>510</v>
      </c>
      <c r="E2194">
        <v>50</v>
      </c>
      <c r="F2194">
        <v>1</v>
      </c>
      <c r="G2194">
        <v>0</v>
      </c>
      <c r="H2194">
        <v>1</v>
      </c>
      <c r="I2194">
        <v>1</v>
      </c>
      <c r="J2194">
        <v>72271</v>
      </c>
      <c r="K2194">
        <v>2426</v>
      </c>
      <c r="L2194">
        <v>18165</v>
      </c>
      <c r="M2194">
        <v>2030</v>
      </c>
      <c r="N2194" s="7">
        <v>54106</v>
      </c>
      <c r="O2194">
        <v>2570</v>
      </c>
      <c r="P2194">
        <v>25.1</v>
      </c>
      <c r="Q2194">
        <v>2.6</v>
      </c>
      <c r="R2194">
        <v>74.900000000000006</v>
      </c>
      <c r="S2194">
        <v>2.6</v>
      </c>
      <c r="T2194">
        <v>9.6999999999999993</v>
      </c>
      <c r="U2194">
        <v>1.1000000000000001</v>
      </c>
      <c r="V2194">
        <v>28.7</v>
      </c>
      <c r="W2194">
        <v>1.4</v>
      </c>
      <c r="X2194" t="s">
        <v>5998</v>
      </c>
      <c r="Y2194" t="s">
        <v>6023</v>
      </c>
    </row>
    <row r="2195" spans="1:25" x14ac:dyDescent="0.2">
      <c r="A2195">
        <v>2013</v>
      </c>
      <c r="B2195" t="s">
        <v>6028</v>
      </c>
      <c r="C2195">
        <v>24</v>
      </c>
      <c r="D2195">
        <v>510</v>
      </c>
      <c r="E2195">
        <v>50</v>
      </c>
      <c r="F2195">
        <v>1</v>
      </c>
      <c r="G2195">
        <v>0</v>
      </c>
      <c r="H2195">
        <v>1</v>
      </c>
      <c r="I2195">
        <v>2</v>
      </c>
      <c r="J2195">
        <v>89304</v>
      </c>
      <c r="K2195">
        <v>2503</v>
      </c>
      <c r="L2195">
        <v>22288</v>
      </c>
      <c r="M2195">
        <v>2281</v>
      </c>
      <c r="N2195" s="7">
        <v>67016</v>
      </c>
      <c r="O2195">
        <v>2809</v>
      </c>
      <c r="P2195">
        <v>25</v>
      </c>
      <c r="Q2195">
        <v>2.4</v>
      </c>
      <c r="R2195">
        <v>75</v>
      </c>
      <c r="S2195">
        <v>2.4</v>
      </c>
      <c r="T2195">
        <v>11.8</v>
      </c>
      <c r="U2195">
        <v>1.2</v>
      </c>
      <c r="V2195">
        <v>35.6</v>
      </c>
      <c r="W2195">
        <v>1.5</v>
      </c>
      <c r="X2195" t="s">
        <v>5998</v>
      </c>
      <c r="Y2195" t="s">
        <v>6023</v>
      </c>
    </row>
    <row r="2196" spans="1:25" x14ac:dyDescent="0.2">
      <c r="A2196">
        <v>2013</v>
      </c>
      <c r="B2196" t="s">
        <v>6028</v>
      </c>
      <c r="C2196">
        <v>24</v>
      </c>
      <c r="D2196">
        <v>510</v>
      </c>
      <c r="E2196">
        <v>50</v>
      </c>
      <c r="F2196">
        <v>1</v>
      </c>
      <c r="G2196">
        <v>0</v>
      </c>
      <c r="H2196">
        <v>1</v>
      </c>
      <c r="I2196">
        <v>3</v>
      </c>
      <c r="J2196">
        <v>52317</v>
      </c>
      <c r="K2196">
        <v>2283</v>
      </c>
      <c r="L2196">
        <v>13058</v>
      </c>
      <c r="M2196">
        <v>1642</v>
      </c>
      <c r="N2196" s="7">
        <v>39259</v>
      </c>
      <c r="O2196">
        <v>2266</v>
      </c>
      <c r="P2196">
        <v>25</v>
      </c>
      <c r="Q2196">
        <v>2.9</v>
      </c>
      <c r="R2196">
        <v>75</v>
      </c>
      <c r="S2196">
        <v>2.9</v>
      </c>
      <c r="T2196">
        <v>6.9</v>
      </c>
      <c r="U2196">
        <v>0.9</v>
      </c>
      <c r="V2196">
        <v>20.9</v>
      </c>
      <c r="W2196">
        <v>1.2</v>
      </c>
      <c r="X2196" t="s">
        <v>5998</v>
      </c>
      <c r="Y2196" t="s">
        <v>6023</v>
      </c>
    </row>
    <row r="2197" spans="1:25" x14ac:dyDescent="0.2">
      <c r="A2197">
        <v>2013</v>
      </c>
      <c r="B2197" t="s">
        <v>6028</v>
      </c>
      <c r="C2197">
        <v>24</v>
      </c>
      <c r="D2197">
        <v>510</v>
      </c>
      <c r="E2197">
        <v>50</v>
      </c>
      <c r="F2197">
        <v>1</v>
      </c>
      <c r="G2197">
        <v>0</v>
      </c>
      <c r="H2197">
        <v>1</v>
      </c>
      <c r="I2197">
        <v>4</v>
      </c>
      <c r="J2197">
        <v>128062</v>
      </c>
      <c r="K2197">
        <v>2590</v>
      </c>
      <c r="L2197">
        <v>29781</v>
      </c>
      <c r="M2197">
        <v>2661</v>
      </c>
      <c r="N2197" s="7">
        <v>98281</v>
      </c>
      <c r="O2197">
        <v>3179</v>
      </c>
      <c r="P2197">
        <v>23.3</v>
      </c>
      <c r="Q2197">
        <v>2</v>
      </c>
      <c r="R2197">
        <v>76.7</v>
      </c>
      <c r="S2197">
        <v>2</v>
      </c>
      <c r="T2197">
        <v>15.8</v>
      </c>
      <c r="U2197">
        <v>1.4</v>
      </c>
      <c r="V2197">
        <v>52.2</v>
      </c>
      <c r="W2197">
        <v>1.7</v>
      </c>
      <c r="X2197" t="s">
        <v>5998</v>
      </c>
      <c r="Y2197" t="s">
        <v>6023</v>
      </c>
    </row>
    <row r="2198" spans="1:25" x14ac:dyDescent="0.2">
      <c r="A2198">
        <v>2013</v>
      </c>
      <c r="B2198" t="s">
        <v>6028</v>
      </c>
      <c r="C2198">
        <v>24</v>
      </c>
      <c r="D2198">
        <v>510</v>
      </c>
      <c r="E2198">
        <v>50</v>
      </c>
      <c r="F2198">
        <v>1</v>
      </c>
      <c r="G2198">
        <v>0</v>
      </c>
      <c r="H2198">
        <v>1</v>
      </c>
      <c r="I2198">
        <v>5</v>
      </c>
      <c r="J2198">
        <v>75745</v>
      </c>
      <c r="K2198">
        <v>1948</v>
      </c>
      <c r="L2198">
        <v>16723</v>
      </c>
      <c r="M2198">
        <v>1490</v>
      </c>
      <c r="N2198" s="7">
        <v>59022</v>
      </c>
      <c r="O2198">
        <v>2034</v>
      </c>
      <c r="P2198">
        <v>22.1</v>
      </c>
      <c r="Q2198">
        <v>1.9</v>
      </c>
      <c r="R2198">
        <v>77.900000000000006</v>
      </c>
      <c r="S2198">
        <v>1.9</v>
      </c>
      <c r="T2198">
        <v>8.9</v>
      </c>
      <c r="U2198">
        <v>0.8</v>
      </c>
      <c r="V2198">
        <v>31.4</v>
      </c>
      <c r="W2198">
        <v>1.1000000000000001</v>
      </c>
      <c r="X2198" t="s">
        <v>5998</v>
      </c>
      <c r="Y2198" t="s">
        <v>6023</v>
      </c>
    </row>
    <row r="2199" spans="1:25" x14ac:dyDescent="0.2">
      <c r="A2199">
        <v>2013</v>
      </c>
      <c r="B2199" t="s">
        <v>6028</v>
      </c>
      <c r="C2199">
        <v>24</v>
      </c>
      <c r="D2199">
        <v>510</v>
      </c>
      <c r="E2199">
        <v>50</v>
      </c>
      <c r="F2199">
        <v>1</v>
      </c>
      <c r="G2199">
        <v>0</v>
      </c>
      <c r="H2199">
        <v>2</v>
      </c>
      <c r="I2199">
        <v>0</v>
      </c>
      <c r="J2199">
        <v>214491</v>
      </c>
      <c r="K2199">
        <v>0</v>
      </c>
      <c r="L2199">
        <v>27807</v>
      </c>
      <c r="M2199">
        <v>2679</v>
      </c>
      <c r="N2199" s="7">
        <v>186684</v>
      </c>
      <c r="O2199">
        <v>2679</v>
      </c>
      <c r="P2199">
        <v>13</v>
      </c>
      <c r="Q2199">
        <v>1.2</v>
      </c>
      <c r="R2199">
        <v>87</v>
      </c>
      <c r="S2199">
        <v>1.2</v>
      </c>
      <c r="T2199">
        <v>13</v>
      </c>
      <c r="U2199">
        <v>1.2</v>
      </c>
      <c r="V2199">
        <v>87</v>
      </c>
      <c r="W2199">
        <v>1.2</v>
      </c>
      <c r="X2199" t="s">
        <v>5998</v>
      </c>
      <c r="Y2199" t="s">
        <v>6023</v>
      </c>
    </row>
    <row r="2200" spans="1:25" x14ac:dyDescent="0.2">
      <c r="A2200">
        <v>2013</v>
      </c>
      <c r="B2200" t="s">
        <v>6028</v>
      </c>
      <c r="C2200">
        <v>24</v>
      </c>
      <c r="D2200">
        <v>510</v>
      </c>
      <c r="E2200">
        <v>50</v>
      </c>
      <c r="F2200">
        <v>1</v>
      </c>
      <c r="G2200">
        <v>0</v>
      </c>
      <c r="H2200">
        <v>2</v>
      </c>
      <c r="I2200">
        <v>1</v>
      </c>
      <c r="J2200">
        <v>94137</v>
      </c>
      <c r="K2200">
        <v>2784</v>
      </c>
      <c r="L2200">
        <v>15607</v>
      </c>
      <c r="M2200">
        <v>1941</v>
      </c>
      <c r="N2200" s="7">
        <v>78530</v>
      </c>
      <c r="O2200">
        <v>2957</v>
      </c>
      <c r="P2200">
        <v>16.600000000000001</v>
      </c>
      <c r="Q2200">
        <v>2</v>
      </c>
      <c r="R2200">
        <v>83.4</v>
      </c>
      <c r="S2200">
        <v>2</v>
      </c>
      <c r="T2200">
        <v>7.3</v>
      </c>
      <c r="U2200">
        <v>0.9</v>
      </c>
      <c r="V2200">
        <v>36.6</v>
      </c>
      <c r="W2200">
        <v>1.4</v>
      </c>
      <c r="X2200" t="s">
        <v>5998</v>
      </c>
      <c r="Y2200" t="s">
        <v>6023</v>
      </c>
    </row>
    <row r="2201" spans="1:25" x14ac:dyDescent="0.2">
      <c r="A2201">
        <v>2013</v>
      </c>
      <c r="B2201" t="s">
        <v>6028</v>
      </c>
      <c r="C2201">
        <v>24</v>
      </c>
      <c r="D2201">
        <v>510</v>
      </c>
      <c r="E2201">
        <v>50</v>
      </c>
      <c r="F2201">
        <v>1</v>
      </c>
      <c r="G2201">
        <v>0</v>
      </c>
      <c r="H2201">
        <v>2</v>
      </c>
      <c r="I2201">
        <v>2</v>
      </c>
      <c r="J2201">
        <v>113307</v>
      </c>
      <c r="K2201">
        <v>2829</v>
      </c>
      <c r="L2201">
        <v>18614</v>
      </c>
      <c r="M2201">
        <v>2140</v>
      </c>
      <c r="N2201" s="7">
        <v>94693</v>
      </c>
      <c r="O2201">
        <v>3148</v>
      </c>
      <c r="P2201">
        <v>16.399999999999999</v>
      </c>
      <c r="Q2201">
        <v>1.8</v>
      </c>
      <c r="R2201">
        <v>83.6</v>
      </c>
      <c r="S2201">
        <v>1.8</v>
      </c>
      <c r="T2201">
        <v>8.6999999999999993</v>
      </c>
      <c r="U2201">
        <v>1</v>
      </c>
      <c r="V2201">
        <v>44.1</v>
      </c>
      <c r="W2201">
        <v>1.5</v>
      </c>
      <c r="X2201" t="s">
        <v>5998</v>
      </c>
      <c r="Y2201" t="s">
        <v>6023</v>
      </c>
    </row>
    <row r="2202" spans="1:25" x14ac:dyDescent="0.2">
      <c r="A2202">
        <v>2013</v>
      </c>
      <c r="B2202" t="s">
        <v>6028</v>
      </c>
      <c r="C2202">
        <v>24</v>
      </c>
      <c r="D2202">
        <v>510</v>
      </c>
      <c r="E2202">
        <v>50</v>
      </c>
      <c r="F2202">
        <v>1</v>
      </c>
      <c r="G2202">
        <v>0</v>
      </c>
      <c r="H2202">
        <v>2</v>
      </c>
      <c r="I2202">
        <v>3</v>
      </c>
      <c r="J2202">
        <v>69397</v>
      </c>
      <c r="K2202">
        <v>2657</v>
      </c>
      <c r="L2202">
        <v>11338</v>
      </c>
      <c r="M2202">
        <v>1587</v>
      </c>
      <c r="N2202" s="7">
        <v>58059</v>
      </c>
      <c r="O2202">
        <v>2676</v>
      </c>
      <c r="P2202">
        <v>16.3</v>
      </c>
      <c r="Q2202">
        <v>2.2000000000000002</v>
      </c>
      <c r="R2202">
        <v>83.7</v>
      </c>
      <c r="S2202">
        <v>2.2000000000000002</v>
      </c>
      <c r="T2202">
        <v>5.3</v>
      </c>
      <c r="U2202">
        <v>0.7</v>
      </c>
      <c r="V2202">
        <v>27.1</v>
      </c>
      <c r="W2202">
        <v>1.2</v>
      </c>
      <c r="X2202" t="s">
        <v>5998</v>
      </c>
      <c r="Y2202" t="s">
        <v>6023</v>
      </c>
    </row>
    <row r="2203" spans="1:25" x14ac:dyDescent="0.2">
      <c r="A2203">
        <v>2013</v>
      </c>
      <c r="B2203" t="s">
        <v>6028</v>
      </c>
      <c r="C2203">
        <v>24</v>
      </c>
      <c r="D2203">
        <v>510</v>
      </c>
      <c r="E2203">
        <v>50</v>
      </c>
      <c r="F2203">
        <v>1</v>
      </c>
      <c r="G2203">
        <v>0</v>
      </c>
      <c r="H2203">
        <v>2</v>
      </c>
      <c r="I2203">
        <v>4</v>
      </c>
      <c r="J2203">
        <v>155006</v>
      </c>
      <c r="K2203">
        <v>2849</v>
      </c>
      <c r="L2203">
        <v>24131</v>
      </c>
      <c r="M2203">
        <v>2433</v>
      </c>
      <c r="N2203" s="7">
        <v>130875</v>
      </c>
      <c r="O2203">
        <v>3396</v>
      </c>
      <c r="P2203">
        <v>15.6</v>
      </c>
      <c r="Q2203">
        <v>1.5</v>
      </c>
      <c r="R2203">
        <v>84.4</v>
      </c>
      <c r="S2203">
        <v>1.5</v>
      </c>
      <c r="T2203">
        <v>11.3</v>
      </c>
      <c r="U2203">
        <v>1.1000000000000001</v>
      </c>
      <c r="V2203">
        <v>61</v>
      </c>
      <c r="W2203">
        <v>1.6</v>
      </c>
      <c r="X2203" t="s">
        <v>5998</v>
      </c>
      <c r="Y2203" t="s">
        <v>6023</v>
      </c>
    </row>
    <row r="2204" spans="1:25" x14ac:dyDescent="0.2">
      <c r="A2204">
        <v>2013</v>
      </c>
      <c r="B2204" t="s">
        <v>6028</v>
      </c>
      <c r="C2204">
        <v>24</v>
      </c>
      <c r="D2204">
        <v>510</v>
      </c>
      <c r="E2204">
        <v>50</v>
      </c>
      <c r="F2204">
        <v>1</v>
      </c>
      <c r="G2204">
        <v>0</v>
      </c>
      <c r="H2204">
        <v>2</v>
      </c>
      <c r="I2204">
        <v>5</v>
      </c>
      <c r="J2204">
        <v>85609</v>
      </c>
      <c r="K2204">
        <v>2145</v>
      </c>
      <c r="L2204">
        <v>12793</v>
      </c>
      <c r="M2204">
        <v>1229</v>
      </c>
      <c r="N2204" s="7">
        <v>72816</v>
      </c>
      <c r="O2204">
        <v>2200</v>
      </c>
      <c r="P2204">
        <v>14.9</v>
      </c>
      <c r="Q2204">
        <v>1.4</v>
      </c>
      <c r="R2204">
        <v>85.1</v>
      </c>
      <c r="S2204">
        <v>1.4</v>
      </c>
      <c r="T2204">
        <v>6</v>
      </c>
      <c r="U2204">
        <v>0.6</v>
      </c>
      <c r="V2204">
        <v>33.9</v>
      </c>
      <c r="W2204">
        <v>1</v>
      </c>
      <c r="X2204" t="s">
        <v>5998</v>
      </c>
      <c r="Y2204" t="s">
        <v>6023</v>
      </c>
    </row>
    <row r="2205" spans="1:25" x14ac:dyDescent="0.2">
      <c r="A2205">
        <v>2013</v>
      </c>
      <c r="B2205" t="s">
        <v>6028</v>
      </c>
      <c r="C2205">
        <v>24</v>
      </c>
      <c r="D2205">
        <v>510</v>
      </c>
      <c r="E2205">
        <v>50</v>
      </c>
      <c r="F2205">
        <v>2</v>
      </c>
      <c r="G2205">
        <v>0</v>
      </c>
      <c r="H2205">
        <v>0</v>
      </c>
      <c r="I2205">
        <v>0</v>
      </c>
      <c r="J2205">
        <v>195192</v>
      </c>
      <c r="K2205">
        <v>0</v>
      </c>
      <c r="L2205">
        <v>27122</v>
      </c>
      <c r="M2205">
        <v>2265</v>
      </c>
      <c r="N2205" s="7">
        <v>168070</v>
      </c>
      <c r="O2205">
        <v>2265</v>
      </c>
      <c r="P2205">
        <v>13.9</v>
      </c>
      <c r="Q2205">
        <v>1.2</v>
      </c>
      <c r="R2205">
        <v>86.1</v>
      </c>
      <c r="S2205">
        <v>1.2</v>
      </c>
      <c r="T2205">
        <v>13.9</v>
      </c>
      <c r="U2205">
        <v>1.2</v>
      </c>
      <c r="V2205">
        <v>86.1</v>
      </c>
      <c r="W2205">
        <v>1.2</v>
      </c>
      <c r="X2205" t="s">
        <v>5998</v>
      </c>
      <c r="Y2205" t="s">
        <v>6023</v>
      </c>
    </row>
    <row r="2206" spans="1:25" x14ac:dyDescent="0.2">
      <c r="A2206">
        <v>2013</v>
      </c>
      <c r="B2206" t="s">
        <v>6028</v>
      </c>
      <c r="C2206">
        <v>24</v>
      </c>
      <c r="D2206">
        <v>510</v>
      </c>
      <c r="E2206">
        <v>50</v>
      </c>
      <c r="F2206">
        <v>2</v>
      </c>
      <c r="G2206">
        <v>0</v>
      </c>
      <c r="H2206">
        <v>0</v>
      </c>
      <c r="I2206">
        <v>1</v>
      </c>
      <c r="J2206">
        <v>76448</v>
      </c>
      <c r="K2206">
        <v>2290</v>
      </c>
      <c r="L2206">
        <v>14660</v>
      </c>
      <c r="M2206">
        <v>1574</v>
      </c>
      <c r="N2206" s="7">
        <v>61788</v>
      </c>
      <c r="O2206">
        <v>2342</v>
      </c>
      <c r="P2206">
        <v>19.2</v>
      </c>
      <c r="Q2206">
        <v>2</v>
      </c>
      <c r="R2206">
        <v>80.8</v>
      </c>
      <c r="S2206">
        <v>2</v>
      </c>
      <c r="T2206">
        <v>7.5</v>
      </c>
      <c r="U2206">
        <v>0.8</v>
      </c>
      <c r="V2206">
        <v>31.7</v>
      </c>
      <c r="W2206">
        <v>1.2</v>
      </c>
      <c r="X2206" t="s">
        <v>5998</v>
      </c>
      <c r="Y2206" t="s">
        <v>6023</v>
      </c>
    </row>
    <row r="2207" spans="1:25" x14ac:dyDescent="0.2">
      <c r="A2207">
        <v>2013</v>
      </c>
      <c r="B2207" t="s">
        <v>6028</v>
      </c>
      <c r="C2207">
        <v>24</v>
      </c>
      <c r="D2207">
        <v>510</v>
      </c>
      <c r="E2207">
        <v>50</v>
      </c>
      <c r="F2207">
        <v>2</v>
      </c>
      <c r="G2207">
        <v>0</v>
      </c>
      <c r="H2207">
        <v>0</v>
      </c>
      <c r="I2207">
        <v>2</v>
      </c>
      <c r="J2207">
        <v>93268</v>
      </c>
      <c r="K2207">
        <v>2338</v>
      </c>
      <c r="L2207">
        <v>17617</v>
      </c>
      <c r="M2207">
        <v>1741</v>
      </c>
      <c r="N2207" s="7">
        <v>75651</v>
      </c>
      <c r="O2207">
        <v>2508</v>
      </c>
      <c r="P2207">
        <v>18.899999999999999</v>
      </c>
      <c r="Q2207">
        <v>1.8</v>
      </c>
      <c r="R2207">
        <v>81.099999999999994</v>
      </c>
      <c r="S2207">
        <v>1.8</v>
      </c>
      <c r="T2207">
        <v>9</v>
      </c>
      <c r="U2207">
        <v>0.9</v>
      </c>
      <c r="V2207">
        <v>38.799999999999997</v>
      </c>
      <c r="W2207">
        <v>1.3</v>
      </c>
      <c r="X2207" t="s">
        <v>5998</v>
      </c>
      <c r="Y2207" t="s">
        <v>6023</v>
      </c>
    </row>
    <row r="2208" spans="1:25" x14ac:dyDescent="0.2">
      <c r="A2208">
        <v>2013</v>
      </c>
      <c r="B2208" t="s">
        <v>6028</v>
      </c>
      <c r="C2208">
        <v>24</v>
      </c>
      <c r="D2208">
        <v>510</v>
      </c>
      <c r="E2208">
        <v>50</v>
      </c>
      <c r="F2208">
        <v>2</v>
      </c>
      <c r="G2208">
        <v>0</v>
      </c>
      <c r="H2208">
        <v>0</v>
      </c>
      <c r="I2208">
        <v>3</v>
      </c>
      <c r="J2208">
        <v>55707</v>
      </c>
      <c r="K2208">
        <v>2175</v>
      </c>
      <c r="L2208">
        <v>10676</v>
      </c>
      <c r="M2208">
        <v>1290</v>
      </c>
      <c r="N2208" s="7">
        <v>45031</v>
      </c>
      <c r="O2208">
        <v>2117</v>
      </c>
      <c r="P2208">
        <v>19.2</v>
      </c>
      <c r="Q2208">
        <v>2.2000000000000002</v>
      </c>
      <c r="R2208">
        <v>80.8</v>
      </c>
      <c r="S2208">
        <v>2.2000000000000002</v>
      </c>
      <c r="T2208">
        <v>5.5</v>
      </c>
      <c r="U2208">
        <v>0.7</v>
      </c>
      <c r="V2208">
        <v>23.1</v>
      </c>
      <c r="W2208">
        <v>1.1000000000000001</v>
      </c>
      <c r="X2208" t="s">
        <v>5998</v>
      </c>
      <c r="Y2208" t="s">
        <v>6023</v>
      </c>
    </row>
    <row r="2209" spans="1:25" x14ac:dyDescent="0.2">
      <c r="A2209">
        <v>2013</v>
      </c>
      <c r="B2209" t="s">
        <v>6028</v>
      </c>
      <c r="C2209">
        <v>24</v>
      </c>
      <c r="D2209">
        <v>510</v>
      </c>
      <c r="E2209">
        <v>50</v>
      </c>
      <c r="F2209">
        <v>2</v>
      </c>
      <c r="G2209">
        <v>0</v>
      </c>
      <c r="H2209">
        <v>0</v>
      </c>
      <c r="I2209">
        <v>4</v>
      </c>
      <c r="J2209">
        <v>132704</v>
      </c>
      <c r="K2209">
        <v>2386</v>
      </c>
      <c r="L2209">
        <v>23360</v>
      </c>
      <c r="M2209">
        <v>2016</v>
      </c>
      <c r="N2209" s="7">
        <v>109344</v>
      </c>
      <c r="O2209">
        <v>2772</v>
      </c>
      <c r="P2209">
        <v>17.600000000000001</v>
      </c>
      <c r="Q2209">
        <v>1.5</v>
      </c>
      <c r="R2209">
        <v>82.4</v>
      </c>
      <c r="S2209">
        <v>1.5</v>
      </c>
      <c r="T2209">
        <v>12</v>
      </c>
      <c r="U2209">
        <v>1</v>
      </c>
      <c r="V2209">
        <v>56</v>
      </c>
      <c r="W2209">
        <v>1.4</v>
      </c>
      <c r="X2209" t="s">
        <v>5998</v>
      </c>
      <c r="Y2209" t="s">
        <v>6023</v>
      </c>
    </row>
    <row r="2210" spans="1:25" x14ac:dyDescent="0.2">
      <c r="A2210">
        <v>2013</v>
      </c>
      <c r="B2210" t="s">
        <v>6028</v>
      </c>
      <c r="C2210">
        <v>24</v>
      </c>
      <c r="D2210">
        <v>510</v>
      </c>
      <c r="E2210">
        <v>50</v>
      </c>
      <c r="F2210">
        <v>2</v>
      </c>
      <c r="G2210">
        <v>0</v>
      </c>
      <c r="H2210">
        <v>0</v>
      </c>
      <c r="I2210">
        <v>5</v>
      </c>
      <c r="J2210">
        <v>76997</v>
      </c>
      <c r="K2210">
        <v>1813</v>
      </c>
      <c r="L2210">
        <v>12684</v>
      </c>
      <c r="M2210">
        <v>1065</v>
      </c>
      <c r="N2210" s="7">
        <v>64313</v>
      </c>
      <c r="O2210">
        <v>1852</v>
      </c>
      <c r="P2210">
        <v>16.5</v>
      </c>
      <c r="Q2210">
        <v>1.3</v>
      </c>
      <c r="R2210">
        <v>83.5</v>
      </c>
      <c r="S2210">
        <v>1.3</v>
      </c>
      <c r="T2210">
        <v>6.5</v>
      </c>
      <c r="U2210">
        <v>0.5</v>
      </c>
      <c r="V2210">
        <v>32.9</v>
      </c>
      <c r="W2210">
        <v>0.9</v>
      </c>
      <c r="X2210" t="s">
        <v>5998</v>
      </c>
      <c r="Y2210" t="s">
        <v>6023</v>
      </c>
    </row>
    <row r="2211" spans="1:25" x14ac:dyDescent="0.2">
      <c r="A2211">
        <v>2013</v>
      </c>
      <c r="B2211" t="s">
        <v>6028</v>
      </c>
      <c r="C2211">
        <v>24</v>
      </c>
      <c r="D2211">
        <v>510</v>
      </c>
      <c r="E2211">
        <v>50</v>
      </c>
      <c r="F2211">
        <v>2</v>
      </c>
      <c r="G2211">
        <v>0</v>
      </c>
      <c r="H2211">
        <v>1</v>
      </c>
      <c r="I2211">
        <v>0</v>
      </c>
      <c r="J2211">
        <v>90810</v>
      </c>
      <c r="K2211">
        <v>0</v>
      </c>
      <c r="L2211">
        <v>14126</v>
      </c>
      <c r="M2211">
        <v>1638</v>
      </c>
      <c r="N2211" s="7">
        <v>76684</v>
      </c>
      <c r="O2211">
        <v>1638</v>
      </c>
      <c r="P2211">
        <v>15.6</v>
      </c>
      <c r="Q2211">
        <v>1.8</v>
      </c>
      <c r="R2211">
        <v>84.4</v>
      </c>
      <c r="S2211">
        <v>1.8</v>
      </c>
      <c r="T2211">
        <v>15.6</v>
      </c>
      <c r="U2211">
        <v>1.8</v>
      </c>
      <c r="V2211">
        <v>84.4</v>
      </c>
      <c r="W2211">
        <v>1.8</v>
      </c>
      <c r="X2211" t="s">
        <v>5998</v>
      </c>
      <c r="Y2211" t="s">
        <v>6023</v>
      </c>
    </row>
    <row r="2212" spans="1:25" x14ac:dyDescent="0.2">
      <c r="A2212">
        <v>2013</v>
      </c>
      <c r="B2212" t="s">
        <v>6028</v>
      </c>
      <c r="C2212">
        <v>24</v>
      </c>
      <c r="D2212">
        <v>510</v>
      </c>
      <c r="E2212">
        <v>50</v>
      </c>
      <c r="F2212">
        <v>2</v>
      </c>
      <c r="G2212">
        <v>0</v>
      </c>
      <c r="H2212">
        <v>1</v>
      </c>
      <c r="I2212">
        <v>1</v>
      </c>
      <c r="J2212">
        <v>34536</v>
      </c>
      <c r="K2212">
        <v>1518</v>
      </c>
      <c r="L2212">
        <v>7619</v>
      </c>
      <c r="M2212">
        <v>1130</v>
      </c>
      <c r="N2212" s="7">
        <v>26917</v>
      </c>
      <c r="O2212">
        <v>1540</v>
      </c>
      <c r="P2212">
        <v>22.1</v>
      </c>
      <c r="Q2212">
        <v>3.1</v>
      </c>
      <c r="R2212">
        <v>77.900000000000006</v>
      </c>
      <c r="S2212">
        <v>3.1</v>
      </c>
      <c r="T2212">
        <v>8.4</v>
      </c>
      <c r="U2212">
        <v>1.2</v>
      </c>
      <c r="V2212">
        <v>29.6</v>
      </c>
      <c r="W2212">
        <v>1.7</v>
      </c>
      <c r="X2212" t="s">
        <v>5998</v>
      </c>
      <c r="Y2212" t="s">
        <v>6023</v>
      </c>
    </row>
    <row r="2213" spans="1:25" x14ac:dyDescent="0.2">
      <c r="A2213">
        <v>2013</v>
      </c>
      <c r="B2213" t="s">
        <v>6028</v>
      </c>
      <c r="C2213">
        <v>24</v>
      </c>
      <c r="D2213">
        <v>510</v>
      </c>
      <c r="E2213">
        <v>50</v>
      </c>
      <c r="F2213">
        <v>2</v>
      </c>
      <c r="G2213">
        <v>0</v>
      </c>
      <c r="H2213">
        <v>1</v>
      </c>
      <c r="I2213">
        <v>2</v>
      </c>
      <c r="J2213">
        <v>41945</v>
      </c>
      <c r="K2213">
        <v>1556</v>
      </c>
      <c r="L2213">
        <v>9106</v>
      </c>
      <c r="M2213">
        <v>1249</v>
      </c>
      <c r="N2213" s="7">
        <v>32839</v>
      </c>
      <c r="O2213">
        <v>1661</v>
      </c>
      <c r="P2213">
        <v>21.7</v>
      </c>
      <c r="Q2213">
        <v>2.8</v>
      </c>
      <c r="R2213">
        <v>78.3</v>
      </c>
      <c r="S2213">
        <v>2.8</v>
      </c>
      <c r="T2213">
        <v>10</v>
      </c>
      <c r="U2213">
        <v>1.4</v>
      </c>
      <c r="V2213">
        <v>36.200000000000003</v>
      </c>
      <c r="W2213">
        <v>1.8</v>
      </c>
      <c r="X2213" t="s">
        <v>5998</v>
      </c>
      <c r="Y2213" t="s">
        <v>6023</v>
      </c>
    </row>
    <row r="2214" spans="1:25" x14ac:dyDescent="0.2">
      <c r="A2214">
        <v>2013</v>
      </c>
      <c r="B2214" t="s">
        <v>6028</v>
      </c>
      <c r="C2214">
        <v>24</v>
      </c>
      <c r="D2214">
        <v>510</v>
      </c>
      <c r="E2214">
        <v>50</v>
      </c>
      <c r="F2214">
        <v>2</v>
      </c>
      <c r="G2214">
        <v>0</v>
      </c>
      <c r="H2214">
        <v>1</v>
      </c>
      <c r="I2214">
        <v>3</v>
      </c>
      <c r="J2214">
        <v>25244</v>
      </c>
      <c r="K2214">
        <v>1436</v>
      </c>
      <c r="L2214">
        <v>5617</v>
      </c>
      <c r="M2214">
        <v>931</v>
      </c>
      <c r="N2214" s="7">
        <v>19627</v>
      </c>
      <c r="O2214">
        <v>1379</v>
      </c>
      <c r="P2214">
        <v>22.3</v>
      </c>
      <c r="Q2214">
        <v>3.4</v>
      </c>
      <c r="R2214">
        <v>77.7</v>
      </c>
      <c r="S2214">
        <v>3.4</v>
      </c>
      <c r="T2214">
        <v>6.2</v>
      </c>
      <c r="U2214">
        <v>1</v>
      </c>
      <c r="V2214">
        <v>21.6</v>
      </c>
      <c r="W2214">
        <v>1.5</v>
      </c>
      <c r="X2214" t="s">
        <v>5998</v>
      </c>
      <c r="Y2214" t="s">
        <v>6023</v>
      </c>
    </row>
    <row r="2215" spans="1:25" x14ac:dyDescent="0.2">
      <c r="A2215">
        <v>2013</v>
      </c>
      <c r="B2215" t="s">
        <v>6028</v>
      </c>
      <c r="C2215">
        <v>24</v>
      </c>
      <c r="D2215">
        <v>510</v>
      </c>
      <c r="E2215">
        <v>50</v>
      </c>
      <c r="F2215">
        <v>2</v>
      </c>
      <c r="G2215">
        <v>0</v>
      </c>
      <c r="H2215">
        <v>1</v>
      </c>
      <c r="I2215">
        <v>4</v>
      </c>
      <c r="J2215">
        <v>60267</v>
      </c>
      <c r="K2215">
        <v>1608</v>
      </c>
      <c r="L2215">
        <v>12090</v>
      </c>
      <c r="M2215">
        <v>1450</v>
      </c>
      <c r="N2215" s="7">
        <v>48177</v>
      </c>
      <c r="O2215">
        <v>1865</v>
      </c>
      <c r="P2215">
        <v>20.100000000000001</v>
      </c>
      <c r="Q2215">
        <v>2.2999999999999998</v>
      </c>
      <c r="R2215">
        <v>79.900000000000006</v>
      </c>
      <c r="S2215">
        <v>2.2999999999999998</v>
      </c>
      <c r="T2215">
        <v>13.3</v>
      </c>
      <c r="U2215">
        <v>1.6</v>
      </c>
      <c r="V2215">
        <v>53.1</v>
      </c>
      <c r="W2215">
        <v>2.1</v>
      </c>
      <c r="X2215" t="s">
        <v>5998</v>
      </c>
      <c r="Y2215" t="s">
        <v>6023</v>
      </c>
    </row>
    <row r="2216" spans="1:25" x14ac:dyDescent="0.2">
      <c r="A2216">
        <v>2013</v>
      </c>
      <c r="B2216" t="s">
        <v>6028</v>
      </c>
      <c r="C2216">
        <v>24</v>
      </c>
      <c r="D2216">
        <v>510</v>
      </c>
      <c r="E2216">
        <v>50</v>
      </c>
      <c r="F2216">
        <v>2</v>
      </c>
      <c r="G2216">
        <v>0</v>
      </c>
      <c r="H2216">
        <v>1</v>
      </c>
      <c r="I2216">
        <v>5</v>
      </c>
      <c r="J2216">
        <v>35023</v>
      </c>
      <c r="K2216">
        <v>1179</v>
      </c>
      <c r="L2216">
        <v>6473</v>
      </c>
      <c r="M2216">
        <v>759</v>
      </c>
      <c r="N2216" s="7">
        <v>28550</v>
      </c>
      <c r="O2216">
        <v>1207</v>
      </c>
      <c r="P2216">
        <v>18.5</v>
      </c>
      <c r="Q2216">
        <v>2.1</v>
      </c>
      <c r="R2216">
        <v>81.5</v>
      </c>
      <c r="S2216">
        <v>2.1</v>
      </c>
      <c r="T2216">
        <v>7.1</v>
      </c>
      <c r="U2216">
        <v>0.8</v>
      </c>
      <c r="V2216">
        <v>31.4</v>
      </c>
      <c r="W2216">
        <v>1.3</v>
      </c>
      <c r="X2216" t="s">
        <v>5998</v>
      </c>
      <c r="Y2216" t="s">
        <v>6023</v>
      </c>
    </row>
    <row r="2217" spans="1:25" x14ac:dyDescent="0.2">
      <c r="A2217">
        <v>2013</v>
      </c>
      <c r="B2217" t="s">
        <v>6028</v>
      </c>
      <c r="C2217">
        <v>24</v>
      </c>
      <c r="D2217">
        <v>510</v>
      </c>
      <c r="E2217">
        <v>50</v>
      </c>
      <c r="F2217">
        <v>2</v>
      </c>
      <c r="G2217">
        <v>0</v>
      </c>
      <c r="H2217">
        <v>2</v>
      </c>
      <c r="I2217">
        <v>0</v>
      </c>
      <c r="J2217">
        <v>104382</v>
      </c>
      <c r="K2217">
        <v>0</v>
      </c>
      <c r="L2217">
        <v>12996</v>
      </c>
      <c r="M2217">
        <v>1572</v>
      </c>
      <c r="N2217" s="7">
        <v>91386</v>
      </c>
      <c r="O2217">
        <v>1572</v>
      </c>
      <c r="P2217">
        <v>12.5</v>
      </c>
      <c r="Q2217">
        <v>1.5</v>
      </c>
      <c r="R2217">
        <v>87.5</v>
      </c>
      <c r="S2217">
        <v>1.5</v>
      </c>
      <c r="T2217">
        <v>12.5</v>
      </c>
      <c r="U2217">
        <v>1.5</v>
      </c>
      <c r="V2217">
        <v>87.5</v>
      </c>
      <c r="W2217">
        <v>1.5</v>
      </c>
      <c r="X2217" t="s">
        <v>5998</v>
      </c>
      <c r="Y2217" t="s">
        <v>6023</v>
      </c>
    </row>
    <row r="2218" spans="1:25" x14ac:dyDescent="0.2">
      <c r="A2218">
        <v>2013</v>
      </c>
      <c r="B2218" t="s">
        <v>6028</v>
      </c>
      <c r="C2218">
        <v>24</v>
      </c>
      <c r="D2218">
        <v>510</v>
      </c>
      <c r="E2218">
        <v>50</v>
      </c>
      <c r="F2218">
        <v>2</v>
      </c>
      <c r="G2218">
        <v>0</v>
      </c>
      <c r="H2218">
        <v>2</v>
      </c>
      <c r="I2218">
        <v>1</v>
      </c>
      <c r="J2218">
        <v>41912</v>
      </c>
      <c r="K2218">
        <v>1701</v>
      </c>
      <c r="L2218">
        <v>7041</v>
      </c>
      <c r="M2218">
        <v>1094</v>
      </c>
      <c r="N2218" s="7">
        <v>34871</v>
      </c>
      <c r="O2218">
        <v>1755</v>
      </c>
      <c r="P2218">
        <v>16.8</v>
      </c>
      <c r="Q2218">
        <v>2.5</v>
      </c>
      <c r="R2218">
        <v>83.2</v>
      </c>
      <c r="S2218">
        <v>2.5</v>
      </c>
      <c r="T2218">
        <v>6.7</v>
      </c>
      <c r="U2218">
        <v>1</v>
      </c>
      <c r="V2218">
        <v>33.4</v>
      </c>
      <c r="W2218">
        <v>1.7</v>
      </c>
      <c r="X2218" t="s">
        <v>5998</v>
      </c>
      <c r="Y2218" t="s">
        <v>6023</v>
      </c>
    </row>
    <row r="2219" spans="1:25" x14ac:dyDescent="0.2">
      <c r="A2219">
        <v>2013</v>
      </c>
      <c r="B2219" t="s">
        <v>6028</v>
      </c>
      <c r="C2219">
        <v>24</v>
      </c>
      <c r="D2219">
        <v>510</v>
      </c>
      <c r="E2219">
        <v>50</v>
      </c>
      <c r="F2219">
        <v>2</v>
      </c>
      <c r="G2219">
        <v>0</v>
      </c>
      <c r="H2219">
        <v>2</v>
      </c>
      <c r="I2219">
        <v>2</v>
      </c>
      <c r="J2219">
        <v>51323</v>
      </c>
      <c r="K2219">
        <v>1736</v>
      </c>
      <c r="L2219">
        <v>8511</v>
      </c>
      <c r="M2219">
        <v>1217</v>
      </c>
      <c r="N2219" s="7">
        <v>42812</v>
      </c>
      <c r="O2219">
        <v>1875</v>
      </c>
      <c r="P2219">
        <v>16.600000000000001</v>
      </c>
      <c r="Q2219">
        <v>2.2999999999999998</v>
      </c>
      <c r="R2219">
        <v>83.4</v>
      </c>
      <c r="S2219">
        <v>2.2999999999999998</v>
      </c>
      <c r="T2219">
        <v>8.1999999999999993</v>
      </c>
      <c r="U2219">
        <v>1.2</v>
      </c>
      <c r="V2219">
        <v>41</v>
      </c>
      <c r="W2219">
        <v>1.8</v>
      </c>
      <c r="X2219" t="s">
        <v>5998</v>
      </c>
      <c r="Y2219" t="s">
        <v>6023</v>
      </c>
    </row>
    <row r="2220" spans="1:25" x14ac:dyDescent="0.2">
      <c r="A2220">
        <v>2013</v>
      </c>
      <c r="B2220" t="s">
        <v>6028</v>
      </c>
      <c r="C2220">
        <v>24</v>
      </c>
      <c r="D2220">
        <v>510</v>
      </c>
      <c r="E2220">
        <v>50</v>
      </c>
      <c r="F2220">
        <v>2</v>
      </c>
      <c r="G2220">
        <v>0</v>
      </c>
      <c r="H2220">
        <v>2</v>
      </c>
      <c r="I2220">
        <v>3</v>
      </c>
      <c r="J2220">
        <v>30463</v>
      </c>
      <c r="K2220">
        <v>1625</v>
      </c>
      <c r="L2220">
        <v>5059</v>
      </c>
      <c r="M2220">
        <v>889</v>
      </c>
      <c r="N2220" s="7">
        <v>25404</v>
      </c>
      <c r="O2220">
        <v>1597</v>
      </c>
      <c r="P2220">
        <v>16.600000000000001</v>
      </c>
      <c r="Q2220">
        <v>2.8</v>
      </c>
      <c r="R2220">
        <v>83.4</v>
      </c>
      <c r="S2220">
        <v>2.8</v>
      </c>
      <c r="T2220">
        <v>4.8</v>
      </c>
      <c r="U2220">
        <v>0.9</v>
      </c>
      <c r="V2220">
        <v>24.3</v>
      </c>
      <c r="W2220">
        <v>1.5</v>
      </c>
      <c r="X2220" t="s">
        <v>5998</v>
      </c>
      <c r="Y2220" t="s">
        <v>6023</v>
      </c>
    </row>
    <row r="2221" spans="1:25" x14ac:dyDescent="0.2">
      <c r="A2221">
        <v>2013</v>
      </c>
      <c r="B2221" t="s">
        <v>6028</v>
      </c>
      <c r="C2221">
        <v>24</v>
      </c>
      <c r="D2221">
        <v>510</v>
      </c>
      <c r="E2221">
        <v>50</v>
      </c>
      <c r="F2221">
        <v>2</v>
      </c>
      <c r="G2221">
        <v>0</v>
      </c>
      <c r="H2221">
        <v>2</v>
      </c>
      <c r="I2221">
        <v>4</v>
      </c>
      <c r="J2221">
        <v>72437</v>
      </c>
      <c r="K2221">
        <v>1751</v>
      </c>
      <c r="L2221">
        <v>11270</v>
      </c>
      <c r="M2221">
        <v>1410</v>
      </c>
      <c r="N2221" s="7">
        <v>61167</v>
      </c>
      <c r="O2221">
        <v>2041</v>
      </c>
      <c r="P2221">
        <v>15.6</v>
      </c>
      <c r="Q2221">
        <v>1.9</v>
      </c>
      <c r="R2221">
        <v>84.4</v>
      </c>
      <c r="S2221">
        <v>1.9</v>
      </c>
      <c r="T2221">
        <v>10.8</v>
      </c>
      <c r="U2221">
        <v>1.4</v>
      </c>
      <c r="V2221">
        <v>58.6</v>
      </c>
      <c r="W2221">
        <v>2</v>
      </c>
      <c r="X2221" t="s">
        <v>5998</v>
      </c>
      <c r="Y2221" t="s">
        <v>6023</v>
      </c>
    </row>
    <row r="2222" spans="1:25" x14ac:dyDescent="0.2">
      <c r="A2222">
        <v>2013</v>
      </c>
      <c r="B2222" t="s">
        <v>6028</v>
      </c>
      <c r="C2222">
        <v>24</v>
      </c>
      <c r="D2222">
        <v>510</v>
      </c>
      <c r="E2222">
        <v>50</v>
      </c>
      <c r="F2222">
        <v>2</v>
      </c>
      <c r="G2222">
        <v>0</v>
      </c>
      <c r="H2222">
        <v>2</v>
      </c>
      <c r="I2222">
        <v>5</v>
      </c>
      <c r="J2222">
        <v>41974</v>
      </c>
      <c r="K2222">
        <v>1374</v>
      </c>
      <c r="L2222">
        <v>6211</v>
      </c>
      <c r="M2222">
        <v>751</v>
      </c>
      <c r="N2222" s="7">
        <v>35763</v>
      </c>
      <c r="O2222">
        <v>1393</v>
      </c>
      <c r="P2222">
        <v>14.8</v>
      </c>
      <c r="Q2222">
        <v>1.7</v>
      </c>
      <c r="R2222">
        <v>85.2</v>
      </c>
      <c r="S2222">
        <v>1.7</v>
      </c>
      <c r="T2222">
        <v>6</v>
      </c>
      <c r="U2222">
        <v>0.7</v>
      </c>
      <c r="V2222">
        <v>34.299999999999997</v>
      </c>
      <c r="W2222">
        <v>1.3</v>
      </c>
      <c r="X2222" t="s">
        <v>5998</v>
      </c>
      <c r="Y2222" t="s">
        <v>6023</v>
      </c>
    </row>
    <row r="2223" spans="1:25" x14ac:dyDescent="0.2">
      <c r="A2223">
        <v>2013</v>
      </c>
      <c r="B2223" t="s">
        <v>6028</v>
      </c>
      <c r="C2223">
        <v>24</v>
      </c>
      <c r="D2223">
        <v>510</v>
      </c>
      <c r="E2223">
        <v>50</v>
      </c>
      <c r="F2223">
        <v>3</v>
      </c>
      <c r="G2223">
        <v>0</v>
      </c>
      <c r="H2223">
        <v>0</v>
      </c>
      <c r="I2223">
        <v>0</v>
      </c>
      <c r="J2223">
        <v>119148</v>
      </c>
      <c r="K2223">
        <v>0</v>
      </c>
      <c r="L2223">
        <v>14864</v>
      </c>
      <c r="M2223">
        <v>1728</v>
      </c>
      <c r="N2223" s="7">
        <v>104284</v>
      </c>
      <c r="O2223">
        <v>1728</v>
      </c>
      <c r="P2223">
        <v>12.5</v>
      </c>
      <c r="Q2223">
        <v>1.5</v>
      </c>
      <c r="R2223">
        <v>87.5</v>
      </c>
      <c r="S2223">
        <v>1.5</v>
      </c>
      <c r="T2223">
        <v>12.5</v>
      </c>
      <c r="U2223">
        <v>1.5</v>
      </c>
      <c r="V2223">
        <v>87.5</v>
      </c>
      <c r="W2223">
        <v>1.5</v>
      </c>
      <c r="X2223" t="s">
        <v>5998</v>
      </c>
      <c r="Y2223" t="s">
        <v>6023</v>
      </c>
    </row>
    <row r="2224" spans="1:25" x14ac:dyDescent="0.2">
      <c r="A2224">
        <v>2013</v>
      </c>
      <c r="B2224" t="s">
        <v>6028</v>
      </c>
      <c r="C2224">
        <v>24</v>
      </c>
      <c r="D2224">
        <v>510</v>
      </c>
      <c r="E2224">
        <v>50</v>
      </c>
      <c r="F2224">
        <v>3</v>
      </c>
      <c r="G2224">
        <v>0</v>
      </c>
      <c r="H2224">
        <v>0</v>
      </c>
      <c r="I2224">
        <v>1</v>
      </c>
      <c r="J2224">
        <v>46161</v>
      </c>
      <c r="K2224">
        <v>1728</v>
      </c>
      <c r="L2224">
        <v>7949</v>
      </c>
      <c r="M2224">
        <v>1187</v>
      </c>
      <c r="N2224" s="7">
        <v>38212</v>
      </c>
      <c r="O2224">
        <v>1806</v>
      </c>
      <c r="P2224">
        <v>17.2</v>
      </c>
      <c r="Q2224">
        <v>2.5</v>
      </c>
      <c r="R2224">
        <v>82.8</v>
      </c>
      <c r="S2224">
        <v>2.5</v>
      </c>
      <c r="T2224">
        <v>6.7</v>
      </c>
      <c r="U2224">
        <v>1</v>
      </c>
      <c r="V2224">
        <v>32.1</v>
      </c>
      <c r="W2224">
        <v>1.5</v>
      </c>
      <c r="X2224" t="s">
        <v>5998</v>
      </c>
      <c r="Y2224" t="s">
        <v>6023</v>
      </c>
    </row>
    <row r="2225" spans="1:25" x14ac:dyDescent="0.2">
      <c r="A2225">
        <v>2013</v>
      </c>
      <c r="B2225" t="s">
        <v>6028</v>
      </c>
      <c r="C2225">
        <v>24</v>
      </c>
      <c r="D2225">
        <v>510</v>
      </c>
      <c r="E2225">
        <v>50</v>
      </c>
      <c r="F2225">
        <v>3</v>
      </c>
      <c r="G2225">
        <v>0</v>
      </c>
      <c r="H2225">
        <v>0</v>
      </c>
      <c r="I2225">
        <v>2</v>
      </c>
      <c r="J2225">
        <v>56450</v>
      </c>
      <c r="K2225">
        <v>1774</v>
      </c>
      <c r="L2225">
        <v>9617</v>
      </c>
      <c r="M2225">
        <v>1322</v>
      </c>
      <c r="N2225" s="7">
        <v>46833</v>
      </c>
      <c r="O2225">
        <v>1943</v>
      </c>
      <c r="P2225">
        <v>17</v>
      </c>
      <c r="Q2225">
        <v>2.2999999999999998</v>
      </c>
      <c r="R2225">
        <v>83</v>
      </c>
      <c r="S2225">
        <v>2.2999999999999998</v>
      </c>
      <c r="T2225">
        <v>8.1</v>
      </c>
      <c r="U2225">
        <v>1.1000000000000001</v>
      </c>
      <c r="V2225">
        <v>39.299999999999997</v>
      </c>
      <c r="W2225">
        <v>1.6</v>
      </c>
      <c r="X2225" t="s">
        <v>5998</v>
      </c>
      <c r="Y2225" t="s">
        <v>6023</v>
      </c>
    </row>
    <row r="2226" spans="1:25" x14ac:dyDescent="0.2">
      <c r="A2226">
        <v>2013</v>
      </c>
      <c r="B2226" t="s">
        <v>6028</v>
      </c>
      <c r="C2226">
        <v>24</v>
      </c>
      <c r="D2226">
        <v>510</v>
      </c>
      <c r="E2226">
        <v>50</v>
      </c>
      <c r="F2226">
        <v>3</v>
      </c>
      <c r="G2226">
        <v>0</v>
      </c>
      <c r="H2226">
        <v>0</v>
      </c>
      <c r="I2226">
        <v>3</v>
      </c>
      <c r="J2226">
        <v>33388</v>
      </c>
      <c r="K2226">
        <v>1627</v>
      </c>
      <c r="L2226">
        <v>5709</v>
      </c>
      <c r="M2226">
        <v>964</v>
      </c>
      <c r="N2226" s="7">
        <v>27679</v>
      </c>
      <c r="O2226">
        <v>1620</v>
      </c>
      <c r="P2226">
        <v>17.100000000000001</v>
      </c>
      <c r="Q2226">
        <v>2.7</v>
      </c>
      <c r="R2226">
        <v>82.9</v>
      </c>
      <c r="S2226">
        <v>2.7</v>
      </c>
      <c r="T2226">
        <v>4.8</v>
      </c>
      <c r="U2226">
        <v>0.8</v>
      </c>
      <c r="V2226">
        <v>23.2</v>
      </c>
      <c r="W2226">
        <v>1.4</v>
      </c>
      <c r="X2226" t="s">
        <v>5998</v>
      </c>
      <c r="Y2226" t="s">
        <v>6023</v>
      </c>
    </row>
    <row r="2227" spans="1:25" x14ac:dyDescent="0.2">
      <c r="A2227">
        <v>2013</v>
      </c>
      <c r="B2227" t="s">
        <v>6028</v>
      </c>
      <c r="C2227">
        <v>24</v>
      </c>
      <c r="D2227">
        <v>510</v>
      </c>
      <c r="E2227">
        <v>50</v>
      </c>
      <c r="F2227">
        <v>3</v>
      </c>
      <c r="G2227">
        <v>0</v>
      </c>
      <c r="H2227">
        <v>0</v>
      </c>
      <c r="I2227">
        <v>4</v>
      </c>
      <c r="J2227">
        <v>79744</v>
      </c>
      <c r="K2227">
        <v>1818</v>
      </c>
      <c r="L2227">
        <v>12750</v>
      </c>
      <c r="M2227">
        <v>1534</v>
      </c>
      <c r="N2227" s="7">
        <v>66994</v>
      </c>
      <c r="O2227">
        <v>2140</v>
      </c>
      <c r="P2227">
        <v>16</v>
      </c>
      <c r="Q2227">
        <v>1.9</v>
      </c>
      <c r="R2227">
        <v>84</v>
      </c>
      <c r="S2227">
        <v>1.9</v>
      </c>
      <c r="T2227">
        <v>10.7</v>
      </c>
      <c r="U2227">
        <v>1.3</v>
      </c>
      <c r="V2227">
        <v>56.2</v>
      </c>
      <c r="W2227">
        <v>1.8</v>
      </c>
      <c r="X2227" t="s">
        <v>5998</v>
      </c>
      <c r="Y2227" t="s">
        <v>6023</v>
      </c>
    </row>
    <row r="2228" spans="1:25" x14ac:dyDescent="0.2">
      <c r="A2228">
        <v>2013</v>
      </c>
      <c r="B2228" t="s">
        <v>6028</v>
      </c>
      <c r="C2228">
        <v>24</v>
      </c>
      <c r="D2228">
        <v>510</v>
      </c>
      <c r="E2228">
        <v>50</v>
      </c>
      <c r="F2228">
        <v>3</v>
      </c>
      <c r="G2228">
        <v>0</v>
      </c>
      <c r="H2228">
        <v>0</v>
      </c>
      <c r="I2228">
        <v>5</v>
      </c>
      <c r="J2228">
        <v>46356</v>
      </c>
      <c r="K2228">
        <v>1312</v>
      </c>
      <c r="L2228">
        <v>7041</v>
      </c>
      <c r="M2228">
        <v>810</v>
      </c>
      <c r="N2228" s="7">
        <v>39315</v>
      </c>
      <c r="O2228">
        <v>1374</v>
      </c>
      <c r="P2228">
        <v>15.2</v>
      </c>
      <c r="Q2228">
        <v>1.7</v>
      </c>
      <c r="R2228">
        <v>84.8</v>
      </c>
      <c r="S2228">
        <v>1.7</v>
      </c>
      <c r="T2228">
        <v>5.9</v>
      </c>
      <c r="U2228">
        <v>0.7</v>
      </c>
      <c r="V2228">
        <v>33</v>
      </c>
      <c r="W2228">
        <v>1.2</v>
      </c>
      <c r="X2228" t="s">
        <v>5998</v>
      </c>
      <c r="Y2228" t="s">
        <v>6023</v>
      </c>
    </row>
    <row r="2229" spans="1:25" x14ac:dyDescent="0.2">
      <c r="A2229">
        <v>2013</v>
      </c>
      <c r="B2229" t="s">
        <v>6028</v>
      </c>
      <c r="C2229">
        <v>24</v>
      </c>
      <c r="D2229">
        <v>510</v>
      </c>
      <c r="E2229">
        <v>50</v>
      </c>
      <c r="F2229">
        <v>3</v>
      </c>
      <c r="G2229">
        <v>0</v>
      </c>
      <c r="H2229">
        <v>1</v>
      </c>
      <c r="I2229">
        <v>0</v>
      </c>
      <c r="J2229">
        <v>54726</v>
      </c>
      <c r="K2229">
        <v>0</v>
      </c>
      <c r="L2229">
        <v>7321</v>
      </c>
      <c r="M2229">
        <v>1221</v>
      </c>
      <c r="N2229" s="7">
        <v>47405</v>
      </c>
      <c r="O2229">
        <v>1221</v>
      </c>
      <c r="P2229">
        <v>13.4</v>
      </c>
      <c r="Q2229">
        <v>2.2000000000000002</v>
      </c>
      <c r="R2229">
        <v>86.6</v>
      </c>
      <c r="S2229">
        <v>2.2000000000000002</v>
      </c>
      <c r="T2229">
        <v>13.4</v>
      </c>
      <c r="U2229">
        <v>2.2000000000000002</v>
      </c>
      <c r="V2229">
        <v>86.6</v>
      </c>
      <c r="W2229">
        <v>2.2000000000000002</v>
      </c>
      <c r="X2229" t="s">
        <v>5998</v>
      </c>
      <c r="Y2229" t="s">
        <v>6023</v>
      </c>
    </row>
    <row r="2230" spans="1:25" x14ac:dyDescent="0.2">
      <c r="A2230">
        <v>2013</v>
      </c>
      <c r="B2230" t="s">
        <v>6028</v>
      </c>
      <c r="C2230">
        <v>24</v>
      </c>
      <c r="D2230">
        <v>510</v>
      </c>
      <c r="E2230">
        <v>50</v>
      </c>
      <c r="F2230">
        <v>3</v>
      </c>
      <c r="G2230">
        <v>0</v>
      </c>
      <c r="H2230">
        <v>1</v>
      </c>
      <c r="I2230">
        <v>1</v>
      </c>
      <c r="J2230">
        <v>21212</v>
      </c>
      <c r="K2230">
        <v>1177</v>
      </c>
      <c r="L2230">
        <v>3986</v>
      </c>
      <c r="M2230">
        <v>846</v>
      </c>
      <c r="N2230" s="7">
        <v>17226</v>
      </c>
      <c r="O2230">
        <v>1217</v>
      </c>
      <c r="P2230">
        <v>18.8</v>
      </c>
      <c r="Q2230">
        <v>3.8</v>
      </c>
      <c r="R2230">
        <v>81.2</v>
      </c>
      <c r="S2230">
        <v>3.8</v>
      </c>
      <c r="T2230">
        <v>7.3</v>
      </c>
      <c r="U2230">
        <v>1.5</v>
      </c>
      <c r="V2230">
        <v>31.5</v>
      </c>
      <c r="W2230">
        <v>2.2000000000000002</v>
      </c>
      <c r="X2230" t="s">
        <v>5998</v>
      </c>
      <c r="Y2230" t="s">
        <v>6023</v>
      </c>
    </row>
    <row r="2231" spans="1:25" x14ac:dyDescent="0.2">
      <c r="A2231">
        <v>2013</v>
      </c>
      <c r="B2231" t="s">
        <v>6028</v>
      </c>
      <c r="C2231">
        <v>24</v>
      </c>
      <c r="D2231">
        <v>510</v>
      </c>
      <c r="E2231">
        <v>50</v>
      </c>
      <c r="F2231">
        <v>3</v>
      </c>
      <c r="G2231">
        <v>0</v>
      </c>
      <c r="H2231">
        <v>1</v>
      </c>
      <c r="I2231">
        <v>2</v>
      </c>
      <c r="J2231">
        <v>25782</v>
      </c>
      <c r="K2231">
        <v>1208</v>
      </c>
      <c r="L2231">
        <v>4792</v>
      </c>
      <c r="M2231">
        <v>939</v>
      </c>
      <c r="N2231" s="7">
        <v>20990</v>
      </c>
      <c r="O2231">
        <v>1311</v>
      </c>
      <c r="P2231">
        <v>18.600000000000001</v>
      </c>
      <c r="Q2231">
        <v>3.5</v>
      </c>
      <c r="R2231">
        <v>81.400000000000006</v>
      </c>
      <c r="S2231">
        <v>3.5</v>
      </c>
      <c r="T2231">
        <v>8.8000000000000007</v>
      </c>
      <c r="U2231">
        <v>1.7</v>
      </c>
      <c r="V2231">
        <v>38.4</v>
      </c>
      <c r="W2231">
        <v>2.4</v>
      </c>
      <c r="X2231" t="s">
        <v>5998</v>
      </c>
      <c r="Y2231" t="s">
        <v>6023</v>
      </c>
    </row>
    <row r="2232" spans="1:25" x14ac:dyDescent="0.2">
      <c r="A2232">
        <v>2013</v>
      </c>
      <c r="B2232" t="s">
        <v>6028</v>
      </c>
      <c r="C2232">
        <v>24</v>
      </c>
      <c r="D2232">
        <v>510</v>
      </c>
      <c r="E2232">
        <v>50</v>
      </c>
      <c r="F2232">
        <v>3</v>
      </c>
      <c r="G2232">
        <v>0</v>
      </c>
      <c r="H2232">
        <v>1</v>
      </c>
      <c r="I2232">
        <v>3</v>
      </c>
      <c r="J2232">
        <v>15503</v>
      </c>
      <c r="K2232">
        <v>1111</v>
      </c>
      <c r="L2232">
        <v>2926</v>
      </c>
      <c r="M2232">
        <v>694</v>
      </c>
      <c r="N2232" s="7">
        <v>12577</v>
      </c>
      <c r="O2232">
        <v>1092</v>
      </c>
      <c r="P2232">
        <v>18.899999999999999</v>
      </c>
      <c r="Q2232">
        <v>4.2</v>
      </c>
      <c r="R2232">
        <v>81.099999999999994</v>
      </c>
      <c r="S2232">
        <v>4.2</v>
      </c>
      <c r="T2232">
        <v>5.3</v>
      </c>
      <c r="U2232">
        <v>1.3</v>
      </c>
      <c r="V2232">
        <v>23</v>
      </c>
      <c r="W2232">
        <v>2</v>
      </c>
      <c r="X2232" t="s">
        <v>5998</v>
      </c>
      <c r="Y2232" t="s">
        <v>6023</v>
      </c>
    </row>
    <row r="2233" spans="1:25" x14ac:dyDescent="0.2">
      <c r="A2233">
        <v>2013</v>
      </c>
      <c r="B2233" t="s">
        <v>6028</v>
      </c>
      <c r="C2233">
        <v>24</v>
      </c>
      <c r="D2233">
        <v>510</v>
      </c>
      <c r="E2233">
        <v>50</v>
      </c>
      <c r="F2233">
        <v>3</v>
      </c>
      <c r="G2233">
        <v>0</v>
      </c>
      <c r="H2233">
        <v>1</v>
      </c>
      <c r="I2233">
        <v>4</v>
      </c>
      <c r="J2233">
        <v>36106</v>
      </c>
      <c r="K2233">
        <v>1233</v>
      </c>
      <c r="L2233">
        <v>6275</v>
      </c>
      <c r="M2233">
        <v>1084</v>
      </c>
      <c r="N2233" s="7">
        <v>29831</v>
      </c>
      <c r="O2233">
        <v>1443</v>
      </c>
      <c r="P2233">
        <v>17.399999999999999</v>
      </c>
      <c r="Q2233">
        <v>2.9</v>
      </c>
      <c r="R2233">
        <v>82.6</v>
      </c>
      <c r="S2233">
        <v>2.9</v>
      </c>
      <c r="T2233">
        <v>11.5</v>
      </c>
      <c r="U2233">
        <v>2</v>
      </c>
      <c r="V2233">
        <v>54.5</v>
      </c>
      <c r="W2233">
        <v>2.6</v>
      </c>
      <c r="X2233" t="s">
        <v>5998</v>
      </c>
      <c r="Y2233" t="s">
        <v>6023</v>
      </c>
    </row>
    <row r="2234" spans="1:25" x14ac:dyDescent="0.2">
      <c r="A2234">
        <v>2013</v>
      </c>
      <c r="B2234" t="s">
        <v>6028</v>
      </c>
      <c r="C2234">
        <v>24</v>
      </c>
      <c r="D2234">
        <v>510</v>
      </c>
      <c r="E2234">
        <v>50</v>
      </c>
      <c r="F2234">
        <v>3</v>
      </c>
      <c r="G2234">
        <v>0</v>
      </c>
      <c r="H2234">
        <v>1</v>
      </c>
      <c r="I2234">
        <v>5</v>
      </c>
      <c r="J2234">
        <v>20603</v>
      </c>
      <c r="K2234">
        <v>868</v>
      </c>
      <c r="L2234">
        <v>3349</v>
      </c>
      <c r="M2234">
        <v>555</v>
      </c>
      <c r="N2234" s="7">
        <v>17254</v>
      </c>
      <c r="O2234">
        <v>907</v>
      </c>
      <c r="P2234">
        <v>16.3</v>
      </c>
      <c r="Q2234">
        <v>2.6</v>
      </c>
      <c r="R2234">
        <v>83.7</v>
      </c>
      <c r="S2234">
        <v>2.6</v>
      </c>
      <c r="T2234">
        <v>6.1</v>
      </c>
      <c r="U2234">
        <v>1</v>
      </c>
      <c r="V2234">
        <v>31.5</v>
      </c>
      <c r="W2234">
        <v>1.7</v>
      </c>
      <c r="X2234" t="s">
        <v>5998</v>
      </c>
      <c r="Y2234" t="s">
        <v>6023</v>
      </c>
    </row>
    <row r="2235" spans="1:25" x14ac:dyDescent="0.2">
      <c r="A2235">
        <v>2013</v>
      </c>
      <c r="B2235" t="s">
        <v>6028</v>
      </c>
      <c r="C2235">
        <v>24</v>
      </c>
      <c r="D2235">
        <v>510</v>
      </c>
      <c r="E2235">
        <v>50</v>
      </c>
      <c r="F2235">
        <v>3</v>
      </c>
      <c r="G2235">
        <v>0</v>
      </c>
      <c r="H2235">
        <v>2</v>
      </c>
      <c r="I2235">
        <v>0</v>
      </c>
      <c r="J2235">
        <v>64422</v>
      </c>
      <c r="K2235">
        <v>0</v>
      </c>
      <c r="L2235">
        <v>7543</v>
      </c>
      <c r="M2235">
        <v>1242</v>
      </c>
      <c r="N2235" s="7">
        <v>56879</v>
      </c>
      <c r="O2235">
        <v>1242</v>
      </c>
      <c r="P2235">
        <v>11.7</v>
      </c>
      <c r="Q2235">
        <v>1.9</v>
      </c>
      <c r="R2235">
        <v>88.3</v>
      </c>
      <c r="S2235">
        <v>1.9</v>
      </c>
      <c r="T2235">
        <v>11.7</v>
      </c>
      <c r="U2235">
        <v>1.9</v>
      </c>
      <c r="V2235">
        <v>88.3</v>
      </c>
      <c r="W2235">
        <v>1.9</v>
      </c>
      <c r="X2235" t="s">
        <v>5998</v>
      </c>
      <c r="Y2235" t="s">
        <v>6023</v>
      </c>
    </row>
    <row r="2236" spans="1:25" x14ac:dyDescent="0.2">
      <c r="A2236">
        <v>2013</v>
      </c>
      <c r="B2236" t="s">
        <v>6028</v>
      </c>
      <c r="C2236">
        <v>24</v>
      </c>
      <c r="D2236">
        <v>510</v>
      </c>
      <c r="E2236">
        <v>50</v>
      </c>
      <c r="F2236">
        <v>3</v>
      </c>
      <c r="G2236">
        <v>0</v>
      </c>
      <c r="H2236">
        <v>2</v>
      </c>
      <c r="I2236">
        <v>1</v>
      </c>
      <c r="J2236">
        <v>24949</v>
      </c>
      <c r="K2236">
        <v>1258</v>
      </c>
      <c r="L2236">
        <v>3963</v>
      </c>
      <c r="M2236">
        <v>843</v>
      </c>
      <c r="N2236" s="7">
        <v>20986</v>
      </c>
      <c r="O2236">
        <v>1337</v>
      </c>
      <c r="P2236">
        <v>15.9</v>
      </c>
      <c r="Q2236">
        <v>3.3</v>
      </c>
      <c r="R2236">
        <v>84.1</v>
      </c>
      <c r="S2236">
        <v>3.3</v>
      </c>
      <c r="T2236">
        <v>6.2</v>
      </c>
      <c r="U2236">
        <v>1.3</v>
      </c>
      <c r="V2236">
        <v>32.6</v>
      </c>
      <c r="W2236">
        <v>2.1</v>
      </c>
      <c r="X2236" t="s">
        <v>5998</v>
      </c>
      <c r="Y2236" t="s">
        <v>6023</v>
      </c>
    </row>
    <row r="2237" spans="1:25" x14ac:dyDescent="0.2">
      <c r="A2237">
        <v>2013</v>
      </c>
      <c r="B2237" t="s">
        <v>6028</v>
      </c>
      <c r="C2237">
        <v>24</v>
      </c>
      <c r="D2237">
        <v>510</v>
      </c>
      <c r="E2237">
        <v>50</v>
      </c>
      <c r="F2237">
        <v>3</v>
      </c>
      <c r="G2237">
        <v>0</v>
      </c>
      <c r="H2237">
        <v>2</v>
      </c>
      <c r="I2237">
        <v>2</v>
      </c>
      <c r="J2237">
        <v>30668</v>
      </c>
      <c r="K2237">
        <v>1295</v>
      </c>
      <c r="L2237">
        <v>4825</v>
      </c>
      <c r="M2237">
        <v>944</v>
      </c>
      <c r="N2237" s="7">
        <v>25843</v>
      </c>
      <c r="O2237">
        <v>1442</v>
      </c>
      <c r="P2237">
        <v>15.7</v>
      </c>
      <c r="Q2237">
        <v>3</v>
      </c>
      <c r="R2237">
        <v>84.3</v>
      </c>
      <c r="S2237">
        <v>3</v>
      </c>
      <c r="T2237">
        <v>7.5</v>
      </c>
      <c r="U2237">
        <v>1.5</v>
      </c>
      <c r="V2237">
        <v>40.1</v>
      </c>
      <c r="W2237">
        <v>2.2000000000000002</v>
      </c>
      <c r="X2237" t="s">
        <v>5998</v>
      </c>
      <c r="Y2237" t="s">
        <v>6023</v>
      </c>
    </row>
    <row r="2238" spans="1:25" x14ac:dyDescent="0.2">
      <c r="A2238">
        <v>2013</v>
      </c>
      <c r="B2238" t="s">
        <v>6028</v>
      </c>
      <c r="C2238">
        <v>24</v>
      </c>
      <c r="D2238">
        <v>510</v>
      </c>
      <c r="E2238">
        <v>50</v>
      </c>
      <c r="F2238">
        <v>3</v>
      </c>
      <c r="G2238">
        <v>0</v>
      </c>
      <c r="H2238">
        <v>2</v>
      </c>
      <c r="I2238">
        <v>3</v>
      </c>
      <c r="J2238">
        <v>17885</v>
      </c>
      <c r="K2238">
        <v>1187</v>
      </c>
      <c r="L2238">
        <v>2783</v>
      </c>
      <c r="M2238">
        <v>675</v>
      </c>
      <c r="N2238" s="7">
        <v>15102</v>
      </c>
      <c r="O2238">
        <v>1197</v>
      </c>
      <c r="P2238">
        <v>15.6</v>
      </c>
      <c r="Q2238">
        <v>3.6</v>
      </c>
      <c r="R2238">
        <v>84.4</v>
      </c>
      <c r="S2238">
        <v>3.6</v>
      </c>
      <c r="T2238">
        <v>4.3</v>
      </c>
      <c r="U2238">
        <v>1</v>
      </c>
      <c r="V2238">
        <v>23.4</v>
      </c>
      <c r="W2238">
        <v>1.9</v>
      </c>
      <c r="X2238" t="s">
        <v>5998</v>
      </c>
      <c r="Y2238" t="s">
        <v>6023</v>
      </c>
    </row>
    <row r="2239" spans="1:25" x14ac:dyDescent="0.2">
      <c r="A2239">
        <v>2013</v>
      </c>
      <c r="B2239" t="s">
        <v>6028</v>
      </c>
      <c r="C2239">
        <v>24</v>
      </c>
      <c r="D2239">
        <v>510</v>
      </c>
      <c r="E2239">
        <v>50</v>
      </c>
      <c r="F2239">
        <v>3</v>
      </c>
      <c r="G2239">
        <v>0</v>
      </c>
      <c r="H2239">
        <v>2</v>
      </c>
      <c r="I2239">
        <v>4</v>
      </c>
      <c r="J2239">
        <v>43638</v>
      </c>
      <c r="K2239">
        <v>1327</v>
      </c>
      <c r="L2239">
        <v>6475</v>
      </c>
      <c r="M2239">
        <v>1103</v>
      </c>
      <c r="N2239" s="7">
        <v>37163</v>
      </c>
      <c r="O2239">
        <v>1585</v>
      </c>
      <c r="P2239">
        <v>14.8</v>
      </c>
      <c r="Q2239">
        <v>2.5</v>
      </c>
      <c r="R2239">
        <v>85.2</v>
      </c>
      <c r="S2239">
        <v>2.5</v>
      </c>
      <c r="T2239">
        <v>10.1</v>
      </c>
      <c r="U2239">
        <v>1.7</v>
      </c>
      <c r="V2239">
        <v>57.7</v>
      </c>
      <c r="W2239">
        <v>2.5</v>
      </c>
      <c r="X2239" t="s">
        <v>5998</v>
      </c>
      <c r="Y2239" t="s">
        <v>6023</v>
      </c>
    </row>
    <row r="2240" spans="1:25" x14ac:dyDescent="0.2">
      <c r="A2240">
        <v>2013</v>
      </c>
      <c r="B2240" t="s">
        <v>6028</v>
      </c>
      <c r="C2240">
        <v>24</v>
      </c>
      <c r="D2240">
        <v>510</v>
      </c>
      <c r="E2240">
        <v>50</v>
      </c>
      <c r="F2240">
        <v>3</v>
      </c>
      <c r="G2240">
        <v>0</v>
      </c>
      <c r="H2240">
        <v>2</v>
      </c>
      <c r="I2240">
        <v>5</v>
      </c>
      <c r="J2240">
        <v>25753</v>
      </c>
      <c r="K2240">
        <v>978</v>
      </c>
      <c r="L2240">
        <v>3692</v>
      </c>
      <c r="M2240">
        <v>596</v>
      </c>
      <c r="N2240" s="7">
        <v>22061</v>
      </c>
      <c r="O2240">
        <v>1030</v>
      </c>
      <c r="P2240">
        <v>14.3</v>
      </c>
      <c r="Q2240">
        <v>2.2999999999999998</v>
      </c>
      <c r="R2240">
        <v>85.7</v>
      </c>
      <c r="S2240">
        <v>2.2999999999999998</v>
      </c>
      <c r="T2240">
        <v>5.7</v>
      </c>
      <c r="U2240">
        <v>0.9</v>
      </c>
      <c r="V2240">
        <v>34.200000000000003</v>
      </c>
      <c r="W2240">
        <v>1.6</v>
      </c>
      <c r="X2240" t="s">
        <v>5998</v>
      </c>
      <c r="Y2240" t="s">
        <v>6023</v>
      </c>
    </row>
    <row r="2241" spans="1:25" x14ac:dyDescent="0.2">
      <c r="A2241">
        <v>2013</v>
      </c>
      <c r="B2241" t="s">
        <v>6028</v>
      </c>
      <c r="C2241">
        <v>24</v>
      </c>
      <c r="D2241">
        <v>510</v>
      </c>
      <c r="E2241">
        <v>50</v>
      </c>
      <c r="F2241">
        <v>4</v>
      </c>
      <c r="G2241">
        <v>0</v>
      </c>
      <c r="H2241">
        <v>0</v>
      </c>
      <c r="I2241">
        <v>0</v>
      </c>
      <c r="J2241">
        <v>137810</v>
      </c>
      <c r="K2241">
        <v>0</v>
      </c>
      <c r="L2241">
        <v>5562</v>
      </c>
      <c r="M2241">
        <v>987</v>
      </c>
      <c r="N2241" s="7">
        <v>132248</v>
      </c>
      <c r="O2241">
        <v>987</v>
      </c>
      <c r="P2241">
        <v>4</v>
      </c>
      <c r="Q2241">
        <v>0.7</v>
      </c>
      <c r="R2241">
        <v>96</v>
      </c>
      <c r="S2241">
        <v>0.7</v>
      </c>
      <c r="T2241">
        <v>4</v>
      </c>
      <c r="U2241">
        <v>0.7</v>
      </c>
      <c r="V2241">
        <v>96</v>
      </c>
      <c r="W2241">
        <v>0.7</v>
      </c>
      <c r="X2241" t="s">
        <v>5998</v>
      </c>
      <c r="Y2241" t="s">
        <v>6023</v>
      </c>
    </row>
    <row r="2242" spans="1:25" x14ac:dyDescent="0.2">
      <c r="A2242">
        <v>2013</v>
      </c>
      <c r="B2242" t="s">
        <v>6028</v>
      </c>
      <c r="C2242">
        <v>24</v>
      </c>
      <c r="D2242">
        <v>510</v>
      </c>
      <c r="E2242">
        <v>50</v>
      </c>
      <c r="F2242">
        <v>4</v>
      </c>
      <c r="G2242">
        <v>0</v>
      </c>
      <c r="H2242">
        <v>0</v>
      </c>
      <c r="I2242">
        <v>1</v>
      </c>
      <c r="J2242">
        <v>85400</v>
      </c>
      <c r="K2242">
        <v>2419</v>
      </c>
      <c r="L2242">
        <v>2921</v>
      </c>
      <c r="M2242">
        <v>666</v>
      </c>
      <c r="N2242" s="7">
        <v>82479</v>
      </c>
      <c r="O2242">
        <v>2416</v>
      </c>
      <c r="P2242">
        <v>3.4</v>
      </c>
      <c r="Q2242">
        <v>0.8</v>
      </c>
      <c r="R2242">
        <v>96.6</v>
      </c>
      <c r="S2242">
        <v>0.8</v>
      </c>
      <c r="T2242">
        <v>2.1</v>
      </c>
      <c r="U2242">
        <v>0.5</v>
      </c>
      <c r="V2242">
        <v>59.8</v>
      </c>
      <c r="W2242">
        <v>1.8</v>
      </c>
      <c r="X2242" t="s">
        <v>5998</v>
      </c>
      <c r="Y2242" t="s">
        <v>6023</v>
      </c>
    </row>
    <row r="2243" spans="1:25" x14ac:dyDescent="0.2">
      <c r="A2243">
        <v>2013</v>
      </c>
      <c r="B2243" t="s">
        <v>6028</v>
      </c>
      <c r="C2243">
        <v>24</v>
      </c>
      <c r="D2243">
        <v>510</v>
      </c>
      <c r="E2243">
        <v>50</v>
      </c>
      <c r="F2243">
        <v>4</v>
      </c>
      <c r="G2243">
        <v>0</v>
      </c>
      <c r="H2243">
        <v>0</v>
      </c>
      <c r="I2243">
        <v>2</v>
      </c>
      <c r="J2243">
        <v>97117</v>
      </c>
      <c r="K2243">
        <v>2411</v>
      </c>
      <c r="L2243">
        <v>3552</v>
      </c>
      <c r="M2243">
        <v>754</v>
      </c>
      <c r="N2243" s="7">
        <v>93565</v>
      </c>
      <c r="O2243">
        <v>2436</v>
      </c>
      <c r="P2243">
        <v>3.7</v>
      </c>
      <c r="Q2243">
        <v>0.8</v>
      </c>
      <c r="R2243">
        <v>96.3</v>
      </c>
      <c r="S2243">
        <v>0.8</v>
      </c>
      <c r="T2243">
        <v>2.6</v>
      </c>
      <c r="U2243">
        <v>0.5</v>
      </c>
      <c r="V2243">
        <v>67.900000000000006</v>
      </c>
      <c r="W2243">
        <v>1.8</v>
      </c>
      <c r="X2243" t="s">
        <v>5998</v>
      </c>
      <c r="Y2243" t="s">
        <v>6023</v>
      </c>
    </row>
    <row r="2244" spans="1:25" x14ac:dyDescent="0.2">
      <c r="A2244">
        <v>2013</v>
      </c>
      <c r="B2244" t="s">
        <v>6028</v>
      </c>
      <c r="C2244">
        <v>24</v>
      </c>
      <c r="D2244">
        <v>510</v>
      </c>
      <c r="E2244">
        <v>50</v>
      </c>
      <c r="F2244">
        <v>4</v>
      </c>
      <c r="G2244">
        <v>0</v>
      </c>
      <c r="H2244">
        <v>0</v>
      </c>
      <c r="I2244">
        <v>3</v>
      </c>
      <c r="J2244">
        <v>64963</v>
      </c>
      <c r="K2244">
        <v>2357</v>
      </c>
      <c r="L2244">
        <v>1955</v>
      </c>
      <c r="M2244">
        <v>505</v>
      </c>
      <c r="N2244" s="7">
        <v>63008</v>
      </c>
      <c r="O2244">
        <v>2333</v>
      </c>
      <c r="P2244">
        <v>3</v>
      </c>
      <c r="Q2244">
        <v>0.8</v>
      </c>
      <c r="R2244">
        <v>97</v>
      </c>
      <c r="S2244">
        <v>0.8</v>
      </c>
      <c r="T2244">
        <v>1.4</v>
      </c>
      <c r="U2244">
        <v>0.4</v>
      </c>
      <c r="V2244">
        <v>45.7</v>
      </c>
      <c r="W2244">
        <v>1.7</v>
      </c>
      <c r="X2244" t="s">
        <v>5998</v>
      </c>
      <c r="Y2244" t="s">
        <v>6023</v>
      </c>
    </row>
    <row r="2245" spans="1:25" x14ac:dyDescent="0.2">
      <c r="A2245">
        <v>2013</v>
      </c>
      <c r="B2245" t="s">
        <v>6028</v>
      </c>
      <c r="C2245">
        <v>24</v>
      </c>
      <c r="D2245">
        <v>510</v>
      </c>
      <c r="E2245">
        <v>50</v>
      </c>
      <c r="F2245">
        <v>4</v>
      </c>
      <c r="G2245">
        <v>0</v>
      </c>
      <c r="H2245">
        <v>0</v>
      </c>
      <c r="I2245">
        <v>4</v>
      </c>
      <c r="J2245">
        <v>117639</v>
      </c>
      <c r="K2245">
        <v>2288</v>
      </c>
      <c r="L2245">
        <v>4876</v>
      </c>
      <c r="M2245">
        <v>901</v>
      </c>
      <c r="N2245" s="7">
        <v>112763</v>
      </c>
      <c r="O2245">
        <v>2358</v>
      </c>
      <c r="P2245">
        <v>4.0999999999999996</v>
      </c>
      <c r="Q2245">
        <v>0.8</v>
      </c>
      <c r="R2245">
        <v>95.9</v>
      </c>
      <c r="S2245">
        <v>0.8</v>
      </c>
      <c r="T2245">
        <v>3.5</v>
      </c>
      <c r="U2245">
        <v>0.7</v>
      </c>
      <c r="V2245">
        <v>81.8</v>
      </c>
      <c r="W2245">
        <v>1.7</v>
      </c>
      <c r="X2245" t="s">
        <v>5998</v>
      </c>
      <c r="Y2245" t="s">
        <v>6023</v>
      </c>
    </row>
    <row r="2246" spans="1:25" x14ac:dyDescent="0.2">
      <c r="A2246">
        <v>2013</v>
      </c>
      <c r="B2246" t="s">
        <v>6028</v>
      </c>
      <c r="C2246">
        <v>24</v>
      </c>
      <c r="D2246">
        <v>510</v>
      </c>
      <c r="E2246">
        <v>50</v>
      </c>
      <c r="F2246">
        <v>4</v>
      </c>
      <c r="G2246">
        <v>0</v>
      </c>
      <c r="H2246">
        <v>0</v>
      </c>
      <c r="I2246">
        <v>5</v>
      </c>
      <c r="J2246">
        <v>52676</v>
      </c>
      <c r="K2246">
        <v>1817</v>
      </c>
      <c r="L2246">
        <v>2921</v>
      </c>
      <c r="M2246">
        <v>502</v>
      </c>
      <c r="N2246" s="7">
        <v>49755</v>
      </c>
      <c r="O2246">
        <v>1780</v>
      </c>
      <c r="P2246">
        <v>5.5</v>
      </c>
      <c r="Q2246">
        <v>0.9</v>
      </c>
      <c r="R2246">
        <v>94.5</v>
      </c>
      <c r="S2246">
        <v>0.9</v>
      </c>
      <c r="T2246">
        <v>2.1</v>
      </c>
      <c r="U2246">
        <v>0.4</v>
      </c>
      <c r="V2246">
        <v>36.1</v>
      </c>
      <c r="W2246">
        <v>1.3</v>
      </c>
      <c r="X2246" t="s">
        <v>5998</v>
      </c>
      <c r="Y2246" t="s">
        <v>6023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50"/>
  <sheetViews>
    <sheetView topLeftCell="A434" workbookViewId="0">
      <selection activeCell="N447" sqref="N447"/>
    </sheetView>
  </sheetViews>
  <sheetFormatPr baseColWidth="10" defaultRowHeight="15" x14ac:dyDescent="0.2"/>
  <cols>
    <col min="11" max="11" width="12.5" bestFit="1" customWidth="1"/>
    <col min="14" max="14" width="10.83203125" style="7"/>
  </cols>
  <sheetData>
    <row r="1" spans="1:2" x14ac:dyDescent="0.2">
      <c r="A1" t="s">
        <v>5891</v>
      </c>
    </row>
    <row r="2" spans="1:2" x14ac:dyDescent="0.2">
      <c r="A2" t="s">
        <v>5892</v>
      </c>
    </row>
    <row r="3" spans="1:2" x14ac:dyDescent="0.2">
      <c r="A3" t="s">
        <v>5893</v>
      </c>
    </row>
    <row r="4" spans="1:2" x14ac:dyDescent="0.2">
      <c r="A4" t="s">
        <v>0</v>
      </c>
    </row>
    <row r="5" spans="1:2" x14ac:dyDescent="0.2">
      <c r="A5" t="s">
        <v>5894</v>
      </c>
      <c r="B5">
        <v>2015</v>
      </c>
    </row>
    <row r="6" spans="1:2" x14ac:dyDescent="0.2">
      <c r="A6" t="s">
        <v>0</v>
      </c>
    </row>
    <row r="7" spans="1:2" x14ac:dyDescent="0.2">
      <c r="A7" t="s">
        <v>5895</v>
      </c>
    </row>
    <row r="8" spans="1:2" x14ac:dyDescent="0.2">
      <c r="A8" t="s">
        <v>0</v>
      </c>
    </row>
    <row r="9" spans="1:2" x14ac:dyDescent="0.2">
      <c r="A9" t="s">
        <v>5896</v>
      </c>
    </row>
    <row r="10" spans="1:2" x14ac:dyDescent="0.2">
      <c r="A10" t="s">
        <v>0</v>
      </c>
    </row>
    <row r="11" spans="1:2" x14ac:dyDescent="0.2">
      <c r="A11" t="s">
        <v>5897</v>
      </c>
    </row>
    <row r="12" spans="1:2" x14ac:dyDescent="0.2">
      <c r="A12" t="s">
        <v>5898</v>
      </c>
    </row>
    <row r="13" spans="1:2" x14ac:dyDescent="0.2">
      <c r="A13" t="s">
        <v>5899</v>
      </c>
    </row>
    <row r="14" spans="1:2" x14ac:dyDescent="0.2">
      <c r="A14" t="s">
        <v>5900</v>
      </c>
      <c r="B14" t="s">
        <v>5901</v>
      </c>
    </row>
    <row r="15" spans="1:2" x14ac:dyDescent="0.2">
      <c r="A15" t="s">
        <v>5902</v>
      </c>
      <c r="B15" t="s">
        <v>5903</v>
      </c>
    </row>
    <row r="16" spans="1:2" x14ac:dyDescent="0.2">
      <c r="A16" t="s">
        <v>5904</v>
      </c>
      <c r="B16" t="s">
        <v>5905</v>
      </c>
    </row>
    <row r="17" spans="1:3" x14ac:dyDescent="0.2">
      <c r="A17" t="s">
        <v>5906</v>
      </c>
    </row>
    <row r="18" spans="1:3" x14ac:dyDescent="0.2">
      <c r="A18" t="s">
        <v>5907</v>
      </c>
    </row>
    <row r="19" spans="1:3" x14ac:dyDescent="0.2">
      <c r="A19" t="s">
        <v>5908</v>
      </c>
    </row>
    <row r="20" spans="1:3" x14ac:dyDescent="0.2">
      <c r="A20" t="s">
        <v>5909</v>
      </c>
    </row>
    <row r="21" spans="1:3" x14ac:dyDescent="0.2">
      <c r="A21" t="s">
        <v>5910</v>
      </c>
    </row>
    <row r="22" spans="1:3" x14ac:dyDescent="0.2">
      <c r="A22" t="s">
        <v>5911</v>
      </c>
    </row>
    <row r="23" spans="1:3" x14ac:dyDescent="0.2">
      <c r="A23" t="s">
        <v>5912</v>
      </c>
    </row>
    <row r="24" spans="1:3" x14ac:dyDescent="0.2">
      <c r="A24" t="s">
        <v>5913</v>
      </c>
    </row>
    <row r="25" spans="1:3" x14ac:dyDescent="0.2">
      <c r="A25" t="s">
        <v>5914</v>
      </c>
    </row>
    <row r="26" spans="1:3" x14ac:dyDescent="0.2">
      <c r="A26" t="s">
        <v>5915</v>
      </c>
    </row>
    <row r="27" spans="1:3" x14ac:dyDescent="0.2">
      <c r="A27" t="s">
        <v>5916</v>
      </c>
    </row>
    <row r="28" spans="1:3" x14ac:dyDescent="0.2">
      <c r="A28" t="s">
        <v>5917</v>
      </c>
    </row>
    <row r="29" spans="1:3" x14ac:dyDescent="0.2">
      <c r="A29" t="s">
        <v>5918</v>
      </c>
    </row>
    <row r="30" spans="1:3" x14ac:dyDescent="0.2">
      <c r="A30" t="s">
        <v>5919</v>
      </c>
    </row>
    <row r="31" spans="1:3" x14ac:dyDescent="0.2">
      <c r="A31" t="s">
        <v>5920</v>
      </c>
      <c r="B31">
        <v>2</v>
      </c>
      <c r="C31" t="s">
        <v>5921</v>
      </c>
    </row>
    <row r="32" spans="1:3" x14ac:dyDescent="0.2">
      <c r="A32" t="s">
        <v>5922</v>
      </c>
      <c r="B32" t="s">
        <v>5923</v>
      </c>
    </row>
    <row r="33" spans="1:2" x14ac:dyDescent="0.2">
      <c r="A33" t="s">
        <v>5924</v>
      </c>
      <c r="B33" t="s">
        <v>5923</v>
      </c>
    </row>
    <row r="34" spans="1:2" x14ac:dyDescent="0.2">
      <c r="A34" t="s">
        <v>5925</v>
      </c>
    </row>
    <row r="35" spans="1:2" x14ac:dyDescent="0.2">
      <c r="A35" t="s">
        <v>5926</v>
      </c>
    </row>
    <row r="36" spans="1:2" x14ac:dyDescent="0.2">
      <c r="A36" t="s">
        <v>5927</v>
      </c>
    </row>
    <row r="37" spans="1:2" x14ac:dyDescent="0.2">
      <c r="A37" t="s">
        <v>5928</v>
      </c>
    </row>
    <row r="38" spans="1:2" x14ac:dyDescent="0.2">
      <c r="A38" t="s">
        <v>5929</v>
      </c>
    </row>
    <row r="39" spans="1:2" x14ac:dyDescent="0.2">
      <c r="A39" t="s">
        <v>5930</v>
      </c>
    </row>
    <row r="40" spans="1:2" x14ac:dyDescent="0.2">
      <c r="A40" t="s">
        <v>5931</v>
      </c>
    </row>
    <row r="41" spans="1:2" x14ac:dyDescent="0.2">
      <c r="A41" t="s">
        <v>5932</v>
      </c>
    </row>
    <row r="42" spans="1:2" x14ac:dyDescent="0.2">
      <c r="A42" t="s">
        <v>5933</v>
      </c>
    </row>
    <row r="43" spans="1:2" x14ac:dyDescent="0.2">
      <c r="A43" t="s">
        <v>5934</v>
      </c>
    </row>
    <row r="44" spans="1:2" x14ac:dyDescent="0.2">
      <c r="A44" t="s">
        <v>5935</v>
      </c>
    </row>
    <row r="45" spans="1:2" x14ac:dyDescent="0.2">
      <c r="A45" t="s">
        <v>5936</v>
      </c>
    </row>
    <row r="46" spans="1:2" x14ac:dyDescent="0.2">
      <c r="A46" t="s">
        <v>5937</v>
      </c>
    </row>
    <row r="47" spans="1:2" x14ac:dyDescent="0.2">
      <c r="A47" t="s">
        <v>5938</v>
      </c>
    </row>
    <row r="48" spans="1:2" x14ac:dyDescent="0.2">
      <c r="A48" t="s">
        <v>5939</v>
      </c>
    </row>
    <row r="49" spans="1:1" x14ac:dyDescent="0.2">
      <c r="A49" t="s">
        <v>5940</v>
      </c>
    </row>
    <row r="50" spans="1:1" x14ac:dyDescent="0.2">
      <c r="A50" t="s">
        <v>5941</v>
      </c>
    </row>
    <row r="51" spans="1:1" x14ac:dyDescent="0.2">
      <c r="A51" t="s">
        <v>5942</v>
      </c>
    </row>
    <row r="52" spans="1:1" x14ac:dyDescent="0.2">
      <c r="A52" t="s">
        <v>5943</v>
      </c>
    </row>
    <row r="53" spans="1:1" x14ac:dyDescent="0.2">
      <c r="A53" t="s">
        <v>5944</v>
      </c>
    </row>
    <row r="54" spans="1:1" x14ac:dyDescent="0.2">
      <c r="A54" t="s">
        <v>5945</v>
      </c>
    </row>
    <row r="55" spans="1:1" x14ac:dyDescent="0.2">
      <c r="A55" t="s">
        <v>5946</v>
      </c>
    </row>
    <row r="56" spans="1:1" x14ac:dyDescent="0.2">
      <c r="A56" t="s">
        <v>5947</v>
      </c>
    </row>
    <row r="57" spans="1:1" x14ac:dyDescent="0.2">
      <c r="A57" t="s">
        <v>5948</v>
      </c>
    </row>
    <row r="58" spans="1:1" x14ac:dyDescent="0.2">
      <c r="A58" t="s">
        <v>5949</v>
      </c>
    </row>
    <row r="59" spans="1:1" x14ac:dyDescent="0.2">
      <c r="A59" t="s">
        <v>5950</v>
      </c>
    </row>
    <row r="60" spans="1:1" x14ac:dyDescent="0.2">
      <c r="A60" t="s">
        <v>5951</v>
      </c>
    </row>
    <row r="61" spans="1:1" x14ac:dyDescent="0.2">
      <c r="A61" t="s">
        <v>5952</v>
      </c>
    </row>
    <row r="62" spans="1:1" x14ac:dyDescent="0.2">
      <c r="A62" t="s">
        <v>0</v>
      </c>
    </row>
    <row r="63" spans="1:1" x14ac:dyDescent="0.2">
      <c r="A63" t="s">
        <v>5953</v>
      </c>
    </row>
    <row r="64" spans="1:1" x14ac:dyDescent="0.2">
      <c r="A64" t="s">
        <v>0</v>
      </c>
    </row>
    <row r="65" spans="1:25" x14ac:dyDescent="0.2">
      <c r="A65" t="s">
        <v>5954</v>
      </c>
    </row>
    <row r="66" spans="1:25" x14ac:dyDescent="0.2">
      <c r="A66" t="s">
        <v>5955</v>
      </c>
    </row>
    <row r="67" spans="1:25" x14ac:dyDescent="0.2">
      <c r="A67" t="s">
        <v>5956</v>
      </c>
    </row>
    <row r="68" spans="1:25" x14ac:dyDescent="0.2">
      <c r="A68" t="s">
        <v>5957</v>
      </c>
    </row>
    <row r="69" spans="1:25" x14ac:dyDescent="0.2">
      <c r="A69" t="s">
        <v>5958</v>
      </c>
    </row>
    <row r="70" spans="1:25" x14ac:dyDescent="0.2">
      <c r="A70" t="s">
        <v>0</v>
      </c>
    </row>
    <row r="71" spans="1:25" x14ac:dyDescent="0.2">
      <c r="A71" t="s">
        <v>5959</v>
      </c>
    </row>
    <row r="72" spans="1:25" x14ac:dyDescent="0.2">
      <c r="A72" t="s">
        <v>5960</v>
      </c>
      <c r="B72" t="s">
        <v>5961</v>
      </c>
      <c r="C72" t="s">
        <v>5962</v>
      </c>
    </row>
    <row r="73" spans="1:25" x14ac:dyDescent="0.2">
      <c r="A73" t="s">
        <v>0</v>
      </c>
    </row>
    <row r="74" spans="1:25" x14ac:dyDescent="0.2">
      <c r="A74" t="s">
        <v>5963</v>
      </c>
      <c r="B74" t="s">
        <v>5964</v>
      </c>
    </row>
    <row r="75" spans="1:25" x14ac:dyDescent="0.2">
      <c r="A75" t="s">
        <v>0</v>
      </c>
    </row>
    <row r="76" spans="1:25" x14ac:dyDescent="0.2">
      <c r="A76" t="s">
        <v>5965</v>
      </c>
    </row>
    <row r="77" spans="1:25" x14ac:dyDescent="0.2">
      <c r="A77" t="s">
        <v>0</v>
      </c>
    </row>
    <row r="78" spans="1:25" x14ac:dyDescent="0.2">
      <c r="A78" t="s">
        <v>5966</v>
      </c>
    </row>
    <row r="79" spans="1:25" x14ac:dyDescent="0.2">
      <c r="A79" t="s">
        <v>0</v>
      </c>
      <c r="C79" t="s">
        <v>5967</v>
      </c>
      <c r="D79" t="s">
        <v>5968</v>
      </c>
      <c r="J79" t="s">
        <v>5969</v>
      </c>
      <c r="K79" t="s">
        <v>5970</v>
      </c>
      <c r="L79" t="s">
        <v>5971</v>
      </c>
      <c r="N79" s="7" t="s">
        <v>5972</v>
      </c>
      <c r="P79" t="s">
        <v>6024</v>
      </c>
      <c r="R79" t="s">
        <v>6025</v>
      </c>
    </row>
    <row r="80" spans="1:25" x14ac:dyDescent="0.2">
      <c r="A80" t="s">
        <v>5973</v>
      </c>
      <c r="B80" t="s">
        <v>5974</v>
      </c>
      <c r="C80" t="s">
        <v>5975</v>
      </c>
      <c r="D80" t="s">
        <v>5976</v>
      </c>
      <c r="E80" t="s">
        <v>5977</v>
      </c>
      <c r="F80" t="s">
        <v>5978</v>
      </c>
      <c r="G80" t="s">
        <v>5979</v>
      </c>
      <c r="H80" t="s">
        <v>5980</v>
      </c>
      <c r="I80" s="6" t="s">
        <v>5981</v>
      </c>
      <c r="J80" t="s">
        <v>5982</v>
      </c>
      <c r="K80" t="s">
        <v>5983</v>
      </c>
      <c r="L80" t="s">
        <v>5984</v>
      </c>
      <c r="M80" t="s">
        <v>5985</v>
      </c>
      <c r="N80" s="7" t="s">
        <v>5986</v>
      </c>
      <c r="O80" t="s">
        <v>5987</v>
      </c>
      <c r="P80" t="s">
        <v>5988</v>
      </c>
      <c r="Q80" t="s">
        <v>5989</v>
      </c>
      <c r="R80" t="s">
        <v>5990</v>
      </c>
      <c r="S80" t="s">
        <v>5991</v>
      </c>
      <c r="T80" t="s">
        <v>5992</v>
      </c>
      <c r="U80" t="s">
        <v>5993</v>
      </c>
      <c r="V80" t="s">
        <v>5994</v>
      </c>
      <c r="W80" t="s">
        <v>5995</v>
      </c>
      <c r="X80" t="s">
        <v>5996</v>
      </c>
      <c r="Y80" t="s">
        <v>44</v>
      </c>
    </row>
    <row r="81" spans="1:25" x14ac:dyDescent="0.2">
      <c r="A81">
        <v>2015</v>
      </c>
      <c r="B81" t="s">
        <v>5997</v>
      </c>
      <c r="C81">
        <v>24</v>
      </c>
      <c r="D81">
        <v>0</v>
      </c>
      <c r="E81">
        <v>40</v>
      </c>
      <c r="F81">
        <v>0</v>
      </c>
      <c r="G81">
        <v>0</v>
      </c>
      <c r="H81">
        <v>0</v>
      </c>
      <c r="I81">
        <v>0</v>
      </c>
      <c r="J81">
        <v>5041544</v>
      </c>
      <c r="K81">
        <v>0</v>
      </c>
      <c r="L81">
        <v>374972</v>
      </c>
      <c r="M81">
        <v>11915</v>
      </c>
      <c r="N81" s="7">
        <v>4666572</v>
      </c>
      <c r="O81">
        <v>11915</v>
      </c>
      <c r="P81">
        <v>7.4</v>
      </c>
      <c r="Q81">
        <v>0.2</v>
      </c>
      <c r="R81">
        <v>92.6</v>
      </c>
      <c r="S81">
        <v>0.2</v>
      </c>
      <c r="T81">
        <v>7.4</v>
      </c>
      <c r="U81">
        <v>0.2</v>
      </c>
      <c r="V81">
        <v>92.6</v>
      </c>
      <c r="W81">
        <v>0.2</v>
      </c>
      <c r="X81" t="s">
        <v>5998</v>
      </c>
      <c r="Y81" t="s">
        <v>5999</v>
      </c>
    </row>
    <row r="82" spans="1:25" x14ac:dyDescent="0.2">
      <c r="A82">
        <v>2015</v>
      </c>
      <c r="B82" t="s">
        <v>5997</v>
      </c>
      <c r="C82">
        <v>24</v>
      </c>
      <c r="D82">
        <v>0</v>
      </c>
      <c r="E82">
        <v>40</v>
      </c>
      <c r="F82">
        <v>0</v>
      </c>
      <c r="G82">
        <v>0</v>
      </c>
      <c r="H82">
        <v>0</v>
      </c>
      <c r="I82">
        <v>1</v>
      </c>
      <c r="J82">
        <v>1182423</v>
      </c>
      <c r="K82">
        <v>12068</v>
      </c>
      <c r="L82">
        <v>170720</v>
      </c>
      <c r="M82">
        <v>7067</v>
      </c>
      <c r="N82" s="7">
        <v>1011703</v>
      </c>
      <c r="O82">
        <v>12308</v>
      </c>
      <c r="P82">
        <v>14.4</v>
      </c>
      <c r="Q82">
        <v>0.6</v>
      </c>
      <c r="R82">
        <v>85.6</v>
      </c>
      <c r="S82">
        <v>0.6</v>
      </c>
      <c r="T82">
        <v>3.4</v>
      </c>
      <c r="U82">
        <v>0.1</v>
      </c>
      <c r="V82">
        <v>20.100000000000001</v>
      </c>
      <c r="W82">
        <v>0.2</v>
      </c>
      <c r="X82" t="s">
        <v>5998</v>
      </c>
      <c r="Y82" t="s">
        <v>5999</v>
      </c>
    </row>
    <row r="83" spans="1:25" x14ac:dyDescent="0.2">
      <c r="A83">
        <v>2015</v>
      </c>
      <c r="B83" t="s">
        <v>5997</v>
      </c>
      <c r="C83">
        <v>24</v>
      </c>
      <c r="D83">
        <v>0</v>
      </c>
      <c r="E83">
        <v>40</v>
      </c>
      <c r="F83">
        <v>0</v>
      </c>
      <c r="G83">
        <v>0</v>
      </c>
      <c r="H83">
        <v>0</v>
      </c>
      <c r="I83">
        <v>2</v>
      </c>
      <c r="J83">
        <v>1536513</v>
      </c>
      <c r="K83">
        <v>12629</v>
      </c>
      <c r="L83">
        <v>215467</v>
      </c>
      <c r="M83">
        <v>8068</v>
      </c>
      <c r="N83" s="7">
        <v>1321046</v>
      </c>
      <c r="O83">
        <v>13291</v>
      </c>
      <c r="P83">
        <v>14</v>
      </c>
      <c r="Q83">
        <v>0.5</v>
      </c>
      <c r="R83">
        <v>86</v>
      </c>
      <c r="S83">
        <v>0.5</v>
      </c>
      <c r="T83">
        <v>4.3</v>
      </c>
      <c r="U83">
        <v>0.2</v>
      </c>
      <c r="V83">
        <v>26.2</v>
      </c>
      <c r="W83">
        <v>0.3</v>
      </c>
      <c r="X83" t="s">
        <v>5998</v>
      </c>
      <c r="Y83" t="s">
        <v>5999</v>
      </c>
    </row>
    <row r="84" spans="1:25" x14ac:dyDescent="0.2">
      <c r="A84">
        <v>2015</v>
      </c>
      <c r="B84" t="s">
        <v>5997</v>
      </c>
      <c r="C84">
        <v>24</v>
      </c>
      <c r="D84">
        <v>0</v>
      </c>
      <c r="E84">
        <v>40</v>
      </c>
      <c r="F84">
        <v>0</v>
      </c>
      <c r="G84">
        <v>0</v>
      </c>
      <c r="H84">
        <v>0</v>
      </c>
      <c r="I84">
        <v>3</v>
      </c>
      <c r="J84">
        <v>758890</v>
      </c>
      <c r="K84">
        <v>10834</v>
      </c>
      <c r="L84">
        <v>109005</v>
      </c>
      <c r="M84">
        <v>5426</v>
      </c>
      <c r="N84" s="7">
        <v>649885</v>
      </c>
      <c r="O84">
        <v>10626</v>
      </c>
      <c r="P84">
        <v>14.4</v>
      </c>
      <c r="Q84">
        <v>0.7</v>
      </c>
      <c r="R84">
        <v>85.6</v>
      </c>
      <c r="S84">
        <v>0.7</v>
      </c>
      <c r="T84">
        <v>2.2000000000000002</v>
      </c>
      <c r="U84">
        <v>0.1</v>
      </c>
      <c r="V84">
        <v>12.9</v>
      </c>
      <c r="W84">
        <v>0.2</v>
      </c>
      <c r="X84" t="s">
        <v>5998</v>
      </c>
      <c r="Y84" t="s">
        <v>5999</v>
      </c>
    </row>
    <row r="85" spans="1:25" x14ac:dyDescent="0.2">
      <c r="A85">
        <v>2015</v>
      </c>
      <c r="B85" t="s">
        <v>5997</v>
      </c>
      <c r="C85">
        <v>24</v>
      </c>
      <c r="D85">
        <v>0</v>
      </c>
      <c r="E85">
        <v>40</v>
      </c>
      <c r="F85">
        <v>0</v>
      </c>
      <c r="G85">
        <v>0</v>
      </c>
      <c r="H85">
        <v>0</v>
      </c>
      <c r="I85">
        <v>4</v>
      </c>
      <c r="J85">
        <v>2504508</v>
      </c>
      <c r="K85">
        <v>14159</v>
      </c>
      <c r="L85">
        <v>295803</v>
      </c>
      <c r="M85">
        <v>9923</v>
      </c>
      <c r="N85" s="7">
        <v>2208705</v>
      </c>
      <c r="O85">
        <v>15792</v>
      </c>
      <c r="P85">
        <v>11.8</v>
      </c>
      <c r="Q85">
        <v>0.4</v>
      </c>
      <c r="R85">
        <v>88.2</v>
      </c>
      <c r="S85">
        <v>0.4</v>
      </c>
      <c r="T85">
        <v>5.9</v>
      </c>
      <c r="U85">
        <v>0.2</v>
      </c>
      <c r="V85">
        <v>43.8</v>
      </c>
      <c r="W85">
        <v>0.3</v>
      </c>
      <c r="X85" t="s">
        <v>5998</v>
      </c>
      <c r="Y85" t="s">
        <v>5999</v>
      </c>
    </row>
    <row r="86" spans="1:25" x14ac:dyDescent="0.2">
      <c r="A86">
        <v>2015</v>
      </c>
      <c r="B86" t="s">
        <v>5997</v>
      </c>
      <c r="C86">
        <v>24</v>
      </c>
      <c r="D86">
        <v>0</v>
      </c>
      <c r="E86">
        <v>40</v>
      </c>
      <c r="F86">
        <v>0</v>
      </c>
      <c r="G86">
        <v>0</v>
      </c>
      <c r="H86">
        <v>0</v>
      </c>
      <c r="I86">
        <v>5</v>
      </c>
      <c r="J86">
        <v>1745618</v>
      </c>
      <c r="K86">
        <v>12831</v>
      </c>
      <c r="L86">
        <v>186798</v>
      </c>
      <c r="M86">
        <v>6478</v>
      </c>
      <c r="N86" s="7">
        <v>1558820</v>
      </c>
      <c r="O86">
        <v>13243</v>
      </c>
      <c r="P86">
        <v>10.7</v>
      </c>
      <c r="Q86">
        <v>0.4</v>
      </c>
      <c r="R86">
        <v>89.3</v>
      </c>
      <c r="S86">
        <v>0.4</v>
      </c>
      <c r="T86">
        <v>3.7</v>
      </c>
      <c r="U86">
        <v>0.1</v>
      </c>
      <c r="V86">
        <v>30.9</v>
      </c>
      <c r="W86">
        <v>0.3</v>
      </c>
      <c r="X86" t="s">
        <v>5998</v>
      </c>
      <c r="Y86" t="s">
        <v>5999</v>
      </c>
    </row>
    <row r="87" spans="1:25" x14ac:dyDescent="0.2">
      <c r="A87">
        <v>2015</v>
      </c>
      <c r="B87" t="s">
        <v>5997</v>
      </c>
      <c r="C87">
        <v>24</v>
      </c>
      <c r="D87">
        <v>0</v>
      </c>
      <c r="E87">
        <v>40</v>
      </c>
      <c r="F87">
        <v>0</v>
      </c>
      <c r="G87">
        <v>0</v>
      </c>
      <c r="H87">
        <v>1</v>
      </c>
      <c r="I87">
        <v>0</v>
      </c>
      <c r="J87">
        <v>2471226</v>
      </c>
      <c r="K87">
        <v>0</v>
      </c>
      <c r="L87">
        <v>215252</v>
      </c>
      <c r="M87">
        <v>8237</v>
      </c>
      <c r="N87" s="7">
        <v>2255974</v>
      </c>
      <c r="O87">
        <v>8237</v>
      </c>
      <c r="P87">
        <v>8.6999999999999993</v>
      </c>
      <c r="Q87">
        <v>0.3</v>
      </c>
      <c r="R87">
        <v>91.3</v>
      </c>
      <c r="S87">
        <v>0.3</v>
      </c>
      <c r="T87">
        <v>8.6999999999999993</v>
      </c>
      <c r="U87">
        <v>0.3</v>
      </c>
      <c r="V87">
        <v>91.3</v>
      </c>
      <c r="W87">
        <v>0.3</v>
      </c>
      <c r="X87" t="s">
        <v>5998</v>
      </c>
      <c r="Y87" t="s">
        <v>5999</v>
      </c>
    </row>
    <row r="88" spans="1:25" x14ac:dyDescent="0.2">
      <c r="A88">
        <v>2015</v>
      </c>
      <c r="B88" t="s">
        <v>5997</v>
      </c>
      <c r="C88">
        <v>24</v>
      </c>
      <c r="D88">
        <v>0</v>
      </c>
      <c r="E88">
        <v>40</v>
      </c>
      <c r="F88">
        <v>0</v>
      </c>
      <c r="G88">
        <v>0</v>
      </c>
      <c r="H88">
        <v>1</v>
      </c>
      <c r="I88">
        <v>1</v>
      </c>
      <c r="J88">
        <v>544208</v>
      </c>
      <c r="K88">
        <v>7507</v>
      </c>
      <c r="L88">
        <v>91276</v>
      </c>
      <c r="M88">
        <v>4739</v>
      </c>
      <c r="N88" s="7">
        <v>452932</v>
      </c>
      <c r="O88">
        <v>7494</v>
      </c>
      <c r="P88">
        <v>16.8</v>
      </c>
      <c r="Q88">
        <v>0.8</v>
      </c>
      <c r="R88">
        <v>83.2</v>
      </c>
      <c r="S88">
        <v>0.8</v>
      </c>
      <c r="T88">
        <v>3.7</v>
      </c>
      <c r="U88">
        <v>0.2</v>
      </c>
      <c r="V88">
        <v>18.3</v>
      </c>
      <c r="W88">
        <v>0.3</v>
      </c>
      <c r="X88" t="s">
        <v>5998</v>
      </c>
      <c r="Y88" t="s">
        <v>5999</v>
      </c>
    </row>
    <row r="89" spans="1:25" x14ac:dyDescent="0.2">
      <c r="A89">
        <v>2015</v>
      </c>
      <c r="B89" t="s">
        <v>5997</v>
      </c>
      <c r="C89">
        <v>24</v>
      </c>
      <c r="D89">
        <v>0</v>
      </c>
      <c r="E89">
        <v>40</v>
      </c>
      <c r="F89">
        <v>0</v>
      </c>
      <c r="G89">
        <v>0</v>
      </c>
      <c r="H89">
        <v>1</v>
      </c>
      <c r="I89">
        <v>2</v>
      </c>
      <c r="J89">
        <v>718426</v>
      </c>
      <c r="K89">
        <v>7828</v>
      </c>
      <c r="L89">
        <v>118297</v>
      </c>
      <c r="M89">
        <v>5464</v>
      </c>
      <c r="N89" s="7">
        <v>600129</v>
      </c>
      <c r="O89">
        <v>8097</v>
      </c>
      <c r="P89">
        <v>16.5</v>
      </c>
      <c r="Q89">
        <v>0.7</v>
      </c>
      <c r="R89">
        <v>83.5</v>
      </c>
      <c r="S89">
        <v>0.7</v>
      </c>
      <c r="T89">
        <v>4.8</v>
      </c>
      <c r="U89">
        <v>0.2</v>
      </c>
      <c r="V89">
        <v>24.3</v>
      </c>
      <c r="W89">
        <v>0.3</v>
      </c>
      <c r="X89" t="s">
        <v>5998</v>
      </c>
      <c r="Y89" t="s">
        <v>5999</v>
      </c>
    </row>
    <row r="90" spans="1:25" x14ac:dyDescent="0.2">
      <c r="A90">
        <v>2015</v>
      </c>
      <c r="B90" t="s">
        <v>5997</v>
      </c>
      <c r="C90">
        <v>24</v>
      </c>
      <c r="D90">
        <v>0</v>
      </c>
      <c r="E90">
        <v>40</v>
      </c>
      <c r="F90">
        <v>0</v>
      </c>
      <c r="G90">
        <v>0</v>
      </c>
      <c r="H90">
        <v>1</v>
      </c>
      <c r="I90">
        <v>3</v>
      </c>
      <c r="J90">
        <v>341690</v>
      </c>
      <c r="K90">
        <v>6862</v>
      </c>
      <c r="L90">
        <v>55842</v>
      </c>
      <c r="M90">
        <v>3622</v>
      </c>
      <c r="N90" s="7">
        <v>285848</v>
      </c>
      <c r="O90">
        <v>6546</v>
      </c>
      <c r="P90">
        <v>16.3</v>
      </c>
      <c r="Q90">
        <v>1</v>
      </c>
      <c r="R90">
        <v>83.7</v>
      </c>
      <c r="S90">
        <v>1</v>
      </c>
      <c r="T90">
        <v>2.2999999999999998</v>
      </c>
      <c r="U90">
        <v>0.1</v>
      </c>
      <c r="V90">
        <v>11.6</v>
      </c>
      <c r="W90">
        <v>0.3</v>
      </c>
      <c r="X90" t="s">
        <v>5998</v>
      </c>
      <c r="Y90" t="s">
        <v>5999</v>
      </c>
    </row>
    <row r="91" spans="1:25" x14ac:dyDescent="0.2">
      <c r="A91">
        <v>2015</v>
      </c>
      <c r="B91" t="s">
        <v>5997</v>
      </c>
      <c r="C91">
        <v>24</v>
      </c>
      <c r="D91">
        <v>0</v>
      </c>
      <c r="E91">
        <v>40</v>
      </c>
      <c r="F91">
        <v>0</v>
      </c>
      <c r="G91">
        <v>0</v>
      </c>
      <c r="H91">
        <v>1</v>
      </c>
      <c r="I91">
        <v>4</v>
      </c>
      <c r="J91">
        <v>1198054</v>
      </c>
      <c r="K91">
        <v>9468</v>
      </c>
      <c r="L91">
        <v>167456</v>
      </c>
      <c r="M91">
        <v>6797</v>
      </c>
      <c r="N91" s="7">
        <v>1030598</v>
      </c>
      <c r="O91">
        <v>10396</v>
      </c>
      <c r="P91">
        <v>14</v>
      </c>
      <c r="Q91">
        <v>0.6</v>
      </c>
      <c r="R91">
        <v>86</v>
      </c>
      <c r="S91">
        <v>0.6</v>
      </c>
      <c r="T91">
        <v>6.8</v>
      </c>
      <c r="U91">
        <v>0.3</v>
      </c>
      <c r="V91">
        <v>41.7</v>
      </c>
      <c r="W91">
        <v>0.4</v>
      </c>
      <c r="X91" t="s">
        <v>5998</v>
      </c>
      <c r="Y91" t="s">
        <v>5999</v>
      </c>
    </row>
    <row r="92" spans="1:25" x14ac:dyDescent="0.2">
      <c r="A92">
        <v>2015</v>
      </c>
      <c r="B92" t="s">
        <v>5997</v>
      </c>
      <c r="C92">
        <v>24</v>
      </c>
      <c r="D92">
        <v>0</v>
      </c>
      <c r="E92">
        <v>40</v>
      </c>
      <c r="F92">
        <v>0</v>
      </c>
      <c r="G92">
        <v>0</v>
      </c>
      <c r="H92">
        <v>1</v>
      </c>
      <c r="I92">
        <v>5</v>
      </c>
      <c r="J92">
        <v>856364</v>
      </c>
      <c r="K92">
        <v>8889</v>
      </c>
      <c r="L92">
        <v>111614</v>
      </c>
      <c r="M92">
        <v>4713</v>
      </c>
      <c r="N92" s="7">
        <v>744750</v>
      </c>
      <c r="O92">
        <v>9101</v>
      </c>
      <c r="P92">
        <v>13</v>
      </c>
      <c r="Q92">
        <v>0.5</v>
      </c>
      <c r="R92">
        <v>87</v>
      </c>
      <c r="S92">
        <v>0.5</v>
      </c>
      <c r="T92">
        <v>4.5</v>
      </c>
      <c r="U92">
        <v>0.2</v>
      </c>
      <c r="V92">
        <v>30.1</v>
      </c>
      <c r="W92">
        <v>0.4</v>
      </c>
      <c r="X92" t="s">
        <v>5998</v>
      </c>
      <c r="Y92" t="s">
        <v>5999</v>
      </c>
    </row>
    <row r="93" spans="1:25" x14ac:dyDescent="0.2">
      <c r="A93">
        <v>2015</v>
      </c>
      <c r="B93" t="s">
        <v>5997</v>
      </c>
      <c r="C93">
        <v>24</v>
      </c>
      <c r="D93">
        <v>0</v>
      </c>
      <c r="E93">
        <v>40</v>
      </c>
      <c r="F93">
        <v>0</v>
      </c>
      <c r="G93">
        <v>0</v>
      </c>
      <c r="H93">
        <v>2</v>
      </c>
      <c r="I93">
        <v>0</v>
      </c>
      <c r="J93">
        <v>2570318</v>
      </c>
      <c r="K93">
        <v>0</v>
      </c>
      <c r="L93">
        <v>159720</v>
      </c>
      <c r="M93">
        <v>7148</v>
      </c>
      <c r="N93" s="7">
        <v>2410598</v>
      </c>
      <c r="O93">
        <v>7148</v>
      </c>
      <c r="P93">
        <v>6.2</v>
      </c>
      <c r="Q93">
        <v>0.3</v>
      </c>
      <c r="R93">
        <v>93.8</v>
      </c>
      <c r="S93">
        <v>0.3</v>
      </c>
      <c r="T93">
        <v>6.2</v>
      </c>
      <c r="U93">
        <v>0.3</v>
      </c>
      <c r="V93">
        <v>93.8</v>
      </c>
      <c r="W93">
        <v>0.3</v>
      </c>
      <c r="X93" t="s">
        <v>5998</v>
      </c>
      <c r="Y93" t="s">
        <v>5999</v>
      </c>
    </row>
    <row r="94" spans="1:25" x14ac:dyDescent="0.2">
      <c r="A94">
        <v>2015</v>
      </c>
      <c r="B94" t="s">
        <v>5997</v>
      </c>
      <c r="C94">
        <v>24</v>
      </c>
      <c r="D94">
        <v>0</v>
      </c>
      <c r="E94">
        <v>40</v>
      </c>
      <c r="F94">
        <v>0</v>
      </c>
      <c r="G94">
        <v>0</v>
      </c>
      <c r="H94">
        <v>2</v>
      </c>
      <c r="I94">
        <v>1</v>
      </c>
      <c r="J94">
        <v>638215</v>
      </c>
      <c r="K94">
        <v>8182</v>
      </c>
      <c r="L94">
        <v>79444</v>
      </c>
      <c r="M94">
        <v>4571</v>
      </c>
      <c r="N94" s="7">
        <v>558771</v>
      </c>
      <c r="O94">
        <v>8220</v>
      </c>
      <c r="P94">
        <v>12.4</v>
      </c>
      <c r="Q94">
        <v>0.7</v>
      </c>
      <c r="R94">
        <v>87.6</v>
      </c>
      <c r="S94">
        <v>0.7</v>
      </c>
      <c r="T94">
        <v>3.1</v>
      </c>
      <c r="U94">
        <v>0.2</v>
      </c>
      <c r="V94">
        <v>21.7</v>
      </c>
      <c r="W94">
        <v>0.3</v>
      </c>
      <c r="X94" t="s">
        <v>5998</v>
      </c>
      <c r="Y94" t="s">
        <v>5999</v>
      </c>
    </row>
    <row r="95" spans="1:25" x14ac:dyDescent="0.2">
      <c r="A95">
        <v>2015</v>
      </c>
      <c r="B95" t="s">
        <v>5997</v>
      </c>
      <c r="C95">
        <v>24</v>
      </c>
      <c r="D95">
        <v>0</v>
      </c>
      <c r="E95">
        <v>40</v>
      </c>
      <c r="F95">
        <v>0</v>
      </c>
      <c r="G95">
        <v>0</v>
      </c>
      <c r="H95">
        <v>2</v>
      </c>
      <c r="I95">
        <v>2</v>
      </c>
      <c r="J95">
        <v>818087</v>
      </c>
      <c r="K95">
        <v>8431</v>
      </c>
      <c r="L95">
        <v>97170</v>
      </c>
      <c r="M95">
        <v>5111</v>
      </c>
      <c r="N95" s="7">
        <v>720917</v>
      </c>
      <c r="O95">
        <v>8690</v>
      </c>
      <c r="P95">
        <v>11.9</v>
      </c>
      <c r="Q95">
        <v>0.6</v>
      </c>
      <c r="R95">
        <v>88.1</v>
      </c>
      <c r="S95">
        <v>0.6</v>
      </c>
      <c r="T95">
        <v>3.8</v>
      </c>
      <c r="U95">
        <v>0.2</v>
      </c>
      <c r="V95">
        <v>28</v>
      </c>
      <c r="W95">
        <v>0.3</v>
      </c>
      <c r="X95" t="s">
        <v>5998</v>
      </c>
      <c r="Y95" t="s">
        <v>5999</v>
      </c>
    </row>
    <row r="96" spans="1:25" x14ac:dyDescent="0.2">
      <c r="A96">
        <v>2015</v>
      </c>
      <c r="B96" t="s">
        <v>5997</v>
      </c>
      <c r="C96">
        <v>24</v>
      </c>
      <c r="D96">
        <v>0</v>
      </c>
      <c r="E96">
        <v>40</v>
      </c>
      <c r="F96">
        <v>0</v>
      </c>
      <c r="G96">
        <v>0</v>
      </c>
      <c r="H96">
        <v>2</v>
      </c>
      <c r="I96">
        <v>3</v>
      </c>
      <c r="J96">
        <v>417200</v>
      </c>
      <c r="K96">
        <v>7543</v>
      </c>
      <c r="L96">
        <v>53163</v>
      </c>
      <c r="M96">
        <v>3603</v>
      </c>
      <c r="N96" s="7">
        <v>364037</v>
      </c>
      <c r="O96">
        <v>7325</v>
      </c>
      <c r="P96">
        <v>12.7</v>
      </c>
      <c r="Q96">
        <v>0.8</v>
      </c>
      <c r="R96">
        <v>87.3</v>
      </c>
      <c r="S96">
        <v>0.8</v>
      </c>
      <c r="T96">
        <v>2.1</v>
      </c>
      <c r="U96">
        <v>0.1</v>
      </c>
      <c r="V96">
        <v>14.2</v>
      </c>
      <c r="W96">
        <v>0.3</v>
      </c>
      <c r="X96" t="s">
        <v>5998</v>
      </c>
      <c r="Y96" t="s">
        <v>5999</v>
      </c>
    </row>
    <row r="97" spans="1:25" x14ac:dyDescent="0.2">
      <c r="A97">
        <v>2015</v>
      </c>
      <c r="B97" t="s">
        <v>5997</v>
      </c>
      <c r="C97">
        <v>24</v>
      </c>
      <c r="D97">
        <v>0</v>
      </c>
      <c r="E97">
        <v>40</v>
      </c>
      <c r="F97">
        <v>0</v>
      </c>
      <c r="G97">
        <v>0</v>
      </c>
      <c r="H97">
        <v>2</v>
      </c>
      <c r="I97">
        <v>4</v>
      </c>
      <c r="J97">
        <v>1306454</v>
      </c>
      <c r="K97">
        <v>9670</v>
      </c>
      <c r="L97">
        <v>128347</v>
      </c>
      <c r="M97">
        <v>6089</v>
      </c>
      <c r="N97" s="7">
        <v>1178107</v>
      </c>
      <c r="O97">
        <v>10439</v>
      </c>
      <c r="P97">
        <v>9.8000000000000007</v>
      </c>
      <c r="Q97">
        <v>0.5</v>
      </c>
      <c r="R97">
        <v>90.2</v>
      </c>
      <c r="S97">
        <v>0.5</v>
      </c>
      <c r="T97">
        <v>5</v>
      </c>
      <c r="U97">
        <v>0.2</v>
      </c>
      <c r="V97">
        <v>45.8</v>
      </c>
      <c r="W97">
        <v>0.4</v>
      </c>
      <c r="X97" t="s">
        <v>5998</v>
      </c>
      <c r="Y97" t="s">
        <v>5999</v>
      </c>
    </row>
    <row r="98" spans="1:25" x14ac:dyDescent="0.2">
      <c r="A98">
        <v>2015</v>
      </c>
      <c r="B98" t="s">
        <v>5997</v>
      </c>
      <c r="C98">
        <v>24</v>
      </c>
      <c r="D98">
        <v>0</v>
      </c>
      <c r="E98">
        <v>40</v>
      </c>
      <c r="F98">
        <v>0</v>
      </c>
      <c r="G98">
        <v>0</v>
      </c>
      <c r="H98">
        <v>2</v>
      </c>
      <c r="I98">
        <v>5</v>
      </c>
      <c r="J98">
        <v>889254</v>
      </c>
      <c r="K98">
        <v>9009</v>
      </c>
      <c r="L98">
        <v>75184</v>
      </c>
      <c r="M98">
        <v>3744</v>
      </c>
      <c r="N98" s="7">
        <v>814070</v>
      </c>
      <c r="O98">
        <v>9122</v>
      </c>
      <c r="P98">
        <v>8.5</v>
      </c>
      <c r="Q98">
        <v>0.4</v>
      </c>
      <c r="R98">
        <v>91.5</v>
      </c>
      <c r="S98">
        <v>0.4</v>
      </c>
      <c r="T98">
        <v>2.9</v>
      </c>
      <c r="U98">
        <v>0.1</v>
      </c>
      <c r="V98">
        <v>31.7</v>
      </c>
      <c r="W98">
        <v>0.4</v>
      </c>
      <c r="X98" t="s">
        <v>5998</v>
      </c>
      <c r="Y98" t="s">
        <v>5999</v>
      </c>
    </row>
    <row r="99" spans="1:25" x14ac:dyDescent="0.2">
      <c r="A99">
        <v>2015</v>
      </c>
      <c r="B99" t="s">
        <v>5997</v>
      </c>
      <c r="C99">
        <v>24</v>
      </c>
      <c r="D99">
        <v>0</v>
      </c>
      <c r="E99">
        <v>40</v>
      </c>
      <c r="F99">
        <v>0</v>
      </c>
      <c r="G99">
        <v>1</v>
      </c>
      <c r="H99">
        <v>0</v>
      </c>
      <c r="I99">
        <v>0</v>
      </c>
      <c r="J99">
        <v>2502437</v>
      </c>
      <c r="K99">
        <v>0</v>
      </c>
      <c r="L99">
        <v>105730</v>
      </c>
      <c r="M99">
        <v>5531</v>
      </c>
      <c r="N99" s="7">
        <v>2396707</v>
      </c>
      <c r="O99">
        <v>5531</v>
      </c>
      <c r="P99">
        <v>4.2</v>
      </c>
      <c r="Q99">
        <v>0.2</v>
      </c>
      <c r="R99">
        <v>95.8</v>
      </c>
      <c r="S99">
        <v>0.2</v>
      </c>
      <c r="T99">
        <v>4.2</v>
      </c>
      <c r="U99">
        <v>0.2</v>
      </c>
      <c r="V99">
        <v>95.8</v>
      </c>
      <c r="W99">
        <v>0.2</v>
      </c>
      <c r="X99" t="s">
        <v>5998</v>
      </c>
      <c r="Y99" t="s">
        <v>5999</v>
      </c>
    </row>
    <row r="100" spans="1:25" x14ac:dyDescent="0.2">
      <c r="A100">
        <v>2015</v>
      </c>
      <c r="B100" t="s">
        <v>5997</v>
      </c>
      <c r="C100">
        <v>24</v>
      </c>
      <c r="D100">
        <v>0</v>
      </c>
      <c r="E100">
        <v>40</v>
      </c>
      <c r="F100">
        <v>0</v>
      </c>
      <c r="G100">
        <v>1</v>
      </c>
      <c r="H100">
        <v>0</v>
      </c>
      <c r="I100">
        <v>1</v>
      </c>
      <c r="J100">
        <v>385410</v>
      </c>
      <c r="K100">
        <v>6851</v>
      </c>
      <c r="L100">
        <v>39671</v>
      </c>
      <c r="M100">
        <v>2959</v>
      </c>
      <c r="N100" s="7">
        <v>345739</v>
      </c>
      <c r="O100">
        <v>6764</v>
      </c>
      <c r="P100">
        <v>10.3</v>
      </c>
      <c r="Q100">
        <v>0.7</v>
      </c>
      <c r="R100">
        <v>89.7</v>
      </c>
      <c r="S100">
        <v>0.7</v>
      </c>
      <c r="T100">
        <v>1.6</v>
      </c>
      <c r="U100">
        <v>0.1</v>
      </c>
      <c r="V100">
        <v>13.8</v>
      </c>
      <c r="W100">
        <v>0.3</v>
      </c>
      <c r="X100" t="s">
        <v>5998</v>
      </c>
      <c r="Y100" t="s">
        <v>5999</v>
      </c>
    </row>
    <row r="101" spans="1:25" x14ac:dyDescent="0.2">
      <c r="A101">
        <v>2015</v>
      </c>
      <c r="B101" t="s">
        <v>5997</v>
      </c>
      <c r="C101">
        <v>24</v>
      </c>
      <c r="D101">
        <v>0</v>
      </c>
      <c r="E101">
        <v>40</v>
      </c>
      <c r="F101">
        <v>0</v>
      </c>
      <c r="G101">
        <v>1</v>
      </c>
      <c r="H101">
        <v>0</v>
      </c>
      <c r="I101">
        <v>2</v>
      </c>
      <c r="J101">
        <v>518578</v>
      </c>
      <c r="K101">
        <v>7534</v>
      </c>
      <c r="L101">
        <v>50847</v>
      </c>
      <c r="M101">
        <v>3378</v>
      </c>
      <c r="N101" s="7">
        <v>467731</v>
      </c>
      <c r="O101">
        <v>7502</v>
      </c>
      <c r="P101">
        <v>9.8000000000000007</v>
      </c>
      <c r="Q101">
        <v>0.6</v>
      </c>
      <c r="R101">
        <v>90.2</v>
      </c>
      <c r="S101">
        <v>0.6</v>
      </c>
      <c r="T101">
        <v>2</v>
      </c>
      <c r="U101">
        <v>0.1</v>
      </c>
      <c r="V101">
        <v>18.7</v>
      </c>
      <c r="W101">
        <v>0.3</v>
      </c>
      <c r="X101" t="s">
        <v>5998</v>
      </c>
      <c r="Y101" t="s">
        <v>5999</v>
      </c>
    </row>
    <row r="102" spans="1:25" x14ac:dyDescent="0.2">
      <c r="A102">
        <v>2015</v>
      </c>
      <c r="B102" t="s">
        <v>5997</v>
      </c>
      <c r="C102">
        <v>24</v>
      </c>
      <c r="D102">
        <v>0</v>
      </c>
      <c r="E102">
        <v>40</v>
      </c>
      <c r="F102">
        <v>0</v>
      </c>
      <c r="G102">
        <v>1</v>
      </c>
      <c r="H102">
        <v>0</v>
      </c>
      <c r="I102">
        <v>3</v>
      </c>
      <c r="J102">
        <v>242334</v>
      </c>
      <c r="K102">
        <v>5901</v>
      </c>
      <c r="L102">
        <v>25678</v>
      </c>
      <c r="M102">
        <v>2287</v>
      </c>
      <c r="N102" s="7">
        <v>216656</v>
      </c>
      <c r="O102">
        <v>5721</v>
      </c>
      <c r="P102">
        <v>10.6</v>
      </c>
      <c r="Q102">
        <v>0.9</v>
      </c>
      <c r="R102">
        <v>89.4</v>
      </c>
      <c r="S102">
        <v>0.9</v>
      </c>
      <c r="T102">
        <v>1</v>
      </c>
      <c r="U102">
        <v>0.1</v>
      </c>
      <c r="V102">
        <v>8.6999999999999993</v>
      </c>
      <c r="W102">
        <v>0.2</v>
      </c>
      <c r="X102" t="s">
        <v>5998</v>
      </c>
      <c r="Y102" t="s">
        <v>5999</v>
      </c>
    </row>
    <row r="103" spans="1:25" x14ac:dyDescent="0.2">
      <c r="A103">
        <v>2015</v>
      </c>
      <c r="B103" t="s">
        <v>5997</v>
      </c>
      <c r="C103">
        <v>24</v>
      </c>
      <c r="D103">
        <v>0</v>
      </c>
      <c r="E103">
        <v>40</v>
      </c>
      <c r="F103">
        <v>0</v>
      </c>
      <c r="G103">
        <v>1</v>
      </c>
      <c r="H103">
        <v>0</v>
      </c>
      <c r="I103">
        <v>4</v>
      </c>
      <c r="J103">
        <v>965763</v>
      </c>
      <c r="K103">
        <v>9475</v>
      </c>
      <c r="L103">
        <v>74311</v>
      </c>
      <c r="M103">
        <v>4235</v>
      </c>
      <c r="N103" s="7">
        <v>891452</v>
      </c>
      <c r="O103">
        <v>9633</v>
      </c>
      <c r="P103">
        <v>7.7</v>
      </c>
      <c r="Q103">
        <v>0.4</v>
      </c>
      <c r="R103">
        <v>92.3</v>
      </c>
      <c r="S103">
        <v>0.4</v>
      </c>
      <c r="T103">
        <v>3</v>
      </c>
      <c r="U103">
        <v>0.2</v>
      </c>
      <c r="V103">
        <v>35.6</v>
      </c>
      <c r="W103">
        <v>0.4</v>
      </c>
      <c r="X103" t="s">
        <v>5998</v>
      </c>
      <c r="Y103" t="s">
        <v>5999</v>
      </c>
    </row>
    <row r="104" spans="1:25" x14ac:dyDescent="0.2">
      <c r="A104">
        <v>2015</v>
      </c>
      <c r="B104" t="s">
        <v>5997</v>
      </c>
      <c r="C104">
        <v>24</v>
      </c>
      <c r="D104">
        <v>0</v>
      </c>
      <c r="E104">
        <v>40</v>
      </c>
      <c r="F104">
        <v>0</v>
      </c>
      <c r="G104">
        <v>1</v>
      </c>
      <c r="H104">
        <v>0</v>
      </c>
      <c r="I104">
        <v>5</v>
      </c>
      <c r="J104">
        <v>723429</v>
      </c>
      <c r="K104">
        <v>8394</v>
      </c>
      <c r="L104">
        <v>48633</v>
      </c>
      <c r="M104">
        <v>2829</v>
      </c>
      <c r="N104" s="7">
        <v>674796</v>
      </c>
      <c r="O104">
        <v>8313</v>
      </c>
      <c r="P104">
        <v>6.7</v>
      </c>
      <c r="Q104">
        <v>0.4</v>
      </c>
      <c r="R104">
        <v>93.3</v>
      </c>
      <c r="S104">
        <v>0.4</v>
      </c>
      <c r="T104">
        <v>1.9</v>
      </c>
      <c r="U104">
        <v>0.1</v>
      </c>
      <c r="V104">
        <v>27</v>
      </c>
      <c r="W104">
        <v>0.3</v>
      </c>
      <c r="X104" t="s">
        <v>5998</v>
      </c>
      <c r="Y104" t="s">
        <v>5999</v>
      </c>
    </row>
    <row r="105" spans="1:25" x14ac:dyDescent="0.2">
      <c r="A105">
        <v>2015</v>
      </c>
      <c r="B105" t="s">
        <v>5997</v>
      </c>
      <c r="C105">
        <v>24</v>
      </c>
      <c r="D105">
        <v>0</v>
      </c>
      <c r="E105">
        <v>40</v>
      </c>
      <c r="F105">
        <v>0</v>
      </c>
      <c r="G105">
        <v>1</v>
      </c>
      <c r="H105">
        <v>1</v>
      </c>
      <c r="I105">
        <v>0</v>
      </c>
      <c r="J105">
        <v>1248783</v>
      </c>
      <c r="K105">
        <v>0</v>
      </c>
      <c r="L105">
        <v>61131</v>
      </c>
      <c r="M105">
        <v>4134</v>
      </c>
      <c r="N105" s="7">
        <v>1187652</v>
      </c>
      <c r="O105">
        <v>4134</v>
      </c>
      <c r="P105">
        <v>4.9000000000000004</v>
      </c>
      <c r="Q105">
        <v>0.3</v>
      </c>
      <c r="R105">
        <v>95.1</v>
      </c>
      <c r="S105">
        <v>0.3</v>
      </c>
      <c r="T105">
        <v>4.9000000000000004</v>
      </c>
      <c r="U105">
        <v>0.3</v>
      </c>
      <c r="V105">
        <v>95.1</v>
      </c>
      <c r="W105">
        <v>0.3</v>
      </c>
      <c r="X105" t="s">
        <v>5998</v>
      </c>
      <c r="Y105" t="s">
        <v>5999</v>
      </c>
    </row>
    <row r="106" spans="1:25" x14ac:dyDescent="0.2">
      <c r="A106">
        <v>2015</v>
      </c>
      <c r="B106" t="s">
        <v>5997</v>
      </c>
      <c r="C106">
        <v>24</v>
      </c>
      <c r="D106">
        <v>0</v>
      </c>
      <c r="E106">
        <v>40</v>
      </c>
      <c r="F106">
        <v>0</v>
      </c>
      <c r="G106">
        <v>1</v>
      </c>
      <c r="H106">
        <v>1</v>
      </c>
      <c r="I106">
        <v>1</v>
      </c>
      <c r="J106">
        <v>177552</v>
      </c>
      <c r="K106">
        <v>4542</v>
      </c>
      <c r="L106">
        <v>21220</v>
      </c>
      <c r="M106">
        <v>2101</v>
      </c>
      <c r="N106" s="7">
        <v>156332</v>
      </c>
      <c r="O106">
        <v>4452</v>
      </c>
      <c r="P106">
        <v>12</v>
      </c>
      <c r="Q106">
        <v>1.1000000000000001</v>
      </c>
      <c r="R106">
        <v>88</v>
      </c>
      <c r="S106">
        <v>1.1000000000000001</v>
      </c>
      <c r="T106">
        <v>1.7</v>
      </c>
      <c r="U106">
        <v>0.2</v>
      </c>
      <c r="V106">
        <v>12.5</v>
      </c>
      <c r="W106">
        <v>0.4</v>
      </c>
      <c r="X106" t="s">
        <v>5998</v>
      </c>
      <c r="Y106" t="s">
        <v>5999</v>
      </c>
    </row>
    <row r="107" spans="1:25" x14ac:dyDescent="0.2">
      <c r="A107">
        <v>2015</v>
      </c>
      <c r="B107" t="s">
        <v>5997</v>
      </c>
      <c r="C107">
        <v>24</v>
      </c>
      <c r="D107">
        <v>0</v>
      </c>
      <c r="E107">
        <v>40</v>
      </c>
      <c r="F107">
        <v>0</v>
      </c>
      <c r="G107">
        <v>1</v>
      </c>
      <c r="H107">
        <v>1</v>
      </c>
      <c r="I107">
        <v>2</v>
      </c>
      <c r="J107">
        <v>242680</v>
      </c>
      <c r="K107">
        <v>5011</v>
      </c>
      <c r="L107">
        <v>27738</v>
      </c>
      <c r="M107">
        <v>2424</v>
      </c>
      <c r="N107" s="7">
        <v>214942</v>
      </c>
      <c r="O107">
        <v>4966</v>
      </c>
      <c r="P107">
        <v>11.4</v>
      </c>
      <c r="Q107">
        <v>1</v>
      </c>
      <c r="R107">
        <v>88.6</v>
      </c>
      <c r="S107">
        <v>1</v>
      </c>
      <c r="T107">
        <v>2.2000000000000002</v>
      </c>
      <c r="U107">
        <v>0.2</v>
      </c>
      <c r="V107">
        <v>17.2</v>
      </c>
      <c r="W107">
        <v>0.4</v>
      </c>
      <c r="X107" t="s">
        <v>5998</v>
      </c>
      <c r="Y107" t="s">
        <v>5999</v>
      </c>
    </row>
    <row r="108" spans="1:25" x14ac:dyDescent="0.2">
      <c r="A108">
        <v>2015</v>
      </c>
      <c r="B108" t="s">
        <v>5997</v>
      </c>
      <c r="C108">
        <v>24</v>
      </c>
      <c r="D108">
        <v>0</v>
      </c>
      <c r="E108">
        <v>40</v>
      </c>
      <c r="F108">
        <v>0</v>
      </c>
      <c r="G108">
        <v>1</v>
      </c>
      <c r="H108">
        <v>1</v>
      </c>
      <c r="I108">
        <v>3</v>
      </c>
      <c r="J108">
        <v>110120</v>
      </c>
      <c r="K108">
        <v>3895</v>
      </c>
      <c r="L108">
        <v>13522</v>
      </c>
      <c r="M108">
        <v>1618</v>
      </c>
      <c r="N108" s="7">
        <v>96598</v>
      </c>
      <c r="O108">
        <v>3734</v>
      </c>
      <c r="P108">
        <v>12.3</v>
      </c>
      <c r="Q108">
        <v>1.4</v>
      </c>
      <c r="R108">
        <v>87.7</v>
      </c>
      <c r="S108">
        <v>1.4</v>
      </c>
      <c r="T108">
        <v>1.1000000000000001</v>
      </c>
      <c r="U108">
        <v>0.1</v>
      </c>
      <c r="V108">
        <v>7.7</v>
      </c>
      <c r="W108">
        <v>0.3</v>
      </c>
      <c r="X108" t="s">
        <v>5998</v>
      </c>
      <c r="Y108" t="s">
        <v>5999</v>
      </c>
    </row>
    <row r="109" spans="1:25" x14ac:dyDescent="0.2">
      <c r="A109">
        <v>2015</v>
      </c>
      <c r="B109" t="s">
        <v>5997</v>
      </c>
      <c r="C109">
        <v>24</v>
      </c>
      <c r="D109">
        <v>0</v>
      </c>
      <c r="E109">
        <v>40</v>
      </c>
      <c r="F109">
        <v>0</v>
      </c>
      <c r="G109">
        <v>1</v>
      </c>
      <c r="H109">
        <v>1</v>
      </c>
      <c r="I109">
        <v>4</v>
      </c>
      <c r="J109">
        <v>465609</v>
      </c>
      <c r="K109">
        <v>6587</v>
      </c>
      <c r="L109">
        <v>41821</v>
      </c>
      <c r="M109">
        <v>3098</v>
      </c>
      <c r="N109" s="7">
        <v>423788</v>
      </c>
      <c r="O109">
        <v>6689</v>
      </c>
      <c r="P109">
        <v>9</v>
      </c>
      <c r="Q109">
        <v>0.7</v>
      </c>
      <c r="R109">
        <v>91</v>
      </c>
      <c r="S109">
        <v>0.7</v>
      </c>
      <c r="T109">
        <v>3.3</v>
      </c>
      <c r="U109">
        <v>0.2</v>
      </c>
      <c r="V109">
        <v>33.9</v>
      </c>
      <c r="W109">
        <v>0.5</v>
      </c>
      <c r="X109" t="s">
        <v>5998</v>
      </c>
      <c r="Y109" t="s">
        <v>5999</v>
      </c>
    </row>
    <row r="110" spans="1:25" x14ac:dyDescent="0.2">
      <c r="A110">
        <v>2015</v>
      </c>
      <c r="B110" t="s">
        <v>5997</v>
      </c>
      <c r="C110">
        <v>24</v>
      </c>
      <c r="D110">
        <v>0</v>
      </c>
      <c r="E110">
        <v>40</v>
      </c>
      <c r="F110">
        <v>0</v>
      </c>
      <c r="G110">
        <v>1</v>
      </c>
      <c r="H110">
        <v>1</v>
      </c>
      <c r="I110">
        <v>5</v>
      </c>
      <c r="J110">
        <v>355489</v>
      </c>
      <c r="K110">
        <v>5894</v>
      </c>
      <c r="L110">
        <v>28299</v>
      </c>
      <c r="M110">
        <v>2136</v>
      </c>
      <c r="N110" s="7">
        <v>327190</v>
      </c>
      <c r="O110">
        <v>5824</v>
      </c>
      <c r="P110">
        <v>8</v>
      </c>
      <c r="Q110">
        <v>0.6</v>
      </c>
      <c r="R110">
        <v>92</v>
      </c>
      <c r="S110">
        <v>0.6</v>
      </c>
      <c r="T110">
        <v>2.2999999999999998</v>
      </c>
      <c r="U110">
        <v>0.2</v>
      </c>
      <c r="V110">
        <v>26.2</v>
      </c>
      <c r="W110">
        <v>0.5</v>
      </c>
      <c r="X110" t="s">
        <v>5998</v>
      </c>
      <c r="Y110" t="s">
        <v>5999</v>
      </c>
    </row>
    <row r="111" spans="1:25" x14ac:dyDescent="0.2">
      <c r="A111">
        <v>2015</v>
      </c>
      <c r="B111" t="s">
        <v>5997</v>
      </c>
      <c r="C111">
        <v>24</v>
      </c>
      <c r="D111">
        <v>0</v>
      </c>
      <c r="E111">
        <v>40</v>
      </c>
      <c r="F111">
        <v>0</v>
      </c>
      <c r="G111">
        <v>1</v>
      </c>
      <c r="H111">
        <v>2</v>
      </c>
      <c r="I111">
        <v>0</v>
      </c>
      <c r="J111">
        <v>1253654</v>
      </c>
      <c r="K111">
        <v>0</v>
      </c>
      <c r="L111">
        <v>44599</v>
      </c>
      <c r="M111">
        <v>3423</v>
      </c>
      <c r="N111" s="7">
        <v>1209055</v>
      </c>
      <c r="O111">
        <v>3423</v>
      </c>
      <c r="P111">
        <v>3.6</v>
      </c>
      <c r="Q111">
        <v>0.3</v>
      </c>
      <c r="R111">
        <v>96.4</v>
      </c>
      <c r="S111">
        <v>0.3</v>
      </c>
      <c r="T111">
        <v>3.6</v>
      </c>
      <c r="U111">
        <v>0.3</v>
      </c>
      <c r="V111">
        <v>96.4</v>
      </c>
      <c r="W111">
        <v>0.3</v>
      </c>
      <c r="X111" t="s">
        <v>5998</v>
      </c>
      <c r="Y111" t="s">
        <v>5999</v>
      </c>
    </row>
    <row r="112" spans="1:25" x14ac:dyDescent="0.2">
      <c r="A112">
        <v>2015</v>
      </c>
      <c r="B112" t="s">
        <v>5997</v>
      </c>
      <c r="C112">
        <v>24</v>
      </c>
      <c r="D112">
        <v>0</v>
      </c>
      <c r="E112">
        <v>40</v>
      </c>
      <c r="F112">
        <v>0</v>
      </c>
      <c r="G112">
        <v>1</v>
      </c>
      <c r="H112">
        <v>2</v>
      </c>
      <c r="I112">
        <v>1</v>
      </c>
      <c r="J112">
        <v>207858</v>
      </c>
      <c r="K112">
        <v>4913</v>
      </c>
      <c r="L112">
        <v>18451</v>
      </c>
      <c r="M112">
        <v>1985</v>
      </c>
      <c r="N112" s="7">
        <v>189407</v>
      </c>
      <c r="O112">
        <v>4869</v>
      </c>
      <c r="P112">
        <v>8.9</v>
      </c>
      <c r="Q112">
        <v>0.9</v>
      </c>
      <c r="R112">
        <v>91.1</v>
      </c>
      <c r="S112">
        <v>0.9</v>
      </c>
      <c r="T112">
        <v>1.5</v>
      </c>
      <c r="U112">
        <v>0.2</v>
      </c>
      <c r="V112">
        <v>15.1</v>
      </c>
      <c r="W112">
        <v>0.4</v>
      </c>
      <c r="X112" t="s">
        <v>5998</v>
      </c>
      <c r="Y112" t="s">
        <v>5999</v>
      </c>
    </row>
    <row r="113" spans="1:25" x14ac:dyDescent="0.2">
      <c r="A113">
        <v>2015</v>
      </c>
      <c r="B113" t="s">
        <v>5997</v>
      </c>
      <c r="C113">
        <v>24</v>
      </c>
      <c r="D113">
        <v>0</v>
      </c>
      <c r="E113">
        <v>40</v>
      </c>
      <c r="F113">
        <v>0</v>
      </c>
      <c r="G113">
        <v>1</v>
      </c>
      <c r="H113">
        <v>2</v>
      </c>
      <c r="I113">
        <v>2</v>
      </c>
      <c r="J113">
        <v>275898</v>
      </c>
      <c r="K113">
        <v>5342</v>
      </c>
      <c r="L113">
        <v>23109</v>
      </c>
      <c r="M113">
        <v>2238</v>
      </c>
      <c r="N113" s="7">
        <v>252789</v>
      </c>
      <c r="O113">
        <v>5336</v>
      </c>
      <c r="P113">
        <v>8.4</v>
      </c>
      <c r="Q113">
        <v>0.8</v>
      </c>
      <c r="R113">
        <v>91.6</v>
      </c>
      <c r="S113">
        <v>0.8</v>
      </c>
      <c r="T113">
        <v>1.8</v>
      </c>
      <c r="U113">
        <v>0.2</v>
      </c>
      <c r="V113">
        <v>20.2</v>
      </c>
      <c r="W113">
        <v>0.4</v>
      </c>
      <c r="X113" t="s">
        <v>5998</v>
      </c>
      <c r="Y113" t="s">
        <v>5999</v>
      </c>
    </row>
    <row r="114" spans="1:25" x14ac:dyDescent="0.2">
      <c r="A114">
        <v>2015</v>
      </c>
      <c r="B114" t="s">
        <v>5997</v>
      </c>
      <c r="C114">
        <v>24</v>
      </c>
      <c r="D114">
        <v>0</v>
      </c>
      <c r="E114">
        <v>40</v>
      </c>
      <c r="F114">
        <v>0</v>
      </c>
      <c r="G114">
        <v>1</v>
      </c>
      <c r="H114">
        <v>2</v>
      </c>
      <c r="I114">
        <v>3</v>
      </c>
      <c r="J114">
        <v>132214</v>
      </c>
      <c r="K114">
        <v>4286</v>
      </c>
      <c r="L114">
        <v>12156</v>
      </c>
      <c r="M114">
        <v>1548</v>
      </c>
      <c r="N114" s="7">
        <v>120058</v>
      </c>
      <c r="O114">
        <v>4179</v>
      </c>
      <c r="P114">
        <v>9.1999999999999993</v>
      </c>
      <c r="Q114">
        <v>1.1000000000000001</v>
      </c>
      <c r="R114">
        <v>90.8</v>
      </c>
      <c r="S114">
        <v>1.1000000000000001</v>
      </c>
      <c r="T114">
        <v>1</v>
      </c>
      <c r="U114">
        <v>0.1</v>
      </c>
      <c r="V114">
        <v>9.6</v>
      </c>
      <c r="W114">
        <v>0.3</v>
      </c>
      <c r="X114" t="s">
        <v>5998</v>
      </c>
      <c r="Y114" t="s">
        <v>5999</v>
      </c>
    </row>
    <row r="115" spans="1:25" x14ac:dyDescent="0.2">
      <c r="A115">
        <v>2015</v>
      </c>
      <c r="B115" t="s">
        <v>5997</v>
      </c>
      <c r="C115">
        <v>24</v>
      </c>
      <c r="D115">
        <v>0</v>
      </c>
      <c r="E115">
        <v>40</v>
      </c>
      <c r="F115">
        <v>0</v>
      </c>
      <c r="G115">
        <v>1</v>
      </c>
      <c r="H115">
        <v>2</v>
      </c>
      <c r="I115">
        <v>4</v>
      </c>
      <c r="J115">
        <v>500154</v>
      </c>
      <c r="K115">
        <v>6620</v>
      </c>
      <c r="L115">
        <v>32490</v>
      </c>
      <c r="M115">
        <v>2728</v>
      </c>
      <c r="N115" s="7">
        <v>467664</v>
      </c>
      <c r="O115">
        <v>6717</v>
      </c>
      <c r="P115">
        <v>6.5</v>
      </c>
      <c r="Q115">
        <v>0.5</v>
      </c>
      <c r="R115">
        <v>93.5</v>
      </c>
      <c r="S115">
        <v>0.5</v>
      </c>
      <c r="T115">
        <v>2.6</v>
      </c>
      <c r="U115">
        <v>0.2</v>
      </c>
      <c r="V115">
        <v>37.299999999999997</v>
      </c>
      <c r="W115">
        <v>0.5</v>
      </c>
      <c r="X115" t="s">
        <v>5998</v>
      </c>
      <c r="Y115" t="s">
        <v>5999</v>
      </c>
    </row>
    <row r="116" spans="1:25" x14ac:dyDescent="0.2">
      <c r="A116">
        <v>2015</v>
      </c>
      <c r="B116" t="s">
        <v>5997</v>
      </c>
      <c r="C116">
        <v>24</v>
      </c>
      <c r="D116">
        <v>0</v>
      </c>
      <c r="E116">
        <v>40</v>
      </c>
      <c r="F116">
        <v>0</v>
      </c>
      <c r="G116">
        <v>1</v>
      </c>
      <c r="H116">
        <v>2</v>
      </c>
      <c r="I116">
        <v>5</v>
      </c>
      <c r="J116">
        <v>367940</v>
      </c>
      <c r="K116">
        <v>5869</v>
      </c>
      <c r="L116">
        <v>20334</v>
      </c>
      <c r="M116">
        <v>1726</v>
      </c>
      <c r="N116" s="7">
        <v>347606</v>
      </c>
      <c r="O116">
        <v>5806</v>
      </c>
      <c r="P116">
        <v>5.5</v>
      </c>
      <c r="Q116">
        <v>0.5</v>
      </c>
      <c r="R116">
        <v>94.5</v>
      </c>
      <c r="S116">
        <v>0.5</v>
      </c>
      <c r="T116">
        <v>1.6</v>
      </c>
      <c r="U116">
        <v>0.1</v>
      </c>
      <c r="V116">
        <v>27.7</v>
      </c>
      <c r="W116">
        <v>0.5</v>
      </c>
      <c r="X116" t="s">
        <v>5998</v>
      </c>
      <c r="Y116" t="s">
        <v>5999</v>
      </c>
    </row>
    <row r="117" spans="1:25" x14ac:dyDescent="0.2">
      <c r="A117">
        <v>2015</v>
      </c>
      <c r="B117" t="s">
        <v>5997</v>
      </c>
      <c r="C117">
        <v>24</v>
      </c>
      <c r="D117">
        <v>0</v>
      </c>
      <c r="E117">
        <v>40</v>
      </c>
      <c r="F117">
        <v>0</v>
      </c>
      <c r="G117">
        <v>2</v>
      </c>
      <c r="H117">
        <v>0</v>
      </c>
      <c r="I117">
        <v>0</v>
      </c>
      <c r="J117">
        <v>1522006</v>
      </c>
      <c r="K117">
        <v>0</v>
      </c>
      <c r="L117">
        <v>114402</v>
      </c>
      <c r="M117">
        <v>6359</v>
      </c>
      <c r="N117" s="7">
        <v>1407604</v>
      </c>
      <c r="O117">
        <v>6359</v>
      </c>
      <c r="P117">
        <v>7.5</v>
      </c>
      <c r="Q117">
        <v>0.4</v>
      </c>
      <c r="R117">
        <v>92.5</v>
      </c>
      <c r="S117">
        <v>0.4</v>
      </c>
      <c r="T117">
        <v>7.5</v>
      </c>
      <c r="U117">
        <v>0.4</v>
      </c>
      <c r="V117">
        <v>92.5</v>
      </c>
      <c r="W117">
        <v>0.4</v>
      </c>
      <c r="X117" t="s">
        <v>5998</v>
      </c>
      <c r="Y117" t="s">
        <v>5999</v>
      </c>
    </row>
    <row r="118" spans="1:25" x14ac:dyDescent="0.2">
      <c r="A118">
        <v>2015</v>
      </c>
      <c r="B118" t="s">
        <v>5997</v>
      </c>
      <c r="C118">
        <v>24</v>
      </c>
      <c r="D118">
        <v>0</v>
      </c>
      <c r="E118">
        <v>40</v>
      </c>
      <c r="F118">
        <v>0</v>
      </c>
      <c r="G118">
        <v>2</v>
      </c>
      <c r="H118">
        <v>0</v>
      </c>
      <c r="I118">
        <v>1</v>
      </c>
      <c r="J118">
        <v>476059</v>
      </c>
      <c r="K118">
        <v>7570</v>
      </c>
      <c r="L118">
        <v>53018</v>
      </c>
      <c r="M118">
        <v>3968</v>
      </c>
      <c r="N118" s="7">
        <v>423041</v>
      </c>
      <c r="O118">
        <v>7764</v>
      </c>
      <c r="P118">
        <v>11.1</v>
      </c>
      <c r="Q118">
        <v>0.8</v>
      </c>
      <c r="R118">
        <v>88.9</v>
      </c>
      <c r="S118">
        <v>0.8</v>
      </c>
      <c r="T118">
        <v>3.5</v>
      </c>
      <c r="U118">
        <v>0.3</v>
      </c>
      <c r="V118">
        <v>27.8</v>
      </c>
      <c r="W118">
        <v>0.5</v>
      </c>
      <c r="X118" t="s">
        <v>5998</v>
      </c>
      <c r="Y118" t="s">
        <v>5999</v>
      </c>
    </row>
    <row r="119" spans="1:25" x14ac:dyDescent="0.2">
      <c r="A119">
        <v>2015</v>
      </c>
      <c r="B119" t="s">
        <v>5997</v>
      </c>
      <c r="C119">
        <v>24</v>
      </c>
      <c r="D119">
        <v>0</v>
      </c>
      <c r="E119">
        <v>40</v>
      </c>
      <c r="F119">
        <v>0</v>
      </c>
      <c r="G119">
        <v>2</v>
      </c>
      <c r="H119">
        <v>0</v>
      </c>
      <c r="I119">
        <v>2</v>
      </c>
      <c r="J119">
        <v>605636</v>
      </c>
      <c r="K119">
        <v>7863</v>
      </c>
      <c r="L119">
        <v>65765</v>
      </c>
      <c r="M119">
        <v>4473</v>
      </c>
      <c r="N119" s="7">
        <v>539871</v>
      </c>
      <c r="O119">
        <v>8253</v>
      </c>
      <c r="P119">
        <v>10.9</v>
      </c>
      <c r="Q119">
        <v>0.7</v>
      </c>
      <c r="R119">
        <v>89.1</v>
      </c>
      <c r="S119">
        <v>0.7</v>
      </c>
      <c r="T119">
        <v>4.3</v>
      </c>
      <c r="U119">
        <v>0.3</v>
      </c>
      <c r="V119">
        <v>35.5</v>
      </c>
      <c r="W119">
        <v>0.5</v>
      </c>
      <c r="X119" t="s">
        <v>5998</v>
      </c>
      <c r="Y119" t="s">
        <v>5999</v>
      </c>
    </row>
    <row r="120" spans="1:25" x14ac:dyDescent="0.2">
      <c r="A120">
        <v>2015</v>
      </c>
      <c r="B120" t="s">
        <v>5997</v>
      </c>
      <c r="C120">
        <v>24</v>
      </c>
      <c r="D120">
        <v>0</v>
      </c>
      <c r="E120">
        <v>40</v>
      </c>
      <c r="F120">
        <v>0</v>
      </c>
      <c r="G120">
        <v>2</v>
      </c>
      <c r="H120">
        <v>0</v>
      </c>
      <c r="I120">
        <v>3</v>
      </c>
      <c r="J120">
        <v>318796</v>
      </c>
      <c r="K120">
        <v>6983</v>
      </c>
      <c r="L120">
        <v>35888</v>
      </c>
      <c r="M120">
        <v>3170</v>
      </c>
      <c r="N120" s="7">
        <v>282908</v>
      </c>
      <c r="O120">
        <v>6935</v>
      </c>
      <c r="P120">
        <v>11.3</v>
      </c>
      <c r="Q120">
        <v>1</v>
      </c>
      <c r="R120">
        <v>88.7</v>
      </c>
      <c r="S120">
        <v>1</v>
      </c>
      <c r="T120">
        <v>2.4</v>
      </c>
      <c r="U120">
        <v>0.2</v>
      </c>
      <c r="V120">
        <v>18.600000000000001</v>
      </c>
      <c r="W120">
        <v>0.5</v>
      </c>
      <c r="X120" t="s">
        <v>5998</v>
      </c>
      <c r="Y120" t="s">
        <v>5999</v>
      </c>
    </row>
    <row r="121" spans="1:25" x14ac:dyDescent="0.2">
      <c r="A121">
        <v>2015</v>
      </c>
      <c r="B121" t="s">
        <v>5997</v>
      </c>
      <c r="C121">
        <v>24</v>
      </c>
      <c r="D121">
        <v>0</v>
      </c>
      <c r="E121">
        <v>40</v>
      </c>
      <c r="F121">
        <v>0</v>
      </c>
      <c r="G121">
        <v>2</v>
      </c>
      <c r="H121">
        <v>0</v>
      </c>
      <c r="I121">
        <v>4</v>
      </c>
      <c r="J121">
        <v>921312</v>
      </c>
      <c r="K121">
        <v>8248</v>
      </c>
      <c r="L121">
        <v>89487</v>
      </c>
      <c r="M121">
        <v>5367</v>
      </c>
      <c r="N121" s="7">
        <v>831825</v>
      </c>
      <c r="O121">
        <v>9152</v>
      </c>
      <c r="P121">
        <v>9.6999999999999993</v>
      </c>
      <c r="Q121">
        <v>0.6</v>
      </c>
      <c r="R121">
        <v>90.3</v>
      </c>
      <c r="S121">
        <v>0.6</v>
      </c>
      <c r="T121">
        <v>5.9</v>
      </c>
      <c r="U121">
        <v>0.4</v>
      </c>
      <c r="V121">
        <v>54.7</v>
      </c>
      <c r="W121">
        <v>0.6</v>
      </c>
      <c r="X121" t="s">
        <v>5998</v>
      </c>
      <c r="Y121" t="s">
        <v>5999</v>
      </c>
    </row>
    <row r="122" spans="1:25" x14ac:dyDescent="0.2">
      <c r="A122">
        <v>2015</v>
      </c>
      <c r="B122" t="s">
        <v>5997</v>
      </c>
      <c r="C122">
        <v>24</v>
      </c>
      <c r="D122">
        <v>0</v>
      </c>
      <c r="E122">
        <v>40</v>
      </c>
      <c r="F122">
        <v>0</v>
      </c>
      <c r="G122">
        <v>2</v>
      </c>
      <c r="H122">
        <v>0</v>
      </c>
      <c r="I122">
        <v>5</v>
      </c>
      <c r="J122">
        <v>602516</v>
      </c>
      <c r="K122">
        <v>7606</v>
      </c>
      <c r="L122">
        <v>53599</v>
      </c>
      <c r="M122">
        <v>3354</v>
      </c>
      <c r="N122" s="7">
        <v>548917</v>
      </c>
      <c r="O122">
        <v>7737</v>
      </c>
      <c r="P122">
        <v>8.9</v>
      </c>
      <c r="Q122">
        <v>0.5</v>
      </c>
      <c r="R122">
        <v>91.1</v>
      </c>
      <c r="S122">
        <v>0.5</v>
      </c>
      <c r="T122">
        <v>3.5</v>
      </c>
      <c r="U122">
        <v>0.2</v>
      </c>
      <c r="V122">
        <v>36.1</v>
      </c>
      <c r="W122">
        <v>0.5</v>
      </c>
      <c r="X122" t="s">
        <v>5998</v>
      </c>
      <c r="Y122" t="s">
        <v>5999</v>
      </c>
    </row>
    <row r="123" spans="1:25" x14ac:dyDescent="0.2">
      <c r="A123">
        <v>2015</v>
      </c>
      <c r="B123" t="s">
        <v>5997</v>
      </c>
      <c r="C123">
        <v>24</v>
      </c>
      <c r="D123">
        <v>0</v>
      </c>
      <c r="E123">
        <v>40</v>
      </c>
      <c r="F123">
        <v>0</v>
      </c>
      <c r="G123">
        <v>2</v>
      </c>
      <c r="H123">
        <v>1</v>
      </c>
      <c r="I123">
        <v>0</v>
      </c>
      <c r="J123">
        <v>711420</v>
      </c>
      <c r="K123">
        <v>0</v>
      </c>
      <c r="L123">
        <v>64547</v>
      </c>
      <c r="M123">
        <v>4624</v>
      </c>
      <c r="N123" s="7">
        <v>646873</v>
      </c>
      <c r="O123">
        <v>4624</v>
      </c>
      <c r="P123">
        <v>9.1</v>
      </c>
      <c r="Q123">
        <v>0.6</v>
      </c>
      <c r="R123">
        <v>90.9</v>
      </c>
      <c r="S123">
        <v>0.6</v>
      </c>
      <c r="T123">
        <v>9.1</v>
      </c>
      <c r="U123">
        <v>0.6</v>
      </c>
      <c r="V123">
        <v>90.9</v>
      </c>
      <c r="W123">
        <v>0.6</v>
      </c>
      <c r="X123" t="s">
        <v>5998</v>
      </c>
      <c r="Y123" t="s">
        <v>5999</v>
      </c>
    </row>
    <row r="124" spans="1:25" x14ac:dyDescent="0.2">
      <c r="A124">
        <v>2015</v>
      </c>
      <c r="B124" t="s">
        <v>5997</v>
      </c>
      <c r="C124">
        <v>24</v>
      </c>
      <c r="D124">
        <v>0</v>
      </c>
      <c r="E124">
        <v>40</v>
      </c>
      <c r="F124">
        <v>0</v>
      </c>
      <c r="G124">
        <v>2</v>
      </c>
      <c r="H124">
        <v>1</v>
      </c>
      <c r="I124">
        <v>1</v>
      </c>
      <c r="J124">
        <v>210984</v>
      </c>
      <c r="K124">
        <v>4901</v>
      </c>
      <c r="L124">
        <v>28966</v>
      </c>
      <c r="M124">
        <v>2832</v>
      </c>
      <c r="N124" s="7">
        <v>182018</v>
      </c>
      <c r="O124">
        <v>4989</v>
      </c>
      <c r="P124">
        <v>13.7</v>
      </c>
      <c r="Q124">
        <v>1.3</v>
      </c>
      <c r="R124">
        <v>86.3</v>
      </c>
      <c r="S124">
        <v>1.3</v>
      </c>
      <c r="T124">
        <v>4.0999999999999996</v>
      </c>
      <c r="U124">
        <v>0.4</v>
      </c>
      <c r="V124">
        <v>25.6</v>
      </c>
      <c r="W124">
        <v>0.7</v>
      </c>
      <c r="X124" t="s">
        <v>5998</v>
      </c>
      <c r="Y124" t="s">
        <v>5999</v>
      </c>
    </row>
    <row r="125" spans="1:25" x14ac:dyDescent="0.2">
      <c r="A125">
        <v>2015</v>
      </c>
      <c r="B125" t="s">
        <v>5997</v>
      </c>
      <c r="C125">
        <v>24</v>
      </c>
      <c r="D125">
        <v>0</v>
      </c>
      <c r="E125">
        <v>40</v>
      </c>
      <c r="F125">
        <v>0</v>
      </c>
      <c r="G125">
        <v>2</v>
      </c>
      <c r="H125">
        <v>1</v>
      </c>
      <c r="I125">
        <v>2</v>
      </c>
      <c r="J125">
        <v>271375</v>
      </c>
      <c r="K125">
        <v>5082</v>
      </c>
      <c r="L125">
        <v>36235</v>
      </c>
      <c r="M125">
        <v>3197</v>
      </c>
      <c r="N125" s="7">
        <v>235140</v>
      </c>
      <c r="O125">
        <v>5314</v>
      </c>
      <c r="P125">
        <v>13.4</v>
      </c>
      <c r="Q125">
        <v>1.1000000000000001</v>
      </c>
      <c r="R125">
        <v>86.6</v>
      </c>
      <c r="S125">
        <v>1.1000000000000001</v>
      </c>
      <c r="T125">
        <v>5.0999999999999996</v>
      </c>
      <c r="U125">
        <v>0.4</v>
      </c>
      <c r="V125">
        <v>33.1</v>
      </c>
      <c r="W125">
        <v>0.7</v>
      </c>
      <c r="X125" t="s">
        <v>5998</v>
      </c>
      <c r="Y125" t="s">
        <v>5999</v>
      </c>
    </row>
    <row r="126" spans="1:25" x14ac:dyDescent="0.2">
      <c r="A126">
        <v>2015</v>
      </c>
      <c r="B126" t="s">
        <v>5997</v>
      </c>
      <c r="C126">
        <v>24</v>
      </c>
      <c r="D126">
        <v>0</v>
      </c>
      <c r="E126">
        <v>40</v>
      </c>
      <c r="F126">
        <v>0</v>
      </c>
      <c r="G126">
        <v>2</v>
      </c>
      <c r="H126">
        <v>1</v>
      </c>
      <c r="I126">
        <v>3</v>
      </c>
      <c r="J126">
        <v>139353</v>
      </c>
      <c r="K126">
        <v>4550</v>
      </c>
      <c r="L126">
        <v>19494</v>
      </c>
      <c r="M126">
        <v>2265</v>
      </c>
      <c r="N126" s="7">
        <v>119859</v>
      </c>
      <c r="O126">
        <v>4466</v>
      </c>
      <c r="P126">
        <v>14</v>
      </c>
      <c r="Q126">
        <v>1.6</v>
      </c>
      <c r="R126">
        <v>86</v>
      </c>
      <c r="S126">
        <v>1.6</v>
      </c>
      <c r="T126">
        <v>2.7</v>
      </c>
      <c r="U126">
        <v>0.3</v>
      </c>
      <c r="V126">
        <v>16.8</v>
      </c>
      <c r="W126">
        <v>0.6</v>
      </c>
      <c r="X126" t="s">
        <v>5998</v>
      </c>
      <c r="Y126" t="s">
        <v>5999</v>
      </c>
    </row>
    <row r="127" spans="1:25" x14ac:dyDescent="0.2">
      <c r="A127">
        <v>2015</v>
      </c>
      <c r="B127" t="s">
        <v>5997</v>
      </c>
      <c r="C127">
        <v>24</v>
      </c>
      <c r="D127">
        <v>0</v>
      </c>
      <c r="E127">
        <v>40</v>
      </c>
      <c r="F127">
        <v>0</v>
      </c>
      <c r="G127">
        <v>2</v>
      </c>
      <c r="H127">
        <v>1</v>
      </c>
      <c r="I127">
        <v>4</v>
      </c>
      <c r="J127">
        <v>419676</v>
      </c>
      <c r="K127">
        <v>5503</v>
      </c>
      <c r="L127">
        <v>49972</v>
      </c>
      <c r="M127">
        <v>3863</v>
      </c>
      <c r="N127" s="7">
        <v>369704</v>
      </c>
      <c r="O127">
        <v>6121</v>
      </c>
      <c r="P127">
        <v>11.9</v>
      </c>
      <c r="Q127">
        <v>0.9</v>
      </c>
      <c r="R127">
        <v>88.1</v>
      </c>
      <c r="S127">
        <v>0.9</v>
      </c>
      <c r="T127">
        <v>7</v>
      </c>
      <c r="U127">
        <v>0.5</v>
      </c>
      <c r="V127">
        <v>52</v>
      </c>
      <c r="W127">
        <v>0.9</v>
      </c>
      <c r="X127" t="s">
        <v>5998</v>
      </c>
      <c r="Y127" t="s">
        <v>5999</v>
      </c>
    </row>
    <row r="128" spans="1:25" x14ac:dyDescent="0.2">
      <c r="A128">
        <v>2015</v>
      </c>
      <c r="B128" t="s">
        <v>5997</v>
      </c>
      <c r="C128">
        <v>24</v>
      </c>
      <c r="D128">
        <v>0</v>
      </c>
      <c r="E128">
        <v>40</v>
      </c>
      <c r="F128">
        <v>0</v>
      </c>
      <c r="G128">
        <v>2</v>
      </c>
      <c r="H128">
        <v>1</v>
      </c>
      <c r="I128">
        <v>5</v>
      </c>
      <c r="J128">
        <v>280323</v>
      </c>
      <c r="K128">
        <v>5143</v>
      </c>
      <c r="L128">
        <v>30478</v>
      </c>
      <c r="M128">
        <v>2492</v>
      </c>
      <c r="N128" s="7">
        <v>249845</v>
      </c>
      <c r="O128">
        <v>5238</v>
      </c>
      <c r="P128">
        <v>10.9</v>
      </c>
      <c r="Q128">
        <v>0.9</v>
      </c>
      <c r="R128">
        <v>89.1</v>
      </c>
      <c r="S128">
        <v>0.9</v>
      </c>
      <c r="T128">
        <v>4.3</v>
      </c>
      <c r="U128">
        <v>0.4</v>
      </c>
      <c r="V128">
        <v>35.1</v>
      </c>
      <c r="W128">
        <v>0.7</v>
      </c>
      <c r="X128" t="s">
        <v>5998</v>
      </c>
      <c r="Y128" t="s">
        <v>5999</v>
      </c>
    </row>
    <row r="129" spans="1:25" x14ac:dyDescent="0.2">
      <c r="A129">
        <v>2015</v>
      </c>
      <c r="B129" t="s">
        <v>5997</v>
      </c>
      <c r="C129">
        <v>24</v>
      </c>
      <c r="D129">
        <v>0</v>
      </c>
      <c r="E129">
        <v>40</v>
      </c>
      <c r="F129">
        <v>0</v>
      </c>
      <c r="G129">
        <v>2</v>
      </c>
      <c r="H129">
        <v>2</v>
      </c>
      <c r="I129">
        <v>0</v>
      </c>
      <c r="J129">
        <v>810586</v>
      </c>
      <c r="K129">
        <v>0</v>
      </c>
      <c r="L129">
        <v>49855</v>
      </c>
      <c r="M129">
        <v>4128</v>
      </c>
      <c r="N129" s="7">
        <v>760731</v>
      </c>
      <c r="O129">
        <v>4128</v>
      </c>
      <c r="P129">
        <v>6.2</v>
      </c>
      <c r="Q129">
        <v>0.5</v>
      </c>
      <c r="R129">
        <v>93.8</v>
      </c>
      <c r="S129">
        <v>0.5</v>
      </c>
      <c r="T129">
        <v>6.2</v>
      </c>
      <c r="U129">
        <v>0.5</v>
      </c>
      <c r="V129">
        <v>93.8</v>
      </c>
      <c r="W129">
        <v>0.5</v>
      </c>
      <c r="X129" t="s">
        <v>5998</v>
      </c>
      <c r="Y129" t="s">
        <v>5999</v>
      </c>
    </row>
    <row r="130" spans="1:25" x14ac:dyDescent="0.2">
      <c r="A130">
        <v>2015</v>
      </c>
      <c r="B130" t="s">
        <v>5997</v>
      </c>
      <c r="C130">
        <v>24</v>
      </c>
      <c r="D130">
        <v>0</v>
      </c>
      <c r="E130">
        <v>40</v>
      </c>
      <c r="F130">
        <v>0</v>
      </c>
      <c r="G130">
        <v>2</v>
      </c>
      <c r="H130">
        <v>2</v>
      </c>
      <c r="I130">
        <v>1</v>
      </c>
      <c r="J130">
        <v>265075</v>
      </c>
      <c r="K130">
        <v>5420</v>
      </c>
      <c r="L130">
        <v>24052</v>
      </c>
      <c r="M130">
        <v>2666</v>
      </c>
      <c r="N130" s="7">
        <v>241023</v>
      </c>
      <c r="O130">
        <v>5532</v>
      </c>
      <c r="P130">
        <v>9.1</v>
      </c>
      <c r="Q130">
        <v>1</v>
      </c>
      <c r="R130">
        <v>90.9</v>
      </c>
      <c r="S130">
        <v>1</v>
      </c>
      <c r="T130">
        <v>3</v>
      </c>
      <c r="U130">
        <v>0.3</v>
      </c>
      <c r="V130">
        <v>29.7</v>
      </c>
      <c r="W130">
        <v>0.7</v>
      </c>
      <c r="X130" t="s">
        <v>5998</v>
      </c>
      <c r="Y130" t="s">
        <v>5999</v>
      </c>
    </row>
    <row r="131" spans="1:25" x14ac:dyDescent="0.2">
      <c r="A131">
        <v>2015</v>
      </c>
      <c r="B131" t="s">
        <v>5997</v>
      </c>
      <c r="C131">
        <v>24</v>
      </c>
      <c r="D131">
        <v>0</v>
      </c>
      <c r="E131">
        <v>40</v>
      </c>
      <c r="F131">
        <v>0</v>
      </c>
      <c r="G131">
        <v>2</v>
      </c>
      <c r="H131">
        <v>2</v>
      </c>
      <c r="I131">
        <v>2</v>
      </c>
      <c r="J131">
        <v>334261</v>
      </c>
      <c r="K131">
        <v>5570</v>
      </c>
      <c r="L131">
        <v>29530</v>
      </c>
      <c r="M131">
        <v>2986</v>
      </c>
      <c r="N131" s="7">
        <v>304731</v>
      </c>
      <c r="O131">
        <v>5807</v>
      </c>
      <c r="P131">
        <v>8.8000000000000007</v>
      </c>
      <c r="Q131">
        <v>0.9</v>
      </c>
      <c r="R131">
        <v>91.2</v>
      </c>
      <c r="S131">
        <v>0.9</v>
      </c>
      <c r="T131">
        <v>3.6</v>
      </c>
      <c r="U131">
        <v>0.4</v>
      </c>
      <c r="V131">
        <v>37.6</v>
      </c>
      <c r="W131">
        <v>0.7</v>
      </c>
      <c r="X131" t="s">
        <v>5998</v>
      </c>
      <c r="Y131" t="s">
        <v>5999</v>
      </c>
    </row>
    <row r="132" spans="1:25" x14ac:dyDescent="0.2">
      <c r="A132">
        <v>2015</v>
      </c>
      <c r="B132" t="s">
        <v>5997</v>
      </c>
      <c r="C132">
        <v>24</v>
      </c>
      <c r="D132">
        <v>0</v>
      </c>
      <c r="E132">
        <v>40</v>
      </c>
      <c r="F132">
        <v>0</v>
      </c>
      <c r="G132">
        <v>2</v>
      </c>
      <c r="H132">
        <v>2</v>
      </c>
      <c r="I132">
        <v>3</v>
      </c>
      <c r="J132">
        <v>179443</v>
      </c>
      <c r="K132">
        <v>5070</v>
      </c>
      <c r="L132">
        <v>16394</v>
      </c>
      <c r="M132">
        <v>2130</v>
      </c>
      <c r="N132" s="7">
        <v>163049</v>
      </c>
      <c r="O132">
        <v>5026</v>
      </c>
      <c r="P132">
        <v>9.1</v>
      </c>
      <c r="Q132">
        <v>1.2</v>
      </c>
      <c r="R132">
        <v>90.9</v>
      </c>
      <c r="S132">
        <v>1.2</v>
      </c>
      <c r="T132">
        <v>2</v>
      </c>
      <c r="U132">
        <v>0.3</v>
      </c>
      <c r="V132">
        <v>20.100000000000001</v>
      </c>
      <c r="W132">
        <v>0.6</v>
      </c>
      <c r="X132" t="s">
        <v>5998</v>
      </c>
      <c r="Y132" t="s">
        <v>5999</v>
      </c>
    </row>
    <row r="133" spans="1:25" x14ac:dyDescent="0.2">
      <c r="A133">
        <v>2015</v>
      </c>
      <c r="B133" t="s">
        <v>5997</v>
      </c>
      <c r="C133">
        <v>24</v>
      </c>
      <c r="D133">
        <v>0</v>
      </c>
      <c r="E133">
        <v>40</v>
      </c>
      <c r="F133">
        <v>0</v>
      </c>
      <c r="G133">
        <v>2</v>
      </c>
      <c r="H133">
        <v>2</v>
      </c>
      <c r="I133">
        <v>4</v>
      </c>
      <c r="J133">
        <v>501636</v>
      </c>
      <c r="K133">
        <v>5846</v>
      </c>
      <c r="L133">
        <v>39515</v>
      </c>
      <c r="M133">
        <v>3531</v>
      </c>
      <c r="N133" s="7">
        <v>462121</v>
      </c>
      <c r="O133">
        <v>6401</v>
      </c>
      <c r="P133">
        <v>7.9</v>
      </c>
      <c r="Q133">
        <v>0.7</v>
      </c>
      <c r="R133">
        <v>92.1</v>
      </c>
      <c r="S133">
        <v>0.7</v>
      </c>
      <c r="T133">
        <v>4.9000000000000004</v>
      </c>
      <c r="U133">
        <v>0.4</v>
      </c>
      <c r="V133">
        <v>57</v>
      </c>
      <c r="W133">
        <v>0.8</v>
      </c>
      <c r="X133" t="s">
        <v>5998</v>
      </c>
      <c r="Y133" t="s">
        <v>5999</v>
      </c>
    </row>
    <row r="134" spans="1:25" x14ac:dyDescent="0.2">
      <c r="A134">
        <v>2015</v>
      </c>
      <c r="B134" t="s">
        <v>5997</v>
      </c>
      <c r="C134">
        <v>24</v>
      </c>
      <c r="D134">
        <v>0</v>
      </c>
      <c r="E134">
        <v>40</v>
      </c>
      <c r="F134">
        <v>0</v>
      </c>
      <c r="G134">
        <v>2</v>
      </c>
      <c r="H134">
        <v>2</v>
      </c>
      <c r="I134">
        <v>5</v>
      </c>
      <c r="J134">
        <v>322193</v>
      </c>
      <c r="K134">
        <v>5444</v>
      </c>
      <c r="L134">
        <v>23121</v>
      </c>
      <c r="M134">
        <v>2131</v>
      </c>
      <c r="N134" s="7">
        <v>299072</v>
      </c>
      <c r="O134">
        <v>5515</v>
      </c>
      <c r="P134">
        <v>7.2</v>
      </c>
      <c r="Q134">
        <v>0.7</v>
      </c>
      <c r="R134">
        <v>92.8</v>
      </c>
      <c r="S134">
        <v>0.7</v>
      </c>
      <c r="T134">
        <v>2.9</v>
      </c>
      <c r="U134">
        <v>0.3</v>
      </c>
      <c r="V134">
        <v>36.9</v>
      </c>
      <c r="W134">
        <v>0.7</v>
      </c>
      <c r="X134" t="s">
        <v>5998</v>
      </c>
      <c r="Y134" t="s">
        <v>5999</v>
      </c>
    </row>
    <row r="135" spans="1:25" x14ac:dyDescent="0.2">
      <c r="A135">
        <v>2015</v>
      </c>
      <c r="B135" t="s">
        <v>5997</v>
      </c>
      <c r="C135">
        <v>24</v>
      </c>
      <c r="D135">
        <v>0</v>
      </c>
      <c r="E135">
        <v>40</v>
      </c>
      <c r="F135">
        <v>0</v>
      </c>
      <c r="G135">
        <v>3</v>
      </c>
      <c r="H135">
        <v>0</v>
      </c>
      <c r="I135">
        <v>0</v>
      </c>
      <c r="J135">
        <v>535387</v>
      </c>
      <c r="K135">
        <v>0</v>
      </c>
      <c r="L135">
        <v>119716</v>
      </c>
      <c r="M135">
        <v>5635</v>
      </c>
      <c r="N135" s="7">
        <v>415671</v>
      </c>
      <c r="O135">
        <v>5635</v>
      </c>
      <c r="P135">
        <v>22.4</v>
      </c>
      <c r="Q135">
        <v>1.1000000000000001</v>
      </c>
      <c r="R135">
        <v>77.599999999999994</v>
      </c>
      <c r="S135">
        <v>1.1000000000000001</v>
      </c>
      <c r="T135">
        <v>22.4</v>
      </c>
      <c r="U135">
        <v>1.1000000000000001</v>
      </c>
      <c r="V135">
        <v>77.599999999999994</v>
      </c>
      <c r="W135">
        <v>1.1000000000000001</v>
      </c>
      <c r="X135" t="s">
        <v>5998</v>
      </c>
      <c r="Y135" t="s">
        <v>5999</v>
      </c>
    </row>
    <row r="136" spans="1:25" x14ac:dyDescent="0.2">
      <c r="A136">
        <v>2015</v>
      </c>
      <c r="B136" t="s">
        <v>5997</v>
      </c>
      <c r="C136">
        <v>24</v>
      </c>
      <c r="D136">
        <v>0</v>
      </c>
      <c r="E136">
        <v>40</v>
      </c>
      <c r="F136">
        <v>0</v>
      </c>
      <c r="G136">
        <v>3</v>
      </c>
      <c r="H136">
        <v>0</v>
      </c>
      <c r="I136">
        <v>1</v>
      </c>
      <c r="J136">
        <v>216441</v>
      </c>
      <c r="K136">
        <v>4520</v>
      </c>
      <c r="L136">
        <v>64444</v>
      </c>
      <c r="M136">
        <v>3816</v>
      </c>
      <c r="N136" s="7">
        <v>151997</v>
      </c>
      <c r="O136">
        <v>4823</v>
      </c>
      <c r="P136">
        <v>29.8</v>
      </c>
      <c r="Q136">
        <v>1.7</v>
      </c>
      <c r="R136">
        <v>70.2</v>
      </c>
      <c r="S136">
        <v>1.7</v>
      </c>
      <c r="T136">
        <v>12</v>
      </c>
      <c r="U136">
        <v>0.7</v>
      </c>
      <c r="V136">
        <v>28.4</v>
      </c>
      <c r="W136">
        <v>0.9</v>
      </c>
      <c r="X136" t="s">
        <v>5998</v>
      </c>
      <c r="Y136" t="s">
        <v>5999</v>
      </c>
    </row>
    <row r="137" spans="1:25" x14ac:dyDescent="0.2">
      <c r="A137">
        <v>2015</v>
      </c>
      <c r="B137" t="s">
        <v>5997</v>
      </c>
      <c r="C137">
        <v>24</v>
      </c>
      <c r="D137">
        <v>0</v>
      </c>
      <c r="E137">
        <v>40</v>
      </c>
      <c r="F137">
        <v>0</v>
      </c>
      <c r="G137">
        <v>3</v>
      </c>
      <c r="H137">
        <v>0</v>
      </c>
      <c r="I137">
        <v>2</v>
      </c>
      <c r="J137">
        <v>275059</v>
      </c>
      <c r="K137">
        <v>4554</v>
      </c>
      <c r="L137">
        <v>81251</v>
      </c>
      <c r="M137">
        <v>4328</v>
      </c>
      <c r="N137" s="7">
        <v>193808</v>
      </c>
      <c r="O137">
        <v>5230</v>
      </c>
      <c r="P137">
        <v>29.5</v>
      </c>
      <c r="Q137">
        <v>1.5</v>
      </c>
      <c r="R137">
        <v>70.5</v>
      </c>
      <c r="S137">
        <v>1.5</v>
      </c>
      <c r="T137">
        <v>15.2</v>
      </c>
      <c r="U137">
        <v>0.8</v>
      </c>
      <c r="V137">
        <v>36.200000000000003</v>
      </c>
      <c r="W137">
        <v>1</v>
      </c>
      <c r="X137" t="s">
        <v>5998</v>
      </c>
      <c r="Y137" t="s">
        <v>5999</v>
      </c>
    </row>
    <row r="138" spans="1:25" x14ac:dyDescent="0.2">
      <c r="A138">
        <v>2015</v>
      </c>
      <c r="B138" t="s">
        <v>5997</v>
      </c>
      <c r="C138">
        <v>24</v>
      </c>
      <c r="D138">
        <v>0</v>
      </c>
      <c r="E138">
        <v>40</v>
      </c>
      <c r="F138">
        <v>0</v>
      </c>
      <c r="G138">
        <v>3</v>
      </c>
      <c r="H138">
        <v>0</v>
      </c>
      <c r="I138">
        <v>3</v>
      </c>
      <c r="J138">
        <v>129709</v>
      </c>
      <c r="K138">
        <v>4313</v>
      </c>
      <c r="L138">
        <v>38586</v>
      </c>
      <c r="M138">
        <v>2913</v>
      </c>
      <c r="N138" s="7">
        <v>91123</v>
      </c>
      <c r="O138">
        <v>4103</v>
      </c>
      <c r="P138">
        <v>29.7</v>
      </c>
      <c r="Q138">
        <v>2.1</v>
      </c>
      <c r="R138">
        <v>70.3</v>
      </c>
      <c r="S138">
        <v>2.1</v>
      </c>
      <c r="T138">
        <v>7.2</v>
      </c>
      <c r="U138">
        <v>0.5</v>
      </c>
      <c r="V138">
        <v>17</v>
      </c>
      <c r="W138">
        <v>0.8</v>
      </c>
      <c r="X138" t="s">
        <v>5998</v>
      </c>
      <c r="Y138" t="s">
        <v>5999</v>
      </c>
    </row>
    <row r="139" spans="1:25" x14ac:dyDescent="0.2">
      <c r="A139">
        <v>2015</v>
      </c>
      <c r="B139" t="s">
        <v>5997</v>
      </c>
      <c r="C139">
        <v>24</v>
      </c>
      <c r="D139">
        <v>0</v>
      </c>
      <c r="E139">
        <v>40</v>
      </c>
      <c r="F139">
        <v>0</v>
      </c>
      <c r="G139">
        <v>3</v>
      </c>
      <c r="H139">
        <v>0</v>
      </c>
      <c r="I139">
        <v>4</v>
      </c>
      <c r="J139">
        <v>391414</v>
      </c>
      <c r="K139">
        <v>4278</v>
      </c>
      <c r="L139">
        <v>106322</v>
      </c>
      <c r="M139">
        <v>5134</v>
      </c>
      <c r="N139" s="7">
        <v>285092</v>
      </c>
      <c r="O139">
        <v>5883</v>
      </c>
      <c r="P139">
        <v>27.2</v>
      </c>
      <c r="Q139">
        <v>1.3</v>
      </c>
      <c r="R139">
        <v>72.8</v>
      </c>
      <c r="S139">
        <v>1.3</v>
      </c>
      <c r="T139">
        <v>19.899999999999999</v>
      </c>
      <c r="U139">
        <v>1</v>
      </c>
      <c r="V139">
        <v>53.2</v>
      </c>
      <c r="W139">
        <v>1.1000000000000001</v>
      </c>
      <c r="X139" t="s">
        <v>5998</v>
      </c>
      <c r="Y139" t="s">
        <v>5999</v>
      </c>
    </row>
    <row r="140" spans="1:25" x14ac:dyDescent="0.2">
      <c r="A140">
        <v>2015</v>
      </c>
      <c r="B140" t="s">
        <v>5997</v>
      </c>
      <c r="C140">
        <v>24</v>
      </c>
      <c r="D140">
        <v>0</v>
      </c>
      <c r="E140">
        <v>40</v>
      </c>
      <c r="F140">
        <v>0</v>
      </c>
      <c r="G140">
        <v>3</v>
      </c>
      <c r="H140">
        <v>0</v>
      </c>
      <c r="I140">
        <v>5</v>
      </c>
      <c r="J140">
        <v>261705</v>
      </c>
      <c r="K140">
        <v>4444</v>
      </c>
      <c r="L140">
        <v>67736</v>
      </c>
      <c r="M140">
        <v>3587</v>
      </c>
      <c r="N140" s="7">
        <v>193969</v>
      </c>
      <c r="O140">
        <v>4852</v>
      </c>
      <c r="P140">
        <v>25.9</v>
      </c>
      <c r="Q140">
        <v>1.3</v>
      </c>
      <c r="R140">
        <v>74.099999999999994</v>
      </c>
      <c r="S140">
        <v>1.3</v>
      </c>
      <c r="T140">
        <v>12.7</v>
      </c>
      <c r="U140">
        <v>0.7</v>
      </c>
      <c r="V140">
        <v>36.200000000000003</v>
      </c>
      <c r="W140">
        <v>0.9</v>
      </c>
      <c r="X140" t="s">
        <v>5998</v>
      </c>
      <c r="Y140" t="s">
        <v>5999</v>
      </c>
    </row>
    <row r="141" spans="1:25" x14ac:dyDescent="0.2">
      <c r="A141">
        <v>2015</v>
      </c>
      <c r="B141" t="s">
        <v>5997</v>
      </c>
      <c r="C141">
        <v>24</v>
      </c>
      <c r="D141">
        <v>0</v>
      </c>
      <c r="E141">
        <v>40</v>
      </c>
      <c r="F141">
        <v>0</v>
      </c>
      <c r="G141">
        <v>3</v>
      </c>
      <c r="H141">
        <v>1</v>
      </c>
      <c r="I141">
        <v>0</v>
      </c>
      <c r="J141">
        <v>280550</v>
      </c>
      <c r="K141">
        <v>0</v>
      </c>
      <c r="L141">
        <v>70765</v>
      </c>
      <c r="M141">
        <v>4202</v>
      </c>
      <c r="N141" s="7">
        <v>209785</v>
      </c>
      <c r="O141">
        <v>4202</v>
      </c>
      <c r="P141">
        <v>25.2</v>
      </c>
      <c r="Q141">
        <v>1.5</v>
      </c>
      <c r="R141">
        <v>74.8</v>
      </c>
      <c r="S141">
        <v>1.5</v>
      </c>
      <c r="T141">
        <v>25.2</v>
      </c>
      <c r="U141">
        <v>1.5</v>
      </c>
      <c r="V141">
        <v>74.8</v>
      </c>
      <c r="W141">
        <v>1.5</v>
      </c>
      <c r="X141" t="s">
        <v>5998</v>
      </c>
      <c r="Y141" t="s">
        <v>5999</v>
      </c>
    </row>
    <row r="142" spans="1:25" x14ac:dyDescent="0.2">
      <c r="A142">
        <v>2015</v>
      </c>
      <c r="B142" t="s">
        <v>5997</v>
      </c>
      <c r="C142">
        <v>24</v>
      </c>
      <c r="D142">
        <v>0</v>
      </c>
      <c r="E142">
        <v>40</v>
      </c>
      <c r="F142">
        <v>0</v>
      </c>
      <c r="G142">
        <v>3</v>
      </c>
      <c r="H142">
        <v>1</v>
      </c>
      <c r="I142">
        <v>1</v>
      </c>
      <c r="J142">
        <v>107076</v>
      </c>
      <c r="K142">
        <v>3188</v>
      </c>
      <c r="L142">
        <v>34230</v>
      </c>
      <c r="M142">
        <v>2640</v>
      </c>
      <c r="N142" s="7">
        <v>72846</v>
      </c>
      <c r="O142">
        <v>3255</v>
      </c>
      <c r="P142">
        <v>32</v>
      </c>
      <c r="Q142">
        <v>2.2999999999999998</v>
      </c>
      <c r="R142">
        <v>68</v>
      </c>
      <c r="S142">
        <v>2.2999999999999998</v>
      </c>
      <c r="T142">
        <v>12.2</v>
      </c>
      <c r="U142">
        <v>0.9</v>
      </c>
      <c r="V142">
        <v>26</v>
      </c>
      <c r="W142">
        <v>1.2</v>
      </c>
      <c r="X142" t="s">
        <v>5998</v>
      </c>
      <c r="Y142" t="s">
        <v>5999</v>
      </c>
    </row>
    <row r="143" spans="1:25" x14ac:dyDescent="0.2">
      <c r="A143">
        <v>2015</v>
      </c>
      <c r="B143" t="s">
        <v>5997</v>
      </c>
      <c r="C143">
        <v>24</v>
      </c>
      <c r="D143">
        <v>0</v>
      </c>
      <c r="E143">
        <v>40</v>
      </c>
      <c r="F143">
        <v>0</v>
      </c>
      <c r="G143">
        <v>3</v>
      </c>
      <c r="H143">
        <v>1</v>
      </c>
      <c r="I143">
        <v>2</v>
      </c>
      <c r="J143">
        <v>139933</v>
      </c>
      <c r="K143">
        <v>3240</v>
      </c>
      <c r="L143">
        <v>45227</v>
      </c>
      <c r="M143">
        <v>3076</v>
      </c>
      <c r="N143" s="7">
        <v>94706</v>
      </c>
      <c r="O143">
        <v>3596</v>
      </c>
      <c r="P143">
        <v>32.299999999999997</v>
      </c>
      <c r="Q143">
        <v>2.1</v>
      </c>
      <c r="R143">
        <v>67.7</v>
      </c>
      <c r="S143">
        <v>2.1</v>
      </c>
      <c r="T143">
        <v>16.100000000000001</v>
      </c>
      <c r="U143">
        <v>1.1000000000000001</v>
      </c>
      <c r="V143">
        <v>33.799999999999997</v>
      </c>
      <c r="W143">
        <v>1.3</v>
      </c>
      <c r="X143" t="s">
        <v>5998</v>
      </c>
      <c r="Y143" t="s">
        <v>5999</v>
      </c>
    </row>
    <row r="144" spans="1:25" x14ac:dyDescent="0.2">
      <c r="A144">
        <v>2015</v>
      </c>
      <c r="B144" t="s">
        <v>5997</v>
      </c>
      <c r="C144">
        <v>24</v>
      </c>
      <c r="D144">
        <v>0</v>
      </c>
      <c r="E144">
        <v>40</v>
      </c>
      <c r="F144">
        <v>0</v>
      </c>
      <c r="G144">
        <v>3</v>
      </c>
      <c r="H144">
        <v>1</v>
      </c>
      <c r="I144">
        <v>3</v>
      </c>
      <c r="J144">
        <v>60926</v>
      </c>
      <c r="K144">
        <v>2976</v>
      </c>
      <c r="L144">
        <v>18488</v>
      </c>
      <c r="M144">
        <v>1921</v>
      </c>
      <c r="N144" s="7">
        <v>42438</v>
      </c>
      <c r="O144">
        <v>2726</v>
      </c>
      <c r="P144">
        <v>30.3</v>
      </c>
      <c r="Q144">
        <v>2.8</v>
      </c>
      <c r="R144">
        <v>69.7</v>
      </c>
      <c r="S144">
        <v>2.8</v>
      </c>
      <c r="T144">
        <v>6.6</v>
      </c>
      <c r="U144">
        <v>0.7</v>
      </c>
      <c r="V144">
        <v>15.1</v>
      </c>
      <c r="W144">
        <v>1</v>
      </c>
      <c r="X144" t="s">
        <v>5998</v>
      </c>
      <c r="Y144" t="s">
        <v>5999</v>
      </c>
    </row>
    <row r="145" spans="1:25" x14ac:dyDescent="0.2">
      <c r="A145">
        <v>2015</v>
      </c>
      <c r="B145" t="s">
        <v>5997</v>
      </c>
      <c r="C145">
        <v>24</v>
      </c>
      <c r="D145">
        <v>0</v>
      </c>
      <c r="E145">
        <v>40</v>
      </c>
      <c r="F145">
        <v>0</v>
      </c>
      <c r="G145">
        <v>3</v>
      </c>
      <c r="H145">
        <v>1</v>
      </c>
      <c r="I145">
        <v>4</v>
      </c>
      <c r="J145">
        <v>205022</v>
      </c>
      <c r="K145">
        <v>3112</v>
      </c>
      <c r="L145">
        <v>61992</v>
      </c>
      <c r="M145">
        <v>3776</v>
      </c>
      <c r="N145" s="7">
        <v>143030</v>
      </c>
      <c r="O145">
        <v>4213</v>
      </c>
      <c r="P145">
        <v>30.2</v>
      </c>
      <c r="Q145">
        <v>1.8</v>
      </c>
      <c r="R145">
        <v>69.8</v>
      </c>
      <c r="S145">
        <v>1.8</v>
      </c>
      <c r="T145">
        <v>22.1</v>
      </c>
      <c r="U145">
        <v>1.3</v>
      </c>
      <c r="V145">
        <v>51</v>
      </c>
      <c r="W145">
        <v>1.5</v>
      </c>
      <c r="X145" t="s">
        <v>5998</v>
      </c>
      <c r="Y145" t="s">
        <v>5999</v>
      </c>
    </row>
    <row r="146" spans="1:25" x14ac:dyDescent="0.2">
      <c r="A146">
        <v>2015</v>
      </c>
      <c r="B146" t="s">
        <v>5997</v>
      </c>
      <c r="C146">
        <v>24</v>
      </c>
      <c r="D146">
        <v>0</v>
      </c>
      <c r="E146">
        <v>40</v>
      </c>
      <c r="F146">
        <v>0</v>
      </c>
      <c r="G146">
        <v>3</v>
      </c>
      <c r="H146">
        <v>1</v>
      </c>
      <c r="I146">
        <v>5</v>
      </c>
      <c r="J146">
        <v>144096</v>
      </c>
      <c r="K146">
        <v>3249</v>
      </c>
      <c r="L146">
        <v>43504</v>
      </c>
      <c r="M146">
        <v>2864</v>
      </c>
      <c r="N146" s="7">
        <v>100592</v>
      </c>
      <c r="O146">
        <v>3595</v>
      </c>
      <c r="P146">
        <v>30.2</v>
      </c>
      <c r="Q146">
        <v>1.9</v>
      </c>
      <c r="R146">
        <v>69.8</v>
      </c>
      <c r="S146">
        <v>1.9</v>
      </c>
      <c r="T146">
        <v>15.5</v>
      </c>
      <c r="U146">
        <v>1</v>
      </c>
      <c r="V146">
        <v>35.9</v>
      </c>
      <c r="W146">
        <v>1.3</v>
      </c>
      <c r="X146" t="s">
        <v>5998</v>
      </c>
      <c r="Y146" t="s">
        <v>5999</v>
      </c>
    </row>
    <row r="147" spans="1:25" x14ac:dyDescent="0.2">
      <c r="A147">
        <v>2015</v>
      </c>
      <c r="B147" t="s">
        <v>5997</v>
      </c>
      <c r="C147">
        <v>24</v>
      </c>
      <c r="D147">
        <v>0</v>
      </c>
      <c r="E147">
        <v>40</v>
      </c>
      <c r="F147">
        <v>0</v>
      </c>
      <c r="G147">
        <v>3</v>
      </c>
      <c r="H147">
        <v>2</v>
      </c>
      <c r="I147">
        <v>0</v>
      </c>
      <c r="J147">
        <v>254837</v>
      </c>
      <c r="K147">
        <v>0</v>
      </c>
      <c r="L147">
        <v>48951</v>
      </c>
      <c r="M147">
        <v>3468</v>
      </c>
      <c r="N147" s="7">
        <v>205886</v>
      </c>
      <c r="O147">
        <v>3468</v>
      </c>
      <c r="P147">
        <v>19.2</v>
      </c>
      <c r="Q147">
        <v>1.4</v>
      </c>
      <c r="R147">
        <v>80.8</v>
      </c>
      <c r="S147">
        <v>1.4</v>
      </c>
      <c r="T147">
        <v>19.2</v>
      </c>
      <c r="U147">
        <v>1.4</v>
      </c>
      <c r="V147">
        <v>80.8</v>
      </c>
      <c r="W147">
        <v>1.4</v>
      </c>
      <c r="X147" t="s">
        <v>5998</v>
      </c>
      <c r="Y147" t="s">
        <v>5999</v>
      </c>
    </row>
    <row r="148" spans="1:25" x14ac:dyDescent="0.2">
      <c r="A148">
        <v>2015</v>
      </c>
      <c r="B148" t="s">
        <v>5997</v>
      </c>
      <c r="C148">
        <v>24</v>
      </c>
      <c r="D148">
        <v>0</v>
      </c>
      <c r="E148">
        <v>40</v>
      </c>
      <c r="F148">
        <v>0</v>
      </c>
      <c r="G148">
        <v>3</v>
      </c>
      <c r="H148">
        <v>2</v>
      </c>
      <c r="I148">
        <v>1</v>
      </c>
      <c r="J148">
        <v>109365</v>
      </c>
      <c r="K148">
        <v>3081</v>
      </c>
      <c r="L148">
        <v>30214</v>
      </c>
      <c r="M148">
        <v>2599</v>
      </c>
      <c r="N148" s="7">
        <v>79151</v>
      </c>
      <c r="O148">
        <v>3324</v>
      </c>
      <c r="P148">
        <v>27.6</v>
      </c>
      <c r="Q148">
        <v>2.2000000000000002</v>
      </c>
      <c r="R148">
        <v>72.400000000000006</v>
      </c>
      <c r="S148">
        <v>2.2000000000000002</v>
      </c>
      <c r="T148">
        <v>11.9</v>
      </c>
      <c r="U148">
        <v>1</v>
      </c>
      <c r="V148">
        <v>31.1</v>
      </c>
      <c r="W148">
        <v>1.3</v>
      </c>
      <c r="X148" t="s">
        <v>5998</v>
      </c>
      <c r="Y148" t="s">
        <v>5999</v>
      </c>
    </row>
    <row r="149" spans="1:25" x14ac:dyDescent="0.2">
      <c r="A149">
        <v>2015</v>
      </c>
      <c r="B149" t="s">
        <v>5997</v>
      </c>
      <c r="C149">
        <v>24</v>
      </c>
      <c r="D149">
        <v>0</v>
      </c>
      <c r="E149">
        <v>40</v>
      </c>
      <c r="F149">
        <v>0</v>
      </c>
      <c r="G149">
        <v>3</v>
      </c>
      <c r="H149">
        <v>2</v>
      </c>
      <c r="I149">
        <v>2</v>
      </c>
      <c r="J149">
        <v>135126</v>
      </c>
      <c r="K149">
        <v>3061</v>
      </c>
      <c r="L149">
        <v>36024</v>
      </c>
      <c r="M149">
        <v>2850</v>
      </c>
      <c r="N149" s="7">
        <v>99102</v>
      </c>
      <c r="O149">
        <v>3520</v>
      </c>
      <c r="P149">
        <v>26.7</v>
      </c>
      <c r="Q149">
        <v>2</v>
      </c>
      <c r="R149">
        <v>73.3</v>
      </c>
      <c r="S149">
        <v>2</v>
      </c>
      <c r="T149">
        <v>14.1</v>
      </c>
      <c r="U149">
        <v>1.1000000000000001</v>
      </c>
      <c r="V149">
        <v>38.9</v>
      </c>
      <c r="W149">
        <v>1.4</v>
      </c>
      <c r="X149" t="s">
        <v>5998</v>
      </c>
      <c r="Y149" t="s">
        <v>5999</v>
      </c>
    </row>
    <row r="150" spans="1:25" x14ac:dyDescent="0.2">
      <c r="A150">
        <v>2015</v>
      </c>
      <c r="B150" t="s">
        <v>5997</v>
      </c>
      <c r="C150">
        <v>24</v>
      </c>
      <c r="D150">
        <v>0</v>
      </c>
      <c r="E150">
        <v>40</v>
      </c>
      <c r="F150">
        <v>0</v>
      </c>
      <c r="G150">
        <v>3</v>
      </c>
      <c r="H150">
        <v>2</v>
      </c>
      <c r="I150">
        <v>3</v>
      </c>
      <c r="J150">
        <v>68783</v>
      </c>
      <c r="K150">
        <v>3007</v>
      </c>
      <c r="L150">
        <v>20098</v>
      </c>
      <c r="M150">
        <v>2092</v>
      </c>
      <c r="N150" s="7">
        <v>48685</v>
      </c>
      <c r="O150">
        <v>2908</v>
      </c>
      <c r="P150">
        <v>29.2</v>
      </c>
      <c r="Q150">
        <v>2.8</v>
      </c>
      <c r="R150">
        <v>70.8</v>
      </c>
      <c r="S150">
        <v>2.8</v>
      </c>
      <c r="T150">
        <v>7.9</v>
      </c>
      <c r="U150">
        <v>0.8</v>
      </c>
      <c r="V150">
        <v>19.100000000000001</v>
      </c>
      <c r="W150">
        <v>1.1000000000000001</v>
      </c>
      <c r="X150" t="s">
        <v>5998</v>
      </c>
      <c r="Y150" t="s">
        <v>5999</v>
      </c>
    </row>
    <row r="151" spans="1:25" x14ac:dyDescent="0.2">
      <c r="A151">
        <v>2015</v>
      </c>
      <c r="B151" t="s">
        <v>5997</v>
      </c>
      <c r="C151">
        <v>24</v>
      </c>
      <c r="D151">
        <v>0</v>
      </c>
      <c r="E151">
        <v>40</v>
      </c>
      <c r="F151">
        <v>0</v>
      </c>
      <c r="G151">
        <v>3</v>
      </c>
      <c r="H151">
        <v>2</v>
      </c>
      <c r="I151">
        <v>4</v>
      </c>
      <c r="J151">
        <v>186392</v>
      </c>
      <c r="K151">
        <v>2888</v>
      </c>
      <c r="L151">
        <v>44330</v>
      </c>
      <c r="M151">
        <v>3235</v>
      </c>
      <c r="N151" s="7">
        <v>142062</v>
      </c>
      <c r="O151">
        <v>3832</v>
      </c>
      <c r="P151">
        <v>23.8</v>
      </c>
      <c r="Q151">
        <v>1.7</v>
      </c>
      <c r="R151">
        <v>76.2</v>
      </c>
      <c r="S151">
        <v>1.7</v>
      </c>
      <c r="T151">
        <v>17.399999999999999</v>
      </c>
      <c r="U151">
        <v>1.3</v>
      </c>
      <c r="V151">
        <v>55.7</v>
      </c>
      <c r="W151">
        <v>1.5</v>
      </c>
      <c r="X151" t="s">
        <v>5998</v>
      </c>
      <c r="Y151" t="s">
        <v>5999</v>
      </c>
    </row>
    <row r="152" spans="1:25" x14ac:dyDescent="0.2">
      <c r="A152">
        <v>2015</v>
      </c>
      <c r="B152" t="s">
        <v>5997</v>
      </c>
      <c r="C152">
        <v>24</v>
      </c>
      <c r="D152">
        <v>0</v>
      </c>
      <c r="E152">
        <v>40</v>
      </c>
      <c r="F152">
        <v>0</v>
      </c>
      <c r="G152">
        <v>3</v>
      </c>
      <c r="H152">
        <v>2</v>
      </c>
      <c r="I152">
        <v>5</v>
      </c>
      <c r="J152">
        <v>117609</v>
      </c>
      <c r="K152">
        <v>2996</v>
      </c>
      <c r="L152">
        <v>24232</v>
      </c>
      <c r="M152">
        <v>1998</v>
      </c>
      <c r="N152" s="7">
        <v>93377</v>
      </c>
      <c r="O152">
        <v>3117</v>
      </c>
      <c r="P152">
        <v>20.6</v>
      </c>
      <c r="Q152">
        <v>1.6</v>
      </c>
      <c r="R152">
        <v>79.400000000000006</v>
      </c>
      <c r="S152">
        <v>1.6</v>
      </c>
      <c r="T152">
        <v>9.5</v>
      </c>
      <c r="U152">
        <v>0.8</v>
      </c>
      <c r="V152">
        <v>36.6</v>
      </c>
      <c r="W152">
        <v>1.2</v>
      </c>
      <c r="X152" t="s">
        <v>5998</v>
      </c>
      <c r="Y152" t="s">
        <v>5999</v>
      </c>
    </row>
    <row r="153" spans="1:25" x14ac:dyDescent="0.2">
      <c r="A153">
        <v>2015</v>
      </c>
      <c r="B153" t="s">
        <v>5997</v>
      </c>
      <c r="C153">
        <v>24</v>
      </c>
      <c r="D153">
        <v>0</v>
      </c>
      <c r="E153">
        <v>40</v>
      </c>
      <c r="F153">
        <v>1</v>
      </c>
      <c r="G153">
        <v>0</v>
      </c>
      <c r="H153">
        <v>0</v>
      </c>
      <c r="I153">
        <v>0</v>
      </c>
      <c r="J153">
        <v>3714328</v>
      </c>
      <c r="K153">
        <v>0</v>
      </c>
      <c r="L153">
        <v>327891</v>
      </c>
      <c r="M153">
        <v>10813</v>
      </c>
      <c r="N153" s="7">
        <v>3386437</v>
      </c>
      <c r="O153">
        <v>10813</v>
      </c>
      <c r="P153">
        <v>8.8000000000000007</v>
      </c>
      <c r="Q153">
        <v>0.3</v>
      </c>
      <c r="R153">
        <v>91.2</v>
      </c>
      <c r="S153">
        <v>0.3</v>
      </c>
      <c r="T153">
        <v>8.8000000000000007</v>
      </c>
      <c r="U153">
        <v>0.3</v>
      </c>
      <c r="V153">
        <v>91.2</v>
      </c>
      <c r="W153">
        <v>0.3</v>
      </c>
      <c r="X153" t="s">
        <v>5998</v>
      </c>
      <c r="Y153" t="s">
        <v>5999</v>
      </c>
    </row>
    <row r="154" spans="1:25" x14ac:dyDescent="0.2">
      <c r="A154">
        <v>2015</v>
      </c>
      <c r="B154" t="s">
        <v>5997</v>
      </c>
      <c r="C154">
        <v>24</v>
      </c>
      <c r="D154">
        <v>0</v>
      </c>
      <c r="E154">
        <v>40</v>
      </c>
      <c r="F154">
        <v>1</v>
      </c>
      <c r="G154">
        <v>0</v>
      </c>
      <c r="H154">
        <v>0</v>
      </c>
      <c r="I154">
        <v>1</v>
      </c>
      <c r="J154">
        <v>772780</v>
      </c>
      <c r="K154">
        <v>9254</v>
      </c>
      <c r="L154">
        <v>148281</v>
      </c>
      <c r="M154">
        <v>6365</v>
      </c>
      <c r="N154" s="7">
        <v>624499</v>
      </c>
      <c r="O154">
        <v>9571</v>
      </c>
      <c r="P154">
        <v>19.2</v>
      </c>
      <c r="Q154">
        <v>0.8</v>
      </c>
      <c r="R154">
        <v>80.8</v>
      </c>
      <c r="S154">
        <v>0.8</v>
      </c>
      <c r="T154">
        <v>4</v>
      </c>
      <c r="U154">
        <v>0.2</v>
      </c>
      <c r="V154">
        <v>16.8</v>
      </c>
      <c r="W154">
        <v>0.3</v>
      </c>
      <c r="X154" t="s">
        <v>5998</v>
      </c>
      <c r="Y154" t="s">
        <v>5999</v>
      </c>
    </row>
    <row r="155" spans="1:25" x14ac:dyDescent="0.2">
      <c r="A155">
        <v>2015</v>
      </c>
      <c r="B155" t="s">
        <v>5997</v>
      </c>
      <c r="C155">
        <v>24</v>
      </c>
      <c r="D155">
        <v>0</v>
      </c>
      <c r="E155">
        <v>40</v>
      </c>
      <c r="F155">
        <v>1</v>
      </c>
      <c r="G155">
        <v>0</v>
      </c>
      <c r="H155">
        <v>0</v>
      </c>
      <c r="I155">
        <v>2</v>
      </c>
      <c r="J155">
        <v>1020657</v>
      </c>
      <c r="K155">
        <v>9909</v>
      </c>
      <c r="L155">
        <v>187584</v>
      </c>
      <c r="M155">
        <v>7265</v>
      </c>
      <c r="N155" s="7">
        <v>833073</v>
      </c>
      <c r="O155">
        <v>10642</v>
      </c>
      <c r="P155">
        <v>18.399999999999999</v>
      </c>
      <c r="Q155">
        <v>0.7</v>
      </c>
      <c r="R155">
        <v>81.599999999999994</v>
      </c>
      <c r="S155">
        <v>0.7</v>
      </c>
      <c r="T155">
        <v>5.0999999999999996</v>
      </c>
      <c r="U155">
        <v>0.2</v>
      </c>
      <c r="V155">
        <v>22.4</v>
      </c>
      <c r="W155">
        <v>0.3</v>
      </c>
      <c r="X155" t="s">
        <v>5998</v>
      </c>
      <c r="Y155" t="s">
        <v>5999</v>
      </c>
    </row>
    <row r="156" spans="1:25" x14ac:dyDescent="0.2">
      <c r="A156">
        <v>2015</v>
      </c>
      <c r="B156" t="s">
        <v>5997</v>
      </c>
      <c r="C156">
        <v>24</v>
      </c>
      <c r="D156">
        <v>0</v>
      </c>
      <c r="E156">
        <v>40</v>
      </c>
      <c r="F156">
        <v>1</v>
      </c>
      <c r="G156">
        <v>0</v>
      </c>
      <c r="H156">
        <v>0</v>
      </c>
      <c r="I156">
        <v>3</v>
      </c>
      <c r="J156">
        <v>494367</v>
      </c>
      <c r="K156">
        <v>8184</v>
      </c>
      <c r="L156">
        <v>94304</v>
      </c>
      <c r="M156">
        <v>4898</v>
      </c>
      <c r="N156" s="7">
        <v>400063</v>
      </c>
      <c r="O156">
        <v>8015</v>
      </c>
      <c r="P156">
        <v>19.100000000000001</v>
      </c>
      <c r="Q156">
        <v>0.9</v>
      </c>
      <c r="R156">
        <v>80.900000000000006</v>
      </c>
      <c r="S156">
        <v>0.9</v>
      </c>
      <c r="T156">
        <v>2.5</v>
      </c>
      <c r="U156">
        <v>0.1</v>
      </c>
      <c r="V156">
        <v>10.8</v>
      </c>
      <c r="W156">
        <v>0.2</v>
      </c>
      <c r="X156" t="s">
        <v>5998</v>
      </c>
      <c r="Y156" t="s">
        <v>5999</v>
      </c>
    </row>
    <row r="157" spans="1:25" x14ac:dyDescent="0.2">
      <c r="A157">
        <v>2015</v>
      </c>
      <c r="B157" t="s">
        <v>5997</v>
      </c>
      <c r="C157">
        <v>24</v>
      </c>
      <c r="D157">
        <v>0</v>
      </c>
      <c r="E157">
        <v>40</v>
      </c>
      <c r="F157">
        <v>1</v>
      </c>
      <c r="G157">
        <v>0</v>
      </c>
      <c r="H157">
        <v>0</v>
      </c>
      <c r="I157">
        <v>4</v>
      </c>
      <c r="J157">
        <v>1719972</v>
      </c>
      <c r="K157">
        <v>11505</v>
      </c>
      <c r="L157">
        <v>258135</v>
      </c>
      <c r="M157">
        <v>8938</v>
      </c>
      <c r="N157" s="7">
        <v>1461837</v>
      </c>
      <c r="O157">
        <v>13123</v>
      </c>
      <c r="P157">
        <v>15</v>
      </c>
      <c r="Q157">
        <v>0.5</v>
      </c>
      <c r="R157">
        <v>85</v>
      </c>
      <c r="S157">
        <v>0.5</v>
      </c>
      <c r="T157">
        <v>6.9</v>
      </c>
      <c r="U157">
        <v>0.2</v>
      </c>
      <c r="V157">
        <v>39.4</v>
      </c>
      <c r="W157">
        <v>0.4</v>
      </c>
      <c r="X157" t="s">
        <v>5998</v>
      </c>
      <c r="Y157" t="s">
        <v>5999</v>
      </c>
    </row>
    <row r="158" spans="1:25" x14ac:dyDescent="0.2">
      <c r="A158">
        <v>2015</v>
      </c>
      <c r="B158" t="s">
        <v>5997</v>
      </c>
      <c r="C158">
        <v>24</v>
      </c>
      <c r="D158">
        <v>0</v>
      </c>
      <c r="E158">
        <v>40</v>
      </c>
      <c r="F158">
        <v>1</v>
      </c>
      <c r="G158">
        <v>0</v>
      </c>
      <c r="H158">
        <v>0</v>
      </c>
      <c r="I158">
        <v>5</v>
      </c>
      <c r="J158">
        <v>1225605</v>
      </c>
      <c r="K158">
        <v>10301</v>
      </c>
      <c r="L158">
        <v>163831</v>
      </c>
      <c r="M158">
        <v>5936</v>
      </c>
      <c r="N158" s="7">
        <v>1061774</v>
      </c>
      <c r="O158">
        <v>10727</v>
      </c>
      <c r="P158">
        <v>13.4</v>
      </c>
      <c r="Q158">
        <v>0.5</v>
      </c>
      <c r="R158">
        <v>86.6</v>
      </c>
      <c r="S158">
        <v>0.5</v>
      </c>
      <c r="T158">
        <v>4.4000000000000004</v>
      </c>
      <c r="U158">
        <v>0.2</v>
      </c>
      <c r="V158">
        <v>28.6</v>
      </c>
      <c r="W158">
        <v>0.3</v>
      </c>
      <c r="X158" t="s">
        <v>5998</v>
      </c>
      <c r="Y158" t="s">
        <v>5999</v>
      </c>
    </row>
    <row r="159" spans="1:25" x14ac:dyDescent="0.2">
      <c r="A159">
        <v>2015</v>
      </c>
      <c r="B159" t="s">
        <v>5997</v>
      </c>
      <c r="C159">
        <v>24</v>
      </c>
      <c r="D159">
        <v>0</v>
      </c>
      <c r="E159">
        <v>40</v>
      </c>
      <c r="F159">
        <v>1</v>
      </c>
      <c r="G159">
        <v>0</v>
      </c>
      <c r="H159">
        <v>1</v>
      </c>
      <c r="I159">
        <v>0</v>
      </c>
      <c r="J159">
        <v>1793787</v>
      </c>
      <c r="K159">
        <v>0</v>
      </c>
      <c r="L159">
        <v>191187</v>
      </c>
      <c r="M159">
        <v>7628</v>
      </c>
      <c r="N159" s="7">
        <v>1602600</v>
      </c>
      <c r="O159">
        <v>7628</v>
      </c>
      <c r="P159">
        <v>10.7</v>
      </c>
      <c r="Q159">
        <v>0.4</v>
      </c>
      <c r="R159">
        <v>89.3</v>
      </c>
      <c r="S159">
        <v>0.4</v>
      </c>
      <c r="T159">
        <v>10.7</v>
      </c>
      <c r="U159">
        <v>0.4</v>
      </c>
      <c r="V159">
        <v>89.3</v>
      </c>
      <c r="W159">
        <v>0.4</v>
      </c>
      <c r="X159" t="s">
        <v>5998</v>
      </c>
      <c r="Y159" t="s">
        <v>5999</v>
      </c>
    </row>
    <row r="160" spans="1:25" x14ac:dyDescent="0.2">
      <c r="A160">
        <v>2015</v>
      </c>
      <c r="B160" t="s">
        <v>5997</v>
      </c>
      <c r="C160">
        <v>24</v>
      </c>
      <c r="D160">
        <v>0</v>
      </c>
      <c r="E160">
        <v>40</v>
      </c>
      <c r="F160">
        <v>1</v>
      </c>
      <c r="G160">
        <v>0</v>
      </c>
      <c r="H160">
        <v>1</v>
      </c>
      <c r="I160">
        <v>1</v>
      </c>
      <c r="J160">
        <v>337961</v>
      </c>
      <c r="K160">
        <v>6004</v>
      </c>
      <c r="L160">
        <v>79817</v>
      </c>
      <c r="M160">
        <v>4308</v>
      </c>
      <c r="N160" s="7">
        <v>258144</v>
      </c>
      <c r="O160">
        <v>6059</v>
      </c>
      <c r="P160">
        <v>23.6</v>
      </c>
      <c r="Q160">
        <v>1.2</v>
      </c>
      <c r="R160">
        <v>76.400000000000006</v>
      </c>
      <c r="S160">
        <v>1.2</v>
      </c>
      <c r="T160">
        <v>4.4000000000000004</v>
      </c>
      <c r="U160">
        <v>0.2</v>
      </c>
      <c r="V160">
        <v>14.4</v>
      </c>
      <c r="W160">
        <v>0.3</v>
      </c>
      <c r="X160" t="s">
        <v>5998</v>
      </c>
      <c r="Y160" t="s">
        <v>5999</v>
      </c>
    </row>
    <row r="161" spans="1:25" x14ac:dyDescent="0.2">
      <c r="A161">
        <v>2015</v>
      </c>
      <c r="B161" t="s">
        <v>5997</v>
      </c>
      <c r="C161">
        <v>24</v>
      </c>
      <c r="D161">
        <v>0</v>
      </c>
      <c r="E161">
        <v>40</v>
      </c>
      <c r="F161">
        <v>1</v>
      </c>
      <c r="G161">
        <v>0</v>
      </c>
      <c r="H161">
        <v>1</v>
      </c>
      <c r="I161">
        <v>2</v>
      </c>
      <c r="J161">
        <v>457240</v>
      </c>
      <c r="K161">
        <v>6526</v>
      </c>
      <c r="L161">
        <v>104046</v>
      </c>
      <c r="M161">
        <v>4975</v>
      </c>
      <c r="N161" s="7">
        <v>353194</v>
      </c>
      <c r="O161">
        <v>6882</v>
      </c>
      <c r="P161">
        <v>22.8</v>
      </c>
      <c r="Q161">
        <v>1</v>
      </c>
      <c r="R161">
        <v>77.2</v>
      </c>
      <c r="S161">
        <v>1</v>
      </c>
      <c r="T161">
        <v>5.8</v>
      </c>
      <c r="U161">
        <v>0.3</v>
      </c>
      <c r="V161">
        <v>19.7</v>
      </c>
      <c r="W161">
        <v>0.4</v>
      </c>
      <c r="X161" t="s">
        <v>5998</v>
      </c>
      <c r="Y161" t="s">
        <v>5999</v>
      </c>
    </row>
    <row r="162" spans="1:25" x14ac:dyDescent="0.2">
      <c r="A162">
        <v>2015</v>
      </c>
      <c r="B162" t="s">
        <v>5997</v>
      </c>
      <c r="C162">
        <v>24</v>
      </c>
      <c r="D162">
        <v>0</v>
      </c>
      <c r="E162">
        <v>40</v>
      </c>
      <c r="F162">
        <v>1</v>
      </c>
      <c r="G162">
        <v>0</v>
      </c>
      <c r="H162">
        <v>1</v>
      </c>
      <c r="I162">
        <v>3</v>
      </c>
      <c r="J162">
        <v>208923</v>
      </c>
      <c r="K162">
        <v>5243</v>
      </c>
      <c r="L162">
        <v>48397</v>
      </c>
      <c r="M162">
        <v>3288</v>
      </c>
      <c r="N162" s="7">
        <v>160526</v>
      </c>
      <c r="O162">
        <v>4950</v>
      </c>
      <c r="P162">
        <v>23.2</v>
      </c>
      <c r="Q162">
        <v>1.4</v>
      </c>
      <c r="R162">
        <v>76.8</v>
      </c>
      <c r="S162">
        <v>1.4</v>
      </c>
      <c r="T162">
        <v>2.7</v>
      </c>
      <c r="U162">
        <v>0.2</v>
      </c>
      <c r="V162">
        <v>8.9</v>
      </c>
      <c r="W162">
        <v>0.3</v>
      </c>
      <c r="X162" t="s">
        <v>5998</v>
      </c>
      <c r="Y162" t="s">
        <v>5999</v>
      </c>
    </row>
    <row r="163" spans="1:25" x14ac:dyDescent="0.2">
      <c r="A163">
        <v>2015</v>
      </c>
      <c r="B163" t="s">
        <v>5997</v>
      </c>
      <c r="C163">
        <v>24</v>
      </c>
      <c r="D163">
        <v>0</v>
      </c>
      <c r="E163">
        <v>40</v>
      </c>
      <c r="F163">
        <v>1</v>
      </c>
      <c r="G163">
        <v>0</v>
      </c>
      <c r="H163">
        <v>1</v>
      </c>
      <c r="I163">
        <v>4</v>
      </c>
      <c r="J163">
        <v>799521</v>
      </c>
      <c r="K163">
        <v>7866</v>
      </c>
      <c r="L163">
        <v>148122</v>
      </c>
      <c r="M163">
        <v>6237</v>
      </c>
      <c r="N163" s="7">
        <v>651399</v>
      </c>
      <c r="O163">
        <v>8840</v>
      </c>
      <c r="P163">
        <v>18.5</v>
      </c>
      <c r="Q163">
        <v>0.8</v>
      </c>
      <c r="R163">
        <v>81.5</v>
      </c>
      <c r="S163">
        <v>0.8</v>
      </c>
      <c r="T163">
        <v>8.3000000000000007</v>
      </c>
      <c r="U163">
        <v>0.3</v>
      </c>
      <c r="V163">
        <v>36.299999999999997</v>
      </c>
      <c r="W163">
        <v>0.5</v>
      </c>
      <c r="X163" t="s">
        <v>5998</v>
      </c>
      <c r="Y163" t="s">
        <v>5999</v>
      </c>
    </row>
    <row r="164" spans="1:25" x14ac:dyDescent="0.2">
      <c r="A164">
        <v>2015</v>
      </c>
      <c r="B164" t="s">
        <v>5997</v>
      </c>
      <c r="C164">
        <v>24</v>
      </c>
      <c r="D164">
        <v>0</v>
      </c>
      <c r="E164">
        <v>40</v>
      </c>
      <c r="F164">
        <v>1</v>
      </c>
      <c r="G164">
        <v>0</v>
      </c>
      <c r="H164">
        <v>1</v>
      </c>
      <c r="I164">
        <v>5</v>
      </c>
      <c r="J164">
        <v>590598</v>
      </c>
      <c r="K164">
        <v>7067</v>
      </c>
      <c r="L164">
        <v>99725</v>
      </c>
      <c r="M164">
        <v>4421</v>
      </c>
      <c r="N164" s="7">
        <v>490873</v>
      </c>
      <c r="O164">
        <v>7311</v>
      </c>
      <c r="P164">
        <v>16.899999999999999</v>
      </c>
      <c r="Q164">
        <v>0.7</v>
      </c>
      <c r="R164">
        <v>83.1</v>
      </c>
      <c r="S164">
        <v>0.7</v>
      </c>
      <c r="T164">
        <v>5.6</v>
      </c>
      <c r="U164">
        <v>0.2</v>
      </c>
      <c r="V164">
        <v>27.4</v>
      </c>
      <c r="W164">
        <v>0.4</v>
      </c>
      <c r="X164" t="s">
        <v>5998</v>
      </c>
      <c r="Y164" t="s">
        <v>5999</v>
      </c>
    </row>
    <row r="165" spans="1:25" x14ac:dyDescent="0.2">
      <c r="A165">
        <v>2015</v>
      </c>
      <c r="B165" t="s">
        <v>5997</v>
      </c>
      <c r="C165">
        <v>24</v>
      </c>
      <c r="D165">
        <v>0</v>
      </c>
      <c r="E165">
        <v>40</v>
      </c>
      <c r="F165">
        <v>1</v>
      </c>
      <c r="G165">
        <v>0</v>
      </c>
      <c r="H165">
        <v>2</v>
      </c>
      <c r="I165">
        <v>0</v>
      </c>
      <c r="J165">
        <v>1920541</v>
      </c>
      <c r="K165">
        <v>0</v>
      </c>
      <c r="L165">
        <v>136704</v>
      </c>
      <c r="M165">
        <v>6431</v>
      </c>
      <c r="N165" s="7">
        <v>1783837</v>
      </c>
      <c r="O165">
        <v>6431</v>
      </c>
      <c r="P165">
        <v>7.1</v>
      </c>
      <c r="Q165">
        <v>0.3</v>
      </c>
      <c r="R165">
        <v>92.9</v>
      </c>
      <c r="S165">
        <v>0.3</v>
      </c>
      <c r="T165">
        <v>7.1</v>
      </c>
      <c r="U165">
        <v>0.3</v>
      </c>
      <c r="V165">
        <v>92.9</v>
      </c>
      <c r="W165">
        <v>0.3</v>
      </c>
      <c r="X165" t="s">
        <v>5998</v>
      </c>
      <c r="Y165" t="s">
        <v>5999</v>
      </c>
    </row>
    <row r="166" spans="1:25" x14ac:dyDescent="0.2">
      <c r="A166">
        <v>2015</v>
      </c>
      <c r="B166" t="s">
        <v>5997</v>
      </c>
      <c r="C166">
        <v>24</v>
      </c>
      <c r="D166">
        <v>0</v>
      </c>
      <c r="E166">
        <v>40</v>
      </c>
      <c r="F166">
        <v>1</v>
      </c>
      <c r="G166">
        <v>0</v>
      </c>
      <c r="H166">
        <v>2</v>
      </c>
      <c r="I166">
        <v>1</v>
      </c>
      <c r="J166">
        <v>434819</v>
      </c>
      <c r="K166">
        <v>6801</v>
      </c>
      <c r="L166">
        <v>68464</v>
      </c>
      <c r="M166">
        <v>4149</v>
      </c>
      <c r="N166" s="7">
        <v>366355</v>
      </c>
      <c r="O166">
        <v>6966</v>
      </c>
      <c r="P166">
        <v>15.7</v>
      </c>
      <c r="Q166">
        <v>0.9</v>
      </c>
      <c r="R166">
        <v>84.3</v>
      </c>
      <c r="S166">
        <v>0.9</v>
      </c>
      <c r="T166">
        <v>3.6</v>
      </c>
      <c r="U166">
        <v>0.2</v>
      </c>
      <c r="V166">
        <v>19.100000000000001</v>
      </c>
      <c r="W166">
        <v>0.4</v>
      </c>
      <c r="X166" t="s">
        <v>5998</v>
      </c>
      <c r="Y166" t="s">
        <v>5999</v>
      </c>
    </row>
    <row r="167" spans="1:25" x14ac:dyDescent="0.2">
      <c r="A167">
        <v>2015</v>
      </c>
      <c r="B167" t="s">
        <v>5997</v>
      </c>
      <c r="C167">
        <v>24</v>
      </c>
      <c r="D167">
        <v>0</v>
      </c>
      <c r="E167">
        <v>40</v>
      </c>
      <c r="F167">
        <v>1</v>
      </c>
      <c r="G167">
        <v>0</v>
      </c>
      <c r="H167">
        <v>2</v>
      </c>
      <c r="I167">
        <v>2</v>
      </c>
      <c r="J167">
        <v>563417</v>
      </c>
      <c r="K167">
        <v>7202</v>
      </c>
      <c r="L167">
        <v>83538</v>
      </c>
      <c r="M167">
        <v>4626</v>
      </c>
      <c r="N167" s="7">
        <v>479879</v>
      </c>
      <c r="O167">
        <v>7587</v>
      </c>
      <c r="P167">
        <v>14.8</v>
      </c>
      <c r="Q167">
        <v>0.8</v>
      </c>
      <c r="R167">
        <v>85.2</v>
      </c>
      <c r="S167">
        <v>0.8</v>
      </c>
      <c r="T167">
        <v>4.3</v>
      </c>
      <c r="U167">
        <v>0.2</v>
      </c>
      <c r="V167">
        <v>25</v>
      </c>
      <c r="W167">
        <v>0.4</v>
      </c>
      <c r="X167" t="s">
        <v>5998</v>
      </c>
      <c r="Y167" t="s">
        <v>5999</v>
      </c>
    </row>
    <row r="168" spans="1:25" x14ac:dyDescent="0.2">
      <c r="A168">
        <v>2015</v>
      </c>
      <c r="B168" t="s">
        <v>5997</v>
      </c>
      <c r="C168">
        <v>24</v>
      </c>
      <c r="D168">
        <v>0</v>
      </c>
      <c r="E168">
        <v>40</v>
      </c>
      <c r="F168">
        <v>1</v>
      </c>
      <c r="G168">
        <v>0</v>
      </c>
      <c r="H168">
        <v>2</v>
      </c>
      <c r="I168">
        <v>3</v>
      </c>
      <c r="J168">
        <v>285444</v>
      </c>
      <c r="K168">
        <v>6124</v>
      </c>
      <c r="L168">
        <v>45907</v>
      </c>
      <c r="M168">
        <v>3291</v>
      </c>
      <c r="N168" s="7">
        <v>239537</v>
      </c>
      <c r="O168">
        <v>6000</v>
      </c>
      <c r="P168">
        <v>16.100000000000001</v>
      </c>
      <c r="Q168">
        <v>1.1000000000000001</v>
      </c>
      <c r="R168">
        <v>83.9</v>
      </c>
      <c r="S168">
        <v>1.1000000000000001</v>
      </c>
      <c r="T168">
        <v>2.4</v>
      </c>
      <c r="U168">
        <v>0.2</v>
      </c>
      <c r="V168">
        <v>12.5</v>
      </c>
      <c r="W168">
        <v>0.3</v>
      </c>
      <c r="X168" t="s">
        <v>5998</v>
      </c>
      <c r="Y168" t="s">
        <v>5999</v>
      </c>
    </row>
    <row r="169" spans="1:25" x14ac:dyDescent="0.2">
      <c r="A169">
        <v>2015</v>
      </c>
      <c r="B169" t="s">
        <v>5997</v>
      </c>
      <c r="C169">
        <v>24</v>
      </c>
      <c r="D169">
        <v>0</v>
      </c>
      <c r="E169">
        <v>40</v>
      </c>
      <c r="F169">
        <v>1</v>
      </c>
      <c r="G169">
        <v>0</v>
      </c>
      <c r="H169">
        <v>2</v>
      </c>
      <c r="I169">
        <v>4</v>
      </c>
      <c r="J169">
        <v>920451</v>
      </c>
      <c r="K169">
        <v>8190</v>
      </c>
      <c r="L169">
        <v>110013</v>
      </c>
      <c r="M169">
        <v>5479</v>
      </c>
      <c r="N169" s="7">
        <v>810438</v>
      </c>
      <c r="O169">
        <v>9013</v>
      </c>
      <c r="P169">
        <v>12</v>
      </c>
      <c r="Q169">
        <v>0.6</v>
      </c>
      <c r="R169">
        <v>88</v>
      </c>
      <c r="S169">
        <v>0.6</v>
      </c>
      <c r="T169">
        <v>5.7</v>
      </c>
      <c r="U169">
        <v>0.3</v>
      </c>
      <c r="V169">
        <v>42.2</v>
      </c>
      <c r="W169">
        <v>0.5</v>
      </c>
      <c r="X169" t="s">
        <v>5998</v>
      </c>
      <c r="Y169" t="s">
        <v>5999</v>
      </c>
    </row>
    <row r="170" spans="1:25" x14ac:dyDescent="0.2">
      <c r="A170">
        <v>2015</v>
      </c>
      <c r="B170" t="s">
        <v>5997</v>
      </c>
      <c r="C170">
        <v>24</v>
      </c>
      <c r="D170">
        <v>0</v>
      </c>
      <c r="E170">
        <v>40</v>
      </c>
      <c r="F170">
        <v>1</v>
      </c>
      <c r="G170">
        <v>0</v>
      </c>
      <c r="H170">
        <v>2</v>
      </c>
      <c r="I170">
        <v>5</v>
      </c>
      <c r="J170">
        <v>635007</v>
      </c>
      <c r="K170">
        <v>7318</v>
      </c>
      <c r="L170">
        <v>64106</v>
      </c>
      <c r="M170">
        <v>3379</v>
      </c>
      <c r="N170" s="7">
        <v>570901</v>
      </c>
      <c r="O170">
        <v>7434</v>
      </c>
      <c r="P170">
        <v>10.1</v>
      </c>
      <c r="Q170">
        <v>0.5</v>
      </c>
      <c r="R170">
        <v>89.9</v>
      </c>
      <c r="S170">
        <v>0.5</v>
      </c>
      <c r="T170">
        <v>3.3</v>
      </c>
      <c r="U170">
        <v>0.2</v>
      </c>
      <c r="V170">
        <v>29.7</v>
      </c>
      <c r="W170">
        <v>0.4</v>
      </c>
      <c r="X170" t="s">
        <v>5998</v>
      </c>
      <c r="Y170" t="s">
        <v>5999</v>
      </c>
    </row>
    <row r="171" spans="1:25" x14ac:dyDescent="0.2">
      <c r="A171">
        <v>2015</v>
      </c>
      <c r="B171" t="s">
        <v>5997</v>
      </c>
      <c r="C171">
        <v>24</v>
      </c>
      <c r="D171">
        <v>0</v>
      </c>
      <c r="E171">
        <v>40</v>
      </c>
      <c r="F171">
        <v>1</v>
      </c>
      <c r="G171">
        <v>1</v>
      </c>
      <c r="H171">
        <v>0</v>
      </c>
      <c r="I171">
        <v>0</v>
      </c>
      <c r="J171">
        <v>1923014</v>
      </c>
      <c r="K171">
        <v>0</v>
      </c>
      <c r="L171">
        <v>92024</v>
      </c>
      <c r="M171">
        <v>5129</v>
      </c>
      <c r="N171" s="7">
        <v>1830990</v>
      </c>
      <c r="O171">
        <v>5129</v>
      </c>
      <c r="P171">
        <v>4.8</v>
      </c>
      <c r="Q171">
        <v>0.3</v>
      </c>
      <c r="R171">
        <v>95.2</v>
      </c>
      <c r="S171">
        <v>0.3</v>
      </c>
      <c r="T171">
        <v>4.8</v>
      </c>
      <c r="U171">
        <v>0.3</v>
      </c>
      <c r="V171">
        <v>95.2</v>
      </c>
      <c r="W171">
        <v>0.3</v>
      </c>
      <c r="X171" t="s">
        <v>5998</v>
      </c>
      <c r="Y171" t="s">
        <v>5999</v>
      </c>
    </row>
    <row r="172" spans="1:25" x14ac:dyDescent="0.2">
      <c r="A172">
        <v>2015</v>
      </c>
      <c r="B172" t="s">
        <v>5997</v>
      </c>
      <c r="C172">
        <v>24</v>
      </c>
      <c r="D172">
        <v>0</v>
      </c>
      <c r="E172">
        <v>40</v>
      </c>
      <c r="F172">
        <v>1</v>
      </c>
      <c r="G172">
        <v>1</v>
      </c>
      <c r="H172">
        <v>0</v>
      </c>
      <c r="I172">
        <v>1</v>
      </c>
      <c r="J172">
        <v>282073</v>
      </c>
      <c r="K172">
        <v>5632</v>
      </c>
      <c r="L172">
        <v>34555</v>
      </c>
      <c r="M172">
        <v>2760</v>
      </c>
      <c r="N172" s="7">
        <v>247518</v>
      </c>
      <c r="O172">
        <v>5584</v>
      </c>
      <c r="P172">
        <v>12.3</v>
      </c>
      <c r="Q172">
        <v>0.9</v>
      </c>
      <c r="R172">
        <v>87.7</v>
      </c>
      <c r="S172">
        <v>0.9</v>
      </c>
      <c r="T172">
        <v>1.8</v>
      </c>
      <c r="U172">
        <v>0.1</v>
      </c>
      <c r="V172">
        <v>12.9</v>
      </c>
      <c r="W172">
        <v>0.3</v>
      </c>
      <c r="X172" t="s">
        <v>5998</v>
      </c>
      <c r="Y172" t="s">
        <v>5999</v>
      </c>
    </row>
    <row r="173" spans="1:25" x14ac:dyDescent="0.2">
      <c r="A173">
        <v>2015</v>
      </c>
      <c r="B173" t="s">
        <v>5997</v>
      </c>
      <c r="C173">
        <v>24</v>
      </c>
      <c r="D173">
        <v>0</v>
      </c>
      <c r="E173">
        <v>40</v>
      </c>
      <c r="F173">
        <v>1</v>
      </c>
      <c r="G173">
        <v>1</v>
      </c>
      <c r="H173">
        <v>0</v>
      </c>
      <c r="I173">
        <v>2</v>
      </c>
      <c r="J173">
        <v>378906</v>
      </c>
      <c r="K173">
        <v>6208</v>
      </c>
      <c r="L173">
        <v>44270</v>
      </c>
      <c r="M173">
        <v>3143</v>
      </c>
      <c r="N173" s="7">
        <v>334636</v>
      </c>
      <c r="O173">
        <v>6220</v>
      </c>
      <c r="P173">
        <v>11.7</v>
      </c>
      <c r="Q173">
        <v>0.8</v>
      </c>
      <c r="R173">
        <v>88.3</v>
      </c>
      <c r="S173">
        <v>0.8</v>
      </c>
      <c r="T173">
        <v>2.2999999999999998</v>
      </c>
      <c r="U173">
        <v>0.2</v>
      </c>
      <c r="V173">
        <v>17.399999999999999</v>
      </c>
      <c r="W173">
        <v>0.3</v>
      </c>
      <c r="X173" t="s">
        <v>5998</v>
      </c>
      <c r="Y173" t="s">
        <v>5999</v>
      </c>
    </row>
    <row r="174" spans="1:25" x14ac:dyDescent="0.2">
      <c r="A174">
        <v>2015</v>
      </c>
      <c r="B174" t="s">
        <v>5997</v>
      </c>
      <c r="C174">
        <v>24</v>
      </c>
      <c r="D174">
        <v>0</v>
      </c>
      <c r="E174">
        <v>40</v>
      </c>
      <c r="F174">
        <v>1</v>
      </c>
      <c r="G174">
        <v>1</v>
      </c>
      <c r="H174">
        <v>0</v>
      </c>
      <c r="I174">
        <v>3</v>
      </c>
      <c r="J174">
        <v>180609</v>
      </c>
      <c r="K174">
        <v>4883</v>
      </c>
      <c r="L174">
        <v>22374</v>
      </c>
      <c r="M174">
        <v>2137</v>
      </c>
      <c r="N174" s="7">
        <v>158235</v>
      </c>
      <c r="O174">
        <v>4729</v>
      </c>
      <c r="P174">
        <v>12.4</v>
      </c>
      <c r="Q174">
        <v>1.1000000000000001</v>
      </c>
      <c r="R174">
        <v>87.6</v>
      </c>
      <c r="S174">
        <v>1.1000000000000001</v>
      </c>
      <c r="T174">
        <v>1.2</v>
      </c>
      <c r="U174">
        <v>0.1</v>
      </c>
      <c r="V174">
        <v>8.1999999999999993</v>
      </c>
      <c r="W174">
        <v>0.2</v>
      </c>
      <c r="X174" t="s">
        <v>5998</v>
      </c>
      <c r="Y174" t="s">
        <v>5999</v>
      </c>
    </row>
    <row r="175" spans="1:25" x14ac:dyDescent="0.2">
      <c r="A175">
        <v>2015</v>
      </c>
      <c r="B175" t="s">
        <v>5997</v>
      </c>
      <c r="C175">
        <v>24</v>
      </c>
      <c r="D175">
        <v>0</v>
      </c>
      <c r="E175">
        <v>40</v>
      </c>
      <c r="F175">
        <v>1</v>
      </c>
      <c r="G175">
        <v>1</v>
      </c>
      <c r="H175">
        <v>0</v>
      </c>
      <c r="I175">
        <v>4</v>
      </c>
      <c r="J175">
        <v>705440</v>
      </c>
      <c r="K175">
        <v>7847</v>
      </c>
      <c r="L175">
        <v>64643</v>
      </c>
      <c r="M175">
        <v>3930</v>
      </c>
      <c r="N175" s="7">
        <v>640797</v>
      </c>
      <c r="O175">
        <v>8029</v>
      </c>
      <c r="P175">
        <v>9.1999999999999993</v>
      </c>
      <c r="Q175">
        <v>0.5</v>
      </c>
      <c r="R175">
        <v>90.8</v>
      </c>
      <c r="S175">
        <v>0.5</v>
      </c>
      <c r="T175">
        <v>3.4</v>
      </c>
      <c r="U175">
        <v>0.2</v>
      </c>
      <c r="V175">
        <v>33.299999999999997</v>
      </c>
      <c r="W175">
        <v>0.4</v>
      </c>
      <c r="X175" t="s">
        <v>5998</v>
      </c>
      <c r="Y175" t="s">
        <v>5999</v>
      </c>
    </row>
    <row r="176" spans="1:25" x14ac:dyDescent="0.2">
      <c r="A176">
        <v>2015</v>
      </c>
      <c r="B176" t="s">
        <v>5997</v>
      </c>
      <c r="C176">
        <v>24</v>
      </c>
      <c r="D176">
        <v>0</v>
      </c>
      <c r="E176">
        <v>40</v>
      </c>
      <c r="F176">
        <v>1</v>
      </c>
      <c r="G176">
        <v>1</v>
      </c>
      <c r="H176">
        <v>0</v>
      </c>
      <c r="I176">
        <v>5</v>
      </c>
      <c r="J176">
        <v>524831</v>
      </c>
      <c r="K176">
        <v>6882</v>
      </c>
      <c r="L176">
        <v>42269</v>
      </c>
      <c r="M176">
        <v>2628</v>
      </c>
      <c r="N176" s="7">
        <v>482562</v>
      </c>
      <c r="O176">
        <v>6806</v>
      </c>
      <c r="P176">
        <v>8.1</v>
      </c>
      <c r="Q176">
        <v>0.5</v>
      </c>
      <c r="R176">
        <v>91.9</v>
      </c>
      <c r="S176">
        <v>0.5</v>
      </c>
      <c r="T176">
        <v>2.2000000000000002</v>
      </c>
      <c r="U176">
        <v>0.1</v>
      </c>
      <c r="V176">
        <v>25.1</v>
      </c>
      <c r="W176">
        <v>0.4</v>
      </c>
      <c r="X176" t="s">
        <v>5998</v>
      </c>
      <c r="Y176" t="s">
        <v>5999</v>
      </c>
    </row>
    <row r="177" spans="1:25" x14ac:dyDescent="0.2">
      <c r="A177">
        <v>2015</v>
      </c>
      <c r="B177" t="s">
        <v>5997</v>
      </c>
      <c r="C177">
        <v>24</v>
      </c>
      <c r="D177">
        <v>0</v>
      </c>
      <c r="E177">
        <v>40</v>
      </c>
      <c r="F177">
        <v>1</v>
      </c>
      <c r="G177">
        <v>1</v>
      </c>
      <c r="H177">
        <v>1</v>
      </c>
      <c r="I177">
        <v>0</v>
      </c>
      <c r="J177">
        <v>951803</v>
      </c>
      <c r="K177">
        <v>0</v>
      </c>
      <c r="L177">
        <v>53865</v>
      </c>
      <c r="M177">
        <v>3867</v>
      </c>
      <c r="N177" s="7">
        <v>897938</v>
      </c>
      <c r="O177">
        <v>3867</v>
      </c>
      <c r="P177">
        <v>5.7</v>
      </c>
      <c r="Q177">
        <v>0.4</v>
      </c>
      <c r="R177">
        <v>94.3</v>
      </c>
      <c r="S177">
        <v>0.4</v>
      </c>
      <c r="T177">
        <v>5.7</v>
      </c>
      <c r="U177">
        <v>0.4</v>
      </c>
      <c r="V177">
        <v>94.3</v>
      </c>
      <c r="W177">
        <v>0.4</v>
      </c>
      <c r="X177" t="s">
        <v>5998</v>
      </c>
      <c r="Y177" t="s">
        <v>5999</v>
      </c>
    </row>
    <row r="178" spans="1:25" x14ac:dyDescent="0.2">
      <c r="A178">
        <v>2015</v>
      </c>
      <c r="B178" t="s">
        <v>5997</v>
      </c>
      <c r="C178">
        <v>24</v>
      </c>
      <c r="D178">
        <v>0</v>
      </c>
      <c r="E178">
        <v>40</v>
      </c>
      <c r="F178">
        <v>1</v>
      </c>
      <c r="G178">
        <v>1</v>
      </c>
      <c r="H178">
        <v>1</v>
      </c>
      <c r="I178">
        <v>1</v>
      </c>
      <c r="J178">
        <v>125716</v>
      </c>
      <c r="K178">
        <v>3726</v>
      </c>
      <c r="L178">
        <v>18512</v>
      </c>
      <c r="M178">
        <v>1950</v>
      </c>
      <c r="N178" s="7">
        <v>107204</v>
      </c>
      <c r="O178">
        <v>3651</v>
      </c>
      <c r="P178">
        <v>14.7</v>
      </c>
      <c r="Q178">
        <v>1.5</v>
      </c>
      <c r="R178">
        <v>85.3</v>
      </c>
      <c r="S178">
        <v>1.5</v>
      </c>
      <c r="T178">
        <v>1.9</v>
      </c>
      <c r="U178">
        <v>0.2</v>
      </c>
      <c r="V178">
        <v>11.3</v>
      </c>
      <c r="W178">
        <v>0.4</v>
      </c>
      <c r="X178" t="s">
        <v>5998</v>
      </c>
      <c r="Y178" t="s">
        <v>5999</v>
      </c>
    </row>
    <row r="179" spans="1:25" x14ac:dyDescent="0.2">
      <c r="A179">
        <v>2015</v>
      </c>
      <c r="B179" t="s">
        <v>5997</v>
      </c>
      <c r="C179">
        <v>24</v>
      </c>
      <c r="D179">
        <v>0</v>
      </c>
      <c r="E179">
        <v>40</v>
      </c>
      <c r="F179">
        <v>1</v>
      </c>
      <c r="G179">
        <v>1</v>
      </c>
      <c r="H179">
        <v>1</v>
      </c>
      <c r="I179">
        <v>2</v>
      </c>
      <c r="J179">
        <v>172014</v>
      </c>
      <c r="K179">
        <v>4154</v>
      </c>
      <c r="L179">
        <v>24248</v>
      </c>
      <c r="M179">
        <v>2248</v>
      </c>
      <c r="N179" s="7">
        <v>147766</v>
      </c>
      <c r="O179">
        <v>4137</v>
      </c>
      <c r="P179">
        <v>14.1</v>
      </c>
      <c r="Q179">
        <v>1.3</v>
      </c>
      <c r="R179">
        <v>85.9</v>
      </c>
      <c r="S179">
        <v>1.3</v>
      </c>
      <c r="T179">
        <v>2.5</v>
      </c>
      <c r="U179">
        <v>0.2</v>
      </c>
      <c r="V179">
        <v>15.5</v>
      </c>
      <c r="W179">
        <v>0.4</v>
      </c>
      <c r="X179" t="s">
        <v>5998</v>
      </c>
      <c r="Y179" t="s">
        <v>5999</v>
      </c>
    </row>
    <row r="180" spans="1:25" x14ac:dyDescent="0.2">
      <c r="A180">
        <v>2015</v>
      </c>
      <c r="B180" t="s">
        <v>5997</v>
      </c>
      <c r="C180">
        <v>24</v>
      </c>
      <c r="D180">
        <v>0</v>
      </c>
      <c r="E180">
        <v>40</v>
      </c>
      <c r="F180">
        <v>1</v>
      </c>
      <c r="G180">
        <v>1</v>
      </c>
      <c r="H180">
        <v>1</v>
      </c>
      <c r="I180">
        <v>3</v>
      </c>
      <c r="J180">
        <v>78922</v>
      </c>
      <c r="K180">
        <v>3195</v>
      </c>
      <c r="L180">
        <v>11763</v>
      </c>
      <c r="M180">
        <v>1504</v>
      </c>
      <c r="N180" s="7">
        <v>67159</v>
      </c>
      <c r="O180">
        <v>3045</v>
      </c>
      <c r="P180">
        <v>14.9</v>
      </c>
      <c r="Q180">
        <v>1.8</v>
      </c>
      <c r="R180">
        <v>85.1</v>
      </c>
      <c r="S180">
        <v>1.8</v>
      </c>
      <c r="T180">
        <v>1.2</v>
      </c>
      <c r="U180">
        <v>0.2</v>
      </c>
      <c r="V180">
        <v>7.1</v>
      </c>
      <c r="W180">
        <v>0.3</v>
      </c>
      <c r="X180" t="s">
        <v>5998</v>
      </c>
      <c r="Y180" t="s">
        <v>5999</v>
      </c>
    </row>
    <row r="181" spans="1:25" x14ac:dyDescent="0.2">
      <c r="A181">
        <v>2015</v>
      </c>
      <c r="B181" t="s">
        <v>5997</v>
      </c>
      <c r="C181">
        <v>24</v>
      </c>
      <c r="D181">
        <v>0</v>
      </c>
      <c r="E181">
        <v>40</v>
      </c>
      <c r="F181">
        <v>1</v>
      </c>
      <c r="G181">
        <v>1</v>
      </c>
      <c r="H181">
        <v>1</v>
      </c>
      <c r="I181">
        <v>4</v>
      </c>
      <c r="J181">
        <v>333645</v>
      </c>
      <c r="K181">
        <v>5461</v>
      </c>
      <c r="L181">
        <v>36684</v>
      </c>
      <c r="M181">
        <v>2884</v>
      </c>
      <c r="N181" s="7">
        <v>296961</v>
      </c>
      <c r="O181">
        <v>5581</v>
      </c>
      <c r="P181">
        <v>11</v>
      </c>
      <c r="Q181">
        <v>0.8</v>
      </c>
      <c r="R181">
        <v>89</v>
      </c>
      <c r="S181">
        <v>0.8</v>
      </c>
      <c r="T181">
        <v>3.9</v>
      </c>
      <c r="U181">
        <v>0.3</v>
      </c>
      <c r="V181">
        <v>31.2</v>
      </c>
      <c r="W181">
        <v>0.6</v>
      </c>
      <c r="X181" t="s">
        <v>5998</v>
      </c>
      <c r="Y181" t="s">
        <v>5999</v>
      </c>
    </row>
    <row r="182" spans="1:25" x14ac:dyDescent="0.2">
      <c r="A182">
        <v>2015</v>
      </c>
      <c r="B182" t="s">
        <v>5997</v>
      </c>
      <c r="C182">
        <v>24</v>
      </c>
      <c r="D182">
        <v>0</v>
      </c>
      <c r="E182">
        <v>40</v>
      </c>
      <c r="F182">
        <v>1</v>
      </c>
      <c r="G182">
        <v>1</v>
      </c>
      <c r="H182">
        <v>1</v>
      </c>
      <c r="I182">
        <v>5</v>
      </c>
      <c r="J182">
        <v>254723</v>
      </c>
      <c r="K182">
        <v>4820</v>
      </c>
      <c r="L182">
        <v>24921</v>
      </c>
      <c r="M182">
        <v>2007</v>
      </c>
      <c r="N182" s="7">
        <v>229802</v>
      </c>
      <c r="O182">
        <v>4765</v>
      </c>
      <c r="P182">
        <v>9.8000000000000007</v>
      </c>
      <c r="Q182">
        <v>0.8</v>
      </c>
      <c r="R182">
        <v>90.2</v>
      </c>
      <c r="S182">
        <v>0.8</v>
      </c>
      <c r="T182">
        <v>2.6</v>
      </c>
      <c r="U182">
        <v>0.2</v>
      </c>
      <c r="V182">
        <v>24.1</v>
      </c>
      <c r="W182">
        <v>0.5</v>
      </c>
      <c r="X182" t="s">
        <v>5998</v>
      </c>
      <c r="Y182" t="s">
        <v>5999</v>
      </c>
    </row>
    <row r="183" spans="1:25" x14ac:dyDescent="0.2">
      <c r="A183">
        <v>2015</v>
      </c>
      <c r="B183" t="s">
        <v>5997</v>
      </c>
      <c r="C183">
        <v>24</v>
      </c>
      <c r="D183">
        <v>0</v>
      </c>
      <c r="E183">
        <v>40</v>
      </c>
      <c r="F183">
        <v>1</v>
      </c>
      <c r="G183">
        <v>1</v>
      </c>
      <c r="H183">
        <v>2</v>
      </c>
      <c r="I183">
        <v>0</v>
      </c>
      <c r="J183">
        <v>971211</v>
      </c>
      <c r="K183">
        <v>0</v>
      </c>
      <c r="L183">
        <v>38159</v>
      </c>
      <c r="M183">
        <v>3143</v>
      </c>
      <c r="N183" s="7">
        <v>933052</v>
      </c>
      <c r="O183">
        <v>3143</v>
      </c>
      <c r="P183">
        <v>3.9</v>
      </c>
      <c r="Q183">
        <v>0.3</v>
      </c>
      <c r="R183">
        <v>96.1</v>
      </c>
      <c r="S183">
        <v>0.3</v>
      </c>
      <c r="T183">
        <v>3.9</v>
      </c>
      <c r="U183">
        <v>0.3</v>
      </c>
      <c r="V183">
        <v>96.1</v>
      </c>
      <c r="W183">
        <v>0.3</v>
      </c>
      <c r="X183" t="s">
        <v>5998</v>
      </c>
      <c r="Y183" t="s">
        <v>5999</v>
      </c>
    </row>
    <row r="184" spans="1:25" x14ac:dyDescent="0.2">
      <c r="A184">
        <v>2015</v>
      </c>
      <c r="B184" t="s">
        <v>5997</v>
      </c>
      <c r="C184">
        <v>24</v>
      </c>
      <c r="D184">
        <v>0</v>
      </c>
      <c r="E184">
        <v>40</v>
      </c>
      <c r="F184">
        <v>1</v>
      </c>
      <c r="G184">
        <v>1</v>
      </c>
      <c r="H184">
        <v>2</v>
      </c>
      <c r="I184">
        <v>1</v>
      </c>
      <c r="J184">
        <v>156357</v>
      </c>
      <c r="K184">
        <v>4162</v>
      </c>
      <c r="L184">
        <v>16043</v>
      </c>
      <c r="M184">
        <v>1853</v>
      </c>
      <c r="N184" s="7">
        <v>140314</v>
      </c>
      <c r="O184">
        <v>4141</v>
      </c>
      <c r="P184">
        <v>10.3</v>
      </c>
      <c r="Q184">
        <v>1.2</v>
      </c>
      <c r="R184">
        <v>89.7</v>
      </c>
      <c r="S184">
        <v>1.2</v>
      </c>
      <c r="T184">
        <v>1.7</v>
      </c>
      <c r="U184">
        <v>0.2</v>
      </c>
      <c r="V184">
        <v>14.4</v>
      </c>
      <c r="W184">
        <v>0.4</v>
      </c>
      <c r="X184" t="s">
        <v>5998</v>
      </c>
      <c r="Y184" t="s">
        <v>5999</v>
      </c>
    </row>
    <row r="185" spans="1:25" x14ac:dyDescent="0.2">
      <c r="A185">
        <v>2015</v>
      </c>
      <c r="B185" t="s">
        <v>5997</v>
      </c>
      <c r="C185">
        <v>24</v>
      </c>
      <c r="D185">
        <v>0</v>
      </c>
      <c r="E185">
        <v>40</v>
      </c>
      <c r="F185">
        <v>1</v>
      </c>
      <c r="G185">
        <v>1</v>
      </c>
      <c r="H185">
        <v>2</v>
      </c>
      <c r="I185">
        <v>2</v>
      </c>
      <c r="J185">
        <v>206892</v>
      </c>
      <c r="K185">
        <v>4533</v>
      </c>
      <c r="L185">
        <v>20022</v>
      </c>
      <c r="M185">
        <v>2081</v>
      </c>
      <c r="N185" s="7">
        <v>186870</v>
      </c>
      <c r="O185">
        <v>4551</v>
      </c>
      <c r="P185">
        <v>9.6999999999999993</v>
      </c>
      <c r="Q185">
        <v>1</v>
      </c>
      <c r="R185">
        <v>90.3</v>
      </c>
      <c r="S185">
        <v>1</v>
      </c>
      <c r="T185">
        <v>2.1</v>
      </c>
      <c r="U185">
        <v>0.2</v>
      </c>
      <c r="V185">
        <v>19.2</v>
      </c>
      <c r="W185">
        <v>0.5</v>
      </c>
      <c r="X185" t="s">
        <v>5998</v>
      </c>
      <c r="Y185" t="s">
        <v>5999</v>
      </c>
    </row>
    <row r="186" spans="1:25" x14ac:dyDescent="0.2">
      <c r="A186">
        <v>2015</v>
      </c>
      <c r="B186" t="s">
        <v>5997</v>
      </c>
      <c r="C186">
        <v>24</v>
      </c>
      <c r="D186">
        <v>0</v>
      </c>
      <c r="E186">
        <v>40</v>
      </c>
      <c r="F186">
        <v>1</v>
      </c>
      <c r="G186">
        <v>1</v>
      </c>
      <c r="H186">
        <v>2</v>
      </c>
      <c r="I186">
        <v>3</v>
      </c>
      <c r="J186">
        <v>101687</v>
      </c>
      <c r="K186">
        <v>3639</v>
      </c>
      <c r="L186">
        <v>10611</v>
      </c>
      <c r="M186">
        <v>1450</v>
      </c>
      <c r="N186" s="7">
        <v>91076</v>
      </c>
      <c r="O186">
        <v>3542</v>
      </c>
      <c r="P186">
        <v>10.4</v>
      </c>
      <c r="Q186">
        <v>1.4</v>
      </c>
      <c r="R186">
        <v>89.6</v>
      </c>
      <c r="S186">
        <v>1.4</v>
      </c>
      <c r="T186">
        <v>1.1000000000000001</v>
      </c>
      <c r="U186">
        <v>0.1</v>
      </c>
      <c r="V186">
        <v>9.4</v>
      </c>
      <c r="W186">
        <v>0.4</v>
      </c>
      <c r="X186" t="s">
        <v>5998</v>
      </c>
      <c r="Y186" t="s">
        <v>5999</v>
      </c>
    </row>
    <row r="187" spans="1:25" x14ac:dyDescent="0.2">
      <c r="A187">
        <v>2015</v>
      </c>
      <c r="B187" t="s">
        <v>5997</v>
      </c>
      <c r="C187">
        <v>24</v>
      </c>
      <c r="D187">
        <v>0</v>
      </c>
      <c r="E187">
        <v>40</v>
      </c>
      <c r="F187">
        <v>1</v>
      </c>
      <c r="G187">
        <v>1</v>
      </c>
      <c r="H187">
        <v>2</v>
      </c>
      <c r="I187">
        <v>4</v>
      </c>
      <c r="J187">
        <v>371795</v>
      </c>
      <c r="K187">
        <v>5576</v>
      </c>
      <c r="L187">
        <v>27959</v>
      </c>
      <c r="M187">
        <v>2519</v>
      </c>
      <c r="N187" s="7">
        <v>343836</v>
      </c>
      <c r="O187">
        <v>5695</v>
      </c>
      <c r="P187">
        <v>7.5</v>
      </c>
      <c r="Q187">
        <v>0.7</v>
      </c>
      <c r="R187">
        <v>92.5</v>
      </c>
      <c r="S187">
        <v>0.7</v>
      </c>
      <c r="T187">
        <v>2.9</v>
      </c>
      <c r="U187">
        <v>0.3</v>
      </c>
      <c r="V187">
        <v>35.4</v>
      </c>
      <c r="W187">
        <v>0.6</v>
      </c>
      <c r="X187" t="s">
        <v>5998</v>
      </c>
      <c r="Y187" t="s">
        <v>5999</v>
      </c>
    </row>
    <row r="188" spans="1:25" x14ac:dyDescent="0.2">
      <c r="A188">
        <v>2015</v>
      </c>
      <c r="B188" t="s">
        <v>5997</v>
      </c>
      <c r="C188">
        <v>24</v>
      </c>
      <c r="D188">
        <v>0</v>
      </c>
      <c r="E188">
        <v>40</v>
      </c>
      <c r="F188">
        <v>1</v>
      </c>
      <c r="G188">
        <v>1</v>
      </c>
      <c r="H188">
        <v>2</v>
      </c>
      <c r="I188">
        <v>5</v>
      </c>
      <c r="J188">
        <v>270108</v>
      </c>
      <c r="K188">
        <v>4872</v>
      </c>
      <c r="L188">
        <v>17348</v>
      </c>
      <c r="M188">
        <v>1581</v>
      </c>
      <c r="N188" s="7">
        <v>252760</v>
      </c>
      <c r="O188">
        <v>4817</v>
      </c>
      <c r="P188">
        <v>6.4</v>
      </c>
      <c r="Q188">
        <v>0.6</v>
      </c>
      <c r="R188">
        <v>93.6</v>
      </c>
      <c r="S188">
        <v>0.6</v>
      </c>
      <c r="T188">
        <v>1.8</v>
      </c>
      <c r="U188">
        <v>0.2</v>
      </c>
      <c r="V188">
        <v>26</v>
      </c>
      <c r="W188">
        <v>0.5</v>
      </c>
      <c r="X188" t="s">
        <v>5998</v>
      </c>
      <c r="Y188" t="s">
        <v>5999</v>
      </c>
    </row>
    <row r="189" spans="1:25" x14ac:dyDescent="0.2">
      <c r="A189">
        <v>2015</v>
      </c>
      <c r="B189" t="s">
        <v>5997</v>
      </c>
      <c r="C189">
        <v>24</v>
      </c>
      <c r="D189">
        <v>0</v>
      </c>
      <c r="E189">
        <v>40</v>
      </c>
      <c r="F189">
        <v>1</v>
      </c>
      <c r="G189">
        <v>2</v>
      </c>
      <c r="H189">
        <v>0</v>
      </c>
      <c r="I189">
        <v>0</v>
      </c>
      <c r="J189">
        <v>1111692</v>
      </c>
      <c r="K189">
        <v>0</v>
      </c>
      <c r="L189">
        <v>99473</v>
      </c>
      <c r="M189">
        <v>5826</v>
      </c>
      <c r="N189" s="7">
        <v>1012219</v>
      </c>
      <c r="O189">
        <v>5826</v>
      </c>
      <c r="P189">
        <v>8.9</v>
      </c>
      <c r="Q189">
        <v>0.5</v>
      </c>
      <c r="R189">
        <v>91.1</v>
      </c>
      <c r="S189">
        <v>0.5</v>
      </c>
      <c r="T189">
        <v>8.9</v>
      </c>
      <c r="U189">
        <v>0.5</v>
      </c>
      <c r="V189">
        <v>91.1</v>
      </c>
      <c r="W189">
        <v>0.5</v>
      </c>
      <c r="X189" t="s">
        <v>5998</v>
      </c>
      <c r="Y189" t="s">
        <v>5999</v>
      </c>
    </row>
    <row r="190" spans="1:25" x14ac:dyDescent="0.2">
      <c r="A190">
        <v>2015</v>
      </c>
      <c r="B190" t="s">
        <v>5997</v>
      </c>
      <c r="C190">
        <v>24</v>
      </c>
      <c r="D190">
        <v>0</v>
      </c>
      <c r="E190">
        <v>40</v>
      </c>
      <c r="F190">
        <v>1</v>
      </c>
      <c r="G190">
        <v>2</v>
      </c>
      <c r="H190">
        <v>0</v>
      </c>
      <c r="I190">
        <v>1</v>
      </c>
      <c r="J190">
        <v>299932</v>
      </c>
      <c r="K190">
        <v>5803</v>
      </c>
      <c r="L190">
        <v>45674</v>
      </c>
      <c r="M190">
        <v>3601</v>
      </c>
      <c r="N190" s="7">
        <v>254258</v>
      </c>
      <c r="O190">
        <v>5999</v>
      </c>
      <c r="P190">
        <v>15.2</v>
      </c>
      <c r="Q190">
        <v>1.2</v>
      </c>
      <c r="R190">
        <v>84.8</v>
      </c>
      <c r="S190">
        <v>1.2</v>
      </c>
      <c r="T190">
        <v>4.0999999999999996</v>
      </c>
      <c r="U190">
        <v>0.3</v>
      </c>
      <c r="V190">
        <v>22.9</v>
      </c>
      <c r="W190">
        <v>0.5</v>
      </c>
      <c r="X190" t="s">
        <v>5998</v>
      </c>
      <c r="Y190" t="s">
        <v>5999</v>
      </c>
    </row>
    <row r="191" spans="1:25" x14ac:dyDescent="0.2">
      <c r="A191">
        <v>2015</v>
      </c>
      <c r="B191" t="s">
        <v>5997</v>
      </c>
      <c r="C191">
        <v>24</v>
      </c>
      <c r="D191">
        <v>0</v>
      </c>
      <c r="E191">
        <v>40</v>
      </c>
      <c r="F191">
        <v>1</v>
      </c>
      <c r="G191">
        <v>2</v>
      </c>
      <c r="H191">
        <v>0</v>
      </c>
      <c r="I191">
        <v>2</v>
      </c>
      <c r="J191">
        <v>390652</v>
      </c>
      <c r="K191">
        <v>6133</v>
      </c>
      <c r="L191">
        <v>56747</v>
      </c>
      <c r="M191">
        <v>4060</v>
      </c>
      <c r="N191" s="7">
        <v>333905</v>
      </c>
      <c r="O191">
        <v>6529</v>
      </c>
      <c r="P191">
        <v>14.5</v>
      </c>
      <c r="Q191">
        <v>1</v>
      </c>
      <c r="R191">
        <v>85.5</v>
      </c>
      <c r="S191">
        <v>1</v>
      </c>
      <c r="T191">
        <v>5.0999999999999996</v>
      </c>
      <c r="U191">
        <v>0.4</v>
      </c>
      <c r="V191">
        <v>30</v>
      </c>
      <c r="W191">
        <v>0.6</v>
      </c>
      <c r="X191" t="s">
        <v>5998</v>
      </c>
      <c r="Y191" t="s">
        <v>5999</v>
      </c>
    </row>
    <row r="192" spans="1:25" x14ac:dyDescent="0.2">
      <c r="A192">
        <v>2015</v>
      </c>
      <c r="B192" t="s">
        <v>5997</v>
      </c>
      <c r="C192">
        <v>24</v>
      </c>
      <c r="D192">
        <v>0</v>
      </c>
      <c r="E192">
        <v>40</v>
      </c>
      <c r="F192">
        <v>1</v>
      </c>
      <c r="G192">
        <v>2</v>
      </c>
      <c r="H192">
        <v>0</v>
      </c>
      <c r="I192">
        <v>3</v>
      </c>
      <c r="J192">
        <v>198272</v>
      </c>
      <c r="K192">
        <v>5244</v>
      </c>
      <c r="L192">
        <v>30804</v>
      </c>
      <c r="M192">
        <v>2873</v>
      </c>
      <c r="N192" s="7">
        <v>167468</v>
      </c>
      <c r="O192">
        <v>5179</v>
      </c>
      <c r="P192">
        <v>15.5</v>
      </c>
      <c r="Q192">
        <v>1.4</v>
      </c>
      <c r="R192">
        <v>84.5</v>
      </c>
      <c r="S192">
        <v>1.4</v>
      </c>
      <c r="T192">
        <v>2.8</v>
      </c>
      <c r="U192">
        <v>0.3</v>
      </c>
      <c r="V192">
        <v>15.1</v>
      </c>
      <c r="W192">
        <v>0.5</v>
      </c>
      <c r="X192" t="s">
        <v>5998</v>
      </c>
      <c r="Y192" t="s">
        <v>5999</v>
      </c>
    </row>
    <row r="193" spans="1:25" x14ac:dyDescent="0.2">
      <c r="A193">
        <v>2015</v>
      </c>
      <c r="B193" t="s">
        <v>5997</v>
      </c>
      <c r="C193">
        <v>24</v>
      </c>
      <c r="D193">
        <v>0</v>
      </c>
      <c r="E193">
        <v>40</v>
      </c>
      <c r="F193">
        <v>1</v>
      </c>
      <c r="G193">
        <v>2</v>
      </c>
      <c r="H193">
        <v>0</v>
      </c>
      <c r="I193">
        <v>4</v>
      </c>
      <c r="J193">
        <v>623207</v>
      </c>
      <c r="K193">
        <v>6780</v>
      </c>
      <c r="L193">
        <v>77296</v>
      </c>
      <c r="M193">
        <v>4886</v>
      </c>
      <c r="N193" s="7">
        <v>545911</v>
      </c>
      <c r="O193">
        <v>7630</v>
      </c>
      <c r="P193">
        <v>12.4</v>
      </c>
      <c r="Q193">
        <v>0.8</v>
      </c>
      <c r="R193">
        <v>87.6</v>
      </c>
      <c r="S193">
        <v>0.8</v>
      </c>
      <c r="T193">
        <v>7</v>
      </c>
      <c r="U193">
        <v>0.4</v>
      </c>
      <c r="V193">
        <v>49.1</v>
      </c>
      <c r="W193">
        <v>0.7</v>
      </c>
      <c r="X193" t="s">
        <v>5998</v>
      </c>
      <c r="Y193" t="s">
        <v>5999</v>
      </c>
    </row>
    <row r="194" spans="1:25" x14ac:dyDescent="0.2">
      <c r="A194">
        <v>2015</v>
      </c>
      <c r="B194" t="s">
        <v>5997</v>
      </c>
      <c r="C194">
        <v>24</v>
      </c>
      <c r="D194">
        <v>0</v>
      </c>
      <c r="E194">
        <v>40</v>
      </c>
      <c r="F194">
        <v>1</v>
      </c>
      <c r="G194">
        <v>2</v>
      </c>
      <c r="H194">
        <v>0</v>
      </c>
      <c r="I194">
        <v>5</v>
      </c>
      <c r="J194">
        <v>424935</v>
      </c>
      <c r="K194">
        <v>6124</v>
      </c>
      <c r="L194">
        <v>46492</v>
      </c>
      <c r="M194">
        <v>3098</v>
      </c>
      <c r="N194" s="7">
        <v>378443</v>
      </c>
      <c r="O194">
        <v>6282</v>
      </c>
      <c r="P194">
        <v>10.9</v>
      </c>
      <c r="Q194">
        <v>0.7</v>
      </c>
      <c r="R194">
        <v>89.1</v>
      </c>
      <c r="S194">
        <v>0.7</v>
      </c>
      <c r="T194">
        <v>4.2</v>
      </c>
      <c r="U194">
        <v>0.3</v>
      </c>
      <c r="V194">
        <v>34</v>
      </c>
      <c r="W194">
        <v>0.6</v>
      </c>
      <c r="X194" t="s">
        <v>5998</v>
      </c>
      <c r="Y194" t="s">
        <v>5999</v>
      </c>
    </row>
    <row r="195" spans="1:25" x14ac:dyDescent="0.2">
      <c r="A195">
        <v>2015</v>
      </c>
      <c r="B195" t="s">
        <v>5997</v>
      </c>
      <c r="C195">
        <v>24</v>
      </c>
      <c r="D195">
        <v>0</v>
      </c>
      <c r="E195">
        <v>40</v>
      </c>
      <c r="F195">
        <v>1</v>
      </c>
      <c r="G195">
        <v>2</v>
      </c>
      <c r="H195">
        <v>1</v>
      </c>
      <c r="I195">
        <v>0</v>
      </c>
      <c r="J195">
        <v>502705</v>
      </c>
      <c r="K195">
        <v>0</v>
      </c>
      <c r="L195">
        <v>57113</v>
      </c>
      <c r="M195">
        <v>4302</v>
      </c>
      <c r="N195" s="7">
        <v>445592</v>
      </c>
      <c r="O195">
        <v>4302</v>
      </c>
      <c r="P195">
        <v>11.4</v>
      </c>
      <c r="Q195">
        <v>0.9</v>
      </c>
      <c r="R195">
        <v>88.6</v>
      </c>
      <c r="S195">
        <v>0.9</v>
      </c>
      <c r="T195">
        <v>11.4</v>
      </c>
      <c r="U195">
        <v>0.9</v>
      </c>
      <c r="V195">
        <v>88.6</v>
      </c>
      <c r="W195">
        <v>0.9</v>
      </c>
      <c r="X195" t="s">
        <v>5998</v>
      </c>
      <c r="Y195" t="s">
        <v>5999</v>
      </c>
    </row>
    <row r="196" spans="1:25" x14ac:dyDescent="0.2">
      <c r="A196">
        <v>2015</v>
      </c>
      <c r="B196" t="s">
        <v>5997</v>
      </c>
      <c r="C196">
        <v>24</v>
      </c>
      <c r="D196">
        <v>0</v>
      </c>
      <c r="E196">
        <v>40</v>
      </c>
      <c r="F196">
        <v>1</v>
      </c>
      <c r="G196">
        <v>2</v>
      </c>
      <c r="H196">
        <v>1</v>
      </c>
      <c r="I196">
        <v>1</v>
      </c>
      <c r="J196">
        <v>122363</v>
      </c>
      <c r="K196">
        <v>3691</v>
      </c>
      <c r="L196">
        <v>25215</v>
      </c>
      <c r="M196">
        <v>2590</v>
      </c>
      <c r="N196" s="7">
        <v>97148</v>
      </c>
      <c r="O196">
        <v>3770</v>
      </c>
      <c r="P196">
        <v>20.6</v>
      </c>
      <c r="Q196">
        <v>2</v>
      </c>
      <c r="R196">
        <v>79.400000000000006</v>
      </c>
      <c r="S196">
        <v>2</v>
      </c>
      <c r="T196">
        <v>5</v>
      </c>
      <c r="U196">
        <v>0.5</v>
      </c>
      <c r="V196">
        <v>19.3</v>
      </c>
      <c r="W196">
        <v>0.7</v>
      </c>
      <c r="X196" t="s">
        <v>5998</v>
      </c>
      <c r="Y196" t="s">
        <v>5999</v>
      </c>
    </row>
    <row r="197" spans="1:25" x14ac:dyDescent="0.2">
      <c r="A197">
        <v>2015</v>
      </c>
      <c r="B197" t="s">
        <v>5997</v>
      </c>
      <c r="C197">
        <v>24</v>
      </c>
      <c r="D197">
        <v>0</v>
      </c>
      <c r="E197">
        <v>40</v>
      </c>
      <c r="F197">
        <v>1</v>
      </c>
      <c r="G197">
        <v>2</v>
      </c>
      <c r="H197">
        <v>1</v>
      </c>
      <c r="I197">
        <v>2</v>
      </c>
      <c r="J197">
        <v>162637</v>
      </c>
      <c r="K197">
        <v>3960</v>
      </c>
      <c r="L197">
        <v>31668</v>
      </c>
      <c r="M197">
        <v>2933</v>
      </c>
      <c r="N197" s="7">
        <v>130969</v>
      </c>
      <c r="O197">
        <v>4191</v>
      </c>
      <c r="P197">
        <v>19.5</v>
      </c>
      <c r="Q197">
        <v>1.7</v>
      </c>
      <c r="R197">
        <v>80.5</v>
      </c>
      <c r="S197">
        <v>1.7</v>
      </c>
      <c r="T197">
        <v>6.3</v>
      </c>
      <c r="U197">
        <v>0.6</v>
      </c>
      <c r="V197">
        <v>26.1</v>
      </c>
      <c r="W197">
        <v>0.8</v>
      </c>
      <c r="X197" t="s">
        <v>5998</v>
      </c>
      <c r="Y197" t="s">
        <v>5999</v>
      </c>
    </row>
    <row r="198" spans="1:25" x14ac:dyDescent="0.2">
      <c r="A198">
        <v>2015</v>
      </c>
      <c r="B198" t="s">
        <v>5997</v>
      </c>
      <c r="C198">
        <v>24</v>
      </c>
      <c r="D198">
        <v>0</v>
      </c>
      <c r="E198">
        <v>40</v>
      </c>
      <c r="F198">
        <v>1</v>
      </c>
      <c r="G198">
        <v>2</v>
      </c>
      <c r="H198">
        <v>1</v>
      </c>
      <c r="I198">
        <v>3</v>
      </c>
      <c r="J198">
        <v>79195</v>
      </c>
      <c r="K198">
        <v>3285</v>
      </c>
      <c r="L198">
        <v>16892</v>
      </c>
      <c r="M198">
        <v>2063</v>
      </c>
      <c r="N198" s="7">
        <v>62303</v>
      </c>
      <c r="O198">
        <v>3165</v>
      </c>
      <c r="P198">
        <v>21.3</v>
      </c>
      <c r="Q198">
        <v>2.4</v>
      </c>
      <c r="R198">
        <v>78.7</v>
      </c>
      <c r="S198">
        <v>2.4</v>
      </c>
      <c r="T198">
        <v>3.4</v>
      </c>
      <c r="U198">
        <v>0.4</v>
      </c>
      <c r="V198">
        <v>12.4</v>
      </c>
      <c r="W198">
        <v>0.6</v>
      </c>
      <c r="X198" t="s">
        <v>5998</v>
      </c>
      <c r="Y198" t="s">
        <v>5999</v>
      </c>
    </row>
    <row r="199" spans="1:25" x14ac:dyDescent="0.2">
      <c r="A199">
        <v>2015</v>
      </c>
      <c r="B199" t="s">
        <v>5997</v>
      </c>
      <c r="C199">
        <v>24</v>
      </c>
      <c r="D199">
        <v>0</v>
      </c>
      <c r="E199">
        <v>40</v>
      </c>
      <c r="F199">
        <v>1</v>
      </c>
      <c r="G199">
        <v>2</v>
      </c>
      <c r="H199">
        <v>1</v>
      </c>
      <c r="I199">
        <v>4</v>
      </c>
      <c r="J199">
        <v>268512</v>
      </c>
      <c r="K199">
        <v>4512</v>
      </c>
      <c r="L199">
        <v>43835</v>
      </c>
      <c r="M199">
        <v>3565</v>
      </c>
      <c r="N199" s="7">
        <v>224677</v>
      </c>
      <c r="O199">
        <v>5097</v>
      </c>
      <c r="P199">
        <v>16.3</v>
      </c>
      <c r="Q199">
        <v>1.3</v>
      </c>
      <c r="R199">
        <v>83.7</v>
      </c>
      <c r="S199">
        <v>1.3</v>
      </c>
      <c r="T199">
        <v>8.6999999999999993</v>
      </c>
      <c r="U199">
        <v>0.7</v>
      </c>
      <c r="V199">
        <v>44.7</v>
      </c>
      <c r="W199">
        <v>1</v>
      </c>
      <c r="X199" t="s">
        <v>5998</v>
      </c>
      <c r="Y199" t="s">
        <v>5999</v>
      </c>
    </row>
    <row r="200" spans="1:25" x14ac:dyDescent="0.2">
      <c r="A200">
        <v>2015</v>
      </c>
      <c r="B200" t="s">
        <v>5997</v>
      </c>
      <c r="C200">
        <v>24</v>
      </c>
      <c r="D200">
        <v>0</v>
      </c>
      <c r="E200">
        <v>40</v>
      </c>
      <c r="F200">
        <v>1</v>
      </c>
      <c r="G200">
        <v>2</v>
      </c>
      <c r="H200">
        <v>1</v>
      </c>
      <c r="I200">
        <v>5</v>
      </c>
      <c r="J200">
        <v>189317</v>
      </c>
      <c r="K200">
        <v>4047</v>
      </c>
      <c r="L200">
        <v>26943</v>
      </c>
      <c r="M200">
        <v>2346</v>
      </c>
      <c r="N200" s="7">
        <v>162374</v>
      </c>
      <c r="O200">
        <v>4166</v>
      </c>
      <c r="P200">
        <v>14.2</v>
      </c>
      <c r="Q200">
        <v>1.2</v>
      </c>
      <c r="R200">
        <v>85.8</v>
      </c>
      <c r="S200">
        <v>1.2</v>
      </c>
      <c r="T200">
        <v>5.4</v>
      </c>
      <c r="U200">
        <v>0.5</v>
      </c>
      <c r="V200">
        <v>32.299999999999997</v>
      </c>
      <c r="W200">
        <v>0.8</v>
      </c>
      <c r="X200" t="s">
        <v>5998</v>
      </c>
      <c r="Y200" t="s">
        <v>5999</v>
      </c>
    </row>
    <row r="201" spans="1:25" x14ac:dyDescent="0.2">
      <c r="A201">
        <v>2015</v>
      </c>
      <c r="B201" t="s">
        <v>5997</v>
      </c>
      <c r="C201">
        <v>24</v>
      </c>
      <c r="D201">
        <v>0</v>
      </c>
      <c r="E201">
        <v>40</v>
      </c>
      <c r="F201">
        <v>1</v>
      </c>
      <c r="G201">
        <v>2</v>
      </c>
      <c r="H201">
        <v>2</v>
      </c>
      <c r="I201">
        <v>0</v>
      </c>
      <c r="J201">
        <v>608987</v>
      </c>
      <c r="K201">
        <v>0</v>
      </c>
      <c r="L201">
        <v>42360</v>
      </c>
      <c r="M201">
        <v>3723</v>
      </c>
      <c r="N201" s="7">
        <v>566627</v>
      </c>
      <c r="O201">
        <v>3723</v>
      </c>
      <c r="P201">
        <v>7</v>
      </c>
      <c r="Q201">
        <v>0.6</v>
      </c>
      <c r="R201">
        <v>93</v>
      </c>
      <c r="S201">
        <v>0.6</v>
      </c>
      <c r="T201">
        <v>7</v>
      </c>
      <c r="U201">
        <v>0.6</v>
      </c>
      <c r="V201">
        <v>93</v>
      </c>
      <c r="W201">
        <v>0.6</v>
      </c>
      <c r="X201" t="s">
        <v>5998</v>
      </c>
      <c r="Y201" t="s">
        <v>5999</v>
      </c>
    </row>
    <row r="202" spans="1:25" x14ac:dyDescent="0.2">
      <c r="A202">
        <v>2015</v>
      </c>
      <c r="B202" t="s">
        <v>5997</v>
      </c>
      <c r="C202">
        <v>24</v>
      </c>
      <c r="D202">
        <v>0</v>
      </c>
      <c r="E202">
        <v>40</v>
      </c>
      <c r="F202">
        <v>1</v>
      </c>
      <c r="G202">
        <v>2</v>
      </c>
      <c r="H202">
        <v>2</v>
      </c>
      <c r="I202">
        <v>1</v>
      </c>
      <c r="J202">
        <v>177569</v>
      </c>
      <c r="K202">
        <v>4417</v>
      </c>
      <c r="L202">
        <v>20459</v>
      </c>
      <c r="M202">
        <v>2413</v>
      </c>
      <c r="N202" s="7">
        <v>157110</v>
      </c>
      <c r="O202">
        <v>4552</v>
      </c>
      <c r="P202">
        <v>11.5</v>
      </c>
      <c r="Q202">
        <v>1.3</v>
      </c>
      <c r="R202">
        <v>88.5</v>
      </c>
      <c r="S202">
        <v>1.3</v>
      </c>
      <c r="T202">
        <v>3.4</v>
      </c>
      <c r="U202">
        <v>0.4</v>
      </c>
      <c r="V202">
        <v>25.8</v>
      </c>
      <c r="W202">
        <v>0.7</v>
      </c>
      <c r="X202" t="s">
        <v>5998</v>
      </c>
      <c r="Y202" t="s">
        <v>5999</v>
      </c>
    </row>
    <row r="203" spans="1:25" x14ac:dyDescent="0.2">
      <c r="A203">
        <v>2015</v>
      </c>
      <c r="B203" t="s">
        <v>5997</v>
      </c>
      <c r="C203">
        <v>24</v>
      </c>
      <c r="D203">
        <v>0</v>
      </c>
      <c r="E203">
        <v>40</v>
      </c>
      <c r="F203">
        <v>1</v>
      </c>
      <c r="G203">
        <v>2</v>
      </c>
      <c r="H203">
        <v>2</v>
      </c>
      <c r="I203">
        <v>2</v>
      </c>
      <c r="J203">
        <v>228015</v>
      </c>
      <c r="K203">
        <v>4611</v>
      </c>
      <c r="L203">
        <v>25079</v>
      </c>
      <c r="M203">
        <v>2692</v>
      </c>
      <c r="N203" s="7">
        <v>202936</v>
      </c>
      <c r="O203">
        <v>4868</v>
      </c>
      <c r="P203">
        <v>11</v>
      </c>
      <c r="Q203">
        <v>1.2</v>
      </c>
      <c r="R203">
        <v>89</v>
      </c>
      <c r="S203">
        <v>1.2</v>
      </c>
      <c r="T203">
        <v>4.0999999999999996</v>
      </c>
      <c r="U203">
        <v>0.4</v>
      </c>
      <c r="V203">
        <v>33.299999999999997</v>
      </c>
      <c r="W203">
        <v>0.8</v>
      </c>
      <c r="X203" t="s">
        <v>5998</v>
      </c>
      <c r="Y203" t="s">
        <v>5999</v>
      </c>
    </row>
    <row r="204" spans="1:25" x14ac:dyDescent="0.2">
      <c r="A204">
        <v>2015</v>
      </c>
      <c r="B204" t="s">
        <v>5997</v>
      </c>
      <c r="C204">
        <v>24</v>
      </c>
      <c r="D204">
        <v>0</v>
      </c>
      <c r="E204">
        <v>40</v>
      </c>
      <c r="F204">
        <v>1</v>
      </c>
      <c r="G204">
        <v>2</v>
      </c>
      <c r="H204">
        <v>2</v>
      </c>
      <c r="I204">
        <v>3</v>
      </c>
      <c r="J204">
        <v>119077</v>
      </c>
      <c r="K204">
        <v>4061</v>
      </c>
      <c r="L204">
        <v>13912</v>
      </c>
      <c r="M204">
        <v>1932</v>
      </c>
      <c r="N204" s="7">
        <v>105165</v>
      </c>
      <c r="O204">
        <v>4029</v>
      </c>
      <c r="P204">
        <v>11.7</v>
      </c>
      <c r="Q204">
        <v>1.6</v>
      </c>
      <c r="R204">
        <v>88.3</v>
      </c>
      <c r="S204">
        <v>1.6</v>
      </c>
      <c r="T204">
        <v>2.2999999999999998</v>
      </c>
      <c r="U204">
        <v>0.3</v>
      </c>
      <c r="V204">
        <v>17.3</v>
      </c>
      <c r="W204">
        <v>0.7</v>
      </c>
      <c r="X204" t="s">
        <v>5998</v>
      </c>
      <c r="Y204" t="s">
        <v>5999</v>
      </c>
    </row>
    <row r="205" spans="1:25" x14ac:dyDescent="0.2">
      <c r="A205">
        <v>2015</v>
      </c>
      <c r="B205" t="s">
        <v>5997</v>
      </c>
      <c r="C205">
        <v>24</v>
      </c>
      <c r="D205">
        <v>0</v>
      </c>
      <c r="E205">
        <v>40</v>
      </c>
      <c r="F205">
        <v>1</v>
      </c>
      <c r="G205">
        <v>2</v>
      </c>
      <c r="H205">
        <v>2</v>
      </c>
      <c r="I205">
        <v>4</v>
      </c>
      <c r="J205">
        <v>354695</v>
      </c>
      <c r="K205">
        <v>4961</v>
      </c>
      <c r="L205">
        <v>33461</v>
      </c>
      <c r="M205">
        <v>3176</v>
      </c>
      <c r="N205" s="7">
        <v>321234</v>
      </c>
      <c r="O205">
        <v>5494</v>
      </c>
      <c r="P205">
        <v>9.4</v>
      </c>
      <c r="Q205">
        <v>0.9</v>
      </c>
      <c r="R205">
        <v>90.6</v>
      </c>
      <c r="S205">
        <v>0.9</v>
      </c>
      <c r="T205">
        <v>5.5</v>
      </c>
      <c r="U205">
        <v>0.5</v>
      </c>
      <c r="V205">
        <v>52.7</v>
      </c>
      <c r="W205">
        <v>0.9</v>
      </c>
      <c r="X205" t="s">
        <v>5998</v>
      </c>
      <c r="Y205" t="s">
        <v>5999</v>
      </c>
    </row>
    <row r="206" spans="1:25" x14ac:dyDescent="0.2">
      <c r="A206">
        <v>2015</v>
      </c>
      <c r="B206" t="s">
        <v>5997</v>
      </c>
      <c r="C206">
        <v>24</v>
      </c>
      <c r="D206">
        <v>0</v>
      </c>
      <c r="E206">
        <v>40</v>
      </c>
      <c r="F206">
        <v>1</v>
      </c>
      <c r="G206">
        <v>2</v>
      </c>
      <c r="H206">
        <v>2</v>
      </c>
      <c r="I206">
        <v>5</v>
      </c>
      <c r="J206">
        <v>235618</v>
      </c>
      <c r="K206">
        <v>4500</v>
      </c>
      <c r="L206">
        <v>19549</v>
      </c>
      <c r="M206">
        <v>1925</v>
      </c>
      <c r="N206" s="7">
        <v>216069</v>
      </c>
      <c r="O206">
        <v>4575</v>
      </c>
      <c r="P206">
        <v>8.3000000000000007</v>
      </c>
      <c r="Q206">
        <v>0.8</v>
      </c>
      <c r="R206">
        <v>91.7</v>
      </c>
      <c r="S206">
        <v>0.8</v>
      </c>
      <c r="T206">
        <v>3.2</v>
      </c>
      <c r="U206">
        <v>0.3</v>
      </c>
      <c r="V206">
        <v>35.5</v>
      </c>
      <c r="W206">
        <v>0.8</v>
      </c>
      <c r="X206" t="s">
        <v>5998</v>
      </c>
      <c r="Y206" t="s">
        <v>5999</v>
      </c>
    </row>
    <row r="207" spans="1:25" x14ac:dyDescent="0.2">
      <c r="A207">
        <v>2015</v>
      </c>
      <c r="B207" t="s">
        <v>5997</v>
      </c>
      <c r="C207">
        <v>24</v>
      </c>
      <c r="D207">
        <v>0</v>
      </c>
      <c r="E207">
        <v>40</v>
      </c>
      <c r="F207">
        <v>1</v>
      </c>
      <c r="G207">
        <v>3</v>
      </c>
      <c r="H207">
        <v>0</v>
      </c>
      <c r="I207">
        <v>0</v>
      </c>
      <c r="J207">
        <v>352255</v>
      </c>
      <c r="K207">
        <v>0</v>
      </c>
      <c r="L207">
        <v>106575</v>
      </c>
      <c r="M207">
        <v>5173</v>
      </c>
      <c r="N207" s="7">
        <v>245680</v>
      </c>
      <c r="O207">
        <v>5173</v>
      </c>
      <c r="P207">
        <v>30.3</v>
      </c>
      <c r="Q207">
        <v>1.5</v>
      </c>
      <c r="R207">
        <v>69.7</v>
      </c>
      <c r="S207">
        <v>1.5</v>
      </c>
      <c r="T207">
        <v>30.3</v>
      </c>
      <c r="U207">
        <v>1.5</v>
      </c>
      <c r="V207">
        <v>69.7</v>
      </c>
      <c r="W207">
        <v>1.5</v>
      </c>
      <c r="X207" t="s">
        <v>5998</v>
      </c>
      <c r="Y207" t="s">
        <v>5999</v>
      </c>
    </row>
    <row r="208" spans="1:25" x14ac:dyDescent="0.2">
      <c r="A208">
        <v>2015</v>
      </c>
      <c r="B208" t="s">
        <v>5997</v>
      </c>
      <c r="C208">
        <v>24</v>
      </c>
      <c r="D208">
        <v>0</v>
      </c>
      <c r="E208">
        <v>40</v>
      </c>
      <c r="F208">
        <v>1</v>
      </c>
      <c r="G208">
        <v>3</v>
      </c>
      <c r="H208">
        <v>0</v>
      </c>
      <c r="I208">
        <v>1</v>
      </c>
      <c r="J208">
        <v>125094</v>
      </c>
      <c r="K208">
        <v>3254</v>
      </c>
      <c r="L208">
        <v>56475</v>
      </c>
      <c r="M208">
        <v>3459</v>
      </c>
      <c r="N208" s="7">
        <v>68619</v>
      </c>
      <c r="O208">
        <v>3515</v>
      </c>
      <c r="P208">
        <v>45.1</v>
      </c>
      <c r="Q208">
        <v>2.5</v>
      </c>
      <c r="R208">
        <v>54.9</v>
      </c>
      <c r="S208">
        <v>2.5</v>
      </c>
      <c r="T208">
        <v>16</v>
      </c>
      <c r="U208">
        <v>1</v>
      </c>
      <c r="V208">
        <v>19.5</v>
      </c>
      <c r="W208">
        <v>1</v>
      </c>
      <c r="X208" t="s">
        <v>5998</v>
      </c>
      <c r="Y208" t="s">
        <v>5999</v>
      </c>
    </row>
    <row r="209" spans="1:25" x14ac:dyDescent="0.2">
      <c r="A209">
        <v>2015</v>
      </c>
      <c r="B209" t="s">
        <v>5997</v>
      </c>
      <c r="C209">
        <v>24</v>
      </c>
      <c r="D209">
        <v>0</v>
      </c>
      <c r="E209">
        <v>40</v>
      </c>
      <c r="F209">
        <v>1</v>
      </c>
      <c r="G209">
        <v>3</v>
      </c>
      <c r="H209">
        <v>0</v>
      </c>
      <c r="I209">
        <v>2</v>
      </c>
      <c r="J209">
        <v>164628</v>
      </c>
      <c r="K209">
        <v>3377</v>
      </c>
      <c r="L209">
        <v>71634</v>
      </c>
      <c r="M209">
        <v>3939</v>
      </c>
      <c r="N209" s="7">
        <v>92994</v>
      </c>
      <c r="O209">
        <v>4020</v>
      </c>
      <c r="P209">
        <v>43.5</v>
      </c>
      <c r="Q209">
        <v>2.2000000000000002</v>
      </c>
      <c r="R209">
        <v>56.5</v>
      </c>
      <c r="S209">
        <v>2.2000000000000002</v>
      </c>
      <c r="T209">
        <v>20.3</v>
      </c>
      <c r="U209">
        <v>1.1000000000000001</v>
      </c>
      <c r="V209">
        <v>26.4</v>
      </c>
      <c r="W209">
        <v>1.1000000000000001</v>
      </c>
      <c r="X209" t="s">
        <v>5998</v>
      </c>
      <c r="Y209" t="s">
        <v>5999</v>
      </c>
    </row>
    <row r="210" spans="1:25" x14ac:dyDescent="0.2">
      <c r="A210">
        <v>2015</v>
      </c>
      <c r="B210" t="s">
        <v>5997</v>
      </c>
      <c r="C210">
        <v>24</v>
      </c>
      <c r="D210">
        <v>0</v>
      </c>
      <c r="E210">
        <v>40</v>
      </c>
      <c r="F210">
        <v>1</v>
      </c>
      <c r="G210">
        <v>3</v>
      </c>
      <c r="H210">
        <v>0</v>
      </c>
      <c r="I210">
        <v>3</v>
      </c>
      <c r="J210">
        <v>72956</v>
      </c>
      <c r="K210">
        <v>2943</v>
      </c>
      <c r="L210">
        <v>33607</v>
      </c>
      <c r="M210">
        <v>2644</v>
      </c>
      <c r="N210" s="7">
        <v>39349</v>
      </c>
      <c r="O210">
        <v>2681</v>
      </c>
      <c r="P210">
        <v>46.1</v>
      </c>
      <c r="Q210">
        <v>3</v>
      </c>
      <c r="R210">
        <v>53.9</v>
      </c>
      <c r="S210">
        <v>3</v>
      </c>
      <c r="T210">
        <v>9.5</v>
      </c>
      <c r="U210">
        <v>0.8</v>
      </c>
      <c r="V210">
        <v>11.2</v>
      </c>
      <c r="W210">
        <v>0.8</v>
      </c>
      <c r="X210" t="s">
        <v>5998</v>
      </c>
      <c r="Y210" t="s">
        <v>5999</v>
      </c>
    </row>
    <row r="211" spans="1:25" x14ac:dyDescent="0.2">
      <c r="A211">
        <v>2015</v>
      </c>
      <c r="B211" t="s">
        <v>5997</v>
      </c>
      <c r="C211">
        <v>24</v>
      </c>
      <c r="D211">
        <v>0</v>
      </c>
      <c r="E211">
        <v>40</v>
      </c>
      <c r="F211">
        <v>1</v>
      </c>
      <c r="G211">
        <v>3</v>
      </c>
      <c r="H211">
        <v>0</v>
      </c>
      <c r="I211">
        <v>4</v>
      </c>
      <c r="J211">
        <v>246632</v>
      </c>
      <c r="K211">
        <v>3321</v>
      </c>
      <c r="L211">
        <v>94460</v>
      </c>
      <c r="M211">
        <v>4700</v>
      </c>
      <c r="N211" s="7">
        <v>152172</v>
      </c>
      <c r="O211">
        <v>4900</v>
      </c>
      <c r="P211">
        <v>38.299999999999997</v>
      </c>
      <c r="Q211">
        <v>1.8</v>
      </c>
      <c r="R211">
        <v>61.7</v>
      </c>
      <c r="S211">
        <v>1.8</v>
      </c>
      <c r="T211">
        <v>26.8</v>
      </c>
      <c r="U211">
        <v>1.3</v>
      </c>
      <c r="V211">
        <v>43.2</v>
      </c>
      <c r="W211">
        <v>1.4</v>
      </c>
      <c r="X211" t="s">
        <v>5998</v>
      </c>
      <c r="Y211" t="s">
        <v>5999</v>
      </c>
    </row>
    <row r="212" spans="1:25" x14ac:dyDescent="0.2">
      <c r="A212">
        <v>2015</v>
      </c>
      <c r="B212" t="s">
        <v>5997</v>
      </c>
      <c r="C212">
        <v>24</v>
      </c>
      <c r="D212">
        <v>0</v>
      </c>
      <c r="E212">
        <v>40</v>
      </c>
      <c r="F212">
        <v>1</v>
      </c>
      <c r="G212">
        <v>3</v>
      </c>
      <c r="H212">
        <v>0</v>
      </c>
      <c r="I212">
        <v>5</v>
      </c>
      <c r="J212">
        <v>173676</v>
      </c>
      <c r="K212">
        <v>3313</v>
      </c>
      <c r="L212">
        <v>60853</v>
      </c>
      <c r="M212">
        <v>3363</v>
      </c>
      <c r="N212" s="7">
        <v>112823</v>
      </c>
      <c r="O212">
        <v>3797</v>
      </c>
      <c r="P212">
        <v>35</v>
      </c>
      <c r="Q212">
        <v>1.8</v>
      </c>
      <c r="R212">
        <v>65</v>
      </c>
      <c r="S212">
        <v>1.8</v>
      </c>
      <c r="T212">
        <v>17.3</v>
      </c>
      <c r="U212">
        <v>1</v>
      </c>
      <c r="V212">
        <v>32</v>
      </c>
      <c r="W212">
        <v>1.1000000000000001</v>
      </c>
      <c r="X212" t="s">
        <v>5998</v>
      </c>
      <c r="Y212" t="s">
        <v>5999</v>
      </c>
    </row>
    <row r="213" spans="1:25" x14ac:dyDescent="0.2">
      <c r="A213">
        <v>2015</v>
      </c>
      <c r="B213" t="s">
        <v>5997</v>
      </c>
      <c r="C213">
        <v>24</v>
      </c>
      <c r="D213">
        <v>0</v>
      </c>
      <c r="E213">
        <v>40</v>
      </c>
      <c r="F213">
        <v>1</v>
      </c>
      <c r="G213">
        <v>3</v>
      </c>
      <c r="H213">
        <v>1</v>
      </c>
      <c r="I213">
        <v>0</v>
      </c>
      <c r="J213">
        <v>186654</v>
      </c>
      <c r="K213">
        <v>0</v>
      </c>
      <c r="L213">
        <v>64039</v>
      </c>
      <c r="M213">
        <v>3919</v>
      </c>
      <c r="N213" s="7">
        <v>122615</v>
      </c>
      <c r="O213">
        <v>3919</v>
      </c>
      <c r="P213">
        <v>34.299999999999997</v>
      </c>
      <c r="Q213">
        <v>2.1</v>
      </c>
      <c r="R213">
        <v>65.7</v>
      </c>
      <c r="S213">
        <v>2.1</v>
      </c>
      <c r="T213">
        <v>34.299999999999997</v>
      </c>
      <c r="U213">
        <v>2.1</v>
      </c>
      <c r="V213">
        <v>65.7</v>
      </c>
      <c r="W213">
        <v>2.1</v>
      </c>
      <c r="X213" t="s">
        <v>5998</v>
      </c>
      <c r="Y213" t="s">
        <v>5999</v>
      </c>
    </row>
    <row r="214" spans="1:25" x14ac:dyDescent="0.2">
      <c r="A214">
        <v>2015</v>
      </c>
      <c r="B214" t="s">
        <v>5997</v>
      </c>
      <c r="C214">
        <v>24</v>
      </c>
      <c r="D214">
        <v>0</v>
      </c>
      <c r="E214">
        <v>40</v>
      </c>
      <c r="F214">
        <v>1</v>
      </c>
      <c r="G214">
        <v>3</v>
      </c>
      <c r="H214">
        <v>1</v>
      </c>
      <c r="I214">
        <v>1</v>
      </c>
      <c r="J214">
        <v>60962</v>
      </c>
      <c r="K214">
        <v>2318</v>
      </c>
      <c r="L214">
        <v>30232</v>
      </c>
      <c r="M214">
        <v>2410</v>
      </c>
      <c r="N214" s="7">
        <v>30730</v>
      </c>
      <c r="O214">
        <v>2380</v>
      </c>
      <c r="P214">
        <v>49.6</v>
      </c>
      <c r="Q214">
        <v>3.4</v>
      </c>
      <c r="R214">
        <v>50.4</v>
      </c>
      <c r="S214">
        <v>3.4</v>
      </c>
      <c r="T214">
        <v>16.2</v>
      </c>
      <c r="U214">
        <v>1.3</v>
      </c>
      <c r="V214">
        <v>16.5</v>
      </c>
      <c r="W214">
        <v>1.3</v>
      </c>
      <c r="X214" t="s">
        <v>5998</v>
      </c>
      <c r="Y214" t="s">
        <v>5999</v>
      </c>
    </row>
    <row r="215" spans="1:25" x14ac:dyDescent="0.2">
      <c r="A215">
        <v>2015</v>
      </c>
      <c r="B215" t="s">
        <v>5997</v>
      </c>
      <c r="C215">
        <v>24</v>
      </c>
      <c r="D215">
        <v>0</v>
      </c>
      <c r="E215">
        <v>40</v>
      </c>
      <c r="F215">
        <v>1</v>
      </c>
      <c r="G215">
        <v>3</v>
      </c>
      <c r="H215">
        <v>1</v>
      </c>
      <c r="I215">
        <v>2</v>
      </c>
      <c r="J215">
        <v>83729</v>
      </c>
      <c r="K215">
        <v>2447</v>
      </c>
      <c r="L215">
        <v>40359</v>
      </c>
      <c r="M215">
        <v>2822</v>
      </c>
      <c r="N215" s="7">
        <v>43370</v>
      </c>
      <c r="O215">
        <v>2816</v>
      </c>
      <c r="P215">
        <v>48.2</v>
      </c>
      <c r="Q215">
        <v>3</v>
      </c>
      <c r="R215">
        <v>51.8</v>
      </c>
      <c r="S215">
        <v>3</v>
      </c>
      <c r="T215">
        <v>21.6</v>
      </c>
      <c r="U215">
        <v>1.5</v>
      </c>
      <c r="V215">
        <v>23.2</v>
      </c>
      <c r="W215">
        <v>1.5</v>
      </c>
      <c r="X215" t="s">
        <v>5998</v>
      </c>
      <c r="Y215" t="s">
        <v>5999</v>
      </c>
    </row>
    <row r="216" spans="1:25" x14ac:dyDescent="0.2">
      <c r="A216">
        <v>2015</v>
      </c>
      <c r="B216" t="s">
        <v>5997</v>
      </c>
      <c r="C216">
        <v>24</v>
      </c>
      <c r="D216">
        <v>0</v>
      </c>
      <c r="E216">
        <v>40</v>
      </c>
      <c r="F216">
        <v>1</v>
      </c>
      <c r="G216">
        <v>3</v>
      </c>
      <c r="H216">
        <v>1</v>
      </c>
      <c r="I216">
        <v>3</v>
      </c>
      <c r="J216">
        <v>32409</v>
      </c>
      <c r="K216">
        <v>2007</v>
      </c>
      <c r="L216">
        <v>16054</v>
      </c>
      <c r="M216">
        <v>1749</v>
      </c>
      <c r="N216" s="7">
        <v>16355</v>
      </c>
      <c r="O216">
        <v>1701</v>
      </c>
      <c r="P216">
        <v>49.5</v>
      </c>
      <c r="Q216">
        <v>4.3</v>
      </c>
      <c r="R216">
        <v>50.5</v>
      </c>
      <c r="S216">
        <v>4.3</v>
      </c>
      <c r="T216">
        <v>8.6</v>
      </c>
      <c r="U216">
        <v>0.9</v>
      </c>
      <c r="V216">
        <v>8.8000000000000007</v>
      </c>
      <c r="W216">
        <v>0.9</v>
      </c>
      <c r="X216" t="s">
        <v>5998</v>
      </c>
      <c r="Y216" t="s">
        <v>5999</v>
      </c>
    </row>
    <row r="217" spans="1:25" x14ac:dyDescent="0.2">
      <c r="A217">
        <v>2015</v>
      </c>
      <c r="B217" t="s">
        <v>5997</v>
      </c>
      <c r="C217">
        <v>24</v>
      </c>
      <c r="D217">
        <v>0</v>
      </c>
      <c r="E217">
        <v>40</v>
      </c>
      <c r="F217">
        <v>1</v>
      </c>
      <c r="G217">
        <v>3</v>
      </c>
      <c r="H217">
        <v>1</v>
      </c>
      <c r="I217">
        <v>4</v>
      </c>
      <c r="J217">
        <v>130648</v>
      </c>
      <c r="K217">
        <v>2464</v>
      </c>
      <c r="L217">
        <v>55916</v>
      </c>
      <c r="M217">
        <v>3500</v>
      </c>
      <c r="N217" s="7">
        <v>74732</v>
      </c>
      <c r="O217">
        <v>3599</v>
      </c>
      <c r="P217">
        <v>42.8</v>
      </c>
      <c r="Q217">
        <v>2.5</v>
      </c>
      <c r="R217">
        <v>57.2</v>
      </c>
      <c r="S217">
        <v>2.5</v>
      </c>
      <c r="T217">
        <v>30</v>
      </c>
      <c r="U217">
        <v>1.9</v>
      </c>
      <c r="V217">
        <v>40</v>
      </c>
      <c r="W217">
        <v>1.9</v>
      </c>
      <c r="X217" t="s">
        <v>5998</v>
      </c>
      <c r="Y217" t="s">
        <v>5999</v>
      </c>
    </row>
    <row r="218" spans="1:25" x14ac:dyDescent="0.2">
      <c r="A218">
        <v>2015</v>
      </c>
      <c r="B218" t="s">
        <v>5997</v>
      </c>
      <c r="C218">
        <v>24</v>
      </c>
      <c r="D218">
        <v>0</v>
      </c>
      <c r="E218">
        <v>40</v>
      </c>
      <c r="F218">
        <v>1</v>
      </c>
      <c r="G218">
        <v>3</v>
      </c>
      <c r="H218">
        <v>1</v>
      </c>
      <c r="I218">
        <v>5</v>
      </c>
      <c r="J218">
        <v>98239</v>
      </c>
      <c r="K218">
        <v>2464</v>
      </c>
      <c r="L218">
        <v>39862</v>
      </c>
      <c r="M218">
        <v>2722</v>
      </c>
      <c r="N218" s="7">
        <v>58377</v>
      </c>
      <c r="O218">
        <v>2887</v>
      </c>
      <c r="P218">
        <v>40.6</v>
      </c>
      <c r="Q218">
        <v>2.6</v>
      </c>
      <c r="R218">
        <v>59.4</v>
      </c>
      <c r="S218">
        <v>2.6</v>
      </c>
      <c r="T218">
        <v>21.4</v>
      </c>
      <c r="U218">
        <v>1.5</v>
      </c>
      <c r="V218">
        <v>31.3</v>
      </c>
      <c r="W218">
        <v>1.5</v>
      </c>
      <c r="X218" t="s">
        <v>5998</v>
      </c>
      <c r="Y218" t="s">
        <v>5999</v>
      </c>
    </row>
    <row r="219" spans="1:25" x14ac:dyDescent="0.2">
      <c r="A219">
        <v>2015</v>
      </c>
      <c r="B219" t="s">
        <v>5997</v>
      </c>
      <c r="C219">
        <v>24</v>
      </c>
      <c r="D219">
        <v>0</v>
      </c>
      <c r="E219">
        <v>40</v>
      </c>
      <c r="F219">
        <v>1</v>
      </c>
      <c r="G219">
        <v>3</v>
      </c>
      <c r="H219">
        <v>2</v>
      </c>
      <c r="I219">
        <v>0</v>
      </c>
      <c r="J219">
        <v>165601</v>
      </c>
      <c r="K219">
        <v>0</v>
      </c>
      <c r="L219">
        <v>42536</v>
      </c>
      <c r="M219">
        <v>3146</v>
      </c>
      <c r="N219" s="7">
        <v>123065</v>
      </c>
      <c r="O219">
        <v>3146</v>
      </c>
      <c r="P219">
        <v>25.7</v>
      </c>
      <c r="Q219">
        <v>1.9</v>
      </c>
      <c r="R219">
        <v>74.3</v>
      </c>
      <c r="S219">
        <v>1.9</v>
      </c>
      <c r="T219">
        <v>25.7</v>
      </c>
      <c r="U219">
        <v>1.9</v>
      </c>
      <c r="V219">
        <v>74.3</v>
      </c>
      <c r="W219">
        <v>1.9</v>
      </c>
      <c r="X219" t="s">
        <v>5998</v>
      </c>
      <c r="Y219" t="s">
        <v>5999</v>
      </c>
    </row>
    <row r="220" spans="1:25" x14ac:dyDescent="0.2">
      <c r="A220">
        <v>2015</v>
      </c>
      <c r="B220" t="s">
        <v>5997</v>
      </c>
      <c r="C220">
        <v>24</v>
      </c>
      <c r="D220">
        <v>0</v>
      </c>
      <c r="E220">
        <v>40</v>
      </c>
      <c r="F220">
        <v>1</v>
      </c>
      <c r="G220">
        <v>3</v>
      </c>
      <c r="H220">
        <v>2</v>
      </c>
      <c r="I220">
        <v>1</v>
      </c>
      <c r="J220">
        <v>64132</v>
      </c>
      <c r="K220">
        <v>2235</v>
      </c>
      <c r="L220">
        <v>26243</v>
      </c>
      <c r="M220">
        <v>2348</v>
      </c>
      <c r="N220" s="7">
        <v>37889</v>
      </c>
      <c r="O220">
        <v>2475</v>
      </c>
      <c r="P220">
        <v>40.9</v>
      </c>
      <c r="Q220">
        <v>3.3</v>
      </c>
      <c r="R220">
        <v>59.1</v>
      </c>
      <c r="S220">
        <v>3.3</v>
      </c>
      <c r="T220">
        <v>15.8</v>
      </c>
      <c r="U220">
        <v>1.4</v>
      </c>
      <c r="V220">
        <v>22.9</v>
      </c>
      <c r="W220">
        <v>1.5</v>
      </c>
      <c r="X220" t="s">
        <v>5998</v>
      </c>
      <c r="Y220" t="s">
        <v>5999</v>
      </c>
    </row>
    <row r="221" spans="1:25" x14ac:dyDescent="0.2">
      <c r="A221">
        <v>2015</v>
      </c>
      <c r="B221" t="s">
        <v>5997</v>
      </c>
      <c r="C221">
        <v>24</v>
      </c>
      <c r="D221">
        <v>0</v>
      </c>
      <c r="E221">
        <v>40</v>
      </c>
      <c r="F221">
        <v>1</v>
      </c>
      <c r="G221">
        <v>3</v>
      </c>
      <c r="H221">
        <v>2</v>
      </c>
      <c r="I221">
        <v>2</v>
      </c>
      <c r="J221">
        <v>80899</v>
      </c>
      <c r="K221">
        <v>2269</v>
      </c>
      <c r="L221">
        <v>31275</v>
      </c>
      <c r="M221">
        <v>2578</v>
      </c>
      <c r="N221" s="7">
        <v>49624</v>
      </c>
      <c r="O221">
        <v>2732</v>
      </c>
      <c r="P221">
        <v>38.700000000000003</v>
      </c>
      <c r="Q221">
        <v>3</v>
      </c>
      <c r="R221">
        <v>61.3</v>
      </c>
      <c r="S221">
        <v>3</v>
      </c>
      <c r="T221">
        <v>18.899999999999999</v>
      </c>
      <c r="U221">
        <v>1.6</v>
      </c>
      <c r="V221">
        <v>30</v>
      </c>
      <c r="W221">
        <v>1.6</v>
      </c>
      <c r="X221" t="s">
        <v>5998</v>
      </c>
      <c r="Y221" t="s">
        <v>5999</v>
      </c>
    </row>
    <row r="222" spans="1:25" x14ac:dyDescent="0.2">
      <c r="A222">
        <v>2015</v>
      </c>
      <c r="B222" t="s">
        <v>5997</v>
      </c>
      <c r="C222">
        <v>24</v>
      </c>
      <c r="D222">
        <v>0</v>
      </c>
      <c r="E222">
        <v>40</v>
      </c>
      <c r="F222">
        <v>1</v>
      </c>
      <c r="G222">
        <v>3</v>
      </c>
      <c r="H222">
        <v>2</v>
      </c>
      <c r="I222">
        <v>3</v>
      </c>
      <c r="J222">
        <v>40547</v>
      </c>
      <c r="K222">
        <v>2108</v>
      </c>
      <c r="L222">
        <v>17553</v>
      </c>
      <c r="M222">
        <v>1907</v>
      </c>
      <c r="N222" s="7">
        <v>22994</v>
      </c>
      <c r="O222">
        <v>1993</v>
      </c>
      <c r="P222">
        <v>43.3</v>
      </c>
      <c r="Q222">
        <v>4</v>
      </c>
      <c r="R222">
        <v>56.7</v>
      </c>
      <c r="S222">
        <v>4</v>
      </c>
      <c r="T222">
        <v>10.6</v>
      </c>
      <c r="U222">
        <v>1.2</v>
      </c>
      <c r="V222">
        <v>13.9</v>
      </c>
      <c r="W222">
        <v>1.2</v>
      </c>
      <c r="X222" t="s">
        <v>5998</v>
      </c>
      <c r="Y222" t="s">
        <v>5999</v>
      </c>
    </row>
    <row r="223" spans="1:25" x14ac:dyDescent="0.2">
      <c r="A223">
        <v>2015</v>
      </c>
      <c r="B223" t="s">
        <v>5997</v>
      </c>
      <c r="C223">
        <v>24</v>
      </c>
      <c r="D223">
        <v>0</v>
      </c>
      <c r="E223">
        <v>40</v>
      </c>
      <c r="F223">
        <v>1</v>
      </c>
      <c r="G223">
        <v>3</v>
      </c>
      <c r="H223">
        <v>2</v>
      </c>
      <c r="I223">
        <v>4</v>
      </c>
      <c r="J223">
        <v>115984</v>
      </c>
      <c r="K223">
        <v>2207</v>
      </c>
      <c r="L223">
        <v>38544</v>
      </c>
      <c r="M223">
        <v>2934</v>
      </c>
      <c r="N223" s="7">
        <v>77440</v>
      </c>
      <c r="O223">
        <v>3150</v>
      </c>
      <c r="P223">
        <v>33.200000000000003</v>
      </c>
      <c r="Q223">
        <v>2.4</v>
      </c>
      <c r="R223">
        <v>66.8</v>
      </c>
      <c r="S223">
        <v>2.4</v>
      </c>
      <c r="T223">
        <v>23.3</v>
      </c>
      <c r="U223">
        <v>1.8</v>
      </c>
      <c r="V223">
        <v>46.8</v>
      </c>
      <c r="W223">
        <v>1.9</v>
      </c>
      <c r="X223" t="s">
        <v>5998</v>
      </c>
      <c r="Y223" t="s">
        <v>5999</v>
      </c>
    </row>
    <row r="224" spans="1:25" x14ac:dyDescent="0.2">
      <c r="A224">
        <v>2015</v>
      </c>
      <c r="B224" t="s">
        <v>5997</v>
      </c>
      <c r="C224">
        <v>24</v>
      </c>
      <c r="D224">
        <v>0</v>
      </c>
      <c r="E224">
        <v>40</v>
      </c>
      <c r="F224">
        <v>1</v>
      </c>
      <c r="G224">
        <v>3</v>
      </c>
      <c r="H224">
        <v>2</v>
      </c>
      <c r="I224">
        <v>5</v>
      </c>
      <c r="J224">
        <v>75437</v>
      </c>
      <c r="K224">
        <v>2176</v>
      </c>
      <c r="L224">
        <v>20991</v>
      </c>
      <c r="M224">
        <v>1841</v>
      </c>
      <c r="N224" s="7">
        <v>54446</v>
      </c>
      <c r="O224">
        <v>2335</v>
      </c>
      <c r="P224">
        <v>27.8</v>
      </c>
      <c r="Q224">
        <v>2.2999999999999998</v>
      </c>
      <c r="R224">
        <v>72.2</v>
      </c>
      <c r="S224">
        <v>2.2999999999999998</v>
      </c>
      <c r="T224">
        <v>12.7</v>
      </c>
      <c r="U224">
        <v>1.1000000000000001</v>
      </c>
      <c r="V224">
        <v>32.9</v>
      </c>
      <c r="W224">
        <v>1.4</v>
      </c>
      <c r="X224" t="s">
        <v>5998</v>
      </c>
      <c r="Y224" t="s">
        <v>5999</v>
      </c>
    </row>
    <row r="225" spans="1:25" x14ac:dyDescent="0.2">
      <c r="A225">
        <v>2015</v>
      </c>
      <c r="B225" t="s">
        <v>5997</v>
      </c>
      <c r="C225">
        <v>24</v>
      </c>
      <c r="D225">
        <v>0</v>
      </c>
      <c r="E225">
        <v>40</v>
      </c>
      <c r="F225">
        <v>2</v>
      </c>
      <c r="G225">
        <v>0</v>
      </c>
      <c r="H225">
        <v>0</v>
      </c>
      <c r="I225">
        <v>0</v>
      </c>
      <c r="J225">
        <v>2018987</v>
      </c>
      <c r="K225">
        <v>0</v>
      </c>
      <c r="L225">
        <v>127469</v>
      </c>
      <c r="M225">
        <v>6141</v>
      </c>
      <c r="N225" s="7">
        <v>1891518</v>
      </c>
      <c r="O225">
        <v>6141</v>
      </c>
      <c r="P225">
        <v>6.3</v>
      </c>
      <c r="Q225">
        <v>0.3</v>
      </c>
      <c r="R225">
        <v>93.7</v>
      </c>
      <c r="S225">
        <v>0.3</v>
      </c>
      <c r="T225">
        <v>6.3</v>
      </c>
      <c r="U225">
        <v>0.3</v>
      </c>
      <c r="V225">
        <v>93.7</v>
      </c>
      <c r="W225">
        <v>0.3</v>
      </c>
      <c r="X225" t="s">
        <v>5998</v>
      </c>
      <c r="Y225" t="s">
        <v>5999</v>
      </c>
    </row>
    <row r="226" spans="1:25" x14ac:dyDescent="0.2">
      <c r="A226">
        <v>2015</v>
      </c>
      <c r="B226" t="s">
        <v>5997</v>
      </c>
      <c r="C226">
        <v>24</v>
      </c>
      <c r="D226">
        <v>0</v>
      </c>
      <c r="E226">
        <v>40</v>
      </c>
      <c r="F226">
        <v>2</v>
      </c>
      <c r="G226">
        <v>0</v>
      </c>
      <c r="H226">
        <v>0</v>
      </c>
      <c r="I226">
        <v>1</v>
      </c>
      <c r="J226">
        <v>341705</v>
      </c>
      <c r="K226">
        <v>5825</v>
      </c>
      <c r="L226">
        <v>54145</v>
      </c>
      <c r="M226">
        <v>3413</v>
      </c>
      <c r="N226" s="7">
        <v>287560</v>
      </c>
      <c r="O226">
        <v>5900</v>
      </c>
      <c r="P226">
        <v>15.8</v>
      </c>
      <c r="Q226">
        <v>1</v>
      </c>
      <c r="R226">
        <v>84.2</v>
      </c>
      <c r="S226">
        <v>1</v>
      </c>
      <c r="T226">
        <v>2.7</v>
      </c>
      <c r="U226">
        <v>0.2</v>
      </c>
      <c r="V226">
        <v>14.2</v>
      </c>
      <c r="W226">
        <v>0.3</v>
      </c>
      <c r="X226" t="s">
        <v>5998</v>
      </c>
      <c r="Y226" t="s">
        <v>5999</v>
      </c>
    </row>
    <row r="227" spans="1:25" x14ac:dyDescent="0.2">
      <c r="A227">
        <v>2015</v>
      </c>
      <c r="B227" t="s">
        <v>5997</v>
      </c>
      <c r="C227">
        <v>24</v>
      </c>
      <c r="D227">
        <v>0</v>
      </c>
      <c r="E227">
        <v>40</v>
      </c>
      <c r="F227">
        <v>2</v>
      </c>
      <c r="G227">
        <v>0</v>
      </c>
      <c r="H227">
        <v>0</v>
      </c>
      <c r="I227">
        <v>2</v>
      </c>
      <c r="J227">
        <v>452208</v>
      </c>
      <c r="K227">
        <v>6278</v>
      </c>
      <c r="L227">
        <v>68393</v>
      </c>
      <c r="M227">
        <v>3894</v>
      </c>
      <c r="N227" s="7">
        <v>383815</v>
      </c>
      <c r="O227">
        <v>6536</v>
      </c>
      <c r="P227">
        <v>15.1</v>
      </c>
      <c r="Q227">
        <v>0.8</v>
      </c>
      <c r="R227">
        <v>84.9</v>
      </c>
      <c r="S227">
        <v>0.8</v>
      </c>
      <c r="T227">
        <v>3.4</v>
      </c>
      <c r="U227">
        <v>0.2</v>
      </c>
      <c r="V227">
        <v>19</v>
      </c>
      <c r="W227">
        <v>0.3</v>
      </c>
      <c r="X227" t="s">
        <v>5998</v>
      </c>
      <c r="Y227" t="s">
        <v>5999</v>
      </c>
    </row>
    <row r="228" spans="1:25" x14ac:dyDescent="0.2">
      <c r="A228">
        <v>2015</v>
      </c>
      <c r="B228" t="s">
        <v>5997</v>
      </c>
      <c r="C228">
        <v>24</v>
      </c>
      <c r="D228">
        <v>0</v>
      </c>
      <c r="E228">
        <v>40</v>
      </c>
      <c r="F228">
        <v>2</v>
      </c>
      <c r="G228">
        <v>0</v>
      </c>
      <c r="H228">
        <v>0</v>
      </c>
      <c r="I228">
        <v>3</v>
      </c>
      <c r="J228">
        <v>217704</v>
      </c>
      <c r="K228">
        <v>5099</v>
      </c>
      <c r="L228">
        <v>34647</v>
      </c>
      <c r="M228">
        <v>2626</v>
      </c>
      <c r="N228" s="7">
        <v>183057</v>
      </c>
      <c r="O228">
        <v>4946</v>
      </c>
      <c r="P228">
        <v>15.9</v>
      </c>
      <c r="Q228">
        <v>1.1000000000000001</v>
      </c>
      <c r="R228">
        <v>84.1</v>
      </c>
      <c r="S228">
        <v>1.1000000000000001</v>
      </c>
      <c r="T228">
        <v>1.7</v>
      </c>
      <c r="U228">
        <v>0.1</v>
      </c>
      <c r="V228">
        <v>9.1</v>
      </c>
      <c r="W228">
        <v>0.2</v>
      </c>
      <c r="X228" t="s">
        <v>5998</v>
      </c>
      <c r="Y228" t="s">
        <v>5999</v>
      </c>
    </row>
    <row r="229" spans="1:25" x14ac:dyDescent="0.2">
      <c r="A229">
        <v>2015</v>
      </c>
      <c r="B229" t="s">
        <v>5997</v>
      </c>
      <c r="C229">
        <v>24</v>
      </c>
      <c r="D229">
        <v>0</v>
      </c>
      <c r="E229">
        <v>40</v>
      </c>
      <c r="F229">
        <v>2</v>
      </c>
      <c r="G229">
        <v>0</v>
      </c>
      <c r="H229">
        <v>0</v>
      </c>
      <c r="I229">
        <v>4</v>
      </c>
      <c r="J229">
        <v>793861</v>
      </c>
      <c r="K229">
        <v>7818</v>
      </c>
      <c r="L229">
        <v>95683</v>
      </c>
      <c r="M229">
        <v>4870</v>
      </c>
      <c r="N229" s="7">
        <v>698178</v>
      </c>
      <c r="O229">
        <v>8423</v>
      </c>
      <c r="P229">
        <v>12.1</v>
      </c>
      <c r="Q229">
        <v>0.6</v>
      </c>
      <c r="R229">
        <v>87.9</v>
      </c>
      <c r="S229">
        <v>0.6</v>
      </c>
      <c r="T229">
        <v>4.7</v>
      </c>
      <c r="U229">
        <v>0.2</v>
      </c>
      <c r="V229">
        <v>34.6</v>
      </c>
      <c r="W229">
        <v>0.4</v>
      </c>
      <c r="X229" t="s">
        <v>5998</v>
      </c>
      <c r="Y229" t="s">
        <v>5999</v>
      </c>
    </row>
    <row r="230" spans="1:25" x14ac:dyDescent="0.2">
      <c r="A230">
        <v>2015</v>
      </c>
      <c r="B230" t="s">
        <v>5997</v>
      </c>
      <c r="C230">
        <v>24</v>
      </c>
      <c r="D230">
        <v>0</v>
      </c>
      <c r="E230">
        <v>40</v>
      </c>
      <c r="F230">
        <v>2</v>
      </c>
      <c r="G230">
        <v>0</v>
      </c>
      <c r="H230">
        <v>0</v>
      </c>
      <c r="I230">
        <v>5</v>
      </c>
      <c r="J230">
        <v>576157</v>
      </c>
      <c r="K230">
        <v>6874</v>
      </c>
      <c r="L230">
        <v>61036</v>
      </c>
      <c r="M230">
        <v>3199</v>
      </c>
      <c r="N230" s="7">
        <v>515121</v>
      </c>
      <c r="O230">
        <v>6971</v>
      </c>
      <c r="P230">
        <v>10.6</v>
      </c>
      <c r="Q230">
        <v>0.5</v>
      </c>
      <c r="R230">
        <v>89.4</v>
      </c>
      <c r="S230">
        <v>0.5</v>
      </c>
      <c r="T230">
        <v>3</v>
      </c>
      <c r="U230">
        <v>0.2</v>
      </c>
      <c r="V230">
        <v>25.5</v>
      </c>
      <c r="W230">
        <v>0.3</v>
      </c>
      <c r="X230" t="s">
        <v>5998</v>
      </c>
      <c r="Y230" t="s">
        <v>5999</v>
      </c>
    </row>
    <row r="231" spans="1:25" x14ac:dyDescent="0.2">
      <c r="A231">
        <v>2015</v>
      </c>
      <c r="B231" t="s">
        <v>5997</v>
      </c>
      <c r="C231">
        <v>24</v>
      </c>
      <c r="D231">
        <v>0</v>
      </c>
      <c r="E231">
        <v>40</v>
      </c>
      <c r="F231">
        <v>2</v>
      </c>
      <c r="G231">
        <v>0</v>
      </c>
      <c r="H231">
        <v>1</v>
      </c>
      <c r="I231">
        <v>0</v>
      </c>
      <c r="J231">
        <v>958915</v>
      </c>
      <c r="K231">
        <v>0</v>
      </c>
      <c r="L231">
        <v>69656</v>
      </c>
      <c r="M231">
        <v>4267</v>
      </c>
      <c r="N231" s="7">
        <v>889259</v>
      </c>
      <c r="O231">
        <v>4267</v>
      </c>
      <c r="P231">
        <v>7.3</v>
      </c>
      <c r="Q231">
        <v>0.4</v>
      </c>
      <c r="R231">
        <v>92.7</v>
      </c>
      <c r="S231">
        <v>0.4</v>
      </c>
      <c r="T231">
        <v>7.3</v>
      </c>
      <c r="U231">
        <v>0.4</v>
      </c>
      <c r="V231">
        <v>92.7</v>
      </c>
      <c r="W231">
        <v>0.4</v>
      </c>
      <c r="X231" t="s">
        <v>5998</v>
      </c>
      <c r="Y231" t="s">
        <v>5999</v>
      </c>
    </row>
    <row r="232" spans="1:25" x14ac:dyDescent="0.2">
      <c r="A232">
        <v>2015</v>
      </c>
      <c r="B232" t="s">
        <v>5997</v>
      </c>
      <c r="C232">
        <v>24</v>
      </c>
      <c r="D232">
        <v>0</v>
      </c>
      <c r="E232">
        <v>40</v>
      </c>
      <c r="F232">
        <v>2</v>
      </c>
      <c r="G232">
        <v>0</v>
      </c>
      <c r="H232">
        <v>1</v>
      </c>
      <c r="I232">
        <v>1</v>
      </c>
      <c r="J232">
        <v>152084</v>
      </c>
      <c r="K232">
        <v>3780</v>
      </c>
      <c r="L232">
        <v>28170</v>
      </c>
      <c r="M232">
        <v>2309</v>
      </c>
      <c r="N232" s="7">
        <v>123914</v>
      </c>
      <c r="O232">
        <v>3770</v>
      </c>
      <c r="P232">
        <v>18.5</v>
      </c>
      <c r="Q232">
        <v>1.4</v>
      </c>
      <c r="R232">
        <v>81.5</v>
      </c>
      <c r="S232">
        <v>1.4</v>
      </c>
      <c r="T232">
        <v>2.9</v>
      </c>
      <c r="U232">
        <v>0.2</v>
      </c>
      <c r="V232">
        <v>12.9</v>
      </c>
      <c r="W232">
        <v>0.4</v>
      </c>
      <c r="X232" t="s">
        <v>5998</v>
      </c>
      <c r="Y232" t="s">
        <v>5999</v>
      </c>
    </row>
    <row r="233" spans="1:25" x14ac:dyDescent="0.2">
      <c r="A233">
        <v>2015</v>
      </c>
      <c r="B233" t="s">
        <v>5997</v>
      </c>
      <c r="C233">
        <v>24</v>
      </c>
      <c r="D233">
        <v>0</v>
      </c>
      <c r="E233">
        <v>40</v>
      </c>
      <c r="F233">
        <v>2</v>
      </c>
      <c r="G233">
        <v>0</v>
      </c>
      <c r="H233">
        <v>1</v>
      </c>
      <c r="I233">
        <v>2</v>
      </c>
      <c r="J233">
        <v>203297</v>
      </c>
      <c r="K233">
        <v>4122</v>
      </c>
      <c r="L233">
        <v>36163</v>
      </c>
      <c r="M233">
        <v>2655</v>
      </c>
      <c r="N233" s="7">
        <v>167134</v>
      </c>
      <c r="O233">
        <v>4230</v>
      </c>
      <c r="P233">
        <v>17.8</v>
      </c>
      <c r="Q233">
        <v>1.3</v>
      </c>
      <c r="R233">
        <v>82.2</v>
      </c>
      <c r="S233">
        <v>1.3</v>
      </c>
      <c r="T233">
        <v>3.8</v>
      </c>
      <c r="U233">
        <v>0.3</v>
      </c>
      <c r="V233">
        <v>17.399999999999999</v>
      </c>
      <c r="W233">
        <v>0.4</v>
      </c>
      <c r="X233" t="s">
        <v>5998</v>
      </c>
      <c r="Y233" t="s">
        <v>5999</v>
      </c>
    </row>
    <row r="234" spans="1:25" x14ac:dyDescent="0.2">
      <c r="A234">
        <v>2015</v>
      </c>
      <c r="B234" t="s">
        <v>5997</v>
      </c>
      <c r="C234">
        <v>24</v>
      </c>
      <c r="D234">
        <v>0</v>
      </c>
      <c r="E234">
        <v>40</v>
      </c>
      <c r="F234">
        <v>2</v>
      </c>
      <c r="G234">
        <v>0</v>
      </c>
      <c r="H234">
        <v>1</v>
      </c>
      <c r="I234">
        <v>3</v>
      </c>
      <c r="J234">
        <v>95053</v>
      </c>
      <c r="K234">
        <v>3271</v>
      </c>
      <c r="L234">
        <v>17622</v>
      </c>
      <c r="M234">
        <v>1778</v>
      </c>
      <c r="N234" s="7">
        <v>77431</v>
      </c>
      <c r="O234">
        <v>3115</v>
      </c>
      <c r="P234">
        <v>18.5</v>
      </c>
      <c r="Q234">
        <v>1.7</v>
      </c>
      <c r="R234">
        <v>81.5</v>
      </c>
      <c r="S234">
        <v>1.7</v>
      </c>
      <c r="T234">
        <v>1.8</v>
      </c>
      <c r="U234">
        <v>0.2</v>
      </c>
      <c r="V234">
        <v>8.1</v>
      </c>
      <c r="W234">
        <v>0.3</v>
      </c>
      <c r="X234" t="s">
        <v>5998</v>
      </c>
      <c r="Y234" t="s">
        <v>5999</v>
      </c>
    </row>
    <row r="235" spans="1:25" x14ac:dyDescent="0.2">
      <c r="A235">
        <v>2015</v>
      </c>
      <c r="B235" t="s">
        <v>5997</v>
      </c>
      <c r="C235">
        <v>24</v>
      </c>
      <c r="D235">
        <v>0</v>
      </c>
      <c r="E235">
        <v>40</v>
      </c>
      <c r="F235">
        <v>2</v>
      </c>
      <c r="G235">
        <v>0</v>
      </c>
      <c r="H235">
        <v>1</v>
      </c>
      <c r="I235">
        <v>4</v>
      </c>
      <c r="J235">
        <v>363406</v>
      </c>
      <c r="K235">
        <v>5242</v>
      </c>
      <c r="L235">
        <v>51463</v>
      </c>
      <c r="M235">
        <v>3342</v>
      </c>
      <c r="N235" s="7">
        <v>311943</v>
      </c>
      <c r="O235">
        <v>5591</v>
      </c>
      <c r="P235">
        <v>14.2</v>
      </c>
      <c r="Q235">
        <v>0.9</v>
      </c>
      <c r="R235">
        <v>85.8</v>
      </c>
      <c r="S235">
        <v>0.9</v>
      </c>
      <c r="T235">
        <v>5.4</v>
      </c>
      <c r="U235">
        <v>0.3</v>
      </c>
      <c r="V235">
        <v>32.5</v>
      </c>
      <c r="W235">
        <v>0.6</v>
      </c>
      <c r="X235" t="s">
        <v>5998</v>
      </c>
      <c r="Y235" t="s">
        <v>5999</v>
      </c>
    </row>
    <row r="236" spans="1:25" x14ac:dyDescent="0.2">
      <c r="A236">
        <v>2015</v>
      </c>
      <c r="B236" t="s">
        <v>5997</v>
      </c>
      <c r="C236">
        <v>24</v>
      </c>
      <c r="D236">
        <v>0</v>
      </c>
      <c r="E236">
        <v>40</v>
      </c>
      <c r="F236">
        <v>2</v>
      </c>
      <c r="G236">
        <v>0</v>
      </c>
      <c r="H236">
        <v>1</v>
      </c>
      <c r="I236">
        <v>5</v>
      </c>
      <c r="J236">
        <v>268353</v>
      </c>
      <c r="K236">
        <v>4619</v>
      </c>
      <c r="L236">
        <v>33841</v>
      </c>
      <c r="M236">
        <v>2272</v>
      </c>
      <c r="N236" s="7">
        <v>234512</v>
      </c>
      <c r="O236">
        <v>4652</v>
      </c>
      <c r="P236">
        <v>12.6</v>
      </c>
      <c r="Q236">
        <v>0.8</v>
      </c>
      <c r="R236">
        <v>87.4</v>
      </c>
      <c r="S236">
        <v>0.8</v>
      </c>
      <c r="T236">
        <v>3.5</v>
      </c>
      <c r="U236">
        <v>0.2</v>
      </c>
      <c r="V236">
        <v>24.5</v>
      </c>
      <c r="W236">
        <v>0.5</v>
      </c>
      <c r="X236" t="s">
        <v>5998</v>
      </c>
      <c r="Y236" t="s">
        <v>5999</v>
      </c>
    </row>
    <row r="237" spans="1:25" x14ac:dyDescent="0.2">
      <c r="A237">
        <v>2015</v>
      </c>
      <c r="B237" t="s">
        <v>5997</v>
      </c>
      <c r="C237">
        <v>24</v>
      </c>
      <c r="D237">
        <v>0</v>
      </c>
      <c r="E237">
        <v>40</v>
      </c>
      <c r="F237">
        <v>2</v>
      </c>
      <c r="G237">
        <v>0</v>
      </c>
      <c r="H237">
        <v>2</v>
      </c>
      <c r="I237">
        <v>0</v>
      </c>
      <c r="J237">
        <v>1060072</v>
      </c>
      <c r="K237">
        <v>0</v>
      </c>
      <c r="L237">
        <v>57813</v>
      </c>
      <c r="M237">
        <v>3849</v>
      </c>
      <c r="N237" s="7">
        <v>1002259</v>
      </c>
      <c r="O237">
        <v>3849</v>
      </c>
      <c r="P237">
        <v>5.5</v>
      </c>
      <c r="Q237">
        <v>0.4</v>
      </c>
      <c r="R237">
        <v>94.5</v>
      </c>
      <c r="S237">
        <v>0.4</v>
      </c>
      <c r="T237">
        <v>5.5</v>
      </c>
      <c r="U237">
        <v>0.4</v>
      </c>
      <c r="V237">
        <v>94.5</v>
      </c>
      <c r="W237">
        <v>0.4</v>
      </c>
      <c r="X237" t="s">
        <v>5998</v>
      </c>
      <c r="Y237" t="s">
        <v>5999</v>
      </c>
    </row>
    <row r="238" spans="1:25" x14ac:dyDescent="0.2">
      <c r="A238">
        <v>2015</v>
      </c>
      <c r="B238" t="s">
        <v>5997</v>
      </c>
      <c r="C238">
        <v>24</v>
      </c>
      <c r="D238">
        <v>0</v>
      </c>
      <c r="E238">
        <v>40</v>
      </c>
      <c r="F238">
        <v>2</v>
      </c>
      <c r="G238">
        <v>0</v>
      </c>
      <c r="H238">
        <v>2</v>
      </c>
      <c r="I238">
        <v>1</v>
      </c>
      <c r="J238">
        <v>189621</v>
      </c>
      <c r="K238">
        <v>4286</v>
      </c>
      <c r="L238">
        <v>25975</v>
      </c>
      <c r="M238">
        <v>2279</v>
      </c>
      <c r="N238" s="7">
        <v>163646</v>
      </c>
      <c r="O238">
        <v>4292</v>
      </c>
      <c r="P238">
        <v>13.7</v>
      </c>
      <c r="Q238">
        <v>1.2</v>
      </c>
      <c r="R238">
        <v>86.3</v>
      </c>
      <c r="S238">
        <v>1.2</v>
      </c>
      <c r="T238">
        <v>2.5</v>
      </c>
      <c r="U238">
        <v>0.2</v>
      </c>
      <c r="V238">
        <v>15.4</v>
      </c>
      <c r="W238">
        <v>0.4</v>
      </c>
      <c r="X238" t="s">
        <v>5998</v>
      </c>
      <c r="Y238" t="s">
        <v>5999</v>
      </c>
    </row>
    <row r="239" spans="1:25" x14ac:dyDescent="0.2">
      <c r="A239">
        <v>2015</v>
      </c>
      <c r="B239" t="s">
        <v>5997</v>
      </c>
      <c r="C239">
        <v>24</v>
      </c>
      <c r="D239">
        <v>0</v>
      </c>
      <c r="E239">
        <v>40</v>
      </c>
      <c r="F239">
        <v>2</v>
      </c>
      <c r="G239">
        <v>0</v>
      </c>
      <c r="H239">
        <v>2</v>
      </c>
      <c r="I239">
        <v>2</v>
      </c>
      <c r="J239">
        <v>248911</v>
      </c>
      <c r="K239">
        <v>4615</v>
      </c>
      <c r="L239">
        <v>32230</v>
      </c>
      <c r="M239">
        <v>2566</v>
      </c>
      <c r="N239" s="7">
        <v>216681</v>
      </c>
      <c r="O239">
        <v>4718</v>
      </c>
      <c r="P239">
        <v>12.9</v>
      </c>
      <c r="Q239">
        <v>1</v>
      </c>
      <c r="R239">
        <v>87.1</v>
      </c>
      <c r="S239">
        <v>1</v>
      </c>
      <c r="T239">
        <v>3</v>
      </c>
      <c r="U239">
        <v>0.2</v>
      </c>
      <c r="V239">
        <v>20.399999999999999</v>
      </c>
      <c r="W239">
        <v>0.4</v>
      </c>
      <c r="X239" t="s">
        <v>5998</v>
      </c>
      <c r="Y239" t="s">
        <v>5999</v>
      </c>
    </row>
    <row r="240" spans="1:25" x14ac:dyDescent="0.2">
      <c r="A240">
        <v>2015</v>
      </c>
      <c r="B240" t="s">
        <v>5997</v>
      </c>
      <c r="C240">
        <v>24</v>
      </c>
      <c r="D240">
        <v>0</v>
      </c>
      <c r="E240">
        <v>40</v>
      </c>
      <c r="F240">
        <v>2</v>
      </c>
      <c r="G240">
        <v>0</v>
      </c>
      <c r="H240">
        <v>2</v>
      </c>
      <c r="I240">
        <v>3</v>
      </c>
      <c r="J240">
        <v>122651</v>
      </c>
      <c r="K240">
        <v>3783</v>
      </c>
      <c r="L240">
        <v>17025</v>
      </c>
      <c r="M240">
        <v>1778</v>
      </c>
      <c r="N240" s="7">
        <v>105626</v>
      </c>
      <c r="O240">
        <v>3663</v>
      </c>
      <c r="P240">
        <v>13.9</v>
      </c>
      <c r="Q240">
        <v>1.4</v>
      </c>
      <c r="R240">
        <v>86.1</v>
      </c>
      <c r="S240">
        <v>1.4</v>
      </c>
      <c r="T240">
        <v>1.6</v>
      </c>
      <c r="U240">
        <v>0.2</v>
      </c>
      <c r="V240">
        <v>10</v>
      </c>
      <c r="W240">
        <v>0.3</v>
      </c>
      <c r="X240" t="s">
        <v>5998</v>
      </c>
      <c r="Y240" t="s">
        <v>5999</v>
      </c>
    </row>
    <row r="241" spans="1:25" x14ac:dyDescent="0.2">
      <c r="A241">
        <v>2015</v>
      </c>
      <c r="B241" t="s">
        <v>5997</v>
      </c>
      <c r="C241">
        <v>24</v>
      </c>
      <c r="D241">
        <v>0</v>
      </c>
      <c r="E241">
        <v>40</v>
      </c>
      <c r="F241">
        <v>2</v>
      </c>
      <c r="G241">
        <v>0</v>
      </c>
      <c r="H241">
        <v>2</v>
      </c>
      <c r="I241">
        <v>4</v>
      </c>
      <c r="J241">
        <v>430455</v>
      </c>
      <c r="K241">
        <v>5649</v>
      </c>
      <c r="L241">
        <v>44220</v>
      </c>
      <c r="M241">
        <v>3137</v>
      </c>
      <c r="N241" s="7">
        <v>386235</v>
      </c>
      <c r="O241">
        <v>5967</v>
      </c>
      <c r="P241">
        <v>10.3</v>
      </c>
      <c r="Q241">
        <v>0.7</v>
      </c>
      <c r="R241">
        <v>89.7</v>
      </c>
      <c r="S241">
        <v>0.7</v>
      </c>
      <c r="T241">
        <v>4.2</v>
      </c>
      <c r="U241">
        <v>0.3</v>
      </c>
      <c r="V241">
        <v>36.4</v>
      </c>
      <c r="W241">
        <v>0.6</v>
      </c>
      <c r="X241" t="s">
        <v>5998</v>
      </c>
      <c r="Y241" t="s">
        <v>5999</v>
      </c>
    </row>
    <row r="242" spans="1:25" x14ac:dyDescent="0.2">
      <c r="A242">
        <v>2015</v>
      </c>
      <c r="B242" t="s">
        <v>5997</v>
      </c>
      <c r="C242">
        <v>24</v>
      </c>
      <c r="D242">
        <v>0</v>
      </c>
      <c r="E242">
        <v>40</v>
      </c>
      <c r="F242">
        <v>2</v>
      </c>
      <c r="G242">
        <v>0</v>
      </c>
      <c r="H242">
        <v>2</v>
      </c>
      <c r="I242">
        <v>5</v>
      </c>
      <c r="J242">
        <v>307804</v>
      </c>
      <c r="K242">
        <v>4955</v>
      </c>
      <c r="L242">
        <v>27195</v>
      </c>
      <c r="M242">
        <v>1984</v>
      </c>
      <c r="N242" s="7">
        <v>280609</v>
      </c>
      <c r="O242">
        <v>4978</v>
      </c>
      <c r="P242">
        <v>8.8000000000000007</v>
      </c>
      <c r="Q242">
        <v>0.6</v>
      </c>
      <c r="R242">
        <v>91.2</v>
      </c>
      <c r="S242">
        <v>0.6</v>
      </c>
      <c r="T242">
        <v>2.6</v>
      </c>
      <c r="U242">
        <v>0.2</v>
      </c>
      <c r="V242">
        <v>26.5</v>
      </c>
      <c r="W242">
        <v>0.5</v>
      </c>
      <c r="X242" t="s">
        <v>5998</v>
      </c>
      <c r="Y242" t="s">
        <v>5999</v>
      </c>
    </row>
    <row r="243" spans="1:25" x14ac:dyDescent="0.2">
      <c r="A243">
        <v>2015</v>
      </c>
      <c r="B243" t="s">
        <v>5997</v>
      </c>
      <c r="C243">
        <v>24</v>
      </c>
      <c r="D243">
        <v>0</v>
      </c>
      <c r="E243">
        <v>40</v>
      </c>
      <c r="F243">
        <v>2</v>
      </c>
      <c r="G243">
        <v>1</v>
      </c>
      <c r="H243">
        <v>0</v>
      </c>
      <c r="I243">
        <v>0</v>
      </c>
      <c r="J243">
        <v>1123350</v>
      </c>
      <c r="K243">
        <v>0</v>
      </c>
      <c r="L243">
        <v>42292</v>
      </c>
      <c r="M243">
        <v>3284</v>
      </c>
      <c r="N243" s="7">
        <v>1081058</v>
      </c>
      <c r="O243">
        <v>3284</v>
      </c>
      <c r="P243">
        <v>3.8</v>
      </c>
      <c r="Q243">
        <v>0.3</v>
      </c>
      <c r="R243">
        <v>96.2</v>
      </c>
      <c r="S243">
        <v>0.3</v>
      </c>
      <c r="T243">
        <v>3.8</v>
      </c>
      <c r="U243">
        <v>0.3</v>
      </c>
      <c r="V243">
        <v>96.2</v>
      </c>
      <c r="W243">
        <v>0.3</v>
      </c>
      <c r="X243" t="s">
        <v>5998</v>
      </c>
      <c r="Y243" t="s">
        <v>5999</v>
      </c>
    </row>
    <row r="244" spans="1:25" x14ac:dyDescent="0.2">
      <c r="A244">
        <v>2015</v>
      </c>
      <c r="B244" t="s">
        <v>5997</v>
      </c>
      <c r="C244">
        <v>24</v>
      </c>
      <c r="D244">
        <v>0</v>
      </c>
      <c r="E244">
        <v>40</v>
      </c>
      <c r="F244">
        <v>2</v>
      </c>
      <c r="G244">
        <v>1</v>
      </c>
      <c r="H244">
        <v>0</v>
      </c>
      <c r="I244">
        <v>1</v>
      </c>
      <c r="J244">
        <v>135609</v>
      </c>
      <c r="K244">
        <v>3650</v>
      </c>
      <c r="L244">
        <v>15825</v>
      </c>
      <c r="M244">
        <v>1704</v>
      </c>
      <c r="N244" s="7">
        <v>119784</v>
      </c>
      <c r="O244">
        <v>3608</v>
      </c>
      <c r="P244">
        <v>11.7</v>
      </c>
      <c r="Q244">
        <v>1.2</v>
      </c>
      <c r="R244">
        <v>88.3</v>
      </c>
      <c r="S244">
        <v>1.2</v>
      </c>
      <c r="T244">
        <v>1.4</v>
      </c>
      <c r="U244">
        <v>0.2</v>
      </c>
      <c r="V244">
        <v>10.7</v>
      </c>
      <c r="W244">
        <v>0.3</v>
      </c>
      <c r="X244" t="s">
        <v>5998</v>
      </c>
      <c r="Y244" t="s">
        <v>5999</v>
      </c>
    </row>
    <row r="245" spans="1:25" x14ac:dyDescent="0.2">
      <c r="A245">
        <v>2015</v>
      </c>
      <c r="B245" t="s">
        <v>5997</v>
      </c>
      <c r="C245">
        <v>24</v>
      </c>
      <c r="D245">
        <v>0</v>
      </c>
      <c r="E245">
        <v>40</v>
      </c>
      <c r="F245">
        <v>2</v>
      </c>
      <c r="G245">
        <v>1</v>
      </c>
      <c r="H245">
        <v>0</v>
      </c>
      <c r="I245">
        <v>2</v>
      </c>
      <c r="J245">
        <v>181458</v>
      </c>
      <c r="K245">
        <v>4005</v>
      </c>
      <c r="L245">
        <v>20034</v>
      </c>
      <c r="M245">
        <v>1935</v>
      </c>
      <c r="N245" s="7">
        <v>161424</v>
      </c>
      <c r="O245">
        <v>4009</v>
      </c>
      <c r="P245">
        <v>11</v>
      </c>
      <c r="Q245">
        <v>1</v>
      </c>
      <c r="R245">
        <v>89</v>
      </c>
      <c r="S245">
        <v>1</v>
      </c>
      <c r="T245">
        <v>1.8</v>
      </c>
      <c r="U245">
        <v>0.2</v>
      </c>
      <c r="V245">
        <v>14.4</v>
      </c>
      <c r="W245">
        <v>0.4</v>
      </c>
      <c r="X245" t="s">
        <v>5998</v>
      </c>
      <c r="Y245" t="s">
        <v>5999</v>
      </c>
    </row>
    <row r="246" spans="1:25" x14ac:dyDescent="0.2">
      <c r="A246">
        <v>2015</v>
      </c>
      <c r="B246" t="s">
        <v>5997</v>
      </c>
      <c r="C246">
        <v>24</v>
      </c>
      <c r="D246">
        <v>0</v>
      </c>
      <c r="E246">
        <v>40</v>
      </c>
      <c r="F246">
        <v>2</v>
      </c>
      <c r="G246">
        <v>1</v>
      </c>
      <c r="H246">
        <v>0</v>
      </c>
      <c r="I246">
        <v>3</v>
      </c>
      <c r="J246">
        <v>85453</v>
      </c>
      <c r="K246">
        <v>3128</v>
      </c>
      <c r="L246">
        <v>10220</v>
      </c>
      <c r="M246">
        <v>1314</v>
      </c>
      <c r="N246" s="7">
        <v>75233</v>
      </c>
      <c r="O246">
        <v>3022</v>
      </c>
      <c r="P246">
        <v>12</v>
      </c>
      <c r="Q246">
        <v>1.5</v>
      </c>
      <c r="R246">
        <v>88</v>
      </c>
      <c r="S246">
        <v>1.5</v>
      </c>
      <c r="T246">
        <v>0.9</v>
      </c>
      <c r="U246">
        <v>0.1</v>
      </c>
      <c r="V246">
        <v>6.7</v>
      </c>
      <c r="W246">
        <v>0.3</v>
      </c>
      <c r="X246" t="s">
        <v>5998</v>
      </c>
      <c r="Y246" t="s">
        <v>5999</v>
      </c>
    </row>
    <row r="247" spans="1:25" x14ac:dyDescent="0.2">
      <c r="A247">
        <v>2015</v>
      </c>
      <c r="B247" t="s">
        <v>5997</v>
      </c>
      <c r="C247">
        <v>24</v>
      </c>
      <c r="D247">
        <v>0</v>
      </c>
      <c r="E247">
        <v>40</v>
      </c>
      <c r="F247">
        <v>2</v>
      </c>
      <c r="G247">
        <v>1</v>
      </c>
      <c r="H247">
        <v>0</v>
      </c>
      <c r="I247">
        <v>4</v>
      </c>
      <c r="J247">
        <v>349157</v>
      </c>
      <c r="K247">
        <v>5413</v>
      </c>
      <c r="L247">
        <v>29138</v>
      </c>
      <c r="M247">
        <v>2448</v>
      </c>
      <c r="N247" s="7">
        <v>320019</v>
      </c>
      <c r="O247">
        <v>5494</v>
      </c>
      <c r="P247">
        <v>8.3000000000000007</v>
      </c>
      <c r="Q247">
        <v>0.7</v>
      </c>
      <c r="R247">
        <v>91.7</v>
      </c>
      <c r="S247">
        <v>0.7</v>
      </c>
      <c r="T247">
        <v>2.6</v>
      </c>
      <c r="U247">
        <v>0.2</v>
      </c>
      <c r="V247">
        <v>28.5</v>
      </c>
      <c r="W247">
        <v>0.5</v>
      </c>
      <c r="X247" t="s">
        <v>5998</v>
      </c>
      <c r="Y247" t="s">
        <v>5999</v>
      </c>
    </row>
    <row r="248" spans="1:25" x14ac:dyDescent="0.2">
      <c r="A248">
        <v>2015</v>
      </c>
      <c r="B248" t="s">
        <v>5997</v>
      </c>
      <c r="C248">
        <v>24</v>
      </c>
      <c r="D248">
        <v>0</v>
      </c>
      <c r="E248">
        <v>40</v>
      </c>
      <c r="F248">
        <v>2</v>
      </c>
      <c r="G248">
        <v>1</v>
      </c>
      <c r="H248">
        <v>0</v>
      </c>
      <c r="I248">
        <v>5</v>
      </c>
      <c r="J248">
        <v>263704</v>
      </c>
      <c r="K248">
        <v>4730</v>
      </c>
      <c r="L248">
        <v>18918</v>
      </c>
      <c r="M248">
        <v>1630</v>
      </c>
      <c r="N248" s="7">
        <v>244786</v>
      </c>
      <c r="O248">
        <v>4681</v>
      </c>
      <c r="P248">
        <v>7.2</v>
      </c>
      <c r="Q248">
        <v>0.6</v>
      </c>
      <c r="R248">
        <v>92.8</v>
      </c>
      <c r="S248">
        <v>0.6</v>
      </c>
      <c r="T248">
        <v>1.7</v>
      </c>
      <c r="U248">
        <v>0.1</v>
      </c>
      <c r="V248">
        <v>21.8</v>
      </c>
      <c r="W248">
        <v>0.4</v>
      </c>
      <c r="X248" t="s">
        <v>5998</v>
      </c>
      <c r="Y248" t="s">
        <v>5999</v>
      </c>
    </row>
    <row r="249" spans="1:25" x14ac:dyDescent="0.2">
      <c r="A249">
        <v>2015</v>
      </c>
      <c r="B249" t="s">
        <v>5997</v>
      </c>
      <c r="C249">
        <v>24</v>
      </c>
      <c r="D249">
        <v>0</v>
      </c>
      <c r="E249">
        <v>40</v>
      </c>
      <c r="F249">
        <v>2</v>
      </c>
      <c r="G249">
        <v>1</v>
      </c>
      <c r="H249">
        <v>1</v>
      </c>
      <c r="I249">
        <v>0</v>
      </c>
      <c r="J249">
        <v>548903</v>
      </c>
      <c r="K249">
        <v>0</v>
      </c>
      <c r="L249">
        <v>23171</v>
      </c>
      <c r="M249">
        <v>2419</v>
      </c>
      <c r="N249" s="7">
        <v>525732</v>
      </c>
      <c r="O249">
        <v>2419</v>
      </c>
      <c r="P249">
        <v>4.2</v>
      </c>
      <c r="Q249">
        <v>0.4</v>
      </c>
      <c r="R249">
        <v>95.8</v>
      </c>
      <c r="S249">
        <v>0.4</v>
      </c>
      <c r="T249">
        <v>4.2</v>
      </c>
      <c r="U249">
        <v>0.4</v>
      </c>
      <c r="V249">
        <v>95.8</v>
      </c>
      <c r="W249">
        <v>0.4</v>
      </c>
      <c r="X249" t="s">
        <v>5998</v>
      </c>
      <c r="Y249" t="s">
        <v>5999</v>
      </c>
    </row>
    <row r="250" spans="1:25" x14ac:dyDescent="0.2">
      <c r="A250">
        <v>2015</v>
      </c>
      <c r="B250" t="s">
        <v>5997</v>
      </c>
      <c r="C250">
        <v>24</v>
      </c>
      <c r="D250">
        <v>0</v>
      </c>
      <c r="E250">
        <v>40</v>
      </c>
      <c r="F250">
        <v>2</v>
      </c>
      <c r="G250">
        <v>1</v>
      </c>
      <c r="H250">
        <v>1</v>
      </c>
      <c r="I250">
        <v>1</v>
      </c>
      <c r="J250">
        <v>61671</v>
      </c>
      <c r="K250">
        <v>2419</v>
      </c>
      <c r="L250">
        <v>8034</v>
      </c>
      <c r="M250">
        <v>1177</v>
      </c>
      <c r="N250" s="7">
        <v>53637</v>
      </c>
      <c r="O250">
        <v>2379</v>
      </c>
      <c r="P250">
        <v>13</v>
      </c>
      <c r="Q250">
        <v>1.8</v>
      </c>
      <c r="R250">
        <v>87</v>
      </c>
      <c r="S250">
        <v>1.8</v>
      </c>
      <c r="T250">
        <v>1.5</v>
      </c>
      <c r="U250">
        <v>0.2</v>
      </c>
      <c r="V250">
        <v>9.8000000000000007</v>
      </c>
      <c r="W250">
        <v>0.4</v>
      </c>
      <c r="X250" t="s">
        <v>5998</v>
      </c>
      <c r="Y250" t="s">
        <v>5999</v>
      </c>
    </row>
    <row r="251" spans="1:25" x14ac:dyDescent="0.2">
      <c r="A251">
        <v>2015</v>
      </c>
      <c r="B251" t="s">
        <v>5997</v>
      </c>
      <c r="C251">
        <v>24</v>
      </c>
      <c r="D251">
        <v>0</v>
      </c>
      <c r="E251">
        <v>40</v>
      </c>
      <c r="F251">
        <v>2</v>
      </c>
      <c r="G251">
        <v>1</v>
      </c>
      <c r="H251">
        <v>1</v>
      </c>
      <c r="I251">
        <v>2</v>
      </c>
      <c r="J251">
        <v>83395</v>
      </c>
      <c r="K251">
        <v>2691</v>
      </c>
      <c r="L251">
        <v>10357</v>
      </c>
      <c r="M251">
        <v>1356</v>
      </c>
      <c r="N251" s="7">
        <v>73038</v>
      </c>
      <c r="O251">
        <v>2680</v>
      </c>
      <c r="P251">
        <v>12.4</v>
      </c>
      <c r="Q251">
        <v>1.6</v>
      </c>
      <c r="R251">
        <v>87.6</v>
      </c>
      <c r="S251">
        <v>1.6</v>
      </c>
      <c r="T251">
        <v>1.9</v>
      </c>
      <c r="U251">
        <v>0.2</v>
      </c>
      <c r="V251">
        <v>13.3</v>
      </c>
      <c r="W251">
        <v>0.5</v>
      </c>
      <c r="X251" t="s">
        <v>5998</v>
      </c>
      <c r="Y251" t="s">
        <v>5999</v>
      </c>
    </row>
    <row r="252" spans="1:25" x14ac:dyDescent="0.2">
      <c r="A252">
        <v>2015</v>
      </c>
      <c r="B252" t="s">
        <v>5997</v>
      </c>
      <c r="C252">
        <v>24</v>
      </c>
      <c r="D252">
        <v>0</v>
      </c>
      <c r="E252">
        <v>40</v>
      </c>
      <c r="F252">
        <v>2</v>
      </c>
      <c r="G252">
        <v>1</v>
      </c>
      <c r="H252">
        <v>1</v>
      </c>
      <c r="I252">
        <v>3</v>
      </c>
      <c r="J252">
        <v>37799</v>
      </c>
      <c r="K252">
        <v>2035</v>
      </c>
      <c r="L252">
        <v>5047</v>
      </c>
      <c r="M252">
        <v>891</v>
      </c>
      <c r="N252" s="7">
        <v>32752</v>
      </c>
      <c r="O252">
        <v>1955</v>
      </c>
      <c r="P252">
        <v>13.4</v>
      </c>
      <c r="Q252">
        <v>2.2000000000000002</v>
      </c>
      <c r="R252">
        <v>86.6</v>
      </c>
      <c r="S252">
        <v>2.2000000000000002</v>
      </c>
      <c r="T252">
        <v>0.9</v>
      </c>
      <c r="U252">
        <v>0.2</v>
      </c>
      <c r="V252">
        <v>6</v>
      </c>
      <c r="W252">
        <v>0.4</v>
      </c>
      <c r="X252" t="s">
        <v>5998</v>
      </c>
      <c r="Y252" t="s">
        <v>5999</v>
      </c>
    </row>
    <row r="253" spans="1:25" x14ac:dyDescent="0.2">
      <c r="A253">
        <v>2015</v>
      </c>
      <c r="B253" t="s">
        <v>5997</v>
      </c>
      <c r="C253">
        <v>24</v>
      </c>
      <c r="D253">
        <v>0</v>
      </c>
      <c r="E253">
        <v>40</v>
      </c>
      <c r="F253">
        <v>2</v>
      </c>
      <c r="G253">
        <v>1</v>
      </c>
      <c r="H253">
        <v>1</v>
      </c>
      <c r="I253">
        <v>4</v>
      </c>
      <c r="J253">
        <v>164149</v>
      </c>
      <c r="K253">
        <v>3714</v>
      </c>
      <c r="L253">
        <v>15464</v>
      </c>
      <c r="M253">
        <v>1753</v>
      </c>
      <c r="N253" s="7">
        <v>148685</v>
      </c>
      <c r="O253">
        <v>3769</v>
      </c>
      <c r="P253">
        <v>9.4</v>
      </c>
      <c r="Q253">
        <v>1</v>
      </c>
      <c r="R253">
        <v>90.6</v>
      </c>
      <c r="S253">
        <v>1</v>
      </c>
      <c r="T253">
        <v>2.8</v>
      </c>
      <c r="U253">
        <v>0.3</v>
      </c>
      <c r="V253">
        <v>27.1</v>
      </c>
      <c r="W253">
        <v>0.7</v>
      </c>
      <c r="X253" t="s">
        <v>5998</v>
      </c>
      <c r="Y253" t="s">
        <v>5999</v>
      </c>
    </row>
    <row r="254" spans="1:25" x14ac:dyDescent="0.2">
      <c r="A254">
        <v>2015</v>
      </c>
      <c r="B254" t="s">
        <v>5997</v>
      </c>
      <c r="C254">
        <v>24</v>
      </c>
      <c r="D254">
        <v>0</v>
      </c>
      <c r="E254">
        <v>40</v>
      </c>
      <c r="F254">
        <v>2</v>
      </c>
      <c r="G254">
        <v>1</v>
      </c>
      <c r="H254">
        <v>1</v>
      </c>
      <c r="I254">
        <v>5</v>
      </c>
      <c r="J254">
        <v>126350</v>
      </c>
      <c r="K254">
        <v>3258</v>
      </c>
      <c r="L254">
        <v>10417</v>
      </c>
      <c r="M254">
        <v>1210</v>
      </c>
      <c r="N254" s="7">
        <v>115933</v>
      </c>
      <c r="O254">
        <v>3228</v>
      </c>
      <c r="P254">
        <v>8.1999999999999993</v>
      </c>
      <c r="Q254">
        <v>0.9</v>
      </c>
      <c r="R254">
        <v>91.8</v>
      </c>
      <c r="S254">
        <v>0.9</v>
      </c>
      <c r="T254">
        <v>1.9</v>
      </c>
      <c r="U254">
        <v>0.2</v>
      </c>
      <c r="V254">
        <v>21.1</v>
      </c>
      <c r="W254">
        <v>0.6</v>
      </c>
      <c r="X254" t="s">
        <v>5998</v>
      </c>
      <c r="Y254" t="s">
        <v>5999</v>
      </c>
    </row>
    <row r="255" spans="1:25" x14ac:dyDescent="0.2">
      <c r="A255">
        <v>2015</v>
      </c>
      <c r="B255" t="s">
        <v>5997</v>
      </c>
      <c r="C255">
        <v>24</v>
      </c>
      <c r="D255">
        <v>0</v>
      </c>
      <c r="E255">
        <v>40</v>
      </c>
      <c r="F255">
        <v>2</v>
      </c>
      <c r="G255">
        <v>1</v>
      </c>
      <c r="H255">
        <v>2</v>
      </c>
      <c r="I255">
        <v>0</v>
      </c>
      <c r="J255">
        <v>574447</v>
      </c>
      <c r="K255">
        <v>0</v>
      </c>
      <c r="L255">
        <v>19121</v>
      </c>
      <c r="M255">
        <v>2130</v>
      </c>
      <c r="N255" s="7">
        <v>555326</v>
      </c>
      <c r="O255">
        <v>2130</v>
      </c>
      <c r="P255">
        <v>3.3</v>
      </c>
      <c r="Q255">
        <v>0.4</v>
      </c>
      <c r="R255">
        <v>96.7</v>
      </c>
      <c r="S255">
        <v>0.4</v>
      </c>
      <c r="T255">
        <v>3.3</v>
      </c>
      <c r="U255">
        <v>0.4</v>
      </c>
      <c r="V255">
        <v>96.7</v>
      </c>
      <c r="W255">
        <v>0.4</v>
      </c>
      <c r="X255" t="s">
        <v>5998</v>
      </c>
      <c r="Y255" t="s">
        <v>5999</v>
      </c>
    </row>
    <row r="256" spans="1:25" x14ac:dyDescent="0.2">
      <c r="A256">
        <v>2015</v>
      </c>
      <c r="B256" t="s">
        <v>5997</v>
      </c>
      <c r="C256">
        <v>24</v>
      </c>
      <c r="D256">
        <v>0</v>
      </c>
      <c r="E256">
        <v>40</v>
      </c>
      <c r="F256">
        <v>2</v>
      </c>
      <c r="G256">
        <v>1</v>
      </c>
      <c r="H256">
        <v>2</v>
      </c>
      <c r="I256">
        <v>1</v>
      </c>
      <c r="J256">
        <v>73938</v>
      </c>
      <c r="K256">
        <v>2683</v>
      </c>
      <c r="L256">
        <v>7791</v>
      </c>
      <c r="M256">
        <v>1200</v>
      </c>
      <c r="N256" s="7">
        <v>66147</v>
      </c>
      <c r="O256">
        <v>2658</v>
      </c>
      <c r="P256">
        <v>10.5</v>
      </c>
      <c r="Q256">
        <v>1.6</v>
      </c>
      <c r="R256">
        <v>89.5</v>
      </c>
      <c r="S256">
        <v>1.6</v>
      </c>
      <c r="T256">
        <v>1.4</v>
      </c>
      <c r="U256">
        <v>0.2</v>
      </c>
      <c r="V256">
        <v>11.5</v>
      </c>
      <c r="W256">
        <v>0.5</v>
      </c>
      <c r="X256" t="s">
        <v>5998</v>
      </c>
      <c r="Y256" t="s">
        <v>5999</v>
      </c>
    </row>
    <row r="257" spans="1:25" x14ac:dyDescent="0.2">
      <c r="A257">
        <v>2015</v>
      </c>
      <c r="B257" t="s">
        <v>5997</v>
      </c>
      <c r="C257">
        <v>24</v>
      </c>
      <c r="D257">
        <v>0</v>
      </c>
      <c r="E257">
        <v>40</v>
      </c>
      <c r="F257">
        <v>2</v>
      </c>
      <c r="G257">
        <v>1</v>
      </c>
      <c r="H257">
        <v>2</v>
      </c>
      <c r="I257">
        <v>2</v>
      </c>
      <c r="J257">
        <v>98063</v>
      </c>
      <c r="K257">
        <v>2935</v>
      </c>
      <c r="L257">
        <v>9677</v>
      </c>
      <c r="M257">
        <v>1348</v>
      </c>
      <c r="N257" s="7">
        <v>88386</v>
      </c>
      <c r="O257">
        <v>2940</v>
      </c>
      <c r="P257">
        <v>9.9</v>
      </c>
      <c r="Q257">
        <v>1.3</v>
      </c>
      <c r="R257">
        <v>90.1</v>
      </c>
      <c r="S257">
        <v>1.3</v>
      </c>
      <c r="T257">
        <v>1.7</v>
      </c>
      <c r="U257">
        <v>0.2</v>
      </c>
      <c r="V257">
        <v>15.4</v>
      </c>
      <c r="W257">
        <v>0.5</v>
      </c>
      <c r="X257" t="s">
        <v>5998</v>
      </c>
      <c r="Y257" t="s">
        <v>5999</v>
      </c>
    </row>
    <row r="258" spans="1:25" x14ac:dyDescent="0.2">
      <c r="A258">
        <v>2015</v>
      </c>
      <c r="B258" t="s">
        <v>5997</v>
      </c>
      <c r="C258">
        <v>24</v>
      </c>
      <c r="D258">
        <v>0</v>
      </c>
      <c r="E258">
        <v>40</v>
      </c>
      <c r="F258">
        <v>2</v>
      </c>
      <c r="G258">
        <v>1</v>
      </c>
      <c r="H258">
        <v>2</v>
      </c>
      <c r="I258">
        <v>3</v>
      </c>
      <c r="J258">
        <v>47654</v>
      </c>
      <c r="K258">
        <v>2330</v>
      </c>
      <c r="L258">
        <v>5173</v>
      </c>
      <c r="M258">
        <v>941</v>
      </c>
      <c r="N258" s="7">
        <v>42481</v>
      </c>
      <c r="O258">
        <v>2259</v>
      </c>
      <c r="P258">
        <v>10.9</v>
      </c>
      <c r="Q258">
        <v>1.9</v>
      </c>
      <c r="R258">
        <v>89.1</v>
      </c>
      <c r="S258">
        <v>1.9</v>
      </c>
      <c r="T258">
        <v>0.9</v>
      </c>
      <c r="U258">
        <v>0.2</v>
      </c>
      <c r="V258">
        <v>7.4</v>
      </c>
      <c r="W258">
        <v>0.4</v>
      </c>
      <c r="X258" t="s">
        <v>5998</v>
      </c>
      <c r="Y258" t="s">
        <v>5999</v>
      </c>
    </row>
    <row r="259" spans="1:25" x14ac:dyDescent="0.2">
      <c r="A259">
        <v>2015</v>
      </c>
      <c r="B259" t="s">
        <v>5997</v>
      </c>
      <c r="C259">
        <v>24</v>
      </c>
      <c r="D259">
        <v>0</v>
      </c>
      <c r="E259">
        <v>40</v>
      </c>
      <c r="F259">
        <v>2</v>
      </c>
      <c r="G259">
        <v>1</v>
      </c>
      <c r="H259">
        <v>2</v>
      </c>
      <c r="I259">
        <v>4</v>
      </c>
      <c r="J259">
        <v>185008</v>
      </c>
      <c r="K259">
        <v>3901</v>
      </c>
      <c r="L259">
        <v>13674</v>
      </c>
      <c r="M259">
        <v>1661</v>
      </c>
      <c r="N259" s="7">
        <v>171334</v>
      </c>
      <c r="O259">
        <v>3953</v>
      </c>
      <c r="P259">
        <v>7.4</v>
      </c>
      <c r="Q259">
        <v>0.9</v>
      </c>
      <c r="R259">
        <v>92.6</v>
      </c>
      <c r="S259">
        <v>0.9</v>
      </c>
      <c r="T259">
        <v>2.4</v>
      </c>
      <c r="U259">
        <v>0.3</v>
      </c>
      <c r="V259">
        <v>29.8</v>
      </c>
      <c r="W259">
        <v>0.7</v>
      </c>
      <c r="X259" t="s">
        <v>5998</v>
      </c>
      <c r="Y259" t="s">
        <v>5999</v>
      </c>
    </row>
    <row r="260" spans="1:25" x14ac:dyDescent="0.2">
      <c r="A260">
        <v>2015</v>
      </c>
      <c r="B260" t="s">
        <v>5997</v>
      </c>
      <c r="C260">
        <v>24</v>
      </c>
      <c r="D260">
        <v>0</v>
      </c>
      <c r="E260">
        <v>40</v>
      </c>
      <c r="F260">
        <v>2</v>
      </c>
      <c r="G260">
        <v>1</v>
      </c>
      <c r="H260">
        <v>2</v>
      </c>
      <c r="I260">
        <v>5</v>
      </c>
      <c r="J260">
        <v>137354</v>
      </c>
      <c r="K260">
        <v>3399</v>
      </c>
      <c r="L260">
        <v>8501</v>
      </c>
      <c r="M260">
        <v>1047</v>
      </c>
      <c r="N260" s="7">
        <v>128853</v>
      </c>
      <c r="O260">
        <v>3355</v>
      </c>
      <c r="P260">
        <v>6.2</v>
      </c>
      <c r="Q260">
        <v>0.7</v>
      </c>
      <c r="R260">
        <v>93.8</v>
      </c>
      <c r="S260">
        <v>0.7</v>
      </c>
      <c r="T260">
        <v>1.5</v>
      </c>
      <c r="U260">
        <v>0.2</v>
      </c>
      <c r="V260">
        <v>22.4</v>
      </c>
      <c r="W260">
        <v>0.6</v>
      </c>
      <c r="X260" t="s">
        <v>5998</v>
      </c>
      <c r="Y260" t="s">
        <v>5999</v>
      </c>
    </row>
    <row r="261" spans="1:25" x14ac:dyDescent="0.2">
      <c r="A261">
        <v>2015</v>
      </c>
      <c r="B261" t="s">
        <v>5997</v>
      </c>
      <c r="C261">
        <v>24</v>
      </c>
      <c r="D261">
        <v>0</v>
      </c>
      <c r="E261">
        <v>40</v>
      </c>
      <c r="F261">
        <v>2</v>
      </c>
      <c r="G261">
        <v>2</v>
      </c>
      <c r="H261">
        <v>0</v>
      </c>
      <c r="I261">
        <v>0</v>
      </c>
      <c r="J261">
        <v>590273</v>
      </c>
      <c r="K261">
        <v>0</v>
      </c>
      <c r="L261">
        <v>38118</v>
      </c>
      <c r="M261">
        <v>3331</v>
      </c>
      <c r="N261" s="7">
        <v>552155</v>
      </c>
      <c r="O261">
        <v>3331</v>
      </c>
      <c r="P261">
        <v>6.5</v>
      </c>
      <c r="Q261">
        <v>0.6</v>
      </c>
      <c r="R261">
        <v>93.5</v>
      </c>
      <c r="S261">
        <v>0.6</v>
      </c>
      <c r="T261">
        <v>6.5</v>
      </c>
      <c r="U261">
        <v>0.6</v>
      </c>
      <c r="V261">
        <v>93.5</v>
      </c>
      <c r="W261">
        <v>0.6</v>
      </c>
      <c r="X261" t="s">
        <v>5998</v>
      </c>
      <c r="Y261" t="s">
        <v>5999</v>
      </c>
    </row>
    <row r="262" spans="1:25" x14ac:dyDescent="0.2">
      <c r="A262">
        <v>2015</v>
      </c>
      <c r="B262" t="s">
        <v>5997</v>
      </c>
      <c r="C262">
        <v>24</v>
      </c>
      <c r="D262">
        <v>0</v>
      </c>
      <c r="E262">
        <v>40</v>
      </c>
      <c r="F262">
        <v>2</v>
      </c>
      <c r="G262">
        <v>2</v>
      </c>
      <c r="H262">
        <v>0</v>
      </c>
      <c r="I262">
        <v>1</v>
      </c>
      <c r="J262">
        <v>136714</v>
      </c>
      <c r="K262">
        <v>3722</v>
      </c>
      <c r="L262">
        <v>17270</v>
      </c>
      <c r="M262">
        <v>2049</v>
      </c>
      <c r="N262" s="7">
        <v>119444</v>
      </c>
      <c r="O262">
        <v>3784</v>
      </c>
      <c r="P262">
        <v>12.6</v>
      </c>
      <c r="Q262">
        <v>1.5</v>
      </c>
      <c r="R262">
        <v>87.4</v>
      </c>
      <c r="S262">
        <v>1.5</v>
      </c>
      <c r="T262">
        <v>2.9</v>
      </c>
      <c r="U262">
        <v>0.3</v>
      </c>
      <c r="V262">
        <v>20.2</v>
      </c>
      <c r="W262">
        <v>0.6</v>
      </c>
      <c r="X262" t="s">
        <v>5998</v>
      </c>
      <c r="Y262" t="s">
        <v>5999</v>
      </c>
    </row>
    <row r="263" spans="1:25" x14ac:dyDescent="0.2">
      <c r="A263">
        <v>2015</v>
      </c>
      <c r="B263" t="s">
        <v>5997</v>
      </c>
      <c r="C263">
        <v>24</v>
      </c>
      <c r="D263">
        <v>0</v>
      </c>
      <c r="E263">
        <v>40</v>
      </c>
      <c r="F263">
        <v>2</v>
      </c>
      <c r="G263">
        <v>2</v>
      </c>
      <c r="H263">
        <v>0</v>
      </c>
      <c r="I263">
        <v>2</v>
      </c>
      <c r="J263">
        <v>177836</v>
      </c>
      <c r="K263">
        <v>3954</v>
      </c>
      <c r="L263">
        <v>21099</v>
      </c>
      <c r="M263">
        <v>2283</v>
      </c>
      <c r="N263" s="7">
        <v>156737</v>
      </c>
      <c r="O263">
        <v>4106</v>
      </c>
      <c r="P263">
        <v>11.9</v>
      </c>
      <c r="Q263">
        <v>1.3</v>
      </c>
      <c r="R263">
        <v>88.1</v>
      </c>
      <c r="S263">
        <v>1.3</v>
      </c>
      <c r="T263">
        <v>3.6</v>
      </c>
      <c r="U263">
        <v>0.4</v>
      </c>
      <c r="V263">
        <v>26.6</v>
      </c>
      <c r="W263">
        <v>0.7</v>
      </c>
      <c r="X263" t="s">
        <v>5998</v>
      </c>
      <c r="Y263" t="s">
        <v>5999</v>
      </c>
    </row>
    <row r="264" spans="1:25" x14ac:dyDescent="0.2">
      <c r="A264">
        <v>2015</v>
      </c>
      <c r="B264" t="s">
        <v>5997</v>
      </c>
      <c r="C264">
        <v>24</v>
      </c>
      <c r="D264">
        <v>0</v>
      </c>
      <c r="E264">
        <v>40</v>
      </c>
      <c r="F264">
        <v>2</v>
      </c>
      <c r="G264">
        <v>2</v>
      </c>
      <c r="H264">
        <v>0</v>
      </c>
      <c r="I264">
        <v>3</v>
      </c>
      <c r="J264">
        <v>91015</v>
      </c>
      <c r="K264">
        <v>3336</v>
      </c>
      <c r="L264">
        <v>12051</v>
      </c>
      <c r="M264">
        <v>1655</v>
      </c>
      <c r="N264" s="7">
        <v>78964</v>
      </c>
      <c r="O264">
        <v>3280</v>
      </c>
      <c r="P264">
        <v>13.2</v>
      </c>
      <c r="Q264">
        <v>1.7</v>
      </c>
      <c r="R264">
        <v>86.8</v>
      </c>
      <c r="S264">
        <v>1.7</v>
      </c>
      <c r="T264">
        <v>2</v>
      </c>
      <c r="U264">
        <v>0.3</v>
      </c>
      <c r="V264">
        <v>13.4</v>
      </c>
      <c r="W264">
        <v>0.6</v>
      </c>
      <c r="X264" t="s">
        <v>5998</v>
      </c>
      <c r="Y264" t="s">
        <v>5999</v>
      </c>
    </row>
    <row r="265" spans="1:25" x14ac:dyDescent="0.2">
      <c r="A265">
        <v>2015</v>
      </c>
      <c r="B265" t="s">
        <v>5997</v>
      </c>
      <c r="C265">
        <v>24</v>
      </c>
      <c r="D265">
        <v>0</v>
      </c>
      <c r="E265">
        <v>40</v>
      </c>
      <c r="F265">
        <v>2</v>
      </c>
      <c r="G265">
        <v>2</v>
      </c>
      <c r="H265">
        <v>0</v>
      </c>
      <c r="I265">
        <v>4</v>
      </c>
      <c r="J265">
        <v>293370</v>
      </c>
      <c r="K265">
        <v>4629</v>
      </c>
      <c r="L265">
        <v>28688</v>
      </c>
      <c r="M265">
        <v>2738</v>
      </c>
      <c r="N265" s="7">
        <v>264682</v>
      </c>
      <c r="O265">
        <v>4960</v>
      </c>
      <c r="P265">
        <v>9.8000000000000007</v>
      </c>
      <c r="Q265">
        <v>0.9</v>
      </c>
      <c r="R265">
        <v>90.2</v>
      </c>
      <c r="S265">
        <v>0.9</v>
      </c>
      <c r="T265">
        <v>4.9000000000000004</v>
      </c>
      <c r="U265">
        <v>0.5</v>
      </c>
      <c r="V265">
        <v>44.8</v>
      </c>
      <c r="W265">
        <v>0.8</v>
      </c>
      <c r="X265" t="s">
        <v>5998</v>
      </c>
      <c r="Y265" t="s">
        <v>5999</v>
      </c>
    </row>
    <row r="266" spans="1:25" x14ac:dyDescent="0.2">
      <c r="A266">
        <v>2015</v>
      </c>
      <c r="B266" t="s">
        <v>5997</v>
      </c>
      <c r="C266">
        <v>24</v>
      </c>
      <c r="D266">
        <v>0</v>
      </c>
      <c r="E266">
        <v>40</v>
      </c>
      <c r="F266">
        <v>2</v>
      </c>
      <c r="G266">
        <v>2</v>
      </c>
      <c r="H266">
        <v>0</v>
      </c>
      <c r="I266">
        <v>5</v>
      </c>
      <c r="J266">
        <v>202355</v>
      </c>
      <c r="K266">
        <v>4062</v>
      </c>
      <c r="L266">
        <v>16637</v>
      </c>
      <c r="M266">
        <v>1622</v>
      </c>
      <c r="N266" s="7">
        <v>185718</v>
      </c>
      <c r="O266">
        <v>4086</v>
      </c>
      <c r="P266">
        <v>8.1999999999999993</v>
      </c>
      <c r="Q266">
        <v>0.8</v>
      </c>
      <c r="R266">
        <v>91.8</v>
      </c>
      <c r="S266">
        <v>0.8</v>
      </c>
      <c r="T266">
        <v>2.8</v>
      </c>
      <c r="U266">
        <v>0.3</v>
      </c>
      <c r="V266">
        <v>31.5</v>
      </c>
      <c r="W266">
        <v>0.7</v>
      </c>
      <c r="X266" t="s">
        <v>5998</v>
      </c>
      <c r="Y266" t="s">
        <v>5999</v>
      </c>
    </row>
    <row r="267" spans="1:25" x14ac:dyDescent="0.2">
      <c r="A267">
        <v>2015</v>
      </c>
      <c r="B267" t="s">
        <v>5997</v>
      </c>
      <c r="C267">
        <v>24</v>
      </c>
      <c r="D267">
        <v>0</v>
      </c>
      <c r="E267">
        <v>40</v>
      </c>
      <c r="F267">
        <v>2</v>
      </c>
      <c r="G267">
        <v>2</v>
      </c>
      <c r="H267">
        <v>1</v>
      </c>
      <c r="I267">
        <v>0</v>
      </c>
      <c r="J267">
        <v>262254</v>
      </c>
      <c r="K267">
        <v>0</v>
      </c>
      <c r="L267">
        <v>19880</v>
      </c>
      <c r="M267">
        <v>2362</v>
      </c>
      <c r="N267" s="7">
        <v>242374</v>
      </c>
      <c r="O267">
        <v>2362</v>
      </c>
      <c r="P267">
        <v>7.6</v>
      </c>
      <c r="Q267">
        <v>0.9</v>
      </c>
      <c r="R267">
        <v>92.4</v>
      </c>
      <c r="S267">
        <v>0.9</v>
      </c>
      <c r="T267">
        <v>7.6</v>
      </c>
      <c r="U267">
        <v>0.9</v>
      </c>
      <c r="V267">
        <v>92.4</v>
      </c>
      <c r="W267">
        <v>0.9</v>
      </c>
      <c r="X267" t="s">
        <v>5998</v>
      </c>
      <c r="Y267" t="s">
        <v>5999</v>
      </c>
    </row>
    <row r="268" spans="1:25" x14ac:dyDescent="0.2">
      <c r="A268">
        <v>2015</v>
      </c>
      <c r="B268" t="s">
        <v>5997</v>
      </c>
      <c r="C268">
        <v>24</v>
      </c>
      <c r="D268">
        <v>0</v>
      </c>
      <c r="E268">
        <v>40</v>
      </c>
      <c r="F268">
        <v>2</v>
      </c>
      <c r="G268">
        <v>2</v>
      </c>
      <c r="H268">
        <v>1</v>
      </c>
      <c r="I268">
        <v>1</v>
      </c>
      <c r="J268">
        <v>57765</v>
      </c>
      <c r="K268">
        <v>2386</v>
      </c>
      <c r="L268">
        <v>8618</v>
      </c>
      <c r="M268">
        <v>1400</v>
      </c>
      <c r="N268" s="7">
        <v>49147</v>
      </c>
      <c r="O268">
        <v>2413</v>
      </c>
      <c r="P268">
        <v>14.9</v>
      </c>
      <c r="Q268">
        <v>2.2999999999999998</v>
      </c>
      <c r="R268">
        <v>85.1</v>
      </c>
      <c r="S268">
        <v>2.2999999999999998</v>
      </c>
      <c r="T268">
        <v>3.3</v>
      </c>
      <c r="U268">
        <v>0.5</v>
      </c>
      <c r="V268">
        <v>18.7</v>
      </c>
      <c r="W268">
        <v>0.9</v>
      </c>
      <c r="X268" t="s">
        <v>5998</v>
      </c>
      <c r="Y268" t="s">
        <v>5999</v>
      </c>
    </row>
    <row r="269" spans="1:25" x14ac:dyDescent="0.2">
      <c r="A269">
        <v>2015</v>
      </c>
      <c r="B269" t="s">
        <v>5997</v>
      </c>
      <c r="C269">
        <v>24</v>
      </c>
      <c r="D269">
        <v>0</v>
      </c>
      <c r="E269">
        <v>40</v>
      </c>
      <c r="F269">
        <v>2</v>
      </c>
      <c r="G269">
        <v>2</v>
      </c>
      <c r="H269">
        <v>1</v>
      </c>
      <c r="I269">
        <v>2</v>
      </c>
      <c r="J269">
        <v>75501</v>
      </c>
      <c r="K269">
        <v>2554</v>
      </c>
      <c r="L269">
        <v>10607</v>
      </c>
      <c r="M269">
        <v>1566</v>
      </c>
      <c r="N269" s="7">
        <v>64894</v>
      </c>
      <c r="O269">
        <v>2642</v>
      </c>
      <c r="P269">
        <v>14</v>
      </c>
      <c r="Q269">
        <v>2</v>
      </c>
      <c r="R269">
        <v>86</v>
      </c>
      <c r="S269">
        <v>2</v>
      </c>
      <c r="T269">
        <v>4</v>
      </c>
      <c r="U269">
        <v>0.6</v>
      </c>
      <c r="V269">
        <v>24.7</v>
      </c>
      <c r="W269">
        <v>1</v>
      </c>
      <c r="X269" t="s">
        <v>5998</v>
      </c>
      <c r="Y269" t="s">
        <v>5999</v>
      </c>
    </row>
    <row r="270" spans="1:25" x14ac:dyDescent="0.2">
      <c r="A270">
        <v>2015</v>
      </c>
      <c r="B270" t="s">
        <v>5997</v>
      </c>
      <c r="C270">
        <v>24</v>
      </c>
      <c r="D270">
        <v>0</v>
      </c>
      <c r="E270">
        <v>40</v>
      </c>
      <c r="F270">
        <v>2</v>
      </c>
      <c r="G270">
        <v>2</v>
      </c>
      <c r="H270">
        <v>1</v>
      </c>
      <c r="I270">
        <v>3</v>
      </c>
      <c r="J270">
        <v>38496</v>
      </c>
      <c r="K270">
        <v>2129</v>
      </c>
      <c r="L270">
        <v>6030</v>
      </c>
      <c r="M270">
        <v>1138</v>
      </c>
      <c r="N270" s="7">
        <v>32466</v>
      </c>
      <c r="O270">
        <v>2075</v>
      </c>
      <c r="P270">
        <v>15.7</v>
      </c>
      <c r="Q270">
        <v>2.8</v>
      </c>
      <c r="R270">
        <v>84.3</v>
      </c>
      <c r="S270">
        <v>2.8</v>
      </c>
      <c r="T270">
        <v>2.2999999999999998</v>
      </c>
      <c r="U270">
        <v>0.4</v>
      </c>
      <c r="V270">
        <v>12.4</v>
      </c>
      <c r="W270">
        <v>0.8</v>
      </c>
      <c r="X270" t="s">
        <v>5998</v>
      </c>
      <c r="Y270" t="s">
        <v>5999</v>
      </c>
    </row>
    <row r="271" spans="1:25" x14ac:dyDescent="0.2">
      <c r="A271">
        <v>2015</v>
      </c>
      <c r="B271" t="s">
        <v>5997</v>
      </c>
      <c r="C271">
        <v>24</v>
      </c>
      <c r="D271">
        <v>0</v>
      </c>
      <c r="E271">
        <v>40</v>
      </c>
      <c r="F271">
        <v>2</v>
      </c>
      <c r="G271">
        <v>2</v>
      </c>
      <c r="H271">
        <v>1</v>
      </c>
      <c r="I271">
        <v>4</v>
      </c>
      <c r="J271">
        <v>125713</v>
      </c>
      <c r="K271">
        <v>3042</v>
      </c>
      <c r="L271">
        <v>14590</v>
      </c>
      <c r="M271">
        <v>1885</v>
      </c>
      <c r="N271" s="7">
        <v>111123</v>
      </c>
      <c r="O271">
        <v>3252</v>
      </c>
      <c r="P271">
        <v>11.6</v>
      </c>
      <c r="Q271">
        <v>1.5</v>
      </c>
      <c r="R271">
        <v>88.4</v>
      </c>
      <c r="S271">
        <v>1.5</v>
      </c>
      <c r="T271">
        <v>5.6</v>
      </c>
      <c r="U271">
        <v>0.7</v>
      </c>
      <c r="V271">
        <v>42.4</v>
      </c>
      <c r="W271">
        <v>1.2</v>
      </c>
      <c r="X271" t="s">
        <v>5998</v>
      </c>
      <c r="Y271" t="s">
        <v>5999</v>
      </c>
    </row>
    <row r="272" spans="1:25" x14ac:dyDescent="0.2">
      <c r="A272">
        <v>2015</v>
      </c>
      <c r="B272" t="s">
        <v>5997</v>
      </c>
      <c r="C272">
        <v>24</v>
      </c>
      <c r="D272">
        <v>0</v>
      </c>
      <c r="E272">
        <v>40</v>
      </c>
      <c r="F272">
        <v>2</v>
      </c>
      <c r="G272">
        <v>2</v>
      </c>
      <c r="H272">
        <v>1</v>
      </c>
      <c r="I272">
        <v>5</v>
      </c>
      <c r="J272">
        <v>87217</v>
      </c>
      <c r="K272">
        <v>2643</v>
      </c>
      <c r="L272">
        <v>8560</v>
      </c>
      <c r="M272">
        <v>1135</v>
      </c>
      <c r="N272" s="7">
        <v>78657</v>
      </c>
      <c r="O272">
        <v>2642</v>
      </c>
      <c r="P272">
        <v>9.8000000000000007</v>
      </c>
      <c r="Q272">
        <v>1.3</v>
      </c>
      <c r="R272">
        <v>90.2</v>
      </c>
      <c r="S272">
        <v>1.3</v>
      </c>
      <c r="T272">
        <v>3.3</v>
      </c>
      <c r="U272">
        <v>0.4</v>
      </c>
      <c r="V272">
        <v>30</v>
      </c>
      <c r="W272">
        <v>1</v>
      </c>
      <c r="X272" t="s">
        <v>5998</v>
      </c>
      <c r="Y272" t="s">
        <v>5999</v>
      </c>
    </row>
    <row r="273" spans="1:25" x14ac:dyDescent="0.2">
      <c r="A273">
        <v>2015</v>
      </c>
      <c r="B273" t="s">
        <v>5997</v>
      </c>
      <c r="C273">
        <v>24</v>
      </c>
      <c r="D273">
        <v>0</v>
      </c>
      <c r="E273">
        <v>40</v>
      </c>
      <c r="F273">
        <v>2</v>
      </c>
      <c r="G273">
        <v>2</v>
      </c>
      <c r="H273">
        <v>2</v>
      </c>
      <c r="I273">
        <v>0</v>
      </c>
      <c r="J273">
        <v>328019</v>
      </c>
      <c r="K273">
        <v>0</v>
      </c>
      <c r="L273">
        <v>18238</v>
      </c>
      <c r="M273">
        <v>2236</v>
      </c>
      <c r="N273" s="7">
        <v>309781</v>
      </c>
      <c r="O273">
        <v>2236</v>
      </c>
      <c r="P273">
        <v>5.6</v>
      </c>
      <c r="Q273">
        <v>0.7</v>
      </c>
      <c r="R273">
        <v>94.4</v>
      </c>
      <c r="S273">
        <v>0.7</v>
      </c>
      <c r="T273">
        <v>5.6</v>
      </c>
      <c r="U273">
        <v>0.7</v>
      </c>
      <c r="V273">
        <v>94.4</v>
      </c>
      <c r="W273">
        <v>0.7</v>
      </c>
      <c r="X273" t="s">
        <v>5998</v>
      </c>
      <c r="Y273" t="s">
        <v>5999</v>
      </c>
    </row>
    <row r="274" spans="1:25" x14ac:dyDescent="0.2">
      <c r="A274">
        <v>2015</v>
      </c>
      <c r="B274" t="s">
        <v>5997</v>
      </c>
      <c r="C274">
        <v>24</v>
      </c>
      <c r="D274">
        <v>0</v>
      </c>
      <c r="E274">
        <v>40</v>
      </c>
      <c r="F274">
        <v>2</v>
      </c>
      <c r="G274">
        <v>2</v>
      </c>
      <c r="H274">
        <v>2</v>
      </c>
      <c r="I274">
        <v>1</v>
      </c>
      <c r="J274">
        <v>78949</v>
      </c>
      <c r="K274">
        <v>2831</v>
      </c>
      <c r="L274">
        <v>8652</v>
      </c>
      <c r="M274">
        <v>1440</v>
      </c>
      <c r="N274" s="7">
        <v>70297</v>
      </c>
      <c r="O274">
        <v>2861</v>
      </c>
      <c r="P274">
        <v>11</v>
      </c>
      <c r="Q274">
        <v>1.8</v>
      </c>
      <c r="R274">
        <v>89</v>
      </c>
      <c r="S274">
        <v>1.8</v>
      </c>
      <c r="T274">
        <v>2.6</v>
      </c>
      <c r="U274">
        <v>0.4</v>
      </c>
      <c r="V274">
        <v>21.4</v>
      </c>
      <c r="W274">
        <v>0.9</v>
      </c>
      <c r="X274" t="s">
        <v>5998</v>
      </c>
      <c r="Y274" t="s">
        <v>5999</v>
      </c>
    </row>
    <row r="275" spans="1:25" x14ac:dyDescent="0.2">
      <c r="A275">
        <v>2015</v>
      </c>
      <c r="B275" t="s">
        <v>5997</v>
      </c>
      <c r="C275">
        <v>24</v>
      </c>
      <c r="D275">
        <v>0</v>
      </c>
      <c r="E275">
        <v>40</v>
      </c>
      <c r="F275">
        <v>2</v>
      </c>
      <c r="G275">
        <v>2</v>
      </c>
      <c r="H275">
        <v>2</v>
      </c>
      <c r="I275">
        <v>2</v>
      </c>
      <c r="J275">
        <v>102335</v>
      </c>
      <c r="K275">
        <v>2999</v>
      </c>
      <c r="L275">
        <v>10492</v>
      </c>
      <c r="M275">
        <v>1595</v>
      </c>
      <c r="N275" s="7">
        <v>91843</v>
      </c>
      <c r="O275">
        <v>3088</v>
      </c>
      <c r="P275">
        <v>10.3</v>
      </c>
      <c r="Q275">
        <v>1.5</v>
      </c>
      <c r="R275">
        <v>89.7</v>
      </c>
      <c r="S275">
        <v>1.5</v>
      </c>
      <c r="T275">
        <v>3.2</v>
      </c>
      <c r="U275">
        <v>0.5</v>
      </c>
      <c r="V275">
        <v>28</v>
      </c>
      <c r="W275">
        <v>0.9</v>
      </c>
      <c r="X275" t="s">
        <v>5998</v>
      </c>
      <c r="Y275" t="s">
        <v>5999</v>
      </c>
    </row>
    <row r="276" spans="1:25" x14ac:dyDescent="0.2">
      <c r="A276">
        <v>2015</v>
      </c>
      <c r="B276" t="s">
        <v>5997</v>
      </c>
      <c r="C276">
        <v>24</v>
      </c>
      <c r="D276">
        <v>0</v>
      </c>
      <c r="E276">
        <v>40</v>
      </c>
      <c r="F276">
        <v>2</v>
      </c>
      <c r="G276">
        <v>2</v>
      </c>
      <c r="H276">
        <v>2</v>
      </c>
      <c r="I276">
        <v>3</v>
      </c>
      <c r="J276">
        <v>52519</v>
      </c>
      <c r="K276">
        <v>2545</v>
      </c>
      <c r="L276">
        <v>6021</v>
      </c>
      <c r="M276">
        <v>1158</v>
      </c>
      <c r="N276" s="7">
        <v>46498</v>
      </c>
      <c r="O276">
        <v>2504</v>
      </c>
      <c r="P276">
        <v>11.5</v>
      </c>
      <c r="Q276">
        <v>2.1</v>
      </c>
      <c r="R276">
        <v>88.5</v>
      </c>
      <c r="S276">
        <v>2.1</v>
      </c>
      <c r="T276">
        <v>1.8</v>
      </c>
      <c r="U276">
        <v>0.4</v>
      </c>
      <c r="V276">
        <v>14.2</v>
      </c>
      <c r="W276">
        <v>0.8</v>
      </c>
      <c r="X276" t="s">
        <v>5998</v>
      </c>
      <c r="Y276" t="s">
        <v>5999</v>
      </c>
    </row>
    <row r="277" spans="1:25" x14ac:dyDescent="0.2">
      <c r="A277">
        <v>2015</v>
      </c>
      <c r="B277" t="s">
        <v>5997</v>
      </c>
      <c r="C277">
        <v>24</v>
      </c>
      <c r="D277">
        <v>0</v>
      </c>
      <c r="E277">
        <v>40</v>
      </c>
      <c r="F277">
        <v>2</v>
      </c>
      <c r="G277">
        <v>2</v>
      </c>
      <c r="H277">
        <v>2</v>
      </c>
      <c r="I277">
        <v>4</v>
      </c>
      <c r="J277">
        <v>167657</v>
      </c>
      <c r="K277">
        <v>3445</v>
      </c>
      <c r="L277">
        <v>14098</v>
      </c>
      <c r="M277">
        <v>1889</v>
      </c>
      <c r="N277" s="7">
        <v>153559</v>
      </c>
      <c r="O277">
        <v>3666</v>
      </c>
      <c r="P277">
        <v>8.4</v>
      </c>
      <c r="Q277">
        <v>1.1000000000000001</v>
      </c>
      <c r="R277">
        <v>91.6</v>
      </c>
      <c r="S277">
        <v>1.1000000000000001</v>
      </c>
      <c r="T277">
        <v>4.3</v>
      </c>
      <c r="U277">
        <v>0.6</v>
      </c>
      <c r="V277">
        <v>46.8</v>
      </c>
      <c r="W277">
        <v>1.1000000000000001</v>
      </c>
      <c r="X277" t="s">
        <v>5998</v>
      </c>
      <c r="Y277" t="s">
        <v>5999</v>
      </c>
    </row>
    <row r="278" spans="1:25" x14ac:dyDescent="0.2">
      <c r="A278">
        <v>2015</v>
      </c>
      <c r="B278" t="s">
        <v>5997</v>
      </c>
      <c r="C278">
        <v>24</v>
      </c>
      <c r="D278">
        <v>0</v>
      </c>
      <c r="E278">
        <v>40</v>
      </c>
      <c r="F278">
        <v>2</v>
      </c>
      <c r="G278">
        <v>2</v>
      </c>
      <c r="H278">
        <v>2</v>
      </c>
      <c r="I278">
        <v>5</v>
      </c>
      <c r="J278">
        <v>115138</v>
      </c>
      <c r="K278">
        <v>3028</v>
      </c>
      <c r="L278">
        <v>8077</v>
      </c>
      <c r="M278">
        <v>1099</v>
      </c>
      <c r="N278" s="7">
        <v>107061</v>
      </c>
      <c r="O278">
        <v>3042</v>
      </c>
      <c r="P278">
        <v>7</v>
      </c>
      <c r="Q278">
        <v>0.9</v>
      </c>
      <c r="R278">
        <v>93</v>
      </c>
      <c r="S278">
        <v>0.9</v>
      </c>
      <c r="T278">
        <v>2.5</v>
      </c>
      <c r="U278">
        <v>0.3</v>
      </c>
      <c r="V278">
        <v>32.6</v>
      </c>
      <c r="W278">
        <v>0.9</v>
      </c>
      <c r="X278" t="s">
        <v>5998</v>
      </c>
      <c r="Y278" t="s">
        <v>5999</v>
      </c>
    </row>
    <row r="279" spans="1:25" x14ac:dyDescent="0.2">
      <c r="A279">
        <v>2015</v>
      </c>
      <c r="B279" t="s">
        <v>5997</v>
      </c>
      <c r="C279">
        <v>24</v>
      </c>
      <c r="D279">
        <v>0</v>
      </c>
      <c r="E279">
        <v>40</v>
      </c>
      <c r="F279">
        <v>2</v>
      </c>
      <c r="G279">
        <v>3</v>
      </c>
      <c r="H279">
        <v>0</v>
      </c>
      <c r="I279">
        <v>0</v>
      </c>
      <c r="J279">
        <v>143398</v>
      </c>
      <c r="K279">
        <v>0</v>
      </c>
      <c r="L279">
        <v>33536</v>
      </c>
      <c r="M279">
        <v>2691</v>
      </c>
      <c r="N279" s="7">
        <v>109862</v>
      </c>
      <c r="O279">
        <v>2691</v>
      </c>
      <c r="P279">
        <v>23.4</v>
      </c>
      <c r="Q279">
        <v>1.9</v>
      </c>
      <c r="R279">
        <v>76.599999999999994</v>
      </c>
      <c r="S279">
        <v>1.9</v>
      </c>
      <c r="T279">
        <v>23.4</v>
      </c>
      <c r="U279">
        <v>1.9</v>
      </c>
      <c r="V279">
        <v>76.599999999999994</v>
      </c>
      <c r="W279">
        <v>1.9</v>
      </c>
      <c r="X279" t="s">
        <v>5998</v>
      </c>
      <c r="Y279" t="s">
        <v>5999</v>
      </c>
    </row>
    <row r="280" spans="1:25" x14ac:dyDescent="0.2">
      <c r="A280">
        <v>2015</v>
      </c>
      <c r="B280" t="s">
        <v>5997</v>
      </c>
      <c r="C280">
        <v>24</v>
      </c>
      <c r="D280">
        <v>0</v>
      </c>
      <c r="E280">
        <v>40</v>
      </c>
      <c r="F280">
        <v>2</v>
      </c>
      <c r="G280">
        <v>3</v>
      </c>
      <c r="H280">
        <v>0</v>
      </c>
      <c r="I280">
        <v>1</v>
      </c>
      <c r="J280">
        <v>41830</v>
      </c>
      <c r="K280">
        <v>1797</v>
      </c>
      <c r="L280">
        <v>16099</v>
      </c>
      <c r="M280">
        <v>1587</v>
      </c>
      <c r="N280" s="7">
        <v>25731</v>
      </c>
      <c r="O280">
        <v>1793</v>
      </c>
      <c r="P280">
        <v>38.5</v>
      </c>
      <c r="Q280">
        <v>3.4</v>
      </c>
      <c r="R280">
        <v>61.5</v>
      </c>
      <c r="S280">
        <v>3.4</v>
      </c>
      <c r="T280">
        <v>11.2</v>
      </c>
      <c r="U280">
        <v>1.1000000000000001</v>
      </c>
      <c r="V280">
        <v>17.899999999999999</v>
      </c>
      <c r="W280">
        <v>1.3</v>
      </c>
      <c r="X280" t="s">
        <v>5998</v>
      </c>
      <c r="Y280" t="s">
        <v>5999</v>
      </c>
    </row>
    <row r="281" spans="1:25" x14ac:dyDescent="0.2">
      <c r="A281">
        <v>2015</v>
      </c>
      <c r="B281" t="s">
        <v>5997</v>
      </c>
      <c r="C281">
        <v>24</v>
      </c>
      <c r="D281">
        <v>0</v>
      </c>
      <c r="E281">
        <v>40</v>
      </c>
      <c r="F281">
        <v>2</v>
      </c>
      <c r="G281">
        <v>3</v>
      </c>
      <c r="H281">
        <v>0</v>
      </c>
      <c r="I281">
        <v>2</v>
      </c>
      <c r="J281">
        <v>56399</v>
      </c>
      <c r="K281">
        <v>1920</v>
      </c>
      <c r="L281">
        <v>20876</v>
      </c>
      <c r="M281">
        <v>1856</v>
      </c>
      <c r="N281" s="7">
        <v>35523</v>
      </c>
      <c r="O281">
        <v>2073</v>
      </c>
      <c r="P281">
        <v>37</v>
      </c>
      <c r="Q281">
        <v>3</v>
      </c>
      <c r="R281">
        <v>63</v>
      </c>
      <c r="S281">
        <v>3</v>
      </c>
      <c r="T281">
        <v>14.6</v>
      </c>
      <c r="U281">
        <v>1.3</v>
      </c>
      <c r="V281">
        <v>24.8</v>
      </c>
      <c r="W281">
        <v>1.4</v>
      </c>
      <c r="X281" t="s">
        <v>5998</v>
      </c>
      <c r="Y281" t="s">
        <v>5999</v>
      </c>
    </row>
    <row r="282" spans="1:25" x14ac:dyDescent="0.2">
      <c r="A282">
        <v>2015</v>
      </c>
      <c r="B282" t="s">
        <v>5997</v>
      </c>
      <c r="C282">
        <v>24</v>
      </c>
      <c r="D282">
        <v>0</v>
      </c>
      <c r="E282">
        <v>40</v>
      </c>
      <c r="F282">
        <v>2</v>
      </c>
      <c r="G282">
        <v>3</v>
      </c>
      <c r="H282">
        <v>0</v>
      </c>
      <c r="I282">
        <v>3</v>
      </c>
      <c r="J282">
        <v>24099</v>
      </c>
      <c r="K282">
        <v>1569</v>
      </c>
      <c r="L282">
        <v>9257</v>
      </c>
      <c r="M282">
        <v>1173</v>
      </c>
      <c r="N282" s="7">
        <v>14842</v>
      </c>
      <c r="O282">
        <v>1377</v>
      </c>
      <c r="P282">
        <v>38.4</v>
      </c>
      <c r="Q282">
        <v>4.0999999999999996</v>
      </c>
      <c r="R282">
        <v>61.6</v>
      </c>
      <c r="S282">
        <v>4.0999999999999996</v>
      </c>
      <c r="T282">
        <v>6.5</v>
      </c>
      <c r="U282">
        <v>0.8</v>
      </c>
      <c r="V282">
        <v>10.4</v>
      </c>
      <c r="W282">
        <v>1</v>
      </c>
      <c r="X282" t="s">
        <v>5998</v>
      </c>
      <c r="Y282" t="s">
        <v>5999</v>
      </c>
    </row>
    <row r="283" spans="1:25" x14ac:dyDescent="0.2">
      <c r="A283">
        <v>2015</v>
      </c>
      <c r="B283" t="s">
        <v>5997</v>
      </c>
      <c r="C283">
        <v>24</v>
      </c>
      <c r="D283">
        <v>0</v>
      </c>
      <c r="E283">
        <v>40</v>
      </c>
      <c r="F283">
        <v>2</v>
      </c>
      <c r="G283">
        <v>3</v>
      </c>
      <c r="H283">
        <v>0</v>
      </c>
      <c r="I283">
        <v>4</v>
      </c>
      <c r="J283">
        <v>88508</v>
      </c>
      <c r="K283">
        <v>2080</v>
      </c>
      <c r="L283">
        <v>28443</v>
      </c>
      <c r="M283">
        <v>2324</v>
      </c>
      <c r="N283" s="7">
        <v>60065</v>
      </c>
      <c r="O283">
        <v>2624</v>
      </c>
      <c r="P283">
        <v>32.1</v>
      </c>
      <c r="Q283">
        <v>2.5</v>
      </c>
      <c r="R283">
        <v>67.900000000000006</v>
      </c>
      <c r="S283">
        <v>2.5</v>
      </c>
      <c r="T283">
        <v>19.8</v>
      </c>
      <c r="U283">
        <v>1.6</v>
      </c>
      <c r="V283">
        <v>41.9</v>
      </c>
      <c r="W283">
        <v>1.8</v>
      </c>
      <c r="X283" t="s">
        <v>5998</v>
      </c>
      <c r="Y283" t="s">
        <v>5999</v>
      </c>
    </row>
    <row r="284" spans="1:25" x14ac:dyDescent="0.2">
      <c r="A284">
        <v>2015</v>
      </c>
      <c r="B284" t="s">
        <v>5997</v>
      </c>
      <c r="C284">
        <v>24</v>
      </c>
      <c r="D284">
        <v>0</v>
      </c>
      <c r="E284">
        <v>40</v>
      </c>
      <c r="F284">
        <v>2</v>
      </c>
      <c r="G284">
        <v>3</v>
      </c>
      <c r="H284">
        <v>0</v>
      </c>
      <c r="I284">
        <v>5</v>
      </c>
      <c r="J284">
        <v>64409</v>
      </c>
      <c r="K284">
        <v>1941</v>
      </c>
      <c r="L284">
        <v>19186</v>
      </c>
      <c r="M284">
        <v>1700</v>
      </c>
      <c r="N284" s="7">
        <v>45223</v>
      </c>
      <c r="O284">
        <v>2099</v>
      </c>
      <c r="P284">
        <v>29.8</v>
      </c>
      <c r="Q284">
        <v>2.5</v>
      </c>
      <c r="R284">
        <v>70.2</v>
      </c>
      <c r="S284">
        <v>2.5</v>
      </c>
      <c r="T284">
        <v>13.4</v>
      </c>
      <c r="U284">
        <v>1.2</v>
      </c>
      <c r="V284">
        <v>31.5</v>
      </c>
      <c r="W284">
        <v>1.5</v>
      </c>
      <c r="X284" t="s">
        <v>5998</v>
      </c>
      <c r="Y284" t="s">
        <v>5999</v>
      </c>
    </row>
    <row r="285" spans="1:25" x14ac:dyDescent="0.2">
      <c r="A285">
        <v>2015</v>
      </c>
      <c r="B285" t="s">
        <v>5997</v>
      </c>
      <c r="C285">
        <v>24</v>
      </c>
      <c r="D285">
        <v>0</v>
      </c>
      <c r="E285">
        <v>40</v>
      </c>
      <c r="F285">
        <v>2</v>
      </c>
      <c r="G285">
        <v>3</v>
      </c>
      <c r="H285">
        <v>1</v>
      </c>
      <c r="I285">
        <v>0</v>
      </c>
      <c r="J285">
        <v>74031</v>
      </c>
      <c r="K285">
        <v>0</v>
      </c>
      <c r="L285">
        <v>19602</v>
      </c>
      <c r="M285">
        <v>2042</v>
      </c>
      <c r="N285" s="7">
        <v>54429</v>
      </c>
      <c r="O285">
        <v>2042</v>
      </c>
      <c r="P285">
        <v>26.5</v>
      </c>
      <c r="Q285">
        <v>2.8</v>
      </c>
      <c r="R285">
        <v>73.5</v>
      </c>
      <c r="S285">
        <v>2.8</v>
      </c>
      <c r="T285">
        <v>26.5</v>
      </c>
      <c r="U285">
        <v>2.8</v>
      </c>
      <c r="V285">
        <v>73.5</v>
      </c>
      <c r="W285">
        <v>2.8</v>
      </c>
      <c r="X285" t="s">
        <v>5998</v>
      </c>
      <c r="Y285" t="s">
        <v>5999</v>
      </c>
    </row>
    <row r="286" spans="1:25" x14ac:dyDescent="0.2">
      <c r="A286">
        <v>2015</v>
      </c>
      <c r="B286" t="s">
        <v>5997</v>
      </c>
      <c r="C286">
        <v>24</v>
      </c>
      <c r="D286">
        <v>0</v>
      </c>
      <c r="E286">
        <v>40</v>
      </c>
      <c r="F286">
        <v>2</v>
      </c>
      <c r="G286">
        <v>3</v>
      </c>
      <c r="H286">
        <v>1</v>
      </c>
      <c r="I286">
        <v>1</v>
      </c>
      <c r="J286">
        <v>20574</v>
      </c>
      <c r="K286">
        <v>1283</v>
      </c>
      <c r="L286">
        <v>8969</v>
      </c>
      <c r="M286">
        <v>1156</v>
      </c>
      <c r="N286" s="7">
        <v>11605</v>
      </c>
      <c r="O286">
        <v>1235</v>
      </c>
      <c r="P286">
        <v>43.6</v>
      </c>
      <c r="Q286">
        <v>4.9000000000000004</v>
      </c>
      <c r="R286">
        <v>56.4</v>
      </c>
      <c r="S286">
        <v>4.9000000000000004</v>
      </c>
      <c r="T286">
        <v>12.1</v>
      </c>
      <c r="U286">
        <v>1.6</v>
      </c>
      <c r="V286">
        <v>15.7</v>
      </c>
      <c r="W286">
        <v>1.7</v>
      </c>
      <c r="X286" t="s">
        <v>5998</v>
      </c>
      <c r="Y286" t="s">
        <v>5999</v>
      </c>
    </row>
    <row r="287" spans="1:25" x14ac:dyDescent="0.2">
      <c r="A287">
        <v>2015</v>
      </c>
      <c r="B287" t="s">
        <v>5997</v>
      </c>
      <c r="C287">
        <v>24</v>
      </c>
      <c r="D287">
        <v>0</v>
      </c>
      <c r="E287">
        <v>40</v>
      </c>
      <c r="F287">
        <v>2</v>
      </c>
      <c r="G287">
        <v>3</v>
      </c>
      <c r="H287">
        <v>1</v>
      </c>
      <c r="I287">
        <v>2</v>
      </c>
      <c r="J287">
        <v>28357</v>
      </c>
      <c r="K287">
        <v>1383</v>
      </c>
      <c r="L287">
        <v>11901</v>
      </c>
      <c r="M287">
        <v>1372</v>
      </c>
      <c r="N287" s="7">
        <v>16456</v>
      </c>
      <c r="O287">
        <v>1460</v>
      </c>
      <c r="P287">
        <v>42</v>
      </c>
      <c r="Q287">
        <v>4.3</v>
      </c>
      <c r="R287">
        <v>58</v>
      </c>
      <c r="S287">
        <v>4.3</v>
      </c>
      <c r="T287">
        <v>16.100000000000001</v>
      </c>
      <c r="U287">
        <v>1.9</v>
      </c>
      <c r="V287">
        <v>22.2</v>
      </c>
      <c r="W287">
        <v>2</v>
      </c>
      <c r="X287" t="s">
        <v>5998</v>
      </c>
      <c r="Y287" t="s">
        <v>5999</v>
      </c>
    </row>
    <row r="288" spans="1:25" x14ac:dyDescent="0.2">
      <c r="A288">
        <v>2015</v>
      </c>
      <c r="B288" t="s">
        <v>5997</v>
      </c>
      <c r="C288">
        <v>24</v>
      </c>
      <c r="D288">
        <v>0</v>
      </c>
      <c r="E288">
        <v>40</v>
      </c>
      <c r="F288">
        <v>2</v>
      </c>
      <c r="G288">
        <v>3</v>
      </c>
      <c r="H288">
        <v>1</v>
      </c>
      <c r="I288">
        <v>3</v>
      </c>
      <c r="J288">
        <v>11380</v>
      </c>
      <c r="K288">
        <v>1094</v>
      </c>
      <c r="L288">
        <v>4962</v>
      </c>
      <c r="M288">
        <v>843</v>
      </c>
      <c r="N288" s="7">
        <v>6418</v>
      </c>
      <c r="O288">
        <v>913</v>
      </c>
      <c r="P288">
        <v>43.6</v>
      </c>
      <c r="Q288">
        <v>6</v>
      </c>
      <c r="R288">
        <v>56.4</v>
      </c>
      <c r="S288">
        <v>6</v>
      </c>
      <c r="T288">
        <v>6.7</v>
      </c>
      <c r="U288">
        <v>1.1000000000000001</v>
      </c>
      <c r="V288">
        <v>8.6999999999999993</v>
      </c>
      <c r="W288">
        <v>1.2</v>
      </c>
      <c r="X288" t="s">
        <v>5998</v>
      </c>
      <c r="Y288" t="s">
        <v>5999</v>
      </c>
    </row>
    <row r="289" spans="1:25" x14ac:dyDescent="0.2">
      <c r="A289">
        <v>2015</v>
      </c>
      <c r="B289" t="s">
        <v>5997</v>
      </c>
      <c r="C289">
        <v>24</v>
      </c>
      <c r="D289">
        <v>0</v>
      </c>
      <c r="E289">
        <v>40</v>
      </c>
      <c r="F289">
        <v>2</v>
      </c>
      <c r="G289">
        <v>3</v>
      </c>
      <c r="H289">
        <v>1</v>
      </c>
      <c r="I289">
        <v>4</v>
      </c>
      <c r="J289">
        <v>45544</v>
      </c>
      <c r="K289">
        <v>1529</v>
      </c>
      <c r="L289">
        <v>16517</v>
      </c>
      <c r="M289">
        <v>1746</v>
      </c>
      <c r="N289" s="7">
        <v>29027</v>
      </c>
      <c r="O289">
        <v>1919</v>
      </c>
      <c r="P289">
        <v>36.299999999999997</v>
      </c>
      <c r="Q289">
        <v>3.6</v>
      </c>
      <c r="R289">
        <v>63.7</v>
      </c>
      <c r="S289">
        <v>3.6</v>
      </c>
      <c r="T289">
        <v>22.3</v>
      </c>
      <c r="U289">
        <v>2.4</v>
      </c>
      <c r="V289">
        <v>39.200000000000003</v>
      </c>
      <c r="W289">
        <v>2.6</v>
      </c>
      <c r="X289" t="s">
        <v>5998</v>
      </c>
      <c r="Y289" t="s">
        <v>5999</v>
      </c>
    </row>
    <row r="290" spans="1:25" x14ac:dyDescent="0.2">
      <c r="A290">
        <v>2015</v>
      </c>
      <c r="B290" t="s">
        <v>5997</v>
      </c>
      <c r="C290">
        <v>24</v>
      </c>
      <c r="D290">
        <v>0</v>
      </c>
      <c r="E290">
        <v>40</v>
      </c>
      <c r="F290">
        <v>2</v>
      </c>
      <c r="G290">
        <v>3</v>
      </c>
      <c r="H290">
        <v>1</v>
      </c>
      <c r="I290">
        <v>5</v>
      </c>
      <c r="J290">
        <v>34164</v>
      </c>
      <c r="K290">
        <v>1426</v>
      </c>
      <c r="L290">
        <v>11555</v>
      </c>
      <c r="M290">
        <v>1324</v>
      </c>
      <c r="N290" s="7">
        <v>22609</v>
      </c>
      <c r="O290">
        <v>1555</v>
      </c>
      <c r="P290">
        <v>33.799999999999997</v>
      </c>
      <c r="Q290">
        <v>3.6</v>
      </c>
      <c r="R290">
        <v>66.2</v>
      </c>
      <c r="S290">
        <v>3.6</v>
      </c>
      <c r="T290">
        <v>15.6</v>
      </c>
      <c r="U290">
        <v>1.8</v>
      </c>
      <c r="V290">
        <v>30.5</v>
      </c>
      <c r="W290">
        <v>2.1</v>
      </c>
      <c r="X290" t="s">
        <v>5998</v>
      </c>
      <c r="Y290" t="s">
        <v>5999</v>
      </c>
    </row>
    <row r="291" spans="1:25" x14ac:dyDescent="0.2">
      <c r="A291">
        <v>2015</v>
      </c>
      <c r="B291" t="s">
        <v>5997</v>
      </c>
      <c r="C291">
        <v>24</v>
      </c>
      <c r="D291">
        <v>0</v>
      </c>
      <c r="E291">
        <v>40</v>
      </c>
      <c r="F291">
        <v>2</v>
      </c>
      <c r="G291">
        <v>3</v>
      </c>
      <c r="H291">
        <v>2</v>
      </c>
      <c r="I291">
        <v>0</v>
      </c>
      <c r="J291">
        <v>69367</v>
      </c>
      <c r="K291">
        <v>0</v>
      </c>
      <c r="L291">
        <v>13934</v>
      </c>
      <c r="M291">
        <v>1668</v>
      </c>
      <c r="N291" s="7">
        <v>55433</v>
      </c>
      <c r="O291">
        <v>1668</v>
      </c>
      <c r="P291">
        <v>20.100000000000001</v>
      </c>
      <c r="Q291">
        <v>2.4</v>
      </c>
      <c r="R291">
        <v>79.900000000000006</v>
      </c>
      <c r="S291">
        <v>2.4</v>
      </c>
      <c r="T291">
        <v>20.100000000000001</v>
      </c>
      <c r="U291">
        <v>2.4</v>
      </c>
      <c r="V291">
        <v>79.900000000000006</v>
      </c>
      <c r="W291">
        <v>2.4</v>
      </c>
      <c r="X291" t="s">
        <v>5998</v>
      </c>
      <c r="Y291" t="s">
        <v>5999</v>
      </c>
    </row>
    <row r="292" spans="1:25" x14ac:dyDescent="0.2">
      <c r="A292">
        <v>2015</v>
      </c>
      <c r="B292" t="s">
        <v>5997</v>
      </c>
      <c r="C292">
        <v>24</v>
      </c>
      <c r="D292">
        <v>0</v>
      </c>
      <c r="E292">
        <v>40</v>
      </c>
      <c r="F292">
        <v>2</v>
      </c>
      <c r="G292">
        <v>3</v>
      </c>
      <c r="H292">
        <v>2</v>
      </c>
      <c r="I292">
        <v>1</v>
      </c>
      <c r="J292">
        <v>21256</v>
      </c>
      <c r="K292">
        <v>1238</v>
      </c>
      <c r="L292">
        <v>7130</v>
      </c>
      <c r="M292">
        <v>1040</v>
      </c>
      <c r="N292" s="7">
        <v>14126</v>
      </c>
      <c r="O292">
        <v>1249</v>
      </c>
      <c r="P292">
        <v>33.5</v>
      </c>
      <c r="Q292">
        <v>4.5</v>
      </c>
      <c r="R292">
        <v>66.5</v>
      </c>
      <c r="S292">
        <v>4.5</v>
      </c>
      <c r="T292">
        <v>10.3</v>
      </c>
      <c r="U292">
        <v>1.5</v>
      </c>
      <c r="V292">
        <v>20.399999999999999</v>
      </c>
      <c r="W292">
        <v>1.8</v>
      </c>
      <c r="X292" t="s">
        <v>5998</v>
      </c>
      <c r="Y292" t="s">
        <v>5999</v>
      </c>
    </row>
    <row r="293" spans="1:25" x14ac:dyDescent="0.2">
      <c r="A293">
        <v>2015</v>
      </c>
      <c r="B293" t="s">
        <v>5997</v>
      </c>
      <c r="C293">
        <v>24</v>
      </c>
      <c r="D293">
        <v>0</v>
      </c>
      <c r="E293">
        <v>40</v>
      </c>
      <c r="F293">
        <v>2</v>
      </c>
      <c r="G293">
        <v>3</v>
      </c>
      <c r="H293">
        <v>2</v>
      </c>
      <c r="I293">
        <v>2</v>
      </c>
      <c r="J293">
        <v>28042</v>
      </c>
      <c r="K293">
        <v>1305</v>
      </c>
      <c r="L293">
        <v>8975</v>
      </c>
      <c r="M293">
        <v>1190</v>
      </c>
      <c r="N293" s="7">
        <v>19067</v>
      </c>
      <c r="O293">
        <v>1411</v>
      </c>
      <c r="P293">
        <v>32</v>
      </c>
      <c r="Q293">
        <v>4</v>
      </c>
      <c r="R293">
        <v>68</v>
      </c>
      <c r="S293">
        <v>4</v>
      </c>
      <c r="T293">
        <v>12.9</v>
      </c>
      <c r="U293">
        <v>1.7</v>
      </c>
      <c r="V293">
        <v>27.5</v>
      </c>
      <c r="W293">
        <v>2</v>
      </c>
      <c r="X293" t="s">
        <v>5998</v>
      </c>
      <c r="Y293" t="s">
        <v>5999</v>
      </c>
    </row>
    <row r="294" spans="1:25" x14ac:dyDescent="0.2">
      <c r="A294">
        <v>2015</v>
      </c>
      <c r="B294" t="s">
        <v>5997</v>
      </c>
      <c r="C294">
        <v>24</v>
      </c>
      <c r="D294">
        <v>0</v>
      </c>
      <c r="E294">
        <v>40</v>
      </c>
      <c r="F294">
        <v>2</v>
      </c>
      <c r="G294">
        <v>3</v>
      </c>
      <c r="H294">
        <v>2</v>
      </c>
      <c r="I294">
        <v>3</v>
      </c>
      <c r="J294">
        <v>12719</v>
      </c>
      <c r="K294">
        <v>1101</v>
      </c>
      <c r="L294">
        <v>4295</v>
      </c>
      <c r="M294">
        <v>782</v>
      </c>
      <c r="N294" s="7">
        <v>8424</v>
      </c>
      <c r="O294">
        <v>994</v>
      </c>
      <c r="P294">
        <v>33.799999999999997</v>
      </c>
      <c r="Q294">
        <v>5.4</v>
      </c>
      <c r="R294">
        <v>66.2</v>
      </c>
      <c r="S294">
        <v>5.4</v>
      </c>
      <c r="T294">
        <v>6.2</v>
      </c>
      <c r="U294">
        <v>1.1000000000000001</v>
      </c>
      <c r="V294">
        <v>12.1</v>
      </c>
      <c r="W294">
        <v>1.4</v>
      </c>
      <c r="X294" t="s">
        <v>5998</v>
      </c>
      <c r="Y294" t="s">
        <v>5999</v>
      </c>
    </row>
    <row r="295" spans="1:25" x14ac:dyDescent="0.2">
      <c r="A295">
        <v>2015</v>
      </c>
      <c r="B295" t="s">
        <v>5997</v>
      </c>
      <c r="C295">
        <v>24</v>
      </c>
      <c r="D295">
        <v>0</v>
      </c>
      <c r="E295">
        <v>40</v>
      </c>
      <c r="F295">
        <v>2</v>
      </c>
      <c r="G295">
        <v>3</v>
      </c>
      <c r="H295">
        <v>2</v>
      </c>
      <c r="I295">
        <v>4</v>
      </c>
      <c r="J295">
        <v>42964</v>
      </c>
      <c r="K295">
        <v>1385</v>
      </c>
      <c r="L295">
        <v>11926</v>
      </c>
      <c r="M295">
        <v>1457</v>
      </c>
      <c r="N295" s="7">
        <v>31038</v>
      </c>
      <c r="O295">
        <v>1722</v>
      </c>
      <c r="P295">
        <v>27.8</v>
      </c>
      <c r="Q295">
        <v>3.3</v>
      </c>
      <c r="R295">
        <v>72.2</v>
      </c>
      <c r="S295">
        <v>3.3</v>
      </c>
      <c r="T295">
        <v>17.2</v>
      </c>
      <c r="U295">
        <v>2.1</v>
      </c>
      <c r="V295">
        <v>44.7</v>
      </c>
      <c r="W295">
        <v>2.5</v>
      </c>
      <c r="X295" t="s">
        <v>5998</v>
      </c>
      <c r="Y295" t="s">
        <v>5999</v>
      </c>
    </row>
    <row r="296" spans="1:25" x14ac:dyDescent="0.2">
      <c r="A296">
        <v>2015</v>
      </c>
      <c r="B296" t="s">
        <v>5997</v>
      </c>
      <c r="C296">
        <v>24</v>
      </c>
      <c r="D296">
        <v>0</v>
      </c>
      <c r="E296">
        <v>40</v>
      </c>
      <c r="F296">
        <v>2</v>
      </c>
      <c r="G296">
        <v>3</v>
      </c>
      <c r="H296">
        <v>2</v>
      </c>
      <c r="I296">
        <v>5</v>
      </c>
      <c r="J296">
        <v>30245</v>
      </c>
      <c r="K296">
        <v>1281</v>
      </c>
      <c r="L296">
        <v>7631</v>
      </c>
      <c r="M296">
        <v>1018</v>
      </c>
      <c r="N296" s="7">
        <v>22614</v>
      </c>
      <c r="O296">
        <v>1370</v>
      </c>
      <c r="P296">
        <v>25.2</v>
      </c>
      <c r="Q296">
        <v>3.2</v>
      </c>
      <c r="R296">
        <v>74.8</v>
      </c>
      <c r="S296">
        <v>3.2</v>
      </c>
      <c r="T296">
        <v>11</v>
      </c>
      <c r="U296">
        <v>1.5</v>
      </c>
      <c r="V296">
        <v>32.6</v>
      </c>
      <c r="W296">
        <v>2</v>
      </c>
      <c r="X296" t="s">
        <v>5998</v>
      </c>
      <c r="Y296" t="s">
        <v>5999</v>
      </c>
    </row>
    <row r="297" spans="1:25" x14ac:dyDescent="0.2">
      <c r="A297">
        <v>2015</v>
      </c>
      <c r="B297" t="s">
        <v>5997</v>
      </c>
      <c r="C297">
        <v>24</v>
      </c>
      <c r="D297">
        <v>0</v>
      </c>
      <c r="E297">
        <v>40</v>
      </c>
      <c r="F297">
        <v>3</v>
      </c>
      <c r="G297">
        <v>0</v>
      </c>
      <c r="H297">
        <v>0</v>
      </c>
      <c r="I297">
        <v>0</v>
      </c>
      <c r="J297">
        <v>1224511</v>
      </c>
      <c r="K297">
        <v>0</v>
      </c>
      <c r="L297">
        <v>62741</v>
      </c>
      <c r="M297">
        <v>4084</v>
      </c>
      <c r="N297" s="7">
        <v>1161770</v>
      </c>
      <c r="O297">
        <v>4084</v>
      </c>
      <c r="P297">
        <v>5.0999999999999996</v>
      </c>
      <c r="Q297">
        <v>0.3</v>
      </c>
      <c r="R297">
        <v>94.9</v>
      </c>
      <c r="S297">
        <v>0.3</v>
      </c>
      <c r="T297">
        <v>5.0999999999999996</v>
      </c>
      <c r="U297">
        <v>0.3</v>
      </c>
      <c r="V297">
        <v>94.9</v>
      </c>
      <c r="W297">
        <v>0.3</v>
      </c>
      <c r="X297" t="s">
        <v>5998</v>
      </c>
      <c r="Y297" t="s">
        <v>5999</v>
      </c>
    </row>
    <row r="298" spans="1:25" x14ac:dyDescent="0.2">
      <c r="A298">
        <v>2015</v>
      </c>
      <c r="B298" t="s">
        <v>5997</v>
      </c>
      <c r="C298">
        <v>24</v>
      </c>
      <c r="D298">
        <v>0</v>
      </c>
      <c r="E298">
        <v>40</v>
      </c>
      <c r="F298">
        <v>3</v>
      </c>
      <c r="G298">
        <v>0</v>
      </c>
      <c r="H298">
        <v>0</v>
      </c>
      <c r="I298">
        <v>1</v>
      </c>
      <c r="J298">
        <v>200391</v>
      </c>
      <c r="K298">
        <v>4363</v>
      </c>
      <c r="L298">
        <v>25162</v>
      </c>
      <c r="M298">
        <v>2226</v>
      </c>
      <c r="N298" s="7">
        <v>175229</v>
      </c>
      <c r="O298">
        <v>4379</v>
      </c>
      <c r="P298">
        <v>12.6</v>
      </c>
      <c r="Q298">
        <v>1.1000000000000001</v>
      </c>
      <c r="R298">
        <v>87.4</v>
      </c>
      <c r="S298">
        <v>1.1000000000000001</v>
      </c>
      <c r="T298">
        <v>2.1</v>
      </c>
      <c r="U298">
        <v>0.2</v>
      </c>
      <c r="V298">
        <v>14.3</v>
      </c>
      <c r="W298">
        <v>0.4</v>
      </c>
      <c r="X298" t="s">
        <v>5998</v>
      </c>
      <c r="Y298" t="s">
        <v>5999</v>
      </c>
    </row>
    <row r="299" spans="1:25" x14ac:dyDescent="0.2">
      <c r="A299">
        <v>2015</v>
      </c>
      <c r="B299" t="s">
        <v>5997</v>
      </c>
      <c r="C299">
        <v>24</v>
      </c>
      <c r="D299">
        <v>0</v>
      </c>
      <c r="E299">
        <v>40</v>
      </c>
      <c r="F299">
        <v>3</v>
      </c>
      <c r="G299">
        <v>0</v>
      </c>
      <c r="H299">
        <v>0</v>
      </c>
      <c r="I299">
        <v>2</v>
      </c>
      <c r="J299">
        <v>261991</v>
      </c>
      <c r="K299">
        <v>4654</v>
      </c>
      <c r="L299">
        <v>31721</v>
      </c>
      <c r="M299">
        <v>2530</v>
      </c>
      <c r="N299" s="7">
        <v>230270</v>
      </c>
      <c r="O299">
        <v>4768</v>
      </c>
      <c r="P299">
        <v>12.1</v>
      </c>
      <c r="Q299">
        <v>0.9</v>
      </c>
      <c r="R299">
        <v>87.9</v>
      </c>
      <c r="S299">
        <v>0.9</v>
      </c>
      <c r="T299">
        <v>2.6</v>
      </c>
      <c r="U299">
        <v>0.2</v>
      </c>
      <c r="V299">
        <v>18.8</v>
      </c>
      <c r="W299">
        <v>0.4</v>
      </c>
      <c r="X299" t="s">
        <v>5998</v>
      </c>
      <c r="Y299" t="s">
        <v>5999</v>
      </c>
    </row>
    <row r="300" spans="1:25" x14ac:dyDescent="0.2">
      <c r="A300">
        <v>2015</v>
      </c>
      <c r="B300" t="s">
        <v>5997</v>
      </c>
      <c r="C300">
        <v>24</v>
      </c>
      <c r="D300">
        <v>0</v>
      </c>
      <c r="E300">
        <v>40</v>
      </c>
      <c r="F300">
        <v>3</v>
      </c>
      <c r="G300">
        <v>0</v>
      </c>
      <c r="H300">
        <v>0</v>
      </c>
      <c r="I300">
        <v>3</v>
      </c>
      <c r="J300">
        <v>130474</v>
      </c>
      <c r="K300">
        <v>3858</v>
      </c>
      <c r="L300">
        <v>16472</v>
      </c>
      <c r="M300">
        <v>1734</v>
      </c>
      <c r="N300" s="7">
        <v>114002</v>
      </c>
      <c r="O300">
        <v>3753</v>
      </c>
      <c r="P300">
        <v>12.6</v>
      </c>
      <c r="Q300">
        <v>1.3</v>
      </c>
      <c r="R300">
        <v>87.4</v>
      </c>
      <c r="S300">
        <v>1.3</v>
      </c>
      <c r="T300">
        <v>1.3</v>
      </c>
      <c r="U300">
        <v>0.1</v>
      </c>
      <c r="V300">
        <v>9.3000000000000007</v>
      </c>
      <c r="W300">
        <v>0.3</v>
      </c>
      <c r="X300" t="s">
        <v>5998</v>
      </c>
      <c r="Y300" t="s">
        <v>5999</v>
      </c>
    </row>
    <row r="301" spans="1:25" x14ac:dyDescent="0.2">
      <c r="A301">
        <v>2015</v>
      </c>
      <c r="B301" t="s">
        <v>5997</v>
      </c>
      <c r="C301">
        <v>24</v>
      </c>
      <c r="D301">
        <v>0</v>
      </c>
      <c r="E301">
        <v>40</v>
      </c>
      <c r="F301">
        <v>3</v>
      </c>
      <c r="G301">
        <v>0</v>
      </c>
      <c r="H301">
        <v>0</v>
      </c>
      <c r="I301">
        <v>4</v>
      </c>
      <c r="J301">
        <v>455578</v>
      </c>
      <c r="K301">
        <v>5723</v>
      </c>
      <c r="L301">
        <v>44914</v>
      </c>
      <c r="M301">
        <v>3157</v>
      </c>
      <c r="N301" s="7">
        <v>410664</v>
      </c>
      <c r="O301">
        <v>6039</v>
      </c>
      <c r="P301">
        <v>9.9</v>
      </c>
      <c r="Q301">
        <v>0.7</v>
      </c>
      <c r="R301">
        <v>90.1</v>
      </c>
      <c r="S301">
        <v>0.7</v>
      </c>
      <c r="T301">
        <v>3.7</v>
      </c>
      <c r="U301">
        <v>0.3</v>
      </c>
      <c r="V301">
        <v>33.5</v>
      </c>
      <c r="W301">
        <v>0.5</v>
      </c>
      <c r="X301" t="s">
        <v>5998</v>
      </c>
      <c r="Y301" t="s">
        <v>5999</v>
      </c>
    </row>
    <row r="302" spans="1:25" x14ac:dyDescent="0.2">
      <c r="A302">
        <v>2015</v>
      </c>
      <c r="B302" t="s">
        <v>5997</v>
      </c>
      <c r="C302">
        <v>24</v>
      </c>
      <c r="D302">
        <v>0</v>
      </c>
      <c r="E302">
        <v>40</v>
      </c>
      <c r="F302">
        <v>3</v>
      </c>
      <c r="G302">
        <v>0</v>
      </c>
      <c r="H302">
        <v>0</v>
      </c>
      <c r="I302">
        <v>5</v>
      </c>
      <c r="J302">
        <v>325104</v>
      </c>
      <c r="K302">
        <v>4872</v>
      </c>
      <c r="L302">
        <v>28442</v>
      </c>
      <c r="M302">
        <v>2040</v>
      </c>
      <c r="N302" s="7">
        <v>296662</v>
      </c>
      <c r="O302">
        <v>4924</v>
      </c>
      <c r="P302">
        <v>8.6999999999999993</v>
      </c>
      <c r="Q302">
        <v>0.6</v>
      </c>
      <c r="R302">
        <v>91.3</v>
      </c>
      <c r="S302">
        <v>0.6</v>
      </c>
      <c r="T302">
        <v>2.2999999999999998</v>
      </c>
      <c r="U302">
        <v>0.2</v>
      </c>
      <c r="V302">
        <v>24.2</v>
      </c>
      <c r="W302">
        <v>0.4</v>
      </c>
      <c r="X302" t="s">
        <v>5998</v>
      </c>
      <c r="Y302" t="s">
        <v>5999</v>
      </c>
    </row>
    <row r="303" spans="1:25" x14ac:dyDescent="0.2">
      <c r="A303">
        <v>2015</v>
      </c>
      <c r="B303" t="s">
        <v>5997</v>
      </c>
      <c r="C303">
        <v>24</v>
      </c>
      <c r="D303">
        <v>0</v>
      </c>
      <c r="E303">
        <v>40</v>
      </c>
      <c r="F303">
        <v>3</v>
      </c>
      <c r="G303">
        <v>0</v>
      </c>
      <c r="H303">
        <v>1</v>
      </c>
      <c r="I303">
        <v>0</v>
      </c>
      <c r="J303">
        <v>579134</v>
      </c>
      <c r="K303">
        <v>0</v>
      </c>
      <c r="L303">
        <v>33111</v>
      </c>
      <c r="M303">
        <v>2868</v>
      </c>
      <c r="N303" s="7">
        <v>546023</v>
      </c>
      <c r="O303">
        <v>2868</v>
      </c>
      <c r="P303">
        <v>5.7</v>
      </c>
      <c r="Q303">
        <v>0.5</v>
      </c>
      <c r="R303">
        <v>94.3</v>
      </c>
      <c r="S303">
        <v>0.5</v>
      </c>
      <c r="T303">
        <v>5.7</v>
      </c>
      <c r="U303">
        <v>0.5</v>
      </c>
      <c r="V303">
        <v>94.3</v>
      </c>
      <c r="W303">
        <v>0.5</v>
      </c>
      <c r="X303" t="s">
        <v>5998</v>
      </c>
      <c r="Y303" t="s">
        <v>5999</v>
      </c>
    </row>
    <row r="304" spans="1:25" x14ac:dyDescent="0.2">
      <c r="A304">
        <v>2015</v>
      </c>
      <c r="B304" t="s">
        <v>5997</v>
      </c>
      <c r="C304">
        <v>24</v>
      </c>
      <c r="D304">
        <v>0</v>
      </c>
      <c r="E304">
        <v>40</v>
      </c>
      <c r="F304">
        <v>3</v>
      </c>
      <c r="G304">
        <v>0</v>
      </c>
      <c r="H304">
        <v>1</v>
      </c>
      <c r="I304">
        <v>1</v>
      </c>
      <c r="J304">
        <v>89445</v>
      </c>
      <c r="K304">
        <v>2839</v>
      </c>
      <c r="L304">
        <v>12644</v>
      </c>
      <c r="M304">
        <v>1502</v>
      </c>
      <c r="N304" s="7">
        <v>76801</v>
      </c>
      <c r="O304">
        <v>2849</v>
      </c>
      <c r="P304">
        <v>14.1</v>
      </c>
      <c r="Q304">
        <v>1.6</v>
      </c>
      <c r="R304">
        <v>85.9</v>
      </c>
      <c r="S304">
        <v>1.6</v>
      </c>
      <c r="T304">
        <v>2.2000000000000002</v>
      </c>
      <c r="U304">
        <v>0.3</v>
      </c>
      <c r="V304">
        <v>13.3</v>
      </c>
      <c r="W304">
        <v>0.5</v>
      </c>
      <c r="X304" t="s">
        <v>5998</v>
      </c>
      <c r="Y304" t="s">
        <v>5999</v>
      </c>
    </row>
    <row r="305" spans="1:25" x14ac:dyDescent="0.2">
      <c r="A305">
        <v>2015</v>
      </c>
      <c r="B305" t="s">
        <v>5997</v>
      </c>
      <c r="C305">
        <v>24</v>
      </c>
      <c r="D305">
        <v>0</v>
      </c>
      <c r="E305">
        <v>40</v>
      </c>
      <c r="F305">
        <v>3</v>
      </c>
      <c r="G305">
        <v>0</v>
      </c>
      <c r="H305">
        <v>1</v>
      </c>
      <c r="I305">
        <v>2</v>
      </c>
      <c r="J305">
        <v>117698</v>
      </c>
      <c r="K305">
        <v>3061</v>
      </c>
      <c r="L305">
        <v>16164</v>
      </c>
      <c r="M305">
        <v>1722</v>
      </c>
      <c r="N305" s="7">
        <v>101534</v>
      </c>
      <c r="O305">
        <v>3135</v>
      </c>
      <c r="P305">
        <v>13.7</v>
      </c>
      <c r="Q305">
        <v>1.4</v>
      </c>
      <c r="R305">
        <v>86.3</v>
      </c>
      <c r="S305">
        <v>1.4</v>
      </c>
      <c r="T305">
        <v>2.8</v>
      </c>
      <c r="U305">
        <v>0.3</v>
      </c>
      <c r="V305">
        <v>17.5</v>
      </c>
      <c r="W305">
        <v>0.5</v>
      </c>
      <c r="X305" t="s">
        <v>5998</v>
      </c>
      <c r="Y305" t="s">
        <v>5999</v>
      </c>
    </row>
    <row r="306" spans="1:25" x14ac:dyDescent="0.2">
      <c r="A306">
        <v>2015</v>
      </c>
      <c r="B306" t="s">
        <v>5997</v>
      </c>
      <c r="C306">
        <v>24</v>
      </c>
      <c r="D306">
        <v>0</v>
      </c>
      <c r="E306">
        <v>40</v>
      </c>
      <c r="F306">
        <v>3</v>
      </c>
      <c r="G306">
        <v>0</v>
      </c>
      <c r="H306">
        <v>1</v>
      </c>
      <c r="I306">
        <v>3</v>
      </c>
      <c r="J306">
        <v>57614</v>
      </c>
      <c r="K306">
        <v>2492</v>
      </c>
      <c r="L306">
        <v>8139</v>
      </c>
      <c r="M306">
        <v>1169</v>
      </c>
      <c r="N306" s="7">
        <v>49475</v>
      </c>
      <c r="O306">
        <v>2417</v>
      </c>
      <c r="P306">
        <v>14.1</v>
      </c>
      <c r="Q306">
        <v>1.9</v>
      </c>
      <c r="R306">
        <v>85.9</v>
      </c>
      <c r="S306">
        <v>1.9</v>
      </c>
      <c r="T306">
        <v>1.4</v>
      </c>
      <c r="U306">
        <v>0.2</v>
      </c>
      <c r="V306">
        <v>8.5</v>
      </c>
      <c r="W306">
        <v>0.4</v>
      </c>
      <c r="X306" t="s">
        <v>5998</v>
      </c>
      <c r="Y306" t="s">
        <v>5999</v>
      </c>
    </row>
    <row r="307" spans="1:25" x14ac:dyDescent="0.2">
      <c r="A307">
        <v>2015</v>
      </c>
      <c r="B307" t="s">
        <v>5997</v>
      </c>
      <c r="C307">
        <v>24</v>
      </c>
      <c r="D307">
        <v>0</v>
      </c>
      <c r="E307">
        <v>40</v>
      </c>
      <c r="F307">
        <v>3</v>
      </c>
      <c r="G307">
        <v>0</v>
      </c>
      <c r="H307">
        <v>1</v>
      </c>
      <c r="I307">
        <v>4</v>
      </c>
      <c r="J307">
        <v>207430</v>
      </c>
      <c r="K307">
        <v>3809</v>
      </c>
      <c r="L307">
        <v>23300</v>
      </c>
      <c r="M307">
        <v>2174</v>
      </c>
      <c r="N307" s="7">
        <v>184130</v>
      </c>
      <c r="O307">
        <v>4021</v>
      </c>
      <c r="P307">
        <v>11.2</v>
      </c>
      <c r="Q307">
        <v>1</v>
      </c>
      <c r="R307">
        <v>88.8</v>
      </c>
      <c r="S307">
        <v>1</v>
      </c>
      <c r="T307">
        <v>4</v>
      </c>
      <c r="U307">
        <v>0.4</v>
      </c>
      <c r="V307">
        <v>31.8</v>
      </c>
      <c r="W307">
        <v>0.7</v>
      </c>
      <c r="X307" t="s">
        <v>5998</v>
      </c>
      <c r="Y307" t="s">
        <v>5999</v>
      </c>
    </row>
    <row r="308" spans="1:25" x14ac:dyDescent="0.2">
      <c r="A308">
        <v>2015</v>
      </c>
      <c r="B308" t="s">
        <v>5997</v>
      </c>
      <c r="C308">
        <v>24</v>
      </c>
      <c r="D308">
        <v>0</v>
      </c>
      <c r="E308">
        <v>40</v>
      </c>
      <c r="F308">
        <v>3</v>
      </c>
      <c r="G308">
        <v>0</v>
      </c>
      <c r="H308">
        <v>1</v>
      </c>
      <c r="I308">
        <v>5</v>
      </c>
      <c r="J308">
        <v>149816</v>
      </c>
      <c r="K308">
        <v>3263</v>
      </c>
      <c r="L308">
        <v>15161</v>
      </c>
      <c r="M308">
        <v>1447</v>
      </c>
      <c r="N308" s="7">
        <v>134655</v>
      </c>
      <c r="O308">
        <v>3292</v>
      </c>
      <c r="P308">
        <v>10.1</v>
      </c>
      <c r="Q308">
        <v>0.9</v>
      </c>
      <c r="R308">
        <v>89.9</v>
      </c>
      <c r="S308">
        <v>0.9</v>
      </c>
      <c r="T308">
        <v>2.6</v>
      </c>
      <c r="U308">
        <v>0.2</v>
      </c>
      <c r="V308">
        <v>23.3</v>
      </c>
      <c r="W308">
        <v>0.6</v>
      </c>
      <c r="X308" t="s">
        <v>5998</v>
      </c>
      <c r="Y308" t="s">
        <v>5999</v>
      </c>
    </row>
    <row r="309" spans="1:25" x14ac:dyDescent="0.2">
      <c r="A309">
        <v>2015</v>
      </c>
      <c r="B309" t="s">
        <v>5997</v>
      </c>
      <c r="C309">
        <v>24</v>
      </c>
      <c r="D309">
        <v>0</v>
      </c>
      <c r="E309">
        <v>40</v>
      </c>
      <c r="F309">
        <v>3</v>
      </c>
      <c r="G309">
        <v>0</v>
      </c>
      <c r="H309">
        <v>2</v>
      </c>
      <c r="I309">
        <v>0</v>
      </c>
      <c r="J309">
        <v>645377</v>
      </c>
      <c r="K309">
        <v>0</v>
      </c>
      <c r="L309">
        <v>29630</v>
      </c>
      <c r="M309">
        <v>2671</v>
      </c>
      <c r="N309" s="7">
        <v>615747</v>
      </c>
      <c r="O309">
        <v>2671</v>
      </c>
      <c r="P309">
        <v>4.5999999999999996</v>
      </c>
      <c r="Q309">
        <v>0.4</v>
      </c>
      <c r="R309">
        <v>95.4</v>
      </c>
      <c r="S309">
        <v>0.4</v>
      </c>
      <c r="T309">
        <v>4.5999999999999996</v>
      </c>
      <c r="U309">
        <v>0.4</v>
      </c>
      <c r="V309">
        <v>95.4</v>
      </c>
      <c r="W309">
        <v>0.4</v>
      </c>
      <c r="X309" t="s">
        <v>5998</v>
      </c>
      <c r="Y309" t="s">
        <v>5999</v>
      </c>
    </row>
    <row r="310" spans="1:25" x14ac:dyDescent="0.2">
      <c r="A310">
        <v>2015</v>
      </c>
      <c r="B310" t="s">
        <v>5997</v>
      </c>
      <c r="C310">
        <v>24</v>
      </c>
      <c r="D310">
        <v>0</v>
      </c>
      <c r="E310">
        <v>40</v>
      </c>
      <c r="F310">
        <v>3</v>
      </c>
      <c r="G310">
        <v>0</v>
      </c>
      <c r="H310">
        <v>2</v>
      </c>
      <c r="I310">
        <v>1</v>
      </c>
      <c r="J310">
        <v>110946</v>
      </c>
      <c r="K310">
        <v>3205</v>
      </c>
      <c r="L310">
        <v>12518</v>
      </c>
      <c r="M310">
        <v>1555</v>
      </c>
      <c r="N310" s="7">
        <v>98428</v>
      </c>
      <c r="O310">
        <v>3211</v>
      </c>
      <c r="P310">
        <v>11.3</v>
      </c>
      <c r="Q310">
        <v>1.4</v>
      </c>
      <c r="R310">
        <v>88.7</v>
      </c>
      <c r="S310">
        <v>1.4</v>
      </c>
      <c r="T310">
        <v>1.9</v>
      </c>
      <c r="U310">
        <v>0.2</v>
      </c>
      <c r="V310">
        <v>15.3</v>
      </c>
      <c r="W310">
        <v>0.5</v>
      </c>
      <c r="X310" t="s">
        <v>5998</v>
      </c>
      <c r="Y310" t="s">
        <v>5999</v>
      </c>
    </row>
    <row r="311" spans="1:25" x14ac:dyDescent="0.2">
      <c r="A311">
        <v>2015</v>
      </c>
      <c r="B311" t="s">
        <v>5997</v>
      </c>
      <c r="C311">
        <v>24</v>
      </c>
      <c r="D311">
        <v>0</v>
      </c>
      <c r="E311">
        <v>40</v>
      </c>
      <c r="F311">
        <v>3</v>
      </c>
      <c r="G311">
        <v>0</v>
      </c>
      <c r="H311">
        <v>2</v>
      </c>
      <c r="I311">
        <v>2</v>
      </c>
      <c r="J311">
        <v>144293</v>
      </c>
      <c r="K311">
        <v>3426</v>
      </c>
      <c r="L311">
        <v>15557</v>
      </c>
      <c r="M311">
        <v>1745</v>
      </c>
      <c r="N311" s="7">
        <v>128736</v>
      </c>
      <c r="O311">
        <v>3491</v>
      </c>
      <c r="P311">
        <v>10.8</v>
      </c>
      <c r="Q311">
        <v>1.2</v>
      </c>
      <c r="R311">
        <v>89.2</v>
      </c>
      <c r="S311">
        <v>1.2</v>
      </c>
      <c r="T311">
        <v>2.4</v>
      </c>
      <c r="U311">
        <v>0.3</v>
      </c>
      <c r="V311">
        <v>19.899999999999999</v>
      </c>
      <c r="W311">
        <v>0.5</v>
      </c>
      <c r="X311" t="s">
        <v>5998</v>
      </c>
      <c r="Y311" t="s">
        <v>5999</v>
      </c>
    </row>
    <row r="312" spans="1:25" x14ac:dyDescent="0.2">
      <c r="A312">
        <v>2015</v>
      </c>
      <c r="B312" t="s">
        <v>5997</v>
      </c>
      <c r="C312">
        <v>24</v>
      </c>
      <c r="D312">
        <v>0</v>
      </c>
      <c r="E312">
        <v>40</v>
      </c>
      <c r="F312">
        <v>3</v>
      </c>
      <c r="G312">
        <v>0</v>
      </c>
      <c r="H312">
        <v>2</v>
      </c>
      <c r="I312">
        <v>3</v>
      </c>
      <c r="J312">
        <v>72860</v>
      </c>
      <c r="K312">
        <v>2845</v>
      </c>
      <c r="L312">
        <v>8333</v>
      </c>
      <c r="M312">
        <v>1226</v>
      </c>
      <c r="N312" s="7">
        <v>64527</v>
      </c>
      <c r="O312">
        <v>2779</v>
      </c>
      <c r="P312">
        <v>11.4</v>
      </c>
      <c r="Q312">
        <v>1.6</v>
      </c>
      <c r="R312">
        <v>88.6</v>
      </c>
      <c r="S312">
        <v>1.6</v>
      </c>
      <c r="T312">
        <v>1.3</v>
      </c>
      <c r="U312">
        <v>0.2</v>
      </c>
      <c r="V312">
        <v>10</v>
      </c>
      <c r="W312">
        <v>0.4</v>
      </c>
      <c r="X312" t="s">
        <v>5998</v>
      </c>
      <c r="Y312" t="s">
        <v>5999</v>
      </c>
    </row>
    <row r="313" spans="1:25" x14ac:dyDescent="0.2">
      <c r="A313">
        <v>2015</v>
      </c>
      <c r="B313" t="s">
        <v>5997</v>
      </c>
      <c r="C313">
        <v>24</v>
      </c>
      <c r="D313">
        <v>0</v>
      </c>
      <c r="E313">
        <v>40</v>
      </c>
      <c r="F313">
        <v>3</v>
      </c>
      <c r="G313">
        <v>0</v>
      </c>
      <c r="H313">
        <v>2</v>
      </c>
      <c r="I313">
        <v>4</v>
      </c>
      <c r="J313">
        <v>248148</v>
      </c>
      <c r="K313">
        <v>4157</v>
      </c>
      <c r="L313">
        <v>21614</v>
      </c>
      <c r="M313">
        <v>2125</v>
      </c>
      <c r="N313" s="7">
        <v>226534</v>
      </c>
      <c r="O313">
        <v>4340</v>
      </c>
      <c r="P313">
        <v>8.6999999999999993</v>
      </c>
      <c r="Q313">
        <v>0.8</v>
      </c>
      <c r="R313">
        <v>91.3</v>
      </c>
      <c r="S313">
        <v>0.8</v>
      </c>
      <c r="T313">
        <v>3.3</v>
      </c>
      <c r="U313">
        <v>0.3</v>
      </c>
      <c r="V313">
        <v>35.1</v>
      </c>
      <c r="W313">
        <v>0.7</v>
      </c>
      <c r="X313" t="s">
        <v>5998</v>
      </c>
      <c r="Y313" t="s">
        <v>5999</v>
      </c>
    </row>
    <row r="314" spans="1:25" x14ac:dyDescent="0.2">
      <c r="A314">
        <v>2015</v>
      </c>
      <c r="B314" t="s">
        <v>5997</v>
      </c>
      <c r="C314">
        <v>24</v>
      </c>
      <c r="D314">
        <v>0</v>
      </c>
      <c r="E314">
        <v>40</v>
      </c>
      <c r="F314">
        <v>3</v>
      </c>
      <c r="G314">
        <v>0</v>
      </c>
      <c r="H314">
        <v>2</v>
      </c>
      <c r="I314">
        <v>5</v>
      </c>
      <c r="J314">
        <v>175288</v>
      </c>
      <c r="K314">
        <v>3553</v>
      </c>
      <c r="L314">
        <v>13281</v>
      </c>
      <c r="M314">
        <v>1317</v>
      </c>
      <c r="N314" s="7">
        <v>162007</v>
      </c>
      <c r="O314">
        <v>3555</v>
      </c>
      <c r="P314">
        <v>7.6</v>
      </c>
      <c r="Q314">
        <v>0.7</v>
      </c>
      <c r="R314">
        <v>92.4</v>
      </c>
      <c r="S314">
        <v>0.7</v>
      </c>
      <c r="T314">
        <v>2.1</v>
      </c>
      <c r="U314">
        <v>0.2</v>
      </c>
      <c r="V314">
        <v>25.1</v>
      </c>
      <c r="W314">
        <v>0.6</v>
      </c>
      <c r="X314" t="s">
        <v>5998</v>
      </c>
      <c r="Y314" t="s">
        <v>5999</v>
      </c>
    </row>
    <row r="315" spans="1:25" x14ac:dyDescent="0.2">
      <c r="A315">
        <v>2015</v>
      </c>
      <c r="B315" t="s">
        <v>5997</v>
      </c>
      <c r="C315">
        <v>24</v>
      </c>
      <c r="D315">
        <v>0</v>
      </c>
      <c r="E315">
        <v>40</v>
      </c>
      <c r="F315">
        <v>3</v>
      </c>
      <c r="G315">
        <v>1</v>
      </c>
      <c r="H315">
        <v>0</v>
      </c>
      <c r="I315">
        <v>0</v>
      </c>
      <c r="J315">
        <v>727423</v>
      </c>
      <c r="K315">
        <v>0</v>
      </c>
      <c r="L315">
        <v>24230</v>
      </c>
      <c r="M315">
        <v>2467</v>
      </c>
      <c r="N315" s="7">
        <v>703193</v>
      </c>
      <c r="O315">
        <v>2467</v>
      </c>
      <c r="P315">
        <v>3.3</v>
      </c>
      <c r="Q315">
        <v>0.3</v>
      </c>
      <c r="R315">
        <v>96.7</v>
      </c>
      <c r="S315">
        <v>0.3</v>
      </c>
      <c r="T315">
        <v>3.3</v>
      </c>
      <c r="U315">
        <v>0.3</v>
      </c>
      <c r="V315">
        <v>96.7</v>
      </c>
      <c r="W315">
        <v>0.3</v>
      </c>
      <c r="X315" t="s">
        <v>5998</v>
      </c>
      <c r="Y315" t="s">
        <v>5999</v>
      </c>
    </row>
    <row r="316" spans="1:25" x14ac:dyDescent="0.2">
      <c r="A316">
        <v>2015</v>
      </c>
      <c r="B316" t="s">
        <v>5997</v>
      </c>
      <c r="C316">
        <v>24</v>
      </c>
      <c r="D316">
        <v>0</v>
      </c>
      <c r="E316">
        <v>40</v>
      </c>
      <c r="F316">
        <v>3</v>
      </c>
      <c r="G316">
        <v>1</v>
      </c>
      <c r="H316">
        <v>0</v>
      </c>
      <c r="I316">
        <v>1</v>
      </c>
      <c r="J316">
        <v>89545</v>
      </c>
      <c r="K316">
        <v>2942</v>
      </c>
      <c r="L316">
        <v>9181</v>
      </c>
      <c r="M316">
        <v>1308</v>
      </c>
      <c r="N316" s="7">
        <v>80364</v>
      </c>
      <c r="O316">
        <v>2917</v>
      </c>
      <c r="P316">
        <v>10.3</v>
      </c>
      <c r="Q316">
        <v>1.4</v>
      </c>
      <c r="R316">
        <v>89.7</v>
      </c>
      <c r="S316">
        <v>1.4</v>
      </c>
      <c r="T316">
        <v>1.3</v>
      </c>
      <c r="U316">
        <v>0.2</v>
      </c>
      <c r="V316">
        <v>11</v>
      </c>
      <c r="W316">
        <v>0.4</v>
      </c>
      <c r="X316" t="s">
        <v>5998</v>
      </c>
      <c r="Y316" t="s">
        <v>5999</v>
      </c>
    </row>
    <row r="317" spans="1:25" x14ac:dyDescent="0.2">
      <c r="A317">
        <v>2015</v>
      </c>
      <c r="B317" t="s">
        <v>5997</v>
      </c>
      <c r="C317">
        <v>24</v>
      </c>
      <c r="D317">
        <v>0</v>
      </c>
      <c r="E317">
        <v>40</v>
      </c>
      <c r="F317">
        <v>3</v>
      </c>
      <c r="G317">
        <v>1</v>
      </c>
      <c r="H317">
        <v>0</v>
      </c>
      <c r="I317">
        <v>2</v>
      </c>
      <c r="J317">
        <v>117563</v>
      </c>
      <c r="K317">
        <v>3171</v>
      </c>
      <c r="L317">
        <v>11510</v>
      </c>
      <c r="M317">
        <v>1477</v>
      </c>
      <c r="N317" s="7">
        <v>106053</v>
      </c>
      <c r="O317">
        <v>3182</v>
      </c>
      <c r="P317">
        <v>9.8000000000000007</v>
      </c>
      <c r="Q317">
        <v>1.2</v>
      </c>
      <c r="R317">
        <v>90.2</v>
      </c>
      <c r="S317">
        <v>1.2</v>
      </c>
      <c r="T317">
        <v>1.6</v>
      </c>
      <c r="U317">
        <v>0.2</v>
      </c>
      <c r="V317">
        <v>14.6</v>
      </c>
      <c r="W317">
        <v>0.4</v>
      </c>
      <c r="X317" t="s">
        <v>5998</v>
      </c>
      <c r="Y317" t="s">
        <v>5999</v>
      </c>
    </row>
    <row r="318" spans="1:25" x14ac:dyDescent="0.2">
      <c r="A318">
        <v>2015</v>
      </c>
      <c r="B318" t="s">
        <v>5997</v>
      </c>
      <c r="C318">
        <v>24</v>
      </c>
      <c r="D318">
        <v>0</v>
      </c>
      <c r="E318">
        <v>40</v>
      </c>
      <c r="F318">
        <v>3</v>
      </c>
      <c r="G318">
        <v>1</v>
      </c>
      <c r="H318">
        <v>0</v>
      </c>
      <c r="I318">
        <v>3</v>
      </c>
      <c r="J318">
        <v>57622</v>
      </c>
      <c r="K318">
        <v>2550</v>
      </c>
      <c r="L318">
        <v>6049</v>
      </c>
      <c r="M318">
        <v>1020</v>
      </c>
      <c r="N318" s="7">
        <v>51573</v>
      </c>
      <c r="O318">
        <v>2477</v>
      </c>
      <c r="P318">
        <v>10.5</v>
      </c>
      <c r="Q318">
        <v>1.7</v>
      </c>
      <c r="R318">
        <v>89.5</v>
      </c>
      <c r="S318">
        <v>1.7</v>
      </c>
      <c r="T318">
        <v>0.8</v>
      </c>
      <c r="U318">
        <v>0.1</v>
      </c>
      <c r="V318">
        <v>7.1</v>
      </c>
      <c r="W318">
        <v>0.3</v>
      </c>
      <c r="X318" t="s">
        <v>5998</v>
      </c>
      <c r="Y318" t="s">
        <v>5999</v>
      </c>
    </row>
    <row r="319" spans="1:25" x14ac:dyDescent="0.2">
      <c r="A319">
        <v>2015</v>
      </c>
      <c r="B319" t="s">
        <v>5997</v>
      </c>
      <c r="C319">
        <v>24</v>
      </c>
      <c r="D319">
        <v>0</v>
      </c>
      <c r="E319">
        <v>40</v>
      </c>
      <c r="F319">
        <v>3</v>
      </c>
      <c r="G319">
        <v>1</v>
      </c>
      <c r="H319">
        <v>0</v>
      </c>
      <c r="I319">
        <v>4</v>
      </c>
      <c r="J319">
        <v>218478</v>
      </c>
      <c r="K319">
        <v>4153</v>
      </c>
      <c r="L319">
        <v>16493</v>
      </c>
      <c r="M319">
        <v>1840</v>
      </c>
      <c r="N319" s="7">
        <v>201985</v>
      </c>
      <c r="O319">
        <v>4232</v>
      </c>
      <c r="P319">
        <v>7.5</v>
      </c>
      <c r="Q319">
        <v>0.8</v>
      </c>
      <c r="R319">
        <v>92.5</v>
      </c>
      <c r="S319">
        <v>0.8</v>
      </c>
      <c r="T319">
        <v>2.2999999999999998</v>
      </c>
      <c r="U319">
        <v>0.3</v>
      </c>
      <c r="V319">
        <v>27.8</v>
      </c>
      <c r="W319">
        <v>0.6</v>
      </c>
      <c r="X319" t="s">
        <v>5998</v>
      </c>
      <c r="Y319" t="s">
        <v>5999</v>
      </c>
    </row>
    <row r="320" spans="1:25" x14ac:dyDescent="0.2">
      <c r="A320">
        <v>2015</v>
      </c>
      <c r="B320" t="s">
        <v>5997</v>
      </c>
      <c r="C320">
        <v>24</v>
      </c>
      <c r="D320">
        <v>0</v>
      </c>
      <c r="E320">
        <v>40</v>
      </c>
      <c r="F320">
        <v>3</v>
      </c>
      <c r="G320">
        <v>1</v>
      </c>
      <c r="H320">
        <v>0</v>
      </c>
      <c r="I320">
        <v>5</v>
      </c>
      <c r="J320">
        <v>160856</v>
      </c>
      <c r="K320">
        <v>3530</v>
      </c>
      <c r="L320">
        <v>10444</v>
      </c>
      <c r="M320">
        <v>1191</v>
      </c>
      <c r="N320" s="7">
        <v>150412</v>
      </c>
      <c r="O320">
        <v>3516</v>
      </c>
      <c r="P320">
        <v>6.5</v>
      </c>
      <c r="Q320">
        <v>0.7</v>
      </c>
      <c r="R320">
        <v>93.5</v>
      </c>
      <c r="S320">
        <v>0.7</v>
      </c>
      <c r="T320">
        <v>1.4</v>
      </c>
      <c r="U320">
        <v>0.2</v>
      </c>
      <c r="V320">
        <v>20.7</v>
      </c>
      <c r="W320">
        <v>0.5</v>
      </c>
      <c r="X320" t="s">
        <v>5998</v>
      </c>
      <c r="Y320" t="s">
        <v>5999</v>
      </c>
    </row>
    <row r="321" spans="1:25" x14ac:dyDescent="0.2">
      <c r="A321">
        <v>2015</v>
      </c>
      <c r="B321" t="s">
        <v>5997</v>
      </c>
      <c r="C321">
        <v>24</v>
      </c>
      <c r="D321">
        <v>0</v>
      </c>
      <c r="E321">
        <v>40</v>
      </c>
      <c r="F321">
        <v>3</v>
      </c>
      <c r="G321">
        <v>1</v>
      </c>
      <c r="H321">
        <v>1</v>
      </c>
      <c r="I321">
        <v>0</v>
      </c>
      <c r="J321">
        <v>355431</v>
      </c>
      <c r="K321">
        <v>0</v>
      </c>
      <c r="L321">
        <v>13187</v>
      </c>
      <c r="M321">
        <v>1825</v>
      </c>
      <c r="N321" s="7">
        <v>342244</v>
      </c>
      <c r="O321">
        <v>1825</v>
      </c>
      <c r="P321">
        <v>3.7</v>
      </c>
      <c r="Q321">
        <v>0.5</v>
      </c>
      <c r="R321">
        <v>96.3</v>
      </c>
      <c r="S321">
        <v>0.5</v>
      </c>
      <c r="T321">
        <v>3.7</v>
      </c>
      <c r="U321">
        <v>0.5</v>
      </c>
      <c r="V321">
        <v>96.3</v>
      </c>
      <c r="W321">
        <v>0.5</v>
      </c>
      <c r="X321" t="s">
        <v>5998</v>
      </c>
      <c r="Y321" t="s">
        <v>5999</v>
      </c>
    </row>
    <row r="322" spans="1:25" x14ac:dyDescent="0.2">
      <c r="A322">
        <v>2015</v>
      </c>
      <c r="B322" t="s">
        <v>5997</v>
      </c>
      <c r="C322">
        <v>24</v>
      </c>
      <c r="D322">
        <v>0</v>
      </c>
      <c r="E322">
        <v>40</v>
      </c>
      <c r="F322">
        <v>3</v>
      </c>
      <c r="G322">
        <v>1</v>
      </c>
      <c r="H322">
        <v>1</v>
      </c>
      <c r="I322">
        <v>1</v>
      </c>
      <c r="J322">
        <v>40891</v>
      </c>
      <c r="K322">
        <v>1961</v>
      </c>
      <c r="L322">
        <v>4616</v>
      </c>
      <c r="M322">
        <v>899</v>
      </c>
      <c r="N322" s="7">
        <v>36275</v>
      </c>
      <c r="O322">
        <v>1942</v>
      </c>
      <c r="P322">
        <v>11.3</v>
      </c>
      <c r="Q322">
        <v>2.1</v>
      </c>
      <c r="R322">
        <v>88.7</v>
      </c>
      <c r="S322">
        <v>2.1</v>
      </c>
      <c r="T322">
        <v>1.3</v>
      </c>
      <c r="U322">
        <v>0.3</v>
      </c>
      <c r="V322">
        <v>10.199999999999999</v>
      </c>
      <c r="W322">
        <v>0.5</v>
      </c>
      <c r="X322" t="s">
        <v>5998</v>
      </c>
      <c r="Y322" t="s">
        <v>5999</v>
      </c>
    </row>
    <row r="323" spans="1:25" x14ac:dyDescent="0.2">
      <c r="A323">
        <v>2015</v>
      </c>
      <c r="B323" t="s">
        <v>5997</v>
      </c>
      <c r="C323">
        <v>24</v>
      </c>
      <c r="D323">
        <v>0</v>
      </c>
      <c r="E323">
        <v>40</v>
      </c>
      <c r="F323">
        <v>3</v>
      </c>
      <c r="G323">
        <v>1</v>
      </c>
      <c r="H323">
        <v>1</v>
      </c>
      <c r="I323">
        <v>2</v>
      </c>
      <c r="J323">
        <v>54259</v>
      </c>
      <c r="K323">
        <v>2136</v>
      </c>
      <c r="L323">
        <v>5918</v>
      </c>
      <c r="M323">
        <v>1031</v>
      </c>
      <c r="N323" s="7">
        <v>48341</v>
      </c>
      <c r="O323">
        <v>2142</v>
      </c>
      <c r="P323">
        <v>10.9</v>
      </c>
      <c r="Q323">
        <v>1.8</v>
      </c>
      <c r="R323">
        <v>89.1</v>
      </c>
      <c r="S323">
        <v>1.8</v>
      </c>
      <c r="T323">
        <v>1.7</v>
      </c>
      <c r="U323">
        <v>0.3</v>
      </c>
      <c r="V323">
        <v>13.6</v>
      </c>
      <c r="W323">
        <v>0.6</v>
      </c>
      <c r="X323" t="s">
        <v>5998</v>
      </c>
      <c r="Y323" t="s">
        <v>5999</v>
      </c>
    </row>
    <row r="324" spans="1:25" x14ac:dyDescent="0.2">
      <c r="A324">
        <v>2015</v>
      </c>
      <c r="B324" t="s">
        <v>5997</v>
      </c>
      <c r="C324">
        <v>24</v>
      </c>
      <c r="D324">
        <v>0</v>
      </c>
      <c r="E324">
        <v>40</v>
      </c>
      <c r="F324">
        <v>3</v>
      </c>
      <c r="G324">
        <v>1</v>
      </c>
      <c r="H324">
        <v>1</v>
      </c>
      <c r="I324">
        <v>3</v>
      </c>
      <c r="J324">
        <v>25710</v>
      </c>
      <c r="K324">
        <v>1680</v>
      </c>
      <c r="L324">
        <v>2957</v>
      </c>
      <c r="M324">
        <v>688</v>
      </c>
      <c r="N324" s="7">
        <v>22753</v>
      </c>
      <c r="O324">
        <v>1630</v>
      </c>
      <c r="P324">
        <v>11.5</v>
      </c>
      <c r="Q324">
        <v>2.6</v>
      </c>
      <c r="R324">
        <v>88.5</v>
      </c>
      <c r="S324">
        <v>2.6</v>
      </c>
      <c r="T324">
        <v>0.8</v>
      </c>
      <c r="U324">
        <v>0.2</v>
      </c>
      <c r="V324">
        <v>6.4</v>
      </c>
      <c r="W324">
        <v>0.5</v>
      </c>
      <c r="X324" t="s">
        <v>5998</v>
      </c>
      <c r="Y324" t="s">
        <v>5999</v>
      </c>
    </row>
    <row r="325" spans="1:25" x14ac:dyDescent="0.2">
      <c r="A325">
        <v>2015</v>
      </c>
      <c r="B325" t="s">
        <v>5997</v>
      </c>
      <c r="C325">
        <v>24</v>
      </c>
      <c r="D325">
        <v>0</v>
      </c>
      <c r="E325">
        <v>40</v>
      </c>
      <c r="F325">
        <v>3</v>
      </c>
      <c r="G325">
        <v>1</v>
      </c>
      <c r="H325">
        <v>1</v>
      </c>
      <c r="I325">
        <v>4</v>
      </c>
      <c r="J325">
        <v>102649</v>
      </c>
      <c r="K325">
        <v>2834</v>
      </c>
      <c r="L325">
        <v>8717</v>
      </c>
      <c r="M325">
        <v>1321</v>
      </c>
      <c r="N325" s="7">
        <v>93932</v>
      </c>
      <c r="O325">
        <v>2892</v>
      </c>
      <c r="P325">
        <v>8.5</v>
      </c>
      <c r="Q325">
        <v>1.3</v>
      </c>
      <c r="R325">
        <v>91.5</v>
      </c>
      <c r="S325">
        <v>1.3</v>
      </c>
      <c r="T325">
        <v>2.5</v>
      </c>
      <c r="U325">
        <v>0.4</v>
      </c>
      <c r="V325">
        <v>26.4</v>
      </c>
      <c r="W325">
        <v>0.8</v>
      </c>
      <c r="X325" t="s">
        <v>5998</v>
      </c>
      <c r="Y325" t="s">
        <v>5999</v>
      </c>
    </row>
    <row r="326" spans="1:25" x14ac:dyDescent="0.2">
      <c r="A326">
        <v>2015</v>
      </c>
      <c r="B326" t="s">
        <v>5997</v>
      </c>
      <c r="C326">
        <v>24</v>
      </c>
      <c r="D326">
        <v>0</v>
      </c>
      <c r="E326">
        <v>40</v>
      </c>
      <c r="F326">
        <v>3</v>
      </c>
      <c r="G326">
        <v>1</v>
      </c>
      <c r="H326">
        <v>1</v>
      </c>
      <c r="I326">
        <v>5</v>
      </c>
      <c r="J326">
        <v>76939</v>
      </c>
      <c r="K326">
        <v>2426</v>
      </c>
      <c r="L326">
        <v>5760</v>
      </c>
      <c r="M326">
        <v>896</v>
      </c>
      <c r="N326" s="7">
        <v>71179</v>
      </c>
      <c r="O326">
        <v>2420</v>
      </c>
      <c r="P326">
        <v>7.5</v>
      </c>
      <c r="Q326">
        <v>1.1000000000000001</v>
      </c>
      <c r="R326">
        <v>92.5</v>
      </c>
      <c r="S326">
        <v>1.1000000000000001</v>
      </c>
      <c r="T326">
        <v>1.6</v>
      </c>
      <c r="U326">
        <v>0.3</v>
      </c>
      <c r="V326">
        <v>20</v>
      </c>
      <c r="W326">
        <v>0.7</v>
      </c>
      <c r="X326" t="s">
        <v>5998</v>
      </c>
      <c r="Y326" t="s">
        <v>5999</v>
      </c>
    </row>
    <row r="327" spans="1:25" x14ac:dyDescent="0.2">
      <c r="A327">
        <v>2015</v>
      </c>
      <c r="B327" t="s">
        <v>5997</v>
      </c>
      <c r="C327">
        <v>24</v>
      </c>
      <c r="D327">
        <v>0</v>
      </c>
      <c r="E327">
        <v>40</v>
      </c>
      <c r="F327">
        <v>3</v>
      </c>
      <c r="G327">
        <v>1</v>
      </c>
      <c r="H327">
        <v>2</v>
      </c>
      <c r="I327">
        <v>0</v>
      </c>
      <c r="J327">
        <v>371992</v>
      </c>
      <c r="K327">
        <v>0</v>
      </c>
      <c r="L327">
        <v>11043</v>
      </c>
      <c r="M327">
        <v>1607</v>
      </c>
      <c r="N327" s="7">
        <v>360949</v>
      </c>
      <c r="O327">
        <v>1607</v>
      </c>
      <c r="P327">
        <v>3</v>
      </c>
      <c r="Q327">
        <v>0.4</v>
      </c>
      <c r="R327">
        <v>97</v>
      </c>
      <c r="S327">
        <v>0.4</v>
      </c>
      <c r="T327">
        <v>3</v>
      </c>
      <c r="U327">
        <v>0.4</v>
      </c>
      <c r="V327">
        <v>97</v>
      </c>
      <c r="W327">
        <v>0.4</v>
      </c>
      <c r="X327" t="s">
        <v>5998</v>
      </c>
      <c r="Y327" t="s">
        <v>5999</v>
      </c>
    </row>
    <row r="328" spans="1:25" x14ac:dyDescent="0.2">
      <c r="A328">
        <v>2015</v>
      </c>
      <c r="B328" t="s">
        <v>5997</v>
      </c>
      <c r="C328">
        <v>24</v>
      </c>
      <c r="D328">
        <v>0</v>
      </c>
      <c r="E328">
        <v>40</v>
      </c>
      <c r="F328">
        <v>3</v>
      </c>
      <c r="G328">
        <v>1</v>
      </c>
      <c r="H328">
        <v>2</v>
      </c>
      <c r="I328">
        <v>1</v>
      </c>
      <c r="J328">
        <v>48654</v>
      </c>
      <c r="K328">
        <v>2159</v>
      </c>
      <c r="L328">
        <v>4565</v>
      </c>
      <c r="M328">
        <v>936</v>
      </c>
      <c r="N328" s="7">
        <v>44089</v>
      </c>
      <c r="O328">
        <v>2150</v>
      </c>
      <c r="P328">
        <v>9.4</v>
      </c>
      <c r="Q328">
        <v>1.9</v>
      </c>
      <c r="R328">
        <v>90.6</v>
      </c>
      <c r="S328">
        <v>1.9</v>
      </c>
      <c r="T328">
        <v>1.2</v>
      </c>
      <c r="U328">
        <v>0.3</v>
      </c>
      <c r="V328">
        <v>11.9</v>
      </c>
      <c r="W328">
        <v>0.6</v>
      </c>
      <c r="X328" t="s">
        <v>5998</v>
      </c>
      <c r="Y328" t="s">
        <v>5999</v>
      </c>
    </row>
    <row r="329" spans="1:25" x14ac:dyDescent="0.2">
      <c r="A329">
        <v>2015</v>
      </c>
      <c r="B329" t="s">
        <v>5997</v>
      </c>
      <c r="C329">
        <v>24</v>
      </c>
      <c r="D329">
        <v>0</v>
      </c>
      <c r="E329">
        <v>40</v>
      </c>
      <c r="F329">
        <v>3</v>
      </c>
      <c r="G329">
        <v>1</v>
      </c>
      <c r="H329">
        <v>2</v>
      </c>
      <c r="I329">
        <v>2</v>
      </c>
      <c r="J329">
        <v>63304</v>
      </c>
      <c r="K329">
        <v>2320</v>
      </c>
      <c r="L329">
        <v>5592</v>
      </c>
      <c r="M329">
        <v>1042</v>
      </c>
      <c r="N329" s="7">
        <v>57712</v>
      </c>
      <c r="O329">
        <v>2338</v>
      </c>
      <c r="P329">
        <v>8.8000000000000007</v>
      </c>
      <c r="Q329">
        <v>1.6</v>
      </c>
      <c r="R329">
        <v>91.2</v>
      </c>
      <c r="S329">
        <v>1.6</v>
      </c>
      <c r="T329">
        <v>1.5</v>
      </c>
      <c r="U329">
        <v>0.3</v>
      </c>
      <c r="V329">
        <v>15.5</v>
      </c>
      <c r="W329">
        <v>0.6</v>
      </c>
      <c r="X329" t="s">
        <v>5998</v>
      </c>
      <c r="Y329" t="s">
        <v>5999</v>
      </c>
    </row>
    <row r="330" spans="1:25" x14ac:dyDescent="0.2">
      <c r="A330">
        <v>2015</v>
      </c>
      <c r="B330" t="s">
        <v>5997</v>
      </c>
      <c r="C330">
        <v>24</v>
      </c>
      <c r="D330">
        <v>0</v>
      </c>
      <c r="E330">
        <v>40</v>
      </c>
      <c r="F330">
        <v>3</v>
      </c>
      <c r="G330">
        <v>1</v>
      </c>
      <c r="H330">
        <v>2</v>
      </c>
      <c r="I330">
        <v>3</v>
      </c>
      <c r="J330">
        <v>31912</v>
      </c>
      <c r="K330">
        <v>1890</v>
      </c>
      <c r="L330">
        <v>3092</v>
      </c>
      <c r="M330">
        <v>742</v>
      </c>
      <c r="N330" s="7">
        <v>28820</v>
      </c>
      <c r="O330">
        <v>1845</v>
      </c>
      <c r="P330">
        <v>9.6999999999999993</v>
      </c>
      <c r="Q330">
        <v>2.2000000000000002</v>
      </c>
      <c r="R330">
        <v>90.3</v>
      </c>
      <c r="S330">
        <v>2.2000000000000002</v>
      </c>
      <c r="T330">
        <v>0.8</v>
      </c>
      <c r="U330">
        <v>0.2</v>
      </c>
      <c r="V330">
        <v>7.7</v>
      </c>
      <c r="W330">
        <v>0.5</v>
      </c>
      <c r="X330" t="s">
        <v>5998</v>
      </c>
      <c r="Y330" t="s">
        <v>5999</v>
      </c>
    </row>
    <row r="331" spans="1:25" x14ac:dyDescent="0.2">
      <c r="A331">
        <v>2015</v>
      </c>
      <c r="B331" t="s">
        <v>5997</v>
      </c>
      <c r="C331">
        <v>24</v>
      </c>
      <c r="D331">
        <v>0</v>
      </c>
      <c r="E331">
        <v>40</v>
      </c>
      <c r="F331">
        <v>3</v>
      </c>
      <c r="G331">
        <v>1</v>
      </c>
      <c r="H331">
        <v>2</v>
      </c>
      <c r="I331">
        <v>4</v>
      </c>
      <c r="J331">
        <v>115829</v>
      </c>
      <c r="K331">
        <v>2994</v>
      </c>
      <c r="L331">
        <v>7776</v>
      </c>
      <c r="M331">
        <v>1254</v>
      </c>
      <c r="N331" s="7">
        <v>108053</v>
      </c>
      <c r="O331">
        <v>3049</v>
      </c>
      <c r="P331">
        <v>6.7</v>
      </c>
      <c r="Q331">
        <v>1.1000000000000001</v>
      </c>
      <c r="R331">
        <v>93.3</v>
      </c>
      <c r="S331">
        <v>1.1000000000000001</v>
      </c>
      <c r="T331">
        <v>2.1</v>
      </c>
      <c r="U331">
        <v>0.3</v>
      </c>
      <c r="V331">
        <v>29</v>
      </c>
      <c r="W331">
        <v>0.8</v>
      </c>
      <c r="X331" t="s">
        <v>5998</v>
      </c>
      <c r="Y331" t="s">
        <v>5999</v>
      </c>
    </row>
    <row r="332" spans="1:25" x14ac:dyDescent="0.2">
      <c r="A332">
        <v>2015</v>
      </c>
      <c r="B332" t="s">
        <v>5997</v>
      </c>
      <c r="C332">
        <v>24</v>
      </c>
      <c r="D332">
        <v>0</v>
      </c>
      <c r="E332">
        <v>40</v>
      </c>
      <c r="F332">
        <v>3</v>
      </c>
      <c r="G332">
        <v>1</v>
      </c>
      <c r="H332">
        <v>2</v>
      </c>
      <c r="I332">
        <v>5</v>
      </c>
      <c r="J332">
        <v>83917</v>
      </c>
      <c r="K332">
        <v>2549</v>
      </c>
      <c r="L332">
        <v>4684</v>
      </c>
      <c r="M332">
        <v>756</v>
      </c>
      <c r="N332" s="7">
        <v>79233</v>
      </c>
      <c r="O332">
        <v>2527</v>
      </c>
      <c r="P332">
        <v>5.6</v>
      </c>
      <c r="Q332">
        <v>0.9</v>
      </c>
      <c r="R332">
        <v>94.4</v>
      </c>
      <c r="S332">
        <v>0.9</v>
      </c>
      <c r="T332">
        <v>1.3</v>
      </c>
      <c r="U332">
        <v>0.2</v>
      </c>
      <c r="V332">
        <v>21.3</v>
      </c>
      <c r="W332">
        <v>0.7</v>
      </c>
      <c r="X332" t="s">
        <v>5998</v>
      </c>
      <c r="Y332" t="s">
        <v>5999</v>
      </c>
    </row>
    <row r="333" spans="1:25" x14ac:dyDescent="0.2">
      <c r="A333">
        <v>2015</v>
      </c>
      <c r="B333" t="s">
        <v>5997</v>
      </c>
      <c r="C333">
        <v>24</v>
      </c>
      <c r="D333">
        <v>0</v>
      </c>
      <c r="E333">
        <v>40</v>
      </c>
      <c r="F333">
        <v>3</v>
      </c>
      <c r="G333">
        <v>2</v>
      </c>
      <c r="H333">
        <v>0</v>
      </c>
      <c r="I333">
        <v>0</v>
      </c>
      <c r="J333">
        <v>346732</v>
      </c>
      <c r="K333">
        <v>0</v>
      </c>
      <c r="L333">
        <v>20026</v>
      </c>
      <c r="M333">
        <v>2326</v>
      </c>
      <c r="N333" s="7">
        <v>326706</v>
      </c>
      <c r="O333">
        <v>2326</v>
      </c>
      <c r="P333">
        <v>5.8</v>
      </c>
      <c r="Q333">
        <v>0.7</v>
      </c>
      <c r="R333">
        <v>94.2</v>
      </c>
      <c r="S333">
        <v>0.7</v>
      </c>
      <c r="T333">
        <v>5.8</v>
      </c>
      <c r="U333">
        <v>0.7</v>
      </c>
      <c r="V333">
        <v>94.2</v>
      </c>
      <c r="W333">
        <v>0.7</v>
      </c>
      <c r="X333" t="s">
        <v>5998</v>
      </c>
      <c r="Y333" t="s">
        <v>5999</v>
      </c>
    </row>
    <row r="334" spans="1:25" x14ac:dyDescent="0.2">
      <c r="A334">
        <v>2015</v>
      </c>
      <c r="B334" t="s">
        <v>5997</v>
      </c>
      <c r="C334">
        <v>24</v>
      </c>
      <c r="D334">
        <v>0</v>
      </c>
      <c r="E334">
        <v>40</v>
      </c>
      <c r="F334">
        <v>3</v>
      </c>
      <c r="G334">
        <v>2</v>
      </c>
      <c r="H334">
        <v>0</v>
      </c>
      <c r="I334">
        <v>1</v>
      </c>
      <c r="J334">
        <v>80516</v>
      </c>
      <c r="K334">
        <v>2743</v>
      </c>
      <c r="L334">
        <v>8873</v>
      </c>
      <c r="M334">
        <v>1423</v>
      </c>
      <c r="N334" s="7">
        <v>71643</v>
      </c>
      <c r="O334">
        <v>2804</v>
      </c>
      <c r="P334">
        <v>11</v>
      </c>
      <c r="Q334">
        <v>1.7</v>
      </c>
      <c r="R334">
        <v>89</v>
      </c>
      <c r="S334">
        <v>1.7</v>
      </c>
      <c r="T334">
        <v>2.6</v>
      </c>
      <c r="U334">
        <v>0.4</v>
      </c>
      <c r="V334">
        <v>20.7</v>
      </c>
      <c r="W334">
        <v>0.8</v>
      </c>
      <c r="X334" t="s">
        <v>5998</v>
      </c>
      <c r="Y334" t="s">
        <v>5999</v>
      </c>
    </row>
    <row r="335" spans="1:25" x14ac:dyDescent="0.2">
      <c r="A335">
        <v>2015</v>
      </c>
      <c r="B335" t="s">
        <v>5997</v>
      </c>
      <c r="C335">
        <v>24</v>
      </c>
      <c r="D335">
        <v>0</v>
      </c>
      <c r="E335">
        <v>40</v>
      </c>
      <c r="F335">
        <v>3</v>
      </c>
      <c r="G335">
        <v>2</v>
      </c>
      <c r="H335">
        <v>0</v>
      </c>
      <c r="I335">
        <v>2</v>
      </c>
      <c r="J335">
        <v>103540</v>
      </c>
      <c r="K335">
        <v>2890</v>
      </c>
      <c r="L335">
        <v>10858</v>
      </c>
      <c r="M335">
        <v>1588</v>
      </c>
      <c r="N335" s="7">
        <v>92682</v>
      </c>
      <c r="O335">
        <v>3012</v>
      </c>
      <c r="P335">
        <v>10.5</v>
      </c>
      <c r="Q335">
        <v>1.5</v>
      </c>
      <c r="R335">
        <v>89.5</v>
      </c>
      <c r="S335">
        <v>1.5</v>
      </c>
      <c r="T335">
        <v>3.1</v>
      </c>
      <c r="U335">
        <v>0.5</v>
      </c>
      <c r="V335">
        <v>26.7</v>
      </c>
      <c r="W335">
        <v>0.9</v>
      </c>
      <c r="X335" t="s">
        <v>5998</v>
      </c>
      <c r="Y335" t="s">
        <v>5999</v>
      </c>
    </row>
    <row r="336" spans="1:25" x14ac:dyDescent="0.2">
      <c r="A336">
        <v>2015</v>
      </c>
      <c r="B336" t="s">
        <v>5997</v>
      </c>
      <c r="C336">
        <v>24</v>
      </c>
      <c r="D336">
        <v>0</v>
      </c>
      <c r="E336">
        <v>40</v>
      </c>
      <c r="F336">
        <v>3</v>
      </c>
      <c r="G336">
        <v>2</v>
      </c>
      <c r="H336">
        <v>0</v>
      </c>
      <c r="I336">
        <v>3</v>
      </c>
      <c r="J336">
        <v>54360</v>
      </c>
      <c r="K336">
        <v>2484</v>
      </c>
      <c r="L336">
        <v>6256</v>
      </c>
      <c r="M336">
        <v>1151</v>
      </c>
      <c r="N336" s="7">
        <v>48104</v>
      </c>
      <c r="O336">
        <v>2466</v>
      </c>
      <c r="P336">
        <v>11.5</v>
      </c>
      <c r="Q336">
        <v>2.1</v>
      </c>
      <c r="R336">
        <v>88.5</v>
      </c>
      <c r="S336">
        <v>2.1</v>
      </c>
      <c r="T336">
        <v>1.8</v>
      </c>
      <c r="U336">
        <v>0.3</v>
      </c>
      <c r="V336">
        <v>13.9</v>
      </c>
      <c r="W336">
        <v>0.7</v>
      </c>
      <c r="X336" t="s">
        <v>5998</v>
      </c>
      <c r="Y336" t="s">
        <v>5999</v>
      </c>
    </row>
    <row r="337" spans="1:25" x14ac:dyDescent="0.2">
      <c r="A337">
        <v>2015</v>
      </c>
      <c r="B337" t="s">
        <v>5997</v>
      </c>
      <c r="C337">
        <v>24</v>
      </c>
      <c r="D337">
        <v>0</v>
      </c>
      <c r="E337">
        <v>40</v>
      </c>
      <c r="F337">
        <v>3</v>
      </c>
      <c r="G337">
        <v>2</v>
      </c>
      <c r="H337">
        <v>0</v>
      </c>
      <c r="I337">
        <v>4</v>
      </c>
      <c r="J337">
        <v>168738</v>
      </c>
      <c r="K337">
        <v>3319</v>
      </c>
      <c r="L337">
        <v>14814</v>
      </c>
      <c r="M337">
        <v>1900</v>
      </c>
      <c r="N337" s="7">
        <v>153924</v>
      </c>
      <c r="O337">
        <v>3565</v>
      </c>
      <c r="P337">
        <v>8.8000000000000007</v>
      </c>
      <c r="Q337">
        <v>1.1000000000000001</v>
      </c>
      <c r="R337">
        <v>91.2</v>
      </c>
      <c r="S337">
        <v>1.1000000000000001</v>
      </c>
      <c r="T337">
        <v>4.3</v>
      </c>
      <c r="U337">
        <v>0.5</v>
      </c>
      <c r="V337">
        <v>44.4</v>
      </c>
      <c r="W337">
        <v>1</v>
      </c>
      <c r="X337" t="s">
        <v>5998</v>
      </c>
      <c r="Y337" t="s">
        <v>5999</v>
      </c>
    </row>
    <row r="338" spans="1:25" x14ac:dyDescent="0.2">
      <c r="A338">
        <v>2015</v>
      </c>
      <c r="B338" t="s">
        <v>5997</v>
      </c>
      <c r="C338">
        <v>24</v>
      </c>
      <c r="D338">
        <v>0</v>
      </c>
      <c r="E338">
        <v>40</v>
      </c>
      <c r="F338">
        <v>3</v>
      </c>
      <c r="G338">
        <v>2</v>
      </c>
      <c r="H338">
        <v>0</v>
      </c>
      <c r="I338">
        <v>5</v>
      </c>
      <c r="J338">
        <v>114378</v>
      </c>
      <c r="K338">
        <v>2864</v>
      </c>
      <c r="L338">
        <v>8558</v>
      </c>
      <c r="M338">
        <v>1122</v>
      </c>
      <c r="N338" s="7">
        <v>105820</v>
      </c>
      <c r="O338">
        <v>2888</v>
      </c>
      <c r="P338">
        <v>7.5</v>
      </c>
      <c r="Q338">
        <v>1</v>
      </c>
      <c r="R338">
        <v>92.5</v>
      </c>
      <c r="S338">
        <v>1</v>
      </c>
      <c r="T338">
        <v>2.5</v>
      </c>
      <c r="U338">
        <v>0.3</v>
      </c>
      <c r="V338">
        <v>30.5</v>
      </c>
      <c r="W338">
        <v>0.8</v>
      </c>
      <c r="X338" t="s">
        <v>5998</v>
      </c>
      <c r="Y338" t="s">
        <v>5999</v>
      </c>
    </row>
    <row r="339" spans="1:25" x14ac:dyDescent="0.2">
      <c r="A339">
        <v>2015</v>
      </c>
      <c r="B339" t="s">
        <v>5997</v>
      </c>
      <c r="C339">
        <v>24</v>
      </c>
      <c r="D339">
        <v>0</v>
      </c>
      <c r="E339">
        <v>40</v>
      </c>
      <c r="F339">
        <v>3</v>
      </c>
      <c r="G339">
        <v>2</v>
      </c>
      <c r="H339">
        <v>1</v>
      </c>
      <c r="I339">
        <v>0</v>
      </c>
      <c r="J339">
        <v>152573</v>
      </c>
      <c r="K339">
        <v>0</v>
      </c>
      <c r="L339">
        <v>10109</v>
      </c>
      <c r="M339">
        <v>1618</v>
      </c>
      <c r="N339" s="7">
        <v>142464</v>
      </c>
      <c r="O339">
        <v>1618</v>
      </c>
      <c r="P339">
        <v>6.6</v>
      </c>
      <c r="Q339">
        <v>1.1000000000000001</v>
      </c>
      <c r="R339">
        <v>93.4</v>
      </c>
      <c r="S339">
        <v>1.1000000000000001</v>
      </c>
      <c r="T339">
        <v>6.6</v>
      </c>
      <c r="U339">
        <v>1.1000000000000001</v>
      </c>
      <c r="V339">
        <v>93.4</v>
      </c>
      <c r="W339">
        <v>1.1000000000000001</v>
      </c>
      <c r="X339" t="s">
        <v>5998</v>
      </c>
      <c r="Y339" t="s">
        <v>5999</v>
      </c>
    </row>
    <row r="340" spans="1:25" x14ac:dyDescent="0.2">
      <c r="A340">
        <v>2015</v>
      </c>
      <c r="B340" t="s">
        <v>5997</v>
      </c>
      <c r="C340">
        <v>24</v>
      </c>
      <c r="D340">
        <v>0</v>
      </c>
      <c r="E340">
        <v>40</v>
      </c>
      <c r="F340">
        <v>3</v>
      </c>
      <c r="G340">
        <v>2</v>
      </c>
      <c r="H340">
        <v>1</v>
      </c>
      <c r="I340">
        <v>1</v>
      </c>
      <c r="J340">
        <v>34345</v>
      </c>
      <c r="K340">
        <v>1770</v>
      </c>
      <c r="L340">
        <v>4317</v>
      </c>
      <c r="M340">
        <v>960</v>
      </c>
      <c r="N340" s="7">
        <v>30028</v>
      </c>
      <c r="O340">
        <v>1806</v>
      </c>
      <c r="P340">
        <v>12.6</v>
      </c>
      <c r="Q340">
        <v>2.7</v>
      </c>
      <c r="R340">
        <v>87.4</v>
      </c>
      <c r="S340">
        <v>2.7</v>
      </c>
      <c r="T340">
        <v>2.8</v>
      </c>
      <c r="U340">
        <v>0.6</v>
      </c>
      <c r="V340">
        <v>19.7</v>
      </c>
      <c r="W340">
        <v>1.2</v>
      </c>
      <c r="X340" t="s">
        <v>5998</v>
      </c>
      <c r="Y340" t="s">
        <v>5999</v>
      </c>
    </row>
    <row r="341" spans="1:25" x14ac:dyDescent="0.2">
      <c r="A341">
        <v>2015</v>
      </c>
      <c r="B341" t="s">
        <v>5997</v>
      </c>
      <c r="C341">
        <v>24</v>
      </c>
      <c r="D341">
        <v>0</v>
      </c>
      <c r="E341">
        <v>40</v>
      </c>
      <c r="F341">
        <v>3</v>
      </c>
      <c r="G341">
        <v>2</v>
      </c>
      <c r="H341">
        <v>1</v>
      </c>
      <c r="I341">
        <v>2</v>
      </c>
      <c r="J341">
        <v>44231</v>
      </c>
      <c r="K341">
        <v>1876</v>
      </c>
      <c r="L341">
        <v>5320</v>
      </c>
      <c r="M341">
        <v>1072</v>
      </c>
      <c r="N341" s="7">
        <v>38911</v>
      </c>
      <c r="O341">
        <v>1954</v>
      </c>
      <c r="P341">
        <v>12</v>
      </c>
      <c r="Q341">
        <v>2.4</v>
      </c>
      <c r="R341">
        <v>88</v>
      </c>
      <c r="S341">
        <v>2.4</v>
      </c>
      <c r="T341">
        <v>3.5</v>
      </c>
      <c r="U341">
        <v>0.7</v>
      </c>
      <c r="V341">
        <v>25.5</v>
      </c>
      <c r="W341">
        <v>1.3</v>
      </c>
      <c r="X341" t="s">
        <v>5998</v>
      </c>
      <c r="Y341" t="s">
        <v>5999</v>
      </c>
    </row>
    <row r="342" spans="1:25" x14ac:dyDescent="0.2">
      <c r="A342">
        <v>2015</v>
      </c>
      <c r="B342" t="s">
        <v>5997</v>
      </c>
      <c r="C342">
        <v>24</v>
      </c>
      <c r="D342">
        <v>0</v>
      </c>
      <c r="E342">
        <v>40</v>
      </c>
      <c r="F342">
        <v>3</v>
      </c>
      <c r="G342">
        <v>2</v>
      </c>
      <c r="H342">
        <v>1</v>
      </c>
      <c r="I342">
        <v>3</v>
      </c>
      <c r="J342">
        <v>23513</v>
      </c>
      <c r="K342">
        <v>1605</v>
      </c>
      <c r="L342">
        <v>3081</v>
      </c>
      <c r="M342">
        <v>788</v>
      </c>
      <c r="N342" s="7">
        <v>20432</v>
      </c>
      <c r="O342">
        <v>1585</v>
      </c>
      <c r="P342">
        <v>13.1</v>
      </c>
      <c r="Q342">
        <v>3.2</v>
      </c>
      <c r="R342">
        <v>86.9</v>
      </c>
      <c r="S342">
        <v>3.2</v>
      </c>
      <c r="T342">
        <v>2</v>
      </c>
      <c r="U342">
        <v>0.5</v>
      </c>
      <c r="V342">
        <v>13.4</v>
      </c>
      <c r="W342">
        <v>1</v>
      </c>
      <c r="X342" t="s">
        <v>5998</v>
      </c>
      <c r="Y342" t="s">
        <v>5999</v>
      </c>
    </row>
    <row r="343" spans="1:25" x14ac:dyDescent="0.2">
      <c r="A343">
        <v>2015</v>
      </c>
      <c r="B343" t="s">
        <v>5997</v>
      </c>
      <c r="C343">
        <v>24</v>
      </c>
      <c r="D343">
        <v>0</v>
      </c>
      <c r="E343">
        <v>40</v>
      </c>
      <c r="F343">
        <v>3</v>
      </c>
      <c r="G343">
        <v>2</v>
      </c>
      <c r="H343">
        <v>1</v>
      </c>
      <c r="I343">
        <v>4</v>
      </c>
      <c r="J343">
        <v>72131</v>
      </c>
      <c r="K343">
        <v>2171</v>
      </c>
      <c r="L343">
        <v>7311</v>
      </c>
      <c r="M343">
        <v>1281</v>
      </c>
      <c r="N343" s="7">
        <v>64820</v>
      </c>
      <c r="O343">
        <v>2329</v>
      </c>
      <c r="P343">
        <v>10.1</v>
      </c>
      <c r="Q343">
        <v>1.8</v>
      </c>
      <c r="R343">
        <v>89.9</v>
      </c>
      <c r="S343">
        <v>1.8</v>
      </c>
      <c r="T343">
        <v>4.8</v>
      </c>
      <c r="U343">
        <v>0.8</v>
      </c>
      <c r="V343">
        <v>42.5</v>
      </c>
      <c r="W343">
        <v>1.5</v>
      </c>
      <c r="X343" t="s">
        <v>5998</v>
      </c>
      <c r="Y343" t="s">
        <v>5999</v>
      </c>
    </row>
    <row r="344" spans="1:25" x14ac:dyDescent="0.2">
      <c r="A344">
        <v>2015</v>
      </c>
      <c r="B344" t="s">
        <v>5997</v>
      </c>
      <c r="C344">
        <v>24</v>
      </c>
      <c r="D344">
        <v>0</v>
      </c>
      <c r="E344">
        <v>40</v>
      </c>
      <c r="F344">
        <v>3</v>
      </c>
      <c r="G344">
        <v>2</v>
      </c>
      <c r="H344">
        <v>1</v>
      </c>
      <c r="I344">
        <v>5</v>
      </c>
      <c r="J344">
        <v>48618</v>
      </c>
      <c r="K344">
        <v>1845</v>
      </c>
      <c r="L344">
        <v>4230</v>
      </c>
      <c r="M344">
        <v>760</v>
      </c>
      <c r="N344" s="7">
        <v>44388</v>
      </c>
      <c r="O344">
        <v>1848</v>
      </c>
      <c r="P344">
        <v>8.6999999999999993</v>
      </c>
      <c r="Q344">
        <v>1.5</v>
      </c>
      <c r="R344">
        <v>91.3</v>
      </c>
      <c r="S344">
        <v>1.5</v>
      </c>
      <c r="T344">
        <v>2.8</v>
      </c>
      <c r="U344">
        <v>0.5</v>
      </c>
      <c r="V344">
        <v>29.1</v>
      </c>
      <c r="W344">
        <v>1.2</v>
      </c>
      <c r="X344" t="s">
        <v>5998</v>
      </c>
      <c r="Y344" t="s">
        <v>5999</v>
      </c>
    </row>
    <row r="345" spans="1:25" x14ac:dyDescent="0.2">
      <c r="A345">
        <v>2015</v>
      </c>
      <c r="B345" t="s">
        <v>5997</v>
      </c>
      <c r="C345">
        <v>24</v>
      </c>
      <c r="D345">
        <v>0</v>
      </c>
      <c r="E345">
        <v>40</v>
      </c>
      <c r="F345">
        <v>3</v>
      </c>
      <c r="G345">
        <v>2</v>
      </c>
      <c r="H345">
        <v>2</v>
      </c>
      <c r="I345">
        <v>0</v>
      </c>
      <c r="J345">
        <v>194159</v>
      </c>
      <c r="K345">
        <v>0</v>
      </c>
      <c r="L345">
        <v>9917</v>
      </c>
      <c r="M345">
        <v>1611</v>
      </c>
      <c r="N345" s="7">
        <v>184242</v>
      </c>
      <c r="O345">
        <v>1611</v>
      </c>
      <c r="P345">
        <v>5.0999999999999996</v>
      </c>
      <c r="Q345">
        <v>0.8</v>
      </c>
      <c r="R345">
        <v>94.9</v>
      </c>
      <c r="S345">
        <v>0.8</v>
      </c>
      <c r="T345">
        <v>5.0999999999999996</v>
      </c>
      <c r="U345">
        <v>0.8</v>
      </c>
      <c r="V345">
        <v>94.9</v>
      </c>
      <c r="W345">
        <v>0.8</v>
      </c>
      <c r="X345" t="s">
        <v>5998</v>
      </c>
      <c r="Y345" t="s">
        <v>5999</v>
      </c>
    </row>
    <row r="346" spans="1:25" x14ac:dyDescent="0.2">
      <c r="A346">
        <v>2015</v>
      </c>
      <c r="B346" t="s">
        <v>5997</v>
      </c>
      <c r="C346">
        <v>24</v>
      </c>
      <c r="D346">
        <v>0</v>
      </c>
      <c r="E346">
        <v>40</v>
      </c>
      <c r="F346">
        <v>3</v>
      </c>
      <c r="G346">
        <v>2</v>
      </c>
      <c r="H346">
        <v>2</v>
      </c>
      <c r="I346">
        <v>1</v>
      </c>
      <c r="J346">
        <v>46171</v>
      </c>
      <c r="K346">
        <v>2079</v>
      </c>
      <c r="L346">
        <v>4556</v>
      </c>
      <c r="M346">
        <v>1026</v>
      </c>
      <c r="N346" s="7">
        <v>41615</v>
      </c>
      <c r="O346">
        <v>2119</v>
      </c>
      <c r="P346">
        <v>9.9</v>
      </c>
      <c r="Q346">
        <v>2.2000000000000002</v>
      </c>
      <c r="R346">
        <v>90.1</v>
      </c>
      <c r="S346">
        <v>2.2000000000000002</v>
      </c>
      <c r="T346">
        <v>2.2999999999999998</v>
      </c>
      <c r="U346">
        <v>0.5</v>
      </c>
      <c r="V346">
        <v>21.4</v>
      </c>
      <c r="W346">
        <v>1.1000000000000001</v>
      </c>
      <c r="X346" t="s">
        <v>5998</v>
      </c>
      <c r="Y346" t="s">
        <v>5999</v>
      </c>
    </row>
    <row r="347" spans="1:25" x14ac:dyDescent="0.2">
      <c r="A347">
        <v>2015</v>
      </c>
      <c r="B347" t="s">
        <v>5997</v>
      </c>
      <c r="C347">
        <v>24</v>
      </c>
      <c r="D347">
        <v>0</v>
      </c>
      <c r="E347">
        <v>40</v>
      </c>
      <c r="F347">
        <v>3</v>
      </c>
      <c r="G347">
        <v>2</v>
      </c>
      <c r="H347">
        <v>2</v>
      </c>
      <c r="I347">
        <v>2</v>
      </c>
      <c r="J347">
        <v>59309</v>
      </c>
      <c r="K347">
        <v>2186</v>
      </c>
      <c r="L347">
        <v>5538</v>
      </c>
      <c r="M347">
        <v>1138</v>
      </c>
      <c r="N347" s="7">
        <v>53771</v>
      </c>
      <c r="O347">
        <v>2267</v>
      </c>
      <c r="P347">
        <v>9.3000000000000007</v>
      </c>
      <c r="Q347">
        <v>1.9</v>
      </c>
      <c r="R347">
        <v>90.7</v>
      </c>
      <c r="S347">
        <v>1.9</v>
      </c>
      <c r="T347">
        <v>2.9</v>
      </c>
      <c r="U347">
        <v>0.6</v>
      </c>
      <c r="V347">
        <v>27.7</v>
      </c>
      <c r="W347">
        <v>1.2</v>
      </c>
      <c r="X347" t="s">
        <v>5998</v>
      </c>
      <c r="Y347" t="s">
        <v>5999</v>
      </c>
    </row>
    <row r="348" spans="1:25" x14ac:dyDescent="0.2">
      <c r="A348">
        <v>2015</v>
      </c>
      <c r="B348" t="s">
        <v>5997</v>
      </c>
      <c r="C348">
        <v>24</v>
      </c>
      <c r="D348">
        <v>0</v>
      </c>
      <c r="E348">
        <v>40</v>
      </c>
      <c r="F348">
        <v>3</v>
      </c>
      <c r="G348">
        <v>2</v>
      </c>
      <c r="H348">
        <v>2</v>
      </c>
      <c r="I348">
        <v>3</v>
      </c>
      <c r="J348">
        <v>30847</v>
      </c>
      <c r="K348">
        <v>1874</v>
      </c>
      <c r="L348">
        <v>3175</v>
      </c>
      <c r="M348">
        <v>827</v>
      </c>
      <c r="N348" s="7">
        <v>27672</v>
      </c>
      <c r="O348">
        <v>1864</v>
      </c>
      <c r="P348">
        <v>10.3</v>
      </c>
      <c r="Q348">
        <v>2.6</v>
      </c>
      <c r="R348">
        <v>89.7</v>
      </c>
      <c r="S348">
        <v>2.6</v>
      </c>
      <c r="T348">
        <v>1.6</v>
      </c>
      <c r="U348">
        <v>0.4</v>
      </c>
      <c r="V348">
        <v>14.3</v>
      </c>
      <c r="W348">
        <v>1</v>
      </c>
      <c r="X348" t="s">
        <v>5998</v>
      </c>
      <c r="Y348" t="s">
        <v>5999</v>
      </c>
    </row>
    <row r="349" spans="1:25" x14ac:dyDescent="0.2">
      <c r="A349">
        <v>2015</v>
      </c>
      <c r="B349" t="s">
        <v>5997</v>
      </c>
      <c r="C349">
        <v>24</v>
      </c>
      <c r="D349">
        <v>0</v>
      </c>
      <c r="E349">
        <v>40</v>
      </c>
      <c r="F349">
        <v>3</v>
      </c>
      <c r="G349">
        <v>2</v>
      </c>
      <c r="H349">
        <v>2</v>
      </c>
      <c r="I349">
        <v>4</v>
      </c>
      <c r="J349">
        <v>96607</v>
      </c>
      <c r="K349">
        <v>2490</v>
      </c>
      <c r="L349">
        <v>7503</v>
      </c>
      <c r="M349">
        <v>1350</v>
      </c>
      <c r="N349" s="7">
        <v>89104</v>
      </c>
      <c r="O349">
        <v>2653</v>
      </c>
      <c r="P349">
        <v>7.8</v>
      </c>
      <c r="Q349">
        <v>1.4</v>
      </c>
      <c r="R349">
        <v>92.2</v>
      </c>
      <c r="S349">
        <v>1.4</v>
      </c>
      <c r="T349">
        <v>3.9</v>
      </c>
      <c r="U349">
        <v>0.7</v>
      </c>
      <c r="V349">
        <v>45.9</v>
      </c>
      <c r="W349">
        <v>1.4</v>
      </c>
      <c r="X349" t="s">
        <v>5998</v>
      </c>
      <c r="Y349" t="s">
        <v>5999</v>
      </c>
    </row>
    <row r="350" spans="1:25" x14ac:dyDescent="0.2">
      <c r="A350">
        <v>2015</v>
      </c>
      <c r="B350" t="s">
        <v>5997</v>
      </c>
      <c r="C350">
        <v>24</v>
      </c>
      <c r="D350">
        <v>0</v>
      </c>
      <c r="E350">
        <v>40</v>
      </c>
      <c r="F350">
        <v>3</v>
      </c>
      <c r="G350">
        <v>2</v>
      </c>
      <c r="H350">
        <v>2</v>
      </c>
      <c r="I350">
        <v>5</v>
      </c>
      <c r="J350">
        <v>65760</v>
      </c>
      <c r="K350">
        <v>2164</v>
      </c>
      <c r="L350">
        <v>4328</v>
      </c>
      <c r="M350">
        <v>785</v>
      </c>
      <c r="N350" s="7">
        <v>61432</v>
      </c>
      <c r="O350">
        <v>2173</v>
      </c>
      <c r="P350">
        <v>6.6</v>
      </c>
      <c r="Q350">
        <v>1.2</v>
      </c>
      <c r="R350">
        <v>93.4</v>
      </c>
      <c r="S350">
        <v>1.2</v>
      </c>
      <c r="T350">
        <v>2.2000000000000002</v>
      </c>
      <c r="U350">
        <v>0.4</v>
      </c>
      <c r="V350">
        <v>31.6</v>
      </c>
      <c r="W350">
        <v>1.1000000000000001</v>
      </c>
      <c r="X350" t="s">
        <v>5998</v>
      </c>
      <c r="Y350" t="s">
        <v>5999</v>
      </c>
    </row>
    <row r="351" spans="1:25" x14ac:dyDescent="0.2">
      <c r="A351">
        <v>2015</v>
      </c>
      <c r="B351" t="s">
        <v>5997</v>
      </c>
      <c r="C351">
        <v>24</v>
      </c>
      <c r="D351">
        <v>0</v>
      </c>
      <c r="E351">
        <v>40</v>
      </c>
      <c r="F351">
        <v>3</v>
      </c>
      <c r="G351">
        <v>3</v>
      </c>
      <c r="H351">
        <v>0</v>
      </c>
      <c r="I351">
        <v>0</v>
      </c>
      <c r="J351">
        <v>64341</v>
      </c>
      <c r="K351">
        <v>0</v>
      </c>
      <c r="L351">
        <v>10974</v>
      </c>
      <c r="M351">
        <v>1421</v>
      </c>
      <c r="N351" s="7">
        <v>53367</v>
      </c>
      <c r="O351">
        <v>1421</v>
      </c>
      <c r="P351">
        <v>17.100000000000001</v>
      </c>
      <c r="Q351">
        <v>2.2000000000000002</v>
      </c>
      <c r="R351">
        <v>82.9</v>
      </c>
      <c r="S351">
        <v>2.2000000000000002</v>
      </c>
      <c r="T351">
        <v>17.100000000000001</v>
      </c>
      <c r="U351">
        <v>2.2000000000000002</v>
      </c>
      <c r="V351">
        <v>82.9</v>
      </c>
      <c r="W351">
        <v>2.2000000000000002</v>
      </c>
      <c r="X351" t="s">
        <v>5998</v>
      </c>
      <c r="Y351" t="s">
        <v>5999</v>
      </c>
    </row>
    <row r="352" spans="1:25" x14ac:dyDescent="0.2">
      <c r="A352">
        <v>2015</v>
      </c>
      <c r="B352" t="s">
        <v>5997</v>
      </c>
      <c r="C352">
        <v>24</v>
      </c>
      <c r="D352">
        <v>0</v>
      </c>
      <c r="E352">
        <v>40</v>
      </c>
      <c r="F352">
        <v>3</v>
      </c>
      <c r="G352">
        <v>3</v>
      </c>
      <c r="H352">
        <v>0</v>
      </c>
      <c r="I352">
        <v>1</v>
      </c>
      <c r="J352">
        <v>15887</v>
      </c>
      <c r="K352">
        <v>1049</v>
      </c>
      <c r="L352">
        <v>4604</v>
      </c>
      <c r="M352">
        <v>759</v>
      </c>
      <c r="N352" s="7">
        <v>11283</v>
      </c>
      <c r="O352">
        <v>1019</v>
      </c>
      <c r="P352">
        <v>29</v>
      </c>
      <c r="Q352">
        <v>4.4000000000000004</v>
      </c>
      <c r="R352">
        <v>71</v>
      </c>
      <c r="S352">
        <v>4.4000000000000004</v>
      </c>
      <c r="T352">
        <v>7.2</v>
      </c>
      <c r="U352">
        <v>1.2</v>
      </c>
      <c r="V352">
        <v>17.5</v>
      </c>
      <c r="W352">
        <v>1.6</v>
      </c>
      <c r="X352" t="s">
        <v>5998</v>
      </c>
      <c r="Y352" t="s">
        <v>5999</v>
      </c>
    </row>
    <row r="353" spans="1:25" x14ac:dyDescent="0.2">
      <c r="A353">
        <v>2015</v>
      </c>
      <c r="B353" t="s">
        <v>5997</v>
      </c>
      <c r="C353">
        <v>24</v>
      </c>
      <c r="D353">
        <v>0</v>
      </c>
      <c r="E353">
        <v>40</v>
      </c>
      <c r="F353">
        <v>3</v>
      </c>
      <c r="G353">
        <v>3</v>
      </c>
      <c r="H353">
        <v>0</v>
      </c>
      <c r="I353">
        <v>2</v>
      </c>
      <c r="J353">
        <v>21737</v>
      </c>
      <c r="K353">
        <v>1131</v>
      </c>
      <c r="L353">
        <v>6101</v>
      </c>
      <c r="M353">
        <v>901</v>
      </c>
      <c r="N353" s="7">
        <v>15636</v>
      </c>
      <c r="O353">
        <v>1167</v>
      </c>
      <c r="P353">
        <v>28.1</v>
      </c>
      <c r="Q353">
        <v>3.9</v>
      </c>
      <c r="R353">
        <v>71.900000000000006</v>
      </c>
      <c r="S353">
        <v>3.9</v>
      </c>
      <c r="T353">
        <v>9.5</v>
      </c>
      <c r="U353">
        <v>1.4</v>
      </c>
      <c r="V353">
        <v>24.3</v>
      </c>
      <c r="W353">
        <v>1.8</v>
      </c>
      <c r="X353" t="s">
        <v>5998</v>
      </c>
      <c r="Y353" t="s">
        <v>5999</v>
      </c>
    </row>
    <row r="354" spans="1:25" x14ac:dyDescent="0.2">
      <c r="A354">
        <v>2015</v>
      </c>
      <c r="B354" t="s">
        <v>5997</v>
      </c>
      <c r="C354">
        <v>24</v>
      </c>
      <c r="D354">
        <v>0</v>
      </c>
      <c r="E354">
        <v>40</v>
      </c>
      <c r="F354">
        <v>3</v>
      </c>
      <c r="G354">
        <v>3</v>
      </c>
      <c r="H354">
        <v>0</v>
      </c>
      <c r="I354">
        <v>3</v>
      </c>
      <c r="J354">
        <v>9331</v>
      </c>
      <c r="K354">
        <v>909</v>
      </c>
      <c r="L354">
        <v>2625</v>
      </c>
      <c r="M354">
        <v>552</v>
      </c>
      <c r="N354" s="7">
        <v>6706</v>
      </c>
      <c r="O354">
        <v>813</v>
      </c>
      <c r="P354">
        <v>28.1</v>
      </c>
      <c r="Q354">
        <v>5.2</v>
      </c>
      <c r="R354">
        <v>71.900000000000006</v>
      </c>
      <c r="S354">
        <v>5.2</v>
      </c>
      <c r="T354">
        <v>4.0999999999999996</v>
      </c>
      <c r="U354">
        <v>0.9</v>
      </c>
      <c r="V354">
        <v>10.4</v>
      </c>
      <c r="W354">
        <v>1.3</v>
      </c>
      <c r="X354" t="s">
        <v>5998</v>
      </c>
      <c r="Y354" t="s">
        <v>5999</v>
      </c>
    </row>
    <row r="355" spans="1:25" x14ac:dyDescent="0.2">
      <c r="A355">
        <v>2015</v>
      </c>
      <c r="B355" t="s">
        <v>5997</v>
      </c>
      <c r="C355">
        <v>24</v>
      </c>
      <c r="D355">
        <v>0</v>
      </c>
      <c r="E355">
        <v>40</v>
      </c>
      <c r="F355">
        <v>3</v>
      </c>
      <c r="G355">
        <v>3</v>
      </c>
      <c r="H355">
        <v>0</v>
      </c>
      <c r="I355">
        <v>4</v>
      </c>
      <c r="J355">
        <v>35856</v>
      </c>
      <c r="K355">
        <v>1285</v>
      </c>
      <c r="L355">
        <v>8717</v>
      </c>
      <c r="M355">
        <v>1159</v>
      </c>
      <c r="N355" s="7">
        <v>27139</v>
      </c>
      <c r="O355">
        <v>1480</v>
      </c>
      <c r="P355">
        <v>24.3</v>
      </c>
      <c r="Q355">
        <v>3.1</v>
      </c>
      <c r="R355">
        <v>75.7</v>
      </c>
      <c r="S355">
        <v>3.1</v>
      </c>
      <c r="T355">
        <v>13.5</v>
      </c>
      <c r="U355">
        <v>1.8</v>
      </c>
      <c r="V355">
        <v>42.2</v>
      </c>
      <c r="W355">
        <v>2.2999999999999998</v>
      </c>
      <c r="X355" t="s">
        <v>5998</v>
      </c>
      <c r="Y355" t="s">
        <v>5999</v>
      </c>
    </row>
    <row r="356" spans="1:25" x14ac:dyDescent="0.2">
      <c r="A356">
        <v>2015</v>
      </c>
      <c r="B356" t="s">
        <v>5997</v>
      </c>
      <c r="C356">
        <v>24</v>
      </c>
      <c r="D356">
        <v>0</v>
      </c>
      <c r="E356">
        <v>40</v>
      </c>
      <c r="F356">
        <v>3</v>
      </c>
      <c r="G356">
        <v>3</v>
      </c>
      <c r="H356">
        <v>0</v>
      </c>
      <c r="I356">
        <v>5</v>
      </c>
      <c r="J356">
        <v>26525</v>
      </c>
      <c r="K356">
        <v>1145</v>
      </c>
      <c r="L356">
        <v>6092</v>
      </c>
      <c r="M356">
        <v>848</v>
      </c>
      <c r="N356" s="7">
        <v>20433</v>
      </c>
      <c r="O356">
        <v>1202</v>
      </c>
      <c r="P356">
        <v>23</v>
      </c>
      <c r="Q356">
        <v>3</v>
      </c>
      <c r="R356">
        <v>77</v>
      </c>
      <c r="S356">
        <v>3</v>
      </c>
      <c r="T356">
        <v>9.5</v>
      </c>
      <c r="U356">
        <v>1.3</v>
      </c>
      <c r="V356">
        <v>31.8</v>
      </c>
      <c r="W356">
        <v>1.9</v>
      </c>
      <c r="X356" t="s">
        <v>5998</v>
      </c>
      <c r="Y356" t="s">
        <v>5999</v>
      </c>
    </row>
    <row r="357" spans="1:25" x14ac:dyDescent="0.2">
      <c r="A357">
        <v>2015</v>
      </c>
      <c r="B357" t="s">
        <v>5997</v>
      </c>
      <c r="C357">
        <v>24</v>
      </c>
      <c r="D357">
        <v>0</v>
      </c>
      <c r="E357">
        <v>40</v>
      </c>
      <c r="F357">
        <v>3</v>
      </c>
      <c r="G357">
        <v>3</v>
      </c>
      <c r="H357">
        <v>1</v>
      </c>
      <c r="I357">
        <v>0</v>
      </c>
      <c r="J357">
        <v>31865</v>
      </c>
      <c r="K357">
        <v>0</v>
      </c>
      <c r="L357">
        <v>5916</v>
      </c>
      <c r="M357">
        <v>1047</v>
      </c>
      <c r="N357" s="7">
        <v>25949</v>
      </c>
      <c r="O357">
        <v>1047</v>
      </c>
      <c r="P357">
        <v>18.600000000000001</v>
      </c>
      <c r="Q357">
        <v>3.3</v>
      </c>
      <c r="R357">
        <v>81.400000000000006</v>
      </c>
      <c r="S357">
        <v>3.3</v>
      </c>
      <c r="T357">
        <v>18.600000000000001</v>
      </c>
      <c r="U357">
        <v>3.3</v>
      </c>
      <c r="V357">
        <v>81.400000000000006</v>
      </c>
      <c r="W357">
        <v>3.3</v>
      </c>
      <c r="X357" t="s">
        <v>5998</v>
      </c>
      <c r="Y357" t="s">
        <v>5999</v>
      </c>
    </row>
    <row r="358" spans="1:25" x14ac:dyDescent="0.2">
      <c r="A358">
        <v>2015</v>
      </c>
      <c r="B358" t="s">
        <v>5997</v>
      </c>
      <c r="C358">
        <v>24</v>
      </c>
      <c r="D358">
        <v>0</v>
      </c>
      <c r="E358">
        <v>40</v>
      </c>
      <c r="F358">
        <v>3</v>
      </c>
      <c r="G358">
        <v>3</v>
      </c>
      <c r="H358">
        <v>1</v>
      </c>
      <c r="I358">
        <v>1</v>
      </c>
      <c r="J358">
        <v>7724</v>
      </c>
      <c r="K358">
        <v>731</v>
      </c>
      <c r="L358">
        <v>2429</v>
      </c>
      <c r="M358">
        <v>552</v>
      </c>
      <c r="N358" s="7">
        <v>5295</v>
      </c>
      <c r="O358">
        <v>709</v>
      </c>
      <c r="P358">
        <v>31.4</v>
      </c>
      <c r="Q358">
        <v>6.5</v>
      </c>
      <c r="R358">
        <v>68.599999999999994</v>
      </c>
      <c r="S358">
        <v>6.5</v>
      </c>
      <c r="T358">
        <v>7.6</v>
      </c>
      <c r="U358">
        <v>1.7</v>
      </c>
      <c r="V358">
        <v>16.600000000000001</v>
      </c>
      <c r="W358">
        <v>2.2000000000000002</v>
      </c>
      <c r="X358" t="s">
        <v>5998</v>
      </c>
      <c r="Y358" t="s">
        <v>5999</v>
      </c>
    </row>
    <row r="359" spans="1:25" x14ac:dyDescent="0.2">
      <c r="A359">
        <v>2015</v>
      </c>
      <c r="B359" t="s">
        <v>5997</v>
      </c>
      <c r="C359">
        <v>24</v>
      </c>
      <c r="D359">
        <v>0</v>
      </c>
      <c r="E359">
        <v>40</v>
      </c>
      <c r="F359">
        <v>3</v>
      </c>
      <c r="G359">
        <v>3</v>
      </c>
      <c r="H359">
        <v>1</v>
      </c>
      <c r="I359">
        <v>2</v>
      </c>
      <c r="J359">
        <v>10618</v>
      </c>
      <c r="K359">
        <v>793</v>
      </c>
      <c r="L359">
        <v>3245</v>
      </c>
      <c r="M359">
        <v>657</v>
      </c>
      <c r="N359" s="7">
        <v>7373</v>
      </c>
      <c r="O359">
        <v>820</v>
      </c>
      <c r="P359">
        <v>30.6</v>
      </c>
      <c r="Q359">
        <v>5.7</v>
      </c>
      <c r="R359">
        <v>69.400000000000006</v>
      </c>
      <c r="S359">
        <v>5.7</v>
      </c>
      <c r="T359">
        <v>10.199999999999999</v>
      </c>
      <c r="U359">
        <v>2.1</v>
      </c>
      <c r="V359">
        <v>23.1</v>
      </c>
      <c r="W359">
        <v>2.6</v>
      </c>
      <c r="X359" t="s">
        <v>5998</v>
      </c>
      <c r="Y359" t="s">
        <v>5999</v>
      </c>
    </row>
    <row r="360" spans="1:25" x14ac:dyDescent="0.2">
      <c r="A360">
        <v>2015</v>
      </c>
      <c r="B360" t="s">
        <v>5997</v>
      </c>
      <c r="C360">
        <v>24</v>
      </c>
      <c r="D360">
        <v>0</v>
      </c>
      <c r="E360">
        <v>40</v>
      </c>
      <c r="F360">
        <v>3</v>
      </c>
      <c r="G360">
        <v>3</v>
      </c>
      <c r="H360">
        <v>1</v>
      </c>
      <c r="I360">
        <v>3</v>
      </c>
      <c r="J360">
        <v>4408</v>
      </c>
      <c r="K360">
        <v>624</v>
      </c>
      <c r="L360">
        <v>1343</v>
      </c>
      <c r="M360">
        <v>395</v>
      </c>
      <c r="N360" s="7">
        <v>3065</v>
      </c>
      <c r="O360">
        <v>551</v>
      </c>
      <c r="P360">
        <v>30.5</v>
      </c>
      <c r="Q360">
        <v>7.8</v>
      </c>
      <c r="R360">
        <v>69.5</v>
      </c>
      <c r="S360">
        <v>7.8</v>
      </c>
      <c r="T360">
        <v>4.2</v>
      </c>
      <c r="U360">
        <v>1.2</v>
      </c>
      <c r="V360">
        <v>9.6</v>
      </c>
      <c r="W360">
        <v>1.7</v>
      </c>
      <c r="X360" t="s">
        <v>5998</v>
      </c>
      <c r="Y360" t="s">
        <v>5999</v>
      </c>
    </row>
    <row r="361" spans="1:25" x14ac:dyDescent="0.2">
      <c r="A361">
        <v>2015</v>
      </c>
      <c r="B361" t="s">
        <v>5997</v>
      </c>
      <c r="C361">
        <v>24</v>
      </c>
      <c r="D361">
        <v>0</v>
      </c>
      <c r="E361">
        <v>40</v>
      </c>
      <c r="F361">
        <v>3</v>
      </c>
      <c r="G361">
        <v>3</v>
      </c>
      <c r="H361">
        <v>1</v>
      </c>
      <c r="I361">
        <v>4</v>
      </c>
      <c r="J361">
        <v>17979</v>
      </c>
      <c r="K361">
        <v>911</v>
      </c>
      <c r="L361">
        <v>4716</v>
      </c>
      <c r="M361">
        <v>857</v>
      </c>
      <c r="N361" s="7">
        <v>13263</v>
      </c>
      <c r="O361">
        <v>1064</v>
      </c>
      <c r="P361">
        <v>26.2</v>
      </c>
      <c r="Q361">
        <v>4.5999999999999996</v>
      </c>
      <c r="R361">
        <v>73.8</v>
      </c>
      <c r="S361">
        <v>4.5999999999999996</v>
      </c>
      <c r="T361">
        <v>14.8</v>
      </c>
      <c r="U361">
        <v>2.7</v>
      </c>
      <c r="V361">
        <v>41.6</v>
      </c>
      <c r="W361">
        <v>3.3</v>
      </c>
      <c r="X361" t="s">
        <v>5998</v>
      </c>
      <c r="Y361" t="s">
        <v>5999</v>
      </c>
    </row>
    <row r="362" spans="1:25" x14ac:dyDescent="0.2">
      <c r="A362">
        <v>2015</v>
      </c>
      <c r="B362" t="s">
        <v>5997</v>
      </c>
      <c r="C362">
        <v>24</v>
      </c>
      <c r="D362">
        <v>0</v>
      </c>
      <c r="E362">
        <v>40</v>
      </c>
      <c r="F362">
        <v>3</v>
      </c>
      <c r="G362">
        <v>3</v>
      </c>
      <c r="H362">
        <v>1</v>
      </c>
      <c r="I362">
        <v>5</v>
      </c>
      <c r="J362">
        <v>13571</v>
      </c>
      <c r="K362">
        <v>820</v>
      </c>
      <c r="L362">
        <v>3373</v>
      </c>
      <c r="M362">
        <v>634</v>
      </c>
      <c r="N362" s="7">
        <v>10198</v>
      </c>
      <c r="O362">
        <v>872</v>
      </c>
      <c r="P362">
        <v>24.9</v>
      </c>
      <c r="Q362">
        <v>4.5</v>
      </c>
      <c r="R362">
        <v>75.099999999999994</v>
      </c>
      <c r="S362">
        <v>4.5</v>
      </c>
      <c r="T362">
        <v>10.6</v>
      </c>
      <c r="U362">
        <v>2</v>
      </c>
      <c r="V362">
        <v>32</v>
      </c>
      <c r="W362">
        <v>2.7</v>
      </c>
      <c r="X362" t="s">
        <v>5998</v>
      </c>
      <c r="Y362" t="s">
        <v>5999</v>
      </c>
    </row>
    <row r="363" spans="1:25" x14ac:dyDescent="0.2">
      <c r="A363">
        <v>2015</v>
      </c>
      <c r="B363" t="s">
        <v>5997</v>
      </c>
      <c r="C363">
        <v>24</v>
      </c>
      <c r="D363">
        <v>0</v>
      </c>
      <c r="E363">
        <v>40</v>
      </c>
      <c r="F363">
        <v>3</v>
      </c>
      <c r="G363">
        <v>3</v>
      </c>
      <c r="H363">
        <v>2</v>
      </c>
      <c r="I363">
        <v>0</v>
      </c>
      <c r="J363">
        <v>32476</v>
      </c>
      <c r="K363">
        <v>0</v>
      </c>
      <c r="L363">
        <v>5058</v>
      </c>
      <c r="M363">
        <v>944</v>
      </c>
      <c r="N363" s="7">
        <v>27418</v>
      </c>
      <c r="O363">
        <v>944</v>
      </c>
      <c r="P363">
        <v>15.6</v>
      </c>
      <c r="Q363">
        <v>2.9</v>
      </c>
      <c r="R363">
        <v>84.4</v>
      </c>
      <c r="S363">
        <v>2.9</v>
      </c>
      <c r="T363">
        <v>15.6</v>
      </c>
      <c r="U363">
        <v>2.9</v>
      </c>
      <c r="V363">
        <v>84.4</v>
      </c>
      <c r="W363">
        <v>2.9</v>
      </c>
      <c r="X363" t="s">
        <v>5998</v>
      </c>
      <c r="Y363" t="s">
        <v>5999</v>
      </c>
    </row>
    <row r="364" spans="1:25" x14ac:dyDescent="0.2">
      <c r="A364">
        <v>2015</v>
      </c>
      <c r="B364" t="s">
        <v>5997</v>
      </c>
      <c r="C364">
        <v>24</v>
      </c>
      <c r="D364">
        <v>0</v>
      </c>
      <c r="E364">
        <v>40</v>
      </c>
      <c r="F364">
        <v>3</v>
      </c>
      <c r="G364">
        <v>3</v>
      </c>
      <c r="H364">
        <v>2</v>
      </c>
      <c r="I364">
        <v>1</v>
      </c>
      <c r="J364">
        <v>8163</v>
      </c>
      <c r="K364">
        <v>739</v>
      </c>
      <c r="L364">
        <v>2175</v>
      </c>
      <c r="M364">
        <v>504</v>
      </c>
      <c r="N364" s="7">
        <v>5988</v>
      </c>
      <c r="O364">
        <v>712</v>
      </c>
      <c r="P364">
        <v>26.6</v>
      </c>
      <c r="Q364">
        <v>5.7</v>
      </c>
      <c r="R364">
        <v>73.400000000000006</v>
      </c>
      <c r="S364">
        <v>5.7</v>
      </c>
      <c r="T364">
        <v>6.7</v>
      </c>
      <c r="U364">
        <v>1.6</v>
      </c>
      <c r="V364">
        <v>18.399999999999999</v>
      </c>
      <c r="W364">
        <v>2.2000000000000002</v>
      </c>
      <c r="X364" t="s">
        <v>5998</v>
      </c>
      <c r="Y364" t="s">
        <v>5999</v>
      </c>
    </row>
    <row r="365" spans="1:25" x14ac:dyDescent="0.2">
      <c r="A365">
        <v>2015</v>
      </c>
      <c r="B365" t="s">
        <v>5997</v>
      </c>
      <c r="C365">
        <v>24</v>
      </c>
      <c r="D365">
        <v>0</v>
      </c>
      <c r="E365">
        <v>40</v>
      </c>
      <c r="F365">
        <v>3</v>
      </c>
      <c r="G365">
        <v>3</v>
      </c>
      <c r="H365">
        <v>2</v>
      </c>
      <c r="I365">
        <v>2</v>
      </c>
      <c r="J365">
        <v>11119</v>
      </c>
      <c r="K365">
        <v>795</v>
      </c>
      <c r="L365">
        <v>2856</v>
      </c>
      <c r="M365">
        <v>595</v>
      </c>
      <c r="N365" s="7">
        <v>8263</v>
      </c>
      <c r="O365">
        <v>810</v>
      </c>
      <c r="P365">
        <v>25.7</v>
      </c>
      <c r="Q365">
        <v>5</v>
      </c>
      <c r="R365">
        <v>74.3</v>
      </c>
      <c r="S365">
        <v>5</v>
      </c>
      <c r="T365">
        <v>8.8000000000000007</v>
      </c>
      <c r="U365">
        <v>1.8</v>
      </c>
      <c r="V365">
        <v>25.4</v>
      </c>
      <c r="W365">
        <v>2.5</v>
      </c>
      <c r="X365" t="s">
        <v>5998</v>
      </c>
      <c r="Y365" t="s">
        <v>5999</v>
      </c>
    </row>
    <row r="366" spans="1:25" x14ac:dyDescent="0.2">
      <c r="A366">
        <v>2015</v>
      </c>
      <c r="B366" t="s">
        <v>5997</v>
      </c>
      <c r="C366">
        <v>24</v>
      </c>
      <c r="D366">
        <v>0</v>
      </c>
      <c r="E366">
        <v>40</v>
      </c>
      <c r="F366">
        <v>3</v>
      </c>
      <c r="G366">
        <v>3</v>
      </c>
      <c r="H366">
        <v>2</v>
      </c>
      <c r="I366">
        <v>3</v>
      </c>
      <c r="J366">
        <v>4923</v>
      </c>
      <c r="K366">
        <v>648</v>
      </c>
      <c r="L366">
        <v>1282</v>
      </c>
      <c r="M366">
        <v>373</v>
      </c>
      <c r="N366" s="7">
        <v>3641</v>
      </c>
      <c r="O366">
        <v>581</v>
      </c>
      <c r="P366">
        <v>26</v>
      </c>
      <c r="Q366">
        <v>6.7</v>
      </c>
      <c r="R366">
        <v>74</v>
      </c>
      <c r="S366">
        <v>6.7</v>
      </c>
      <c r="T366">
        <v>3.9</v>
      </c>
      <c r="U366">
        <v>1.1000000000000001</v>
      </c>
      <c r="V366">
        <v>11.2</v>
      </c>
      <c r="W366">
        <v>1.8</v>
      </c>
      <c r="X366" t="s">
        <v>5998</v>
      </c>
      <c r="Y366" t="s">
        <v>5999</v>
      </c>
    </row>
    <row r="367" spans="1:25" x14ac:dyDescent="0.2">
      <c r="A367">
        <v>2015</v>
      </c>
      <c r="B367" t="s">
        <v>5997</v>
      </c>
      <c r="C367">
        <v>24</v>
      </c>
      <c r="D367">
        <v>0</v>
      </c>
      <c r="E367">
        <v>40</v>
      </c>
      <c r="F367">
        <v>3</v>
      </c>
      <c r="G367">
        <v>3</v>
      </c>
      <c r="H367">
        <v>2</v>
      </c>
      <c r="I367">
        <v>4</v>
      </c>
      <c r="J367">
        <v>17877</v>
      </c>
      <c r="K367">
        <v>896</v>
      </c>
      <c r="L367">
        <v>4001</v>
      </c>
      <c r="M367">
        <v>761</v>
      </c>
      <c r="N367" s="7">
        <v>13876</v>
      </c>
      <c r="O367">
        <v>1008</v>
      </c>
      <c r="P367">
        <v>22.4</v>
      </c>
      <c r="Q367">
        <v>4.0999999999999996</v>
      </c>
      <c r="R367">
        <v>77.599999999999994</v>
      </c>
      <c r="S367">
        <v>4.0999999999999996</v>
      </c>
      <c r="T367">
        <v>12.3</v>
      </c>
      <c r="U367">
        <v>2.2999999999999998</v>
      </c>
      <c r="V367">
        <v>42.7</v>
      </c>
      <c r="W367">
        <v>3.1</v>
      </c>
      <c r="X367" t="s">
        <v>5998</v>
      </c>
      <c r="Y367" t="s">
        <v>5999</v>
      </c>
    </row>
    <row r="368" spans="1:25" x14ac:dyDescent="0.2">
      <c r="A368">
        <v>2015</v>
      </c>
      <c r="B368" t="s">
        <v>5997</v>
      </c>
      <c r="C368">
        <v>24</v>
      </c>
      <c r="D368">
        <v>0</v>
      </c>
      <c r="E368">
        <v>40</v>
      </c>
      <c r="F368">
        <v>3</v>
      </c>
      <c r="G368">
        <v>3</v>
      </c>
      <c r="H368">
        <v>2</v>
      </c>
      <c r="I368">
        <v>5</v>
      </c>
      <c r="J368">
        <v>12954</v>
      </c>
      <c r="K368">
        <v>787</v>
      </c>
      <c r="L368">
        <v>2719</v>
      </c>
      <c r="M368">
        <v>551</v>
      </c>
      <c r="N368" s="7">
        <v>10235</v>
      </c>
      <c r="O368">
        <v>818</v>
      </c>
      <c r="P368">
        <v>21</v>
      </c>
      <c r="Q368">
        <v>4.0999999999999996</v>
      </c>
      <c r="R368">
        <v>79</v>
      </c>
      <c r="S368">
        <v>4.0999999999999996</v>
      </c>
      <c r="T368">
        <v>8.4</v>
      </c>
      <c r="U368">
        <v>1.7</v>
      </c>
      <c r="V368">
        <v>31.5</v>
      </c>
      <c r="W368">
        <v>2.5</v>
      </c>
      <c r="X368" t="s">
        <v>5998</v>
      </c>
      <c r="Y368" t="s">
        <v>5999</v>
      </c>
    </row>
    <row r="369" spans="1:25" x14ac:dyDescent="0.2">
      <c r="A369">
        <v>2015</v>
      </c>
      <c r="B369" t="s">
        <v>5997</v>
      </c>
      <c r="C369">
        <v>24</v>
      </c>
      <c r="D369">
        <v>0</v>
      </c>
      <c r="E369">
        <v>40</v>
      </c>
      <c r="F369">
        <v>4</v>
      </c>
      <c r="G369">
        <v>0</v>
      </c>
      <c r="H369">
        <v>0</v>
      </c>
      <c r="I369">
        <v>0</v>
      </c>
      <c r="J369">
        <v>1395364</v>
      </c>
      <c r="K369">
        <v>0</v>
      </c>
      <c r="L369">
        <v>51944</v>
      </c>
      <c r="M369">
        <v>5000</v>
      </c>
      <c r="N369" s="7">
        <v>1343420</v>
      </c>
      <c r="O369">
        <v>5000</v>
      </c>
      <c r="P369">
        <v>3.7</v>
      </c>
      <c r="Q369">
        <v>0.4</v>
      </c>
      <c r="R369">
        <v>96.3</v>
      </c>
      <c r="S369">
        <v>0.4</v>
      </c>
      <c r="T369">
        <v>3.7</v>
      </c>
      <c r="U369">
        <v>0.4</v>
      </c>
      <c r="V369">
        <v>96.3</v>
      </c>
      <c r="W369">
        <v>0.4</v>
      </c>
      <c r="X369" t="s">
        <v>5998</v>
      </c>
      <c r="Y369" t="s">
        <v>5999</v>
      </c>
    </row>
    <row r="370" spans="1:25" x14ac:dyDescent="0.2">
      <c r="A370">
        <v>2015</v>
      </c>
      <c r="B370" t="s">
        <v>5997</v>
      </c>
      <c r="C370">
        <v>24</v>
      </c>
      <c r="D370">
        <v>0</v>
      </c>
      <c r="E370">
        <v>40</v>
      </c>
      <c r="F370">
        <v>4</v>
      </c>
      <c r="G370">
        <v>0</v>
      </c>
      <c r="H370">
        <v>0</v>
      </c>
      <c r="I370">
        <v>1</v>
      </c>
      <c r="J370">
        <v>430757</v>
      </c>
      <c r="K370">
        <v>7279</v>
      </c>
      <c r="L370">
        <v>24950</v>
      </c>
      <c r="M370">
        <v>3102</v>
      </c>
      <c r="N370" s="7">
        <v>405807</v>
      </c>
      <c r="O370">
        <v>7549</v>
      </c>
      <c r="P370">
        <v>5.8</v>
      </c>
      <c r="Q370">
        <v>0.7</v>
      </c>
      <c r="R370">
        <v>94.2</v>
      </c>
      <c r="S370">
        <v>0.7</v>
      </c>
      <c r="T370">
        <v>1.8</v>
      </c>
      <c r="U370">
        <v>0.2</v>
      </c>
      <c r="V370">
        <v>29.1</v>
      </c>
      <c r="W370">
        <v>0.5</v>
      </c>
      <c r="X370" t="s">
        <v>5998</v>
      </c>
      <c r="Y370" t="s">
        <v>5999</v>
      </c>
    </row>
    <row r="371" spans="1:25" x14ac:dyDescent="0.2">
      <c r="A371">
        <v>2015</v>
      </c>
      <c r="B371" t="s">
        <v>5997</v>
      </c>
      <c r="C371">
        <v>24</v>
      </c>
      <c r="D371">
        <v>0</v>
      </c>
      <c r="E371">
        <v>40</v>
      </c>
      <c r="F371">
        <v>4</v>
      </c>
      <c r="G371">
        <v>0</v>
      </c>
      <c r="H371">
        <v>0</v>
      </c>
      <c r="I371">
        <v>2</v>
      </c>
      <c r="J371">
        <v>541797</v>
      </c>
      <c r="K371">
        <v>7451</v>
      </c>
      <c r="L371">
        <v>30876</v>
      </c>
      <c r="M371">
        <v>3522</v>
      </c>
      <c r="N371" s="7">
        <v>510921</v>
      </c>
      <c r="O371">
        <v>7881</v>
      </c>
      <c r="P371">
        <v>5.7</v>
      </c>
      <c r="Q371">
        <v>0.6</v>
      </c>
      <c r="R371">
        <v>94.3</v>
      </c>
      <c r="S371">
        <v>0.6</v>
      </c>
      <c r="T371">
        <v>2.2000000000000002</v>
      </c>
      <c r="U371">
        <v>0.3</v>
      </c>
      <c r="V371">
        <v>36.6</v>
      </c>
      <c r="W371">
        <v>0.6</v>
      </c>
      <c r="X371" t="s">
        <v>5998</v>
      </c>
      <c r="Y371" t="s">
        <v>5999</v>
      </c>
    </row>
    <row r="372" spans="1:25" x14ac:dyDescent="0.2">
      <c r="A372">
        <v>2015</v>
      </c>
      <c r="B372" t="s">
        <v>5997</v>
      </c>
      <c r="C372">
        <v>24</v>
      </c>
      <c r="D372">
        <v>0</v>
      </c>
      <c r="E372">
        <v>40</v>
      </c>
      <c r="F372">
        <v>4</v>
      </c>
      <c r="G372">
        <v>0</v>
      </c>
      <c r="H372">
        <v>0</v>
      </c>
      <c r="I372">
        <v>3</v>
      </c>
      <c r="J372">
        <v>278326</v>
      </c>
      <c r="K372">
        <v>6782</v>
      </c>
      <c r="L372">
        <v>16364</v>
      </c>
      <c r="M372">
        <v>2333</v>
      </c>
      <c r="N372" s="7">
        <v>261962</v>
      </c>
      <c r="O372">
        <v>6813</v>
      </c>
      <c r="P372">
        <v>5.9</v>
      </c>
      <c r="Q372">
        <v>0.8</v>
      </c>
      <c r="R372">
        <v>94.1</v>
      </c>
      <c r="S372">
        <v>0.8</v>
      </c>
      <c r="T372">
        <v>1.2</v>
      </c>
      <c r="U372">
        <v>0.2</v>
      </c>
      <c r="V372">
        <v>18.8</v>
      </c>
      <c r="W372">
        <v>0.5</v>
      </c>
      <c r="X372" t="s">
        <v>5998</v>
      </c>
      <c r="Y372" t="s">
        <v>5999</v>
      </c>
    </row>
    <row r="373" spans="1:25" x14ac:dyDescent="0.2">
      <c r="A373">
        <v>2015</v>
      </c>
      <c r="B373" t="s">
        <v>5997</v>
      </c>
      <c r="C373">
        <v>24</v>
      </c>
      <c r="D373">
        <v>0</v>
      </c>
      <c r="E373">
        <v>40</v>
      </c>
      <c r="F373">
        <v>4</v>
      </c>
      <c r="G373">
        <v>0</v>
      </c>
      <c r="H373">
        <v>0</v>
      </c>
      <c r="I373">
        <v>4</v>
      </c>
      <c r="J373">
        <v>824692</v>
      </c>
      <c r="K373">
        <v>7944</v>
      </c>
      <c r="L373">
        <v>41682</v>
      </c>
      <c r="M373">
        <v>4272</v>
      </c>
      <c r="N373" s="7">
        <v>783010</v>
      </c>
      <c r="O373">
        <v>8688</v>
      </c>
      <c r="P373">
        <v>5.0999999999999996</v>
      </c>
      <c r="Q373">
        <v>0.5</v>
      </c>
      <c r="R373">
        <v>94.9</v>
      </c>
      <c r="S373">
        <v>0.5</v>
      </c>
      <c r="T373">
        <v>3</v>
      </c>
      <c r="U373">
        <v>0.3</v>
      </c>
      <c r="V373">
        <v>56.1</v>
      </c>
      <c r="W373">
        <v>0.6</v>
      </c>
      <c r="X373" t="s">
        <v>5998</v>
      </c>
      <c r="Y373" t="s">
        <v>5999</v>
      </c>
    </row>
    <row r="374" spans="1:25" x14ac:dyDescent="0.2">
      <c r="A374">
        <v>2015</v>
      </c>
      <c r="B374" t="s">
        <v>5997</v>
      </c>
      <c r="C374">
        <v>24</v>
      </c>
      <c r="D374">
        <v>0</v>
      </c>
      <c r="E374">
        <v>40</v>
      </c>
      <c r="F374">
        <v>4</v>
      </c>
      <c r="G374">
        <v>0</v>
      </c>
      <c r="H374">
        <v>0</v>
      </c>
      <c r="I374">
        <v>5</v>
      </c>
      <c r="J374">
        <v>546366</v>
      </c>
      <c r="K374">
        <v>7426</v>
      </c>
      <c r="L374">
        <v>25318</v>
      </c>
      <c r="M374">
        <v>2541</v>
      </c>
      <c r="N374" s="7">
        <v>521048</v>
      </c>
      <c r="O374">
        <v>7573</v>
      </c>
      <c r="P374">
        <v>4.5999999999999996</v>
      </c>
      <c r="Q374">
        <v>0.5</v>
      </c>
      <c r="R374">
        <v>95.4</v>
      </c>
      <c r="S374">
        <v>0.5</v>
      </c>
      <c r="T374">
        <v>1.8</v>
      </c>
      <c r="U374">
        <v>0.2</v>
      </c>
      <c r="V374">
        <v>37.299999999999997</v>
      </c>
      <c r="W374">
        <v>0.5</v>
      </c>
      <c r="X374" t="s">
        <v>5998</v>
      </c>
      <c r="Y374" t="s">
        <v>5999</v>
      </c>
    </row>
    <row r="375" spans="1:25" x14ac:dyDescent="0.2">
      <c r="A375">
        <v>2015</v>
      </c>
      <c r="B375" t="s">
        <v>5997</v>
      </c>
      <c r="C375">
        <v>24</v>
      </c>
      <c r="D375">
        <v>0</v>
      </c>
      <c r="E375">
        <v>40</v>
      </c>
      <c r="F375">
        <v>5</v>
      </c>
      <c r="G375">
        <v>0</v>
      </c>
      <c r="H375">
        <v>0</v>
      </c>
      <c r="I375">
        <v>0</v>
      </c>
      <c r="J375">
        <v>3515667</v>
      </c>
      <c r="K375">
        <v>0</v>
      </c>
      <c r="L375">
        <v>307753</v>
      </c>
      <c r="M375">
        <v>10407</v>
      </c>
      <c r="N375" s="7">
        <v>3207914</v>
      </c>
      <c r="O375">
        <v>10407</v>
      </c>
      <c r="P375">
        <v>8.8000000000000007</v>
      </c>
      <c r="Q375">
        <v>0.3</v>
      </c>
      <c r="R375">
        <v>91.2</v>
      </c>
      <c r="S375">
        <v>0.3</v>
      </c>
      <c r="T375">
        <v>8.8000000000000007</v>
      </c>
      <c r="U375">
        <v>0.3</v>
      </c>
      <c r="V375">
        <v>91.2</v>
      </c>
      <c r="W375">
        <v>0.3</v>
      </c>
      <c r="X375" t="s">
        <v>5998</v>
      </c>
      <c r="Y375" t="s">
        <v>5999</v>
      </c>
    </row>
    <row r="376" spans="1:25" x14ac:dyDescent="0.2">
      <c r="A376">
        <v>2015</v>
      </c>
      <c r="B376" t="s">
        <v>5997</v>
      </c>
      <c r="C376">
        <v>24</v>
      </c>
      <c r="D376">
        <v>0</v>
      </c>
      <c r="E376">
        <v>40</v>
      </c>
      <c r="F376">
        <v>5</v>
      </c>
      <c r="G376">
        <v>0</v>
      </c>
      <c r="H376">
        <v>0</v>
      </c>
      <c r="I376">
        <v>1</v>
      </c>
      <c r="J376">
        <v>706243</v>
      </c>
      <c r="K376">
        <v>9014</v>
      </c>
      <c r="L376">
        <v>137530</v>
      </c>
      <c r="M376">
        <v>6127</v>
      </c>
      <c r="N376" s="7">
        <v>568713</v>
      </c>
      <c r="O376">
        <v>9283</v>
      </c>
      <c r="P376">
        <v>19.5</v>
      </c>
      <c r="Q376">
        <v>0.8</v>
      </c>
      <c r="R376">
        <v>80.5</v>
      </c>
      <c r="S376">
        <v>0.8</v>
      </c>
      <c r="T376">
        <v>3.9</v>
      </c>
      <c r="U376">
        <v>0.2</v>
      </c>
      <c r="V376">
        <v>16.2</v>
      </c>
      <c r="W376">
        <v>0.3</v>
      </c>
      <c r="X376" t="s">
        <v>5998</v>
      </c>
      <c r="Y376" t="s">
        <v>5999</v>
      </c>
    </row>
    <row r="377" spans="1:25" x14ac:dyDescent="0.2">
      <c r="A377">
        <v>2015</v>
      </c>
      <c r="B377" t="s">
        <v>5997</v>
      </c>
      <c r="C377">
        <v>24</v>
      </c>
      <c r="D377">
        <v>0</v>
      </c>
      <c r="E377">
        <v>40</v>
      </c>
      <c r="F377">
        <v>5</v>
      </c>
      <c r="G377">
        <v>0</v>
      </c>
      <c r="H377">
        <v>0</v>
      </c>
      <c r="I377">
        <v>2</v>
      </c>
      <c r="J377">
        <v>938689</v>
      </c>
      <c r="K377">
        <v>9676</v>
      </c>
      <c r="L377">
        <v>174569</v>
      </c>
      <c r="M377">
        <v>6988</v>
      </c>
      <c r="N377" s="7">
        <v>764120</v>
      </c>
      <c r="O377">
        <v>10333</v>
      </c>
      <c r="P377">
        <v>18.600000000000001</v>
      </c>
      <c r="Q377">
        <v>0.7</v>
      </c>
      <c r="R377">
        <v>81.400000000000006</v>
      </c>
      <c r="S377">
        <v>0.7</v>
      </c>
      <c r="T377">
        <v>5</v>
      </c>
      <c r="U377">
        <v>0.2</v>
      </c>
      <c r="V377">
        <v>21.7</v>
      </c>
      <c r="W377">
        <v>0.3</v>
      </c>
      <c r="X377" t="s">
        <v>5998</v>
      </c>
      <c r="Y377" t="s">
        <v>5999</v>
      </c>
    </row>
    <row r="378" spans="1:25" x14ac:dyDescent="0.2">
      <c r="A378">
        <v>2015</v>
      </c>
      <c r="B378" t="s">
        <v>5997</v>
      </c>
      <c r="C378">
        <v>24</v>
      </c>
      <c r="D378">
        <v>0</v>
      </c>
      <c r="E378">
        <v>40</v>
      </c>
      <c r="F378">
        <v>5</v>
      </c>
      <c r="G378">
        <v>0</v>
      </c>
      <c r="H378">
        <v>0</v>
      </c>
      <c r="I378">
        <v>3</v>
      </c>
      <c r="J378">
        <v>448381</v>
      </c>
      <c r="K378">
        <v>7947</v>
      </c>
      <c r="L378">
        <v>86992</v>
      </c>
      <c r="M378">
        <v>4726</v>
      </c>
      <c r="N378" s="7">
        <v>361389</v>
      </c>
      <c r="O378">
        <v>7762</v>
      </c>
      <c r="P378">
        <v>19.399999999999999</v>
      </c>
      <c r="Q378">
        <v>1</v>
      </c>
      <c r="R378">
        <v>80.599999999999994</v>
      </c>
      <c r="S378">
        <v>1</v>
      </c>
      <c r="T378">
        <v>2.5</v>
      </c>
      <c r="U378">
        <v>0.1</v>
      </c>
      <c r="V378">
        <v>10.3</v>
      </c>
      <c r="W378">
        <v>0.2</v>
      </c>
      <c r="X378" t="s">
        <v>5998</v>
      </c>
      <c r="Y378" t="s">
        <v>5999</v>
      </c>
    </row>
    <row r="379" spans="1:25" x14ac:dyDescent="0.2">
      <c r="A379">
        <v>2015</v>
      </c>
      <c r="B379" t="s">
        <v>5997</v>
      </c>
      <c r="C379">
        <v>24</v>
      </c>
      <c r="D379">
        <v>0</v>
      </c>
      <c r="E379">
        <v>40</v>
      </c>
      <c r="F379">
        <v>5</v>
      </c>
      <c r="G379">
        <v>0</v>
      </c>
      <c r="H379">
        <v>0</v>
      </c>
      <c r="I379">
        <v>4</v>
      </c>
      <c r="J379">
        <v>1598703</v>
      </c>
      <c r="K379">
        <v>11315</v>
      </c>
      <c r="L379">
        <v>241088</v>
      </c>
      <c r="M379">
        <v>8587</v>
      </c>
      <c r="N379" s="7">
        <v>1357615</v>
      </c>
      <c r="O379">
        <v>12796</v>
      </c>
      <c r="P379">
        <v>15.1</v>
      </c>
      <c r="Q379">
        <v>0.5</v>
      </c>
      <c r="R379">
        <v>84.9</v>
      </c>
      <c r="S379">
        <v>0.5</v>
      </c>
      <c r="T379">
        <v>6.9</v>
      </c>
      <c r="U379">
        <v>0.2</v>
      </c>
      <c r="V379">
        <v>38.6</v>
      </c>
      <c r="W379">
        <v>0.4</v>
      </c>
      <c r="X379" t="s">
        <v>5998</v>
      </c>
      <c r="Y379" t="s">
        <v>5999</v>
      </c>
    </row>
    <row r="380" spans="1:25" x14ac:dyDescent="0.2">
      <c r="A380">
        <v>2015</v>
      </c>
      <c r="B380" t="s">
        <v>5997</v>
      </c>
      <c r="C380">
        <v>24</v>
      </c>
      <c r="D380">
        <v>0</v>
      </c>
      <c r="E380">
        <v>40</v>
      </c>
      <c r="F380">
        <v>5</v>
      </c>
      <c r="G380">
        <v>0</v>
      </c>
      <c r="H380">
        <v>0</v>
      </c>
      <c r="I380">
        <v>5</v>
      </c>
      <c r="J380">
        <v>1150322</v>
      </c>
      <c r="K380">
        <v>10140</v>
      </c>
      <c r="L380">
        <v>154096</v>
      </c>
      <c r="M380">
        <v>5749</v>
      </c>
      <c r="N380" s="7">
        <v>996226</v>
      </c>
      <c r="O380">
        <v>10503</v>
      </c>
      <c r="P380">
        <v>13.4</v>
      </c>
      <c r="Q380">
        <v>0.5</v>
      </c>
      <c r="R380">
        <v>86.6</v>
      </c>
      <c r="S380">
        <v>0.5</v>
      </c>
      <c r="T380">
        <v>4.4000000000000004</v>
      </c>
      <c r="U380">
        <v>0.2</v>
      </c>
      <c r="V380">
        <v>28.3</v>
      </c>
      <c r="W380">
        <v>0.3</v>
      </c>
      <c r="X380" t="s">
        <v>5998</v>
      </c>
      <c r="Y380" t="s">
        <v>5999</v>
      </c>
    </row>
    <row r="381" spans="1:25" x14ac:dyDescent="0.2">
      <c r="A381">
        <v>2015</v>
      </c>
      <c r="B381" t="s">
        <v>5997</v>
      </c>
      <c r="C381">
        <v>24</v>
      </c>
      <c r="D381">
        <v>0</v>
      </c>
      <c r="E381">
        <v>40</v>
      </c>
      <c r="F381">
        <v>5</v>
      </c>
      <c r="G381">
        <v>0</v>
      </c>
      <c r="H381">
        <v>1</v>
      </c>
      <c r="I381">
        <v>0</v>
      </c>
      <c r="J381">
        <v>1691614</v>
      </c>
      <c r="K381">
        <v>0</v>
      </c>
      <c r="L381">
        <v>179683</v>
      </c>
      <c r="M381">
        <v>7423</v>
      </c>
      <c r="N381" s="7">
        <v>1511931</v>
      </c>
      <c r="O381">
        <v>7423</v>
      </c>
      <c r="P381">
        <v>10.6</v>
      </c>
      <c r="Q381">
        <v>0.4</v>
      </c>
      <c r="R381">
        <v>89.4</v>
      </c>
      <c r="S381">
        <v>0.4</v>
      </c>
      <c r="T381">
        <v>10.6</v>
      </c>
      <c r="U381">
        <v>0.4</v>
      </c>
      <c r="V381">
        <v>89.4</v>
      </c>
      <c r="W381">
        <v>0.4</v>
      </c>
      <c r="X381" t="s">
        <v>5998</v>
      </c>
      <c r="Y381" t="s">
        <v>5999</v>
      </c>
    </row>
    <row r="382" spans="1:25" x14ac:dyDescent="0.2">
      <c r="A382">
        <v>2015</v>
      </c>
      <c r="B382" t="s">
        <v>5997</v>
      </c>
      <c r="C382">
        <v>24</v>
      </c>
      <c r="D382">
        <v>0</v>
      </c>
      <c r="E382">
        <v>40</v>
      </c>
      <c r="F382">
        <v>5</v>
      </c>
      <c r="G382">
        <v>0</v>
      </c>
      <c r="H382">
        <v>1</v>
      </c>
      <c r="I382">
        <v>1</v>
      </c>
      <c r="J382">
        <v>306438</v>
      </c>
      <c r="K382">
        <v>5858</v>
      </c>
      <c r="L382">
        <v>73986</v>
      </c>
      <c r="M382">
        <v>4184</v>
      </c>
      <c r="N382" s="7">
        <v>232452</v>
      </c>
      <c r="O382">
        <v>5891</v>
      </c>
      <c r="P382">
        <v>24.1</v>
      </c>
      <c r="Q382">
        <v>1.3</v>
      </c>
      <c r="R382">
        <v>75.900000000000006</v>
      </c>
      <c r="S382">
        <v>1.3</v>
      </c>
      <c r="T382">
        <v>4.4000000000000004</v>
      </c>
      <c r="U382">
        <v>0.2</v>
      </c>
      <c r="V382">
        <v>13.7</v>
      </c>
      <c r="W382">
        <v>0.3</v>
      </c>
      <c r="X382" t="s">
        <v>5998</v>
      </c>
      <c r="Y382" t="s">
        <v>5999</v>
      </c>
    </row>
    <row r="383" spans="1:25" x14ac:dyDescent="0.2">
      <c r="A383">
        <v>2015</v>
      </c>
      <c r="B383" t="s">
        <v>5997</v>
      </c>
      <c r="C383">
        <v>24</v>
      </c>
      <c r="D383">
        <v>0</v>
      </c>
      <c r="E383">
        <v>40</v>
      </c>
      <c r="F383">
        <v>5</v>
      </c>
      <c r="G383">
        <v>0</v>
      </c>
      <c r="H383">
        <v>1</v>
      </c>
      <c r="I383">
        <v>2</v>
      </c>
      <c r="J383">
        <v>417990</v>
      </c>
      <c r="K383">
        <v>6390</v>
      </c>
      <c r="L383">
        <v>96947</v>
      </c>
      <c r="M383">
        <v>4833</v>
      </c>
      <c r="N383" s="7">
        <v>321043</v>
      </c>
      <c r="O383">
        <v>6707</v>
      </c>
      <c r="P383">
        <v>23.2</v>
      </c>
      <c r="Q383">
        <v>1.1000000000000001</v>
      </c>
      <c r="R383">
        <v>76.8</v>
      </c>
      <c r="S383">
        <v>1.1000000000000001</v>
      </c>
      <c r="T383">
        <v>5.7</v>
      </c>
      <c r="U383">
        <v>0.3</v>
      </c>
      <c r="V383">
        <v>19</v>
      </c>
      <c r="W383">
        <v>0.4</v>
      </c>
      <c r="X383" t="s">
        <v>5998</v>
      </c>
      <c r="Y383" t="s">
        <v>5999</v>
      </c>
    </row>
    <row r="384" spans="1:25" x14ac:dyDescent="0.2">
      <c r="A384">
        <v>2015</v>
      </c>
      <c r="B384" t="s">
        <v>5997</v>
      </c>
      <c r="C384">
        <v>24</v>
      </c>
      <c r="D384">
        <v>0</v>
      </c>
      <c r="E384">
        <v>40</v>
      </c>
      <c r="F384">
        <v>5</v>
      </c>
      <c r="G384">
        <v>0</v>
      </c>
      <c r="H384">
        <v>1</v>
      </c>
      <c r="I384">
        <v>3</v>
      </c>
      <c r="J384">
        <v>187441</v>
      </c>
      <c r="K384">
        <v>5094</v>
      </c>
      <c r="L384">
        <v>44464</v>
      </c>
      <c r="M384">
        <v>3194</v>
      </c>
      <c r="N384" s="7">
        <v>142977</v>
      </c>
      <c r="O384">
        <v>4796</v>
      </c>
      <c r="P384">
        <v>23.7</v>
      </c>
      <c r="Q384">
        <v>1.6</v>
      </c>
      <c r="R384">
        <v>76.3</v>
      </c>
      <c r="S384">
        <v>1.6</v>
      </c>
      <c r="T384">
        <v>2.6</v>
      </c>
      <c r="U384">
        <v>0.2</v>
      </c>
      <c r="V384">
        <v>8.5</v>
      </c>
      <c r="W384">
        <v>0.3</v>
      </c>
      <c r="X384" t="s">
        <v>5998</v>
      </c>
      <c r="Y384" t="s">
        <v>5999</v>
      </c>
    </row>
    <row r="385" spans="1:25" x14ac:dyDescent="0.2">
      <c r="A385">
        <v>2015</v>
      </c>
      <c r="B385" t="s">
        <v>5997</v>
      </c>
      <c r="C385">
        <v>24</v>
      </c>
      <c r="D385">
        <v>0</v>
      </c>
      <c r="E385">
        <v>40</v>
      </c>
      <c r="F385">
        <v>5</v>
      </c>
      <c r="G385">
        <v>0</v>
      </c>
      <c r="H385">
        <v>1</v>
      </c>
      <c r="I385">
        <v>4</v>
      </c>
      <c r="J385">
        <v>739089</v>
      </c>
      <c r="K385">
        <v>7746</v>
      </c>
      <c r="L385">
        <v>138567</v>
      </c>
      <c r="M385">
        <v>6059</v>
      </c>
      <c r="N385" s="7">
        <v>600522</v>
      </c>
      <c r="O385">
        <v>8651</v>
      </c>
      <c r="P385">
        <v>18.7</v>
      </c>
      <c r="Q385">
        <v>0.8</v>
      </c>
      <c r="R385">
        <v>81.3</v>
      </c>
      <c r="S385">
        <v>0.8</v>
      </c>
      <c r="T385">
        <v>8.1999999999999993</v>
      </c>
      <c r="U385">
        <v>0.4</v>
      </c>
      <c r="V385">
        <v>35.5</v>
      </c>
      <c r="W385">
        <v>0.5</v>
      </c>
      <c r="X385" t="s">
        <v>5998</v>
      </c>
      <c r="Y385" t="s">
        <v>5999</v>
      </c>
    </row>
    <row r="386" spans="1:25" x14ac:dyDescent="0.2">
      <c r="A386">
        <v>2015</v>
      </c>
      <c r="B386" t="s">
        <v>5997</v>
      </c>
      <c r="C386">
        <v>24</v>
      </c>
      <c r="D386">
        <v>0</v>
      </c>
      <c r="E386">
        <v>40</v>
      </c>
      <c r="F386">
        <v>5</v>
      </c>
      <c r="G386">
        <v>0</v>
      </c>
      <c r="H386">
        <v>1</v>
      </c>
      <c r="I386">
        <v>5</v>
      </c>
      <c r="J386">
        <v>551648</v>
      </c>
      <c r="K386">
        <v>6960</v>
      </c>
      <c r="L386">
        <v>94103</v>
      </c>
      <c r="M386">
        <v>4322</v>
      </c>
      <c r="N386" s="7">
        <v>457545</v>
      </c>
      <c r="O386">
        <v>7179</v>
      </c>
      <c r="P386">
        <v>17.100000000000001</v>
      </c>
      <c r="Q386">
        <v>0.8</v>
      </c>
      <c r="R386">
        <v>82.9</v>
      </c>
      <c r="S386">
        <v>0.8</v>
      </c>
      <c r="T386">
        <v>5.6</v>
      </c>
      <c r="U386">
        <v>0.3</v>
      </c>
      <c r="V386">
        <v>27</v>
      </c>
      <c r="W386">
        <v>0.4</v>
      </c>
      <c r="X386" t="s">
        <v>5998</v>
      </c>
      <c r="Y386" t="s">
        <v>5999</v>
      </c>
    </row>
    <row r="387" spans="1:25" x14ac:dyDescent="0.2">
      <c r="A387">
        <v>2015</v>
      </c>
      <c r="B387" t="s">
        <v>5997</v>
      </c>
      <c r="C387">
        <v>24</v>
      </c>
      <c r="D387">
        <v>0</v>
      </c>
      <c r="E387">
        <v>40</v>
      </c>
      <c r="F387">
        <v>5</v>
      </c>
      <c r="G387">
        <v>0</v>
      </c>
      <c r="H387">
        <v>2</v>
      </c>
      <c r="I387">
        <v>0</v>
      </c>
      <c r="J387">
        <v>1824053</v>
      </c>
      <c r="K387">
        <v>0</v>
      </c>
      <c r="L387">
        <v>128070</v>
      </c>
      <c r="M387">
        <v>6242</v>
      </c>
      <c r="N387" s="7">
        <v>1695983</v>
      </c>
      <c r="O387">
        <v>6242</v>
      </c>
      <c r="P387">
        <v>7</v>
      </c>
      <c r="Q387">
        <v>0.3</v>
      </c>
      <c r="R387">
        <v>93</v>
      </c>
      <c r="S387">
        <v>0.3</v>
      </c>
      <c r="T387">
        <v>7</v>
      </c>
      <c r="U387">
        <v>0.3</v>
      </c>
      <c r="V387">
        <v>93</v>
      </c>
      <c r="W387">
        <v>0.3</v>
      </c>
      <c r="X387" t="s">
        <v>5998</v>
      </c>
      <c r="Y387" t="s">
        <v>5999</v>
      </c>
    </row>
    <row r="388" spans="1:25" x14ac:dyDescent="0.2">
      <c r="A388">
        <v>2015</v>
      </c>
      <c r="B388" t="s">
        <v>5997</v>
      </c>
      <c r="C388">
        <v>24</v>
      </c>
      <c r="D388">
        <v>0</v>
      </c>
      <c r="E388">
        <v>40</v>
      </c>
      <c r="F388">
        <v>5</v>
      </c>
      <c r="G388">
        <v>0</v>
      </c>
      <c r="H388">
        <v>2</v>
      </c>
      <c r="I388">
        <v>1</v>
      </c>
      <c r="J388">
        <v>399805</v>
      </c>
      <c r="K388">
        <v>6670</v>
      </c>
      <c r="L388">
        <v>63544</v>
      </c>
      <c r="M388">
        <v>4034</v>
      </c>
      <c r="N388" s="7">
        <v>336261</v>
      </c>
      <c r="O388">
        <v>6819</v>
      </c>
      <c r="P388">
        <v>15.9</v>
      </c>
      <c r="Q388">
        <v>1</v>
      </c>
      <c r="R388">
        <v>84.1</v>
      </c>
      <c r="S388">
        <v>1</v>
      </c>
      <c r="T388">
        <v>3.5</v>
      </c>
      <c r="U388">
        <v>0.2</v>
      </c>
      <c r="V388">
        <v>18.399999999999999</v>
      </c>
      <c r="W388">
        <v>0.4</v>
      </c>
      <c r="X388" t="s">
        <v>5998</v>
      </c>
      <c r="Y388" t="s">
        <v>5999</v>
      </c>
    </row>
    <row r="389" spans="1:25" x14ac:dyDescent="0.2">
      <c r="A389">
        <v>2015</v>
      </c>
      <c r="B389" t="s">
        <v>5997</v>
      </c>
      <c r="C389">
        <v>24</v>
      </c>
      <c r="D389">
        <v>0</v>
      </c>
      <c r="E389">
        <v>40</v>
      </c>
      <c r="F389">
        <v>5</v>
      </c>
      <c r="G389">
        <v>0</v>
      </c>
      <c r="H389">
        <v>2</v>
      </c>
      <c r="I389">
        <v>2</v>
      </c>
      <c r="J389">
        <v>520699</v>
      </c>
      <c r="K389">
        <v>7074</v>
      </c>
      <c r="L389">
        <v>77622</v>
      </c>
      <c r="M389">
        <v>4491</v>
      </c>
      <c r="N389" s="7">
        <v>443077</v>
      </c>
      <c r="O389">
        <v>7432</v>
      </c>
      <c r="P389">
        <v>14.9</v>
      </c>
      <c r="Q389">
        <v>0.8</v>
      </c>
      <c r="R389">
        <v>85.1</v>
      </c>
      <c r="S389">
        <v>0.8</v>
      </c>
      <c r="T389">
        <v>4.3</v>
      </c>
      <c r="U389">
        <v>0.2</v>
      </c>
      <c r="V389">
        <v>24.3</v>
      </c>
      <c r="W389">
        <v>0.4</v>
      </c>
      <c r="X389" t="s">
        <v>5998</v>
      </c>
      <c r="Y389" t="s">
        <v>5999</v>
      </c>
    </row>
    <row r="390" spans="1:25" x14ac:dyDescent="0.2">
      <c r="A390">
        <v>2015</v>
      </c>
      <c r="B390" t="s">
        <v>5997</v>
      </c>
      <c r="C390">
        <v>24</v>
      </c>
      <c r="D390">
        <v>0</v>
      </c>
      <c r="E390">
        <v>40</v>
      </c>
      <c r="F390">
        <v>5</v>
      </c>
      <c r="G390">
        <v>0</v>
      </c>
      <c r="H390">
        <v>2</v>
      </c>
      <c r="I390">
        <v>3</v>
      </c>
      <c r="J390">
        <v>260940</v>
      </c>
      <c r="K390">
        <v>5988</v>
      </c>
      <c r="L390">
        <v>42528</v>
      </c>
      <c r="M390">
        <v>3208</v>
      </c>
      <c r="N390" s="7">
        <v>218412</v>
      </c>
      <c r="O390">
        <v>5859</v>
      </c>
      <c r="P390">
        <v>16.3</v>
      </c>
      <c r="Q390">
        <v>1.2</v>
      </c>
      <c r="R390">
        <v>83.7</v>
      </c>
      <c r="S390">
        <v>1.2</v>
      </c>
      <c r="T390">
        <v>2.2999999999999998</v>
      </c>
      <c r="U390">
        <v>0.2</v>
      </c>
      <c r="V390">
        <v>12</v>
      </c>
      <c r="W390">
        <v>0.3</v>
      </c>
      <c r="X390" t="s">
        <v>5998</v>
      </c>
      <c r="Y390" t="s">
        <v>5999</v>
      </c>
    </row>
    <row r="391" spans="1:25" x14ac:dyDescent="0.2">
      <c r="A391">
        <v>2015</v>
      </c>
      <c r="B391" t="s">
        <v>5997</v>
      </c>
      <c r="C391">
        <v>24</v>
      </c>
      <c r="D391">
        <v>0</v>
      </c>
      <c r="E391">
        <v>40</v>
      </c>
      <c r="F391">
        <v>5</v>
      </c>
      <c r="G391">
        <v>0</v>
      </c>
      <c r="H391">
        <v>2</v>
      </c>
      <c r="I391">
        <v>4</v>
      </c>
      <c r="J391">
        <v>859614</v>
      </c>
      <c r="K391">
        <v>8078</v>
      </c>
      <c r="L391">
        <v>102521</v>
      </c>
      <c r="M391">
        <v>5310</v>
      </c>
      <c r="N391" s="7">
        <v>757093</v>
      </c>
      <c r="O391">
        <v>8852</v>
      </c>
      <c r="P391">
        <v>11.9</v>
      </c>
      <c r="Q391">
        <v>0.6</v>
      </c>
      <c r="R391">
        <v>88.1</v>
      </c>
      <c r="S391">
        <v>0.6</v>
      </c>
      <c r="T391">
        <v>5.6</v>
      </c>
      <c r="U391">
        <v>0.3</v>
      </c>
      <c r="V391">
        <v>41.5</v>
      </c>
      <c r="W391">
        <v>0.5</v>
      </c>
      <c r="X391" t="s">
        <v>5998</v>
      </c>
      <c r="Y391" t="s">
        <v>5999</v>
      </c>
    </row>
    <row r="392" spans="1:25" x14ac:dyDescent="0.2">
      <c r="A392">
        <v>2015</v>
      </c>
      <c r="B392" t="s">
        <v>5997</v>
      </c>
      <c r="C392">
        <v>24</v>
      </c>
      <c r="D392">
        <v>0</v>
      </c>
      <c r="E392">
        <v>40</v>
      </c>
      <c r="F392">
        <v>5</v>
      </c>
      <c r="G392">
        <v>0</v>
      </c>
      <c r="H392">
        <v>2</v>
      </c>
      <c r="I392">
        <v>5</v>
      </c>
      <c r="J392">
        <v>598674</v>
      </c>
      <c r="K392">
        <v>7216</v>
      </c>
      <c r="L392">
        <v>59993</v>
      </c>
      <c r="M392">
        <v>3286</v>
      </c>
      <c r="N392" s="7">
        <v>538681</v>
      </c>
      <c r="O392">
        <v>7312</v>
      </c>
      <c r="P392">
        <v>10</v>
      </c>
      <c r="Q392">
        <v>0.5</v>
      </c>
      <c r="R392">
        <v>90</v>
      </c>
      <c r="S392">
        <v>0.5</v>
      </c>
      <c r="T392">
        <v>3.3</v>
      </c>
      <c r="U392">
        <v>0.2</v>
      </c>
      <c r="V392">
        <v>29.5</v>
      </c>
      <c r="W392">
        <v>0.4</v>
      </c>
      <c r="X392" t="s">
        <v>5998</v>
      </c>
      <c r="Y392" t="s">
        <v>5999</v>
      </c>
    </row>
    <row r="393" spans="1:25" x14ac:dyDescent="0.2">
      <c r="A393">
        <v>2015</v>
      </c>
      <c r="B393" t="s">
        <v>5997</v>
      </c>
      <c r="C393">
        <v>24</v>
      </c>
      <c r="D393">
        <v>0</v>
      </c>
      <c r="E393">
        <v>40</v>
      </c>
      <c r="F393">
        <v>5</v>
      </c>
      <c r="G393">
        <v>1</v>
      </c>
      <c r="H393">
        <v>0</v>
      </c>
      <c r="I393">
        <v>0</v>
      </c>
      <c r="J393">
        <v>1832840</v>
      </c>
      <c r="K393">
        <v>0</v>
      </c>
      <c r="L393">
        <v>86547</v>
      </c>
      <c r="M393">
        <v>5017</v>
      </c>
      <c r="N393" s="7">
        <v>1746293</v>
      </c>
      <c r="O393">
        <v>5017</v>
      </c>
      <c r="P393">
        <v>4.7</v>
      </c>
      <c r="Q393">
        <v>0.3</v>
      </c>
      <c r="R393">
        <v>95.3</v>
      </c>
      <c r="S393">
        <v>0.3</v>
      </c>
      <c r="T393">
        <v>4.7</v>
      </c>
      <c r="U393">
        <v>0.3</v>
      </c>
      <c r="V393">
        <v>95.3</v>
      </c>
      <c r="W393">
        <v>0.3</v>
      </c>
      <c r="X393" t="s">
        <v>5998</v>
      </c>
      <c r="Y393" t="s">
        <v>5999</v>
      </c>
    </row>
    <row r="394" spans="1:25" x14ac:dyDescent="0.2">
      <c r="A394">
        <v>2015</v>
      </c>
      <c r="B394" t="s">
        <v>5997</v>
      </c>
      <c r="C394">
        <v>24</v>
      </c>
      <c r="D394">
        <v>0</v>
      </c>
      <c r="E394">
        <v>40</v>
      </c>
      <c r="F394">
        <v>5</v>
      </c>
      <c r="G394">
        <v>1</v>
      </c>
      <c r="H394">
        <v>0</v>
      </c>
      <c r="I394">
        <v>1</v>
      </c>
      <c r="J394">
        <v>260832</v>
      </c>
      <c r="K394">
        <v>5503</v>
      </c>
      <c r="L394">
        <v>32162</v>
      </c>
      <c r="M394">
        <v>2698</v>
      </c>
      <c r="N394" s="7">
        <v>228670</v>
      </c>
      <c r="O394">
        <v>5453</v>
      </c>
      <c r="P394">
        <v>12.3</v>
      </c>
      <c r="Q394">
        <v>1</v>
      </c>
      <c r="R394">
        <v>87.7</v>
      </c>
      <c r="S394">
        <v>1</v>
      </c>
      <c r="T394">
        <v>1.8</v>
      </c>
      <c r="U394">
        <v>0.1</v>
      </c>
      <c r="V394">
        <v>12.5</v>
      </c>
      <c r="W394">
        <v>0.3</v>
      </c>
      <c r="X394" t="s">
        <v>5998</v>
      </c>
      <c r="Y394" t="s">
        <v>5999</v>
      </c>
    </row>
    <row r="395" spans="1:25" x14ac:dyDescent="0.2">
      <c r="A395">
        <v>2015</v>
      </c>
      <c r="B395" t="s">
        <v>5997</v>
      </c>
      <c r="C395">
        <v>24</v>
      </c>
      <c r="D395">
        <v>0</v>
      </c>
      <c r="E395">
        <v>40</v>
      </c>
      <c r="F395">
        <v>5</v>
      </c>
      <c r="G395">
        <v>1</v>
      </c>
      <c r="H395">
        <v>0</v>
      </c>
      <c r="I395">
        <v>2</v>
      </c>
      <c r="J395">
        <v>352531</v>
      </c>
      <c r="K395">
        <v>6079</v>
      </c>
      <c r="L395">
        <v>41317</v>
      </c>
      <c r="M395">
        <v>3072</v>
      </c>
      <c r="N395" s="7">
        <v>311214</v>
      </c>
      <c r="O395">
        <v>6088</v>
      </c>
      <c r="P395">
        <v>11.7</v>
      </c>
      <c r="Q395">
        <v>0.8</v>
      </c>
      <c r="R395">
        <v>88.3</v>
      </c>
      <c r="S395">
        <v>0.8</v>
      </c>
      <c r="T395">
        <v>2.2999999999999998</v>
      </c>
      <c r="U395">
        <v>0.2</v>
      </c>
      <c r="V395">
        <v>17</v>
      </c>
      <c r="W395">
        <v>0.3</v>
      </c>
      <c r="X395" t="s">
        <v>5998</v>
      </c>
      <c r="Y395" t="s">
        <v>5999</v>
      </c>
    </row>
    <row r="396" spans="1:25" x14ac:dyDescent="0.2">
      <c r="A396">
        <v>2015</v>
      </c>
      <c r="B396" t="s">
        <v>5997</v>
      </c>
      <c r="C396">
        <v>24</v>
      </c>
      <c r="D396">
        <v>0</v>
      </c>
      <c r="E396">
        <v>40</v>
      </c>
      <c r="F396">
        <v>5</v>
      </c>
      <c r="G396">
        <v>1</v>
      </c>
      <c r="H396">
        <v>0</v>
      </c>
      <c r="I396">
        <v>3</v>
      </c>
      <c r="J396">
        <v>165111</v>
      </c>
      <c r="K396">
        <v>4760</v>
      </c>
      <c r="L396">
        <v>20702</v>
      </c>
      <c r="M396">
        <v>2089</v>
      </c>
      <c r="N396" s="7">
        <v>144409</v>
      </c>
      <c r="O396">
        <v>4608</v>
      </c>
      <c r="P396">
        <v>12.5</v>
      </c>
      <c r="Q396">
        <v>1.2</v>
      </c>
      <c r="R396">
        <v>87.5</v>
      </c>
      <c r="S396">
        <v>1.2</v>
      </c>
      <c r="T396">
        <v>1.1000000000000001</v>
      </c>
      <c r="U396">
        <v>0.1</v>
      </c>
      <c r="V396">
        <v>7.9</v>
      </c>
      <c r="W396">
        <v>0.3</v>
      </c>
      <c r="X396" t="s">
        <v>5998</v>
      </c>
      <c r="Y396" t="s">
        <v>5999</v>
      </c>
    </row>
    <row r="397" spans="1:25" x14ac:dyDescent="0.2">
      <c r="A397">
        <v>2015</v>
      </c>
      <c r="B397" t="s">
        <v>5997</v>
      </c>
      <c r="C397">
        <v>24</v>
      </c>
      <c r="D397">
        <v>0</v>
      </c>
      <c r="E397">
        <v>40</v>
      </c>
      <c r="F397">
        <v>5</v>
      </c>
      <c r="G397">
        <v>1</v>
      </c>
      <c r="H397">
        <v>0</v>
      </c>
      <c r="I397">
        <v>4</v>
      </c>
      <c r="J397">
        <v>662963</v>
      </c>
      <c r="K397">
        <v>7712</v>
      </c>
      <c r="L397">
        <v>60538</v>
      </c>
      <c r="M397">
        <v>3841</v>
      </c>
      <c r="N397" s="7">
        <v>602425</v>
      </c>
      <c r="O397">
        <v>7882</v>
      </c>
      <c r="P397">
        <v>9.1</v>
      </c>
      <c r="Q397">
        <v>0.6</v>
      </c>
      <c r="R397">
        <v>90.9</v>
      </c>
      <c r="S397">
        <v>0.6</v>
      </c>
      <c r="T397">
        <v>3.3</v>
      </c>
      <c r="U397">
        <v>0.2</v>
      </c>
      <c r="V397">
        <v>32.9</v>
      </c>
      <c r="W397">
        <v>0.4</v>
      </c>
      <c r="X397" t="s">
        <v>5998</v>
      </c>
      <c r="Y397" t="s">
        <v>5999</v>
      </c>
    </row>
    <row r="398" spans="1:25" x14ac:dyDescent="0.2">
      <c r="A398">
        <v>2015</v>
      </c>
      <c r="B398" t="s">
        <v>5997</v>
      </c>
      <c r="C398">
        <v>24</v>
      </c>
      <c r="D398">
        <v>0</v>
      </c>
      <c r="E398">
        <v>40</v>
      </c>
      <c r="F398">
        <v>5</v>
      </c>
      <c r="G398">
        <v>1</v>
      </c>
      <c r="H398">
        <v>0</v>
      </c>
      <c r="I398">
        <v>5</v>
      </c>
      <c r="J398">
        <v>497852</v>
      </c>
      <c r="K398">
        <v>6783</v>
      </c>
      <c r="L398">
        <v>39836</v>
      </c>
      <c r="M398">
        <v>2579</v>
      </c>
      <c r="N398" s="7">
        <v>458016</v>
      </c>
      <c r="O398">
        <v>6706</v>
      </c>
      <c r="P398">
        <v>8</v>
      </c>
      <c r="Q398">
        <v>0.5</v>
      </c>
      <c r="R398">
        <v>92</v>
      </c>
      <c r="S398">
        <v>0.5</v>
      </c>
      <c r="T398">
        <v>2.2000000000000002</v>
      </c>
      <c r="U398">
        <v>0.1</v>
      </c>
      <c r="V398">
        <v>25</v>
      </c>
      <c r="W398">
        <v>0.4</v>
      </c>
      <c r="X398" t="s">
        <v>5998</v>
      </c>
      <c r="Y398" t="s">
        <v>5999</v>
      </c>
    </row>
    <row r="399" spans="1:25" x14ac:dyDescent="0.2">
      <c r="A399">
        <v>2015</v>
      </c>
      <c r="B399" t="s">
        <v>5997</v>
      </c>
      <c r="C399">
        <v>24</v>
      </c>
      <c r="D399">
        <v>0</v>
      </c>
      <c r="E399">
        <v>40</v>
      </c>
      <c r="F399">
        <v>5</v>
      </c>
      <c r="G399">
        <v>1</v>
      </c>
      <c r="H399">
        <v>1</v>
      </c>
      <c r="I399">
        <v>0</v>
      </c>
      <c r="J399">
        <v>905026</v>
      </c>
      <c r="K399">
        <v>0</v>
      </c>
      <c r="L399">
        <v>50838</v>
      </c>
      <c r="M399">
        <v>3804</v>
      </c>
      <c r="N399" s="7">
        <v>854188</v>
      </c>
      <c r="O399">
        <v>3804</v>
      </c>
      <c r="P399">
        <v>5.6</v>
      </c>
      <c r="Q399">
        <v>0.4</v>
      </c>
      <c r="R399">
        <v>94.4</v>
      </c>
      <c r="S399">
        <v>0.4</v>
      </c>
      <c r="T399">
        <v>5.6</v>
      </c>
      <c r="U399">
        <v>0.4</v>
      </c>
      <c r="V399">
        <v>94.4</v>
      </c>
      <c r="W399">
        <v>0.4</v>
      </c>
      <c r="X399" t="s">
        <v>5998</v>
      </c>
      <c r="Y399" t="s">
        <v>5999</v>
      </c>
    </row>
    <row r="400" spans="1:25" x14ac:dyDescent="0.2">
      <c r="A400">
        <v>2015</v>
      </c>
      <c r="B400" t="s">
        <v>5997</v>
      </c>
      <c r="C400">
        <v>24</v>
      </c>
      <c r="D400">
        <v>0</v>
      </c>
      <c r="E400">
        <v>40</v>
      </c>
      <c r="F400">
        <v>5</v>
      </c>
      <c r="G400">
        <v>1</v>
      </c>
      <c r="H400">
        <v>1</v>
      </c>
      <c r="I400">
        <v>1</v>
      </c>
      <c r="J400">
        <v>115872</v>
      </c>
      <c r="K400">
        <v>3640</v>
      </c>
      <c r="L400">
        <v>17325</v>
      </c>
      <c r="M400">
        <v>1919</v>
      </c>
      <c r="N400" s="7">
        <v>98547</v>
      </c>
      <c r="O400">
        <v>3568</v>
      </c>
      <c r="P400">
        <v>15</v>
      </c>
      <c r="Q400">
        <v>1.6</v>
      </c>
      <c r="R400">
        <v>85</v>
      </c>
      <c r="S400">
        <v>1.6</v>
      </c>
      <c r="T400">
        <v>1.9</v>
      </c>
      <c r="U400">
        <v>0.2</v>
      </c>
      <c r="V400">
        <v>10.9</v>
      </c>
      <c r="W400">
        <v>0.4</v>
      </c>
      <c r="X400" t="s">
        <v>5998</v>
      </c>
      <c r="Y400" t="s">
        <v>5999</v>
      </c>
    </row>
    <row r="401" spans="1:25" x14ac:dyDescent="0.2">
      <c r="A401">
        <v>2015</v>
      </c>
      <c r="B401" t="s">
        <v>5997</v>
      </c>
      <c r="C401">
        <v>24</v>
      </c>
      <c r="D401">
        <v>0</v>
      </c>
      <c r="E401">
        <v>40</v>
      </c>
      <c r="F401">
        <v>5</v>
      </c>
      <c r="G401">
        <v>1</v>
      </c>
      <c r="H401">
        <v>1</v>
      </c>
      <c r="I401">
        <v>2</v>
      </c>
      <c r="J401">
        <v>159596</v>
      </c>
      <c r="K401">
        <v>4069</v>
      </c>
      <c r="L401">
        <v>22764</v>
      </c>
      <c r="M401">
        <v>2212</v>
      </c>
      <c r="N401" s="7">
        <v>136832</v>
      </c>
      <c r="O401">
        <v>4053</v>
      </c>
      <c r="P401">
        <v>14.3</v>
      </c>
      <c r="Q401">
        <v>1.3</v>
      </c>
      <c r="R401">
        <v>85.7</v>
      </c>
      <c r="S401">
        <v>1.3</v>
      </c>
      <c r="T401">
        <v>2.5</v>
      </c>
      <c r="U401">
        <v>0.2</v>
      </c>
      <c r="V401">
        <v>15.1</v>
      </c>
      <c r="W401">
        <v>0.4</v>
      </c>
      <c r="X401" t="s">
        <v>5998</v>
      </c>
      <c r="Y401" t="s">
        <v>5999</v>
      </c>
    </row>
    <row r="402" spans="1:25" x14ac:dyDescent="0.2">
      <c r="A402">
        <v>2015</v>
      </c>
      <c r="B402" t="s">
        <v>5997</v>
      </c>
      <c r="C402">
        <v>24</v>
      </c>
      <c r="D402">
        <v>0</v>
      </c>
      <c r="E402">
        <v>40</v>
      </c>
      <c r="F402">
        <v>5</v>
      </c>
      <c r="G402">
        <v>1</v>
      </c>
      <c r="H402">
        <v>1</v>
      </c>
      <c r="I402">
        <v>3</v>
      </c>
      <c r="J402">
        <v>71929</v>
      </c>
      <c r="K402">
        <v>3116</v>
      </c>
      <c r="L402">
        <v>10951</v>
      </c>
      <c r="M402">
        <v>1479</v>
      </c>
      <c r="N402" s="7">
        <v>60978</v>
      </c>
      <c r="O402">
        <v>2969</v>
      </c>
      <c r="P402">
        <v>15.2</v>
      </c>
      <c r="Q402">
        <v>1.9</v>
      </c>
      <c r="R402">
        <v>84.8</v>
      </c>
      <c r="S402">
        <v>1.9</v>
      </c>
      <c r="T402">
        <v>1.2</v>
      </c>
      <c r="U402">
        <v>0.2</v>
      </c>
      <c r="V402">
        <v>6.7</v>
      </c>
      <c r="W402">
        <v>0.3</v>
      </c>
      <c r="X402" t="s">
        <v>5998</v>
      </c>
      <c r="Y402" t="s">
        <v>5999</v>
      </c>
    </row>
    <row r="403" spans="1:25" x14ac:dyDescent="0.2">
      <c r="A403">
        <v>2015</v>
      </c>
      <c r="B403" t="s">
        <v>5997</v>
      </c>
      <c r="C403">
        <v>24</v>
      </c>
      <c r="D403">
        <v>0</v>
      </c>
      <c r="E403">
        <v>40</v>
      </c>
      <c r="F403">
        <v>5</v>
      </c>
      <c r="G403">
        <v>1</v>
      </c>
      <c r="H403">
        <v>1</v>
      </c>
      <c r="I403">
        <v>4</v>
      </c>
      <c r="J403">
        <v>312645</v>
      </c>
      <c r="K403">
        <v>5371</v>
      </c>
      <c r="L403">
        <v>34523</v>
      </c>
      <c r="M403">
        <v>2838</v>
      </c>
      <c r="N403" s="7">
        <v>278122</v>
      </c>
      <c r="O403">
        <v>5484</v>
      </c>
      <c r="P403">
        <v>11</v>
      </c>
      <c r="Q403">
        <v>0.9</v>
      </c>
      <c r="R403">
        <v>89</v>
      </c>
      <c r="S403">
        <v>0.9</v>
      </c>
      <c r="T403">
        <v>3.8</v>
      </c>
      <c r="U403">
        <v>0.3</v>
      </c>
      <c r="V403">
        <v>30.7</v>
      </c>
      <c r="W403">
        <v>0.6</v>
      </c>
      <c r="X403" t="s">
        <v>5998</v>
      </c>
      <c r="Y403" t="s">
        <v>5999</v>
      </c>
    </row>
    <row r="404" spans="1:25" x14ac:dyDescent="0.2">
      <c r="A404">
        <v>2015</v>
      </c>
      <c r="B404" t="s">
        <v>5997</v>
      </c>
      <c r="C404">
        <v>24</v>
      </c>
      <c r="D404">
        <v>0</v>
      </c>
      <c r="E404">
        <v>40</v>
      </c>
      <c r="F404">
        <v>5</v>
      </c>
      <c r="G404">
        <v>1</v>
      </c>
      <c r="H404">
        <v>1</v>
      </c>
      <c r="I404">
        <v>5</v>
      </c>
      <c r="J404">
        <v>240716</v>
      </c>
      <c r="K404">
        <v>4755</v>
      </c>
      <c r="L404">
        <v>23572</v>
      </c>
      <c r="M404">
        <v>1980</v>
      </c>
      <c r="N404" s="7">
        <v>217144</v>
      </c>
      <c r="O404">
        <v>4699</v>
      </c>
      <c r="P404">
        <v>9.8000000000000007</v>
      </c>
      <c r="Q404">
        <v>0.8</v>
      </c>
      <c r="R404">
        <v>90.2</v>
      </c>
      <c r="S404">
        <v>0.8</v>
      </c>
      <c r="T404">
        <v>2.6</v>
      </c>
      <c r="U404">
        <v>0.2</v>
      </c>
      <c r="V404">
        <v>24</v>
      </c>
      <c r="W404">
        <v>0.5</v>
      </c>
      <c r="X404" t="s">
        <v>5998</v>
      </c>
      <c r="Y404" t="s">
        <v>5999</v>
      </c>
    </row>
    <row r="405" spans="1:25" x14ac:dyDescent="0.2">
      <c r="A405">
        <v>2015</v>
      </c>
      <c r="B405" t="s">
        <v>5997</v>
      </c>
      <c r="C405">
        <v>24</v>
      </c>
      <c r="D405">
        <v>0</v>
      </c>
      <c r="E405">
        <v>40</v>
      </c>
      <c r="F405">
        <v>5</v>
      </c>
      <c r="G405">
        <v>1</v>
      </c>
      <c r="H405">
        <v>2</v>
      </c>
      <c r="I405">
        <v>0</v>
      </c>
      <c r="J405">
        <v>927814</v>
      </c>
      <c r="K405">
        <v>0</v>
      </c>
      <c r="L405">
        <v>35709</v>
      </c>
      <c r="M405">
        <v>3082</v>
      </c>
      <c r="N405" s="7">
        <v>892105</v>
      </c>
      <c r="O405">
        <v>3082</v>
      </c>
      <c r="P405">
        <v>3.8</v>
      </c>
      <c r="Q405">
        <v>0.3</v>
      </c>
      <c r="R405">
        <v>96.2</v>
      </c>
      <c r="S405">
        <v>0.3</v>
      </c>
      <c r="T405">
        <v>3.8</v>
      </c>
      <c r="U405">
        <v>0.3</v>
      </c>
      <c r="V405">
        <v>96.2</v>
      </c>
      <c r="W405">
        <v>0.3</v>
      </c>
      <c r="X405" t="s">
        <v>5998</v>
      </c>
      <c r="Y405" t="s">
        <v>5999</v>
      </c>
    </row>
    <row r="406" spans="1:25" x14ac:dyDescent="0.2">
      <c r="A406">
        <v>2015</v>
      </c>
      <c r="B406" t="s">
        <v>5997</v>
      </c>
      <c r="C406">
        <v>24</v>
      </c>
      <c r="D406">
        <v>0</v>
      </c>
      <c r="E406">
        <v>40</v>
      </c>
      <c r="F406">
        <v>5</v>
      </c>
      <c r="G406">
        <v>1</v>
      </c>
      <c r="H406">
        <v>2</v>
      </c>
      <c r="I406">
        <v>1</v>
      </c>
      <c r="J406">
        <v>144960</v>
      </c>
      <c r="K406">
        <v>4075</v>
      </c>
      <c r="L406">
        <v>14837</v>
      </c>
      <c r="M406">
        <v>1815</v>
      </c>
      <c r="N406" s="7">
        <v>130123</v>
      </c>
      <c r="O406">
        <v>4056</v>
      </c>
      <c r="P406">
        <v>10.199999999999999</v>
      </c>
      <c r="Q406">
        <v>1.2</v>
      </c>
      <c r="R406">
        <v>89.8</v>
      </c>
      <c r="S406">
        <v>1.2</v>
      </c>
      <c r="T406">
        <v>1.6</v>
      </c>
      <c r="U406">
        <v>0.2</v>
      </c>
      <c r="V406">
        <v>14</v>
      </c>
      <c r="W406">
        <v>0.4</v>
      </c>
      <c r="X406" t="s">
        <v>5998</v>
      </c>
      <c r="Y406" t="s">
        <v>5999</v>
      </c>
    </row>
    <row r="407" spans="1:25" x14ac:dyDescent="0.2">
      <c r="A407">
        <v>2015</v>
      </c>
      <c r="B407" t="s">
        <v>5997</v>
      </c>
      <c r="C407">
        <v>24</v>
      </c>
      <c r="D407">
        <v>0</v>
      </c>
      <c r="E407">
        <v>40</v>
      </c>
      <c r="F407">
        <v>5</v>
      </c>
      <c r="G407">
        <v>1</v>
      </c>
      <c r="H407">
        <v>2</v>
      </c>
      <c r="I407">
        <v>2</v>
      </c>
      <c r="J407">
        <v>192935</v>
      </c>
      <c r="K407">
        <v>4446</v>
      </c>
      <c r="L407">
        <v>18553</v>
      </c>
      <c r="M407">
        <v>2037</v>
      </c>
      <c r="N407" s="7">
        <v>174382</v>
      </c>
      <c r="O407">
        <v>4466</v>
      </c>
      <c r="P407">
        <v>9.6</v>
      </c>
      <c r="Q407">
        <v>1</v>
      </c>
      <c r="R407">
        <v>90.4</v>
      </c>
      <c r="S407">
        <v>1</v>
      </c>
      <c r="T407">
        <v>2</v>
      </c>
      <c r="U407">
        <v>0.2</v>
      </c>
      <c r="V407">
        <v>18.8</v>
      </c>
      <c r="W407">
        <v>0.5</v>
      </c>
      <c r="X407" t="s">
        <v>5998</v>
      </c>
      <c r="Y407" t="s">
        <v>5999</v>
      </c>
    </row>
    <row r="408" spans="1:25" x14ac:dyDescent="0.2">
      <c r="A408">
        <v>2015</v>
      </c>
      <c r="B408" t="s">
        <v>5997</v>
      </c>
      <c r="C408">
        <v>24</v>
      </c>
      <c r="D408">
        <v>0</v>
      </c>
      <c r="E408">
        <v>40</v>
      </c>
      <c r="F408">
        <v>5</v>
      </c>
      <c r="G408">
        <v>1</v>
      </c>
      <c r="H408">
        <v>2</v>
      </c>
      <c r="I408">
        <v>3</v>
      </c>
      <c r="J408">
        <v>93182</v>
      </c>
      <c r="K408">
        <v>3549</v>
      </c>
      <c r="L408">
        <v>9751</v>
      </c>
      <c r="M408">
        <v>1420</v>
      </c>
      <c r="N408" s="7">
        <v>83431</v>
      </c>
      <c r="O408">
        <v>3457</v>
      </c>
      <c r="P408">
        <v>10.5</v>
      </c>
      <c r="Q408">
        <v>1.5</v>
      </c>
      <c r="R408">
        <v>89.5</v>
      </c>
      <c r="S408">
        <v>1.5</v>
      </c>
      <c r="T408">
        <v>1.1000000000000001</v>
      </c>
      <c r="U408">
        <v>0.2</v>
      </c>
      <c r="V408">
        <v>9</v>
      </c>
      <c r="W408">
        <v>0.4</v>
      </c>
      <c r="X408" t="s">
        <v>5998</v>
      </c>
      <c r="Y408" t="s">
        <v>5999</v>
      </c>
    </row>
    <row r="409" spans="1:25" x14ac:dyDescent="0.2">
      <c r="A409">
        <v>2015</v>
      </c>
      <c r="B409" t="s">
        <v>5997</v>
      </c>
      <c r="C409">
        <v>24</v>
      </c>
      <c r="D409">
        <v>0</v>
      </c>
      <c r="E409">
        <v>40</v>
      </c>
      <c r="F409">
        <v>5</v>
      </c>
      <c r="G409">
        <v>1</v>
      </c>
      <c r="H409">
        <v>2</v>
      </c>
      <c r="I409">
        <v>4</v>
      </c>
      <c r="J409">
        <v>350318</v>
      </c>
      <c r="K409">
        <v>5491</v>
      </c>
      <c r="L409">
        <v>26015</v>
      </c>
      <c r="M409">
        <v>2466</v>
      </c>
      <c r="N409" s="7">
        <v>324303</v>
      </c>
      <c r="O409">
        <v>5606</v>
      </c>
      <c r="P409">
        <v>7.4</v>
      </c>
      <c r="Q409">
        <v>0.7</v>
      </c>
      <c r="R409">
        <v>92.6</v>
      </c>
      <c r="S409">
        <v>0.7</v>
      </c>
      <c r="T409">
        <v>2.8</v>
      </c>
      <c r="U409">
        <v>0.3</v>
      </c>
      <c r="V409">
        <v>35</v>
      </c>
      <c r="W409">
        <v>0.6</v>
      </c>
      <c r="X409" t="s">
        <v>5998</v>
      </c>
      <c r="Y409" t="s">
        <v>5999</v>
      </c>
    </row>
    <row r="410" spans="1:25" x14ac:dyDescent="0.2">
      <c r="A410">
        <v>2015</v>
      </c>
      <c r="B410" t="s">
        <v>5997</v>
      </c>
      <c r="C410">
        <v>24</v>
      </c>
      <c r="D410">
        <v>0</v>
      </c>
      <c r="E410">
        <v>40</v>
      </c>
      <c r="F410">
        <v>5</v>
      </c>
      <c r="G410">
        <v>1</v>
      </c>
      <c r="H410">
        <v>2</v>
      </c>
      <c r="I410">
        <v>5</v>
      </c>
      <c r="J410">
        <v>257136</v>
      </c>
      <c r="K410">
        <v>4808</v>
      </c>
      <c r="L410">
        <v>16264</v>
      </c>
      <c r="M410">
        <v>1555</v>
      </c>
      <c r="N410" s="7">
        <v>240872</v>
      </c>
      <c r="O410">
        <v>4755</v>
      </c>
      <c r="P410">
        <v>6.3</v>
      </c>
      <c r="Q410">
        <v>0.6</v>
      </c>
      <c r="R410">
        <v>93.7</v>
      </c>
      <c r="S410">
        <v>0.6</v>
      </c>
      <c r="T410">
        <v>1.8</v>
      </c>
      <c r="U410">
        <v>0.2</v>
      </c>
      <c r="V410">
        <v>26</v>
      </c>
      <c r="W410">
        <v>0.5</v>
      </c>
      <c r="X410" t="s">
        <v>5998</v>
      </c>
      <c r="Y410" t="s">
        <v>5999</v>
      </c>
    </row>
    <row r="411" spans="1:25" x14ac:dyDescent="0.2">
      <c r="A411">
        <v>2015</v>
      </c>
      <c r="B411" t="s">
        <v>5997</v>
      </c>
      <c r="C411">
        <v>24</v>
      </c>
      <c r="D411">
        <v>0</v>
      </c>
      <c r="E411">
        <v>40</v>
      </c>
      <c r="F411">
        <v>5</v>
      </c>
      <c r="G411">
        <v>2</v>
      </c>
      <c r="H411">
        <v>0</v>
      </c>
      <c r="I411">
        <v>0</v>
      </c>
      <c r="J411">
        <v>1045493</v>
      </c>
      <c r="K411">
        <v>0</v>
      </c>
      <c r="L411">
        <v>91798</v>
      </c>
      <c r="M411">
        <v>5681</v>
      </c>
      <c r="N411" s="7">
        <v>953695</v>
      </c>
      <c r="O411">
        <v>5681</v>
      </c>
      <c r="P411">
        <v>8.8000000000000007</v>
      </c>
      <c r="Q411">
        <v>0.5</v>
      </c>
      <c r="R411">
        <v>91.2</v>
      </c>
      <c r="S411">
        <v>0.5</v>
      </c>
      <c r="T411">
        <v>8.8000000000000007</v>
      </c>
      <c r="U411">
        <v>0.5</v>
      </c>
      <c r="V411">
        <v>91.2</v>
      </c>
      <c r="W411">
        <v>0.5</v>
      </c>
      <c r="X411" t="s">
        <v>5998</v>
      </c>
      <c r="Y411" t="s">
        <v>5999</v>
      </c>
    </row>
    <row r="412" spans="1:25" x14ac:dyDescent="0.2">
      <c r="A412">
        <v>2015</v>
      </c>
      <c r="B412" t="s">
        <v>5997</v>
      </c>
      <c r="C412">
        <v>24</v>
      </c>
      <c r="D412">
        <v>0</v>
      </c>
      <c r="E412">
        <v>40</v>
      </c>
      <c r="F412">
        <v>5</v>
      </c>
      <c r="G412">
        <v>2</v>
      </c>
      <c r="H412">
        <v>0</v>
      </c>
      <c r="I412">
        <v>1</v>
      </c>
      <c r="J412">
        <v>271909</v>
      </c>
      <c r="K412">
        <v>5680</v>
      </c>
      <c r="L412">
        <v>41201</v>
      </c>
      <c r="M412">
        <v>3496</v>
      </c>
      <c r="N412" s="7">
        <v>230708</v>
      </c>
      <c r="O412">
        <v>5855</v>
      </c>
      <c r="P412">
        <v>15.2</v>
      </c>
      <c r="Q412">
        <v>1.2</v>
      </c>
      <c r="R412">
        <v>84.8</v>
      </c>
      <c r="S412">
        <v>1.2</v>
      </c>
      <c r="T412">
        <v>3.9</v>
      </c>
      <c r="U412">
        <v>0.3</v>
      </c>
      <c r="V412">
        <v>22.1</v>
      </c>
      <c r="W412">
        <v>0.6</v>
      </c>
      <c r="X412" t="s">
        <v>5998</v>
      </c>
      <c r="Y412" t="s">
        <v>5999</v>
      </c>
    </row>
    <row r="413" spans="1:25" x14ac:dyDescent="0.2">
      <c r="A413">
        <v>2015</v>
      </c>
      <c r="B413" t="s">
        <v>5997</v>
      </c>
      <c r="C413">
        <v>24</v>
      </c>
      <c r="D413">
        <v>0</v>
      </c>
      <c r="E413">
        <v>40</v>
      </c>
      <c r="F413">
        <v>5</v>
      </c>
      <c r="G413">
        <v>2</v>
      </c>
      <c r="H413">
        <v>0</v>
      </c>
      <c r="I413">
        <v>2</v>
      </c>
      <c r="J413">
        <v>356328</v>
      </c>
      <c r="K413">
        <v>6013</v>
      </c>
      <c r="L413">
        <v>51445</v>
      </c>
      <c r="M413">
        <v>3942</v>
      </c>
      <c r="N413" s="7">
        <v>304883</v>
      </c>
      <c r="O413">
        <v>6379</v>
      </c>
      <c r="P413">
        <v>14.4</v>
      </c>
      <c r="Q413">
        <v>1.1000000000000001</v>
      </c>
      <c r="R413">
        <v>85.6</v>
      </c>
      <c r="S413">
        <v>1.1000000000000001</v>
      </c>
      <c r="T413">
        <v>4.9000000000000004</v>
      </c>
      <c r="U413">
        <v>0.4</v>
      </c>
      <c r="V413">
        <v>29.2</v>
      </c>
      <c r="W413">
        <v>0.6</v>
      </c>
      <c r="X413" t="s">
        <v>5998</v>
      </c>
      <c r="Y413" t="s">
        <v>5999</v>
      </c>
    </row>
    <row r="414" spans="1:25" x14ac:dyDescent="0.2">
      <c r="A414">
        <v>2015</v>
      </c>
      <c r="B414" t="s">
        <v>5997</v>
      </c>
      <c r="C414">
        <v>24</v>
      </c>
      <c r="D414">
        <v>0</v>
      </c>
      <c r="E414">
        <v>40</v>
      </c>
      <c r="F414">
        <v>5</v>
      </c>
      <c r="G414">
        <v>2</v>
      </c>
      <c r="H414">
        <v>0</v>
      </c>
      <c r="I414">
        <v>3</v>
      </c>
      <c r="J414">
        <v>179115</v>
      </c>
      <c r="K414">
        <v>5108</v>
      </c>
      <c r="L414">
        <v>27662</v>
      </c>
      <c r="M414">
        <v>2789</v>
      </c>
      <c r="N414" s="7">
        <v>151453</v>
      </c>
      <c r="O414">
        <v>5036</v>
      </c>
      <c r="P414">
        <v>15.4</v>
      </c>
      <c r="Q414">
        <v>1.5</v>
      </c>
      <c r="R414">
        <v>84.6</v>
      </c>
      <c r="S414">
        <v>1.5</v>
      </c>
      <c r="T414">
        <v>2.6</v>
      </c>
      <c r="U414">
        <v>0.3</v>
      </c>
      <c r="V414">
        <v>14.5</v>
      </c>
      <c r="W414">
        <v>0.5</v>
      </c>
      <c r="X414" t="s">
        <v>5998</v>
      </c>
      <c r="Y414" t="s">
        <v>5999</v>
      </c>
    </row>
    <row r="415" spans="1:25" x14ac:dyDescent="0.2">
      <c r="A415">
        <v>2015</v>
      </c>
      <c r="B415" t="s">
        <v>5997</v>
      </c>
      <c r="C415">
        <v>24</v>
      </c>
      <c r="D415">
        <v>0</v>
      </c>
      <c r="E415">
        <v>40</v>
      </c>
      <c r="F415">
        <v>5</v>
      </c>
      <c r="G415">
        <v>2</v>
      </c>
      <c r="H415">
        <v>0</v>
      </c>
      <c r="I415">
        <v>4</v>
      </c>
      <c r="J415">
        <v>574875</v>
      </c>
      <c r="K415">
        <v>6690</v>
      </c>
      <c r="L415">
        <v>70525</v>
      </c>
      <c r="M415">
        <v>4746</v>
      </c>
      <c r="N415" s="7">
        <v>504350</v>
      </c>
      <c r="O415">
        <v>7487</v>
      </c>
      <c r="P415">
        <v>12.3</v>
      </c>
      <c r="Q415">
        <v>0.8</v>
      </c>
      <c r="R415">
        <v>87.7</v>
      </c>
      <c r="S415">
        <v>0.8</v>
      </c>
      <c r="T415">
        <v>6.7</v>
      </c>
      <c r="U415">
        <v>0.5</v>
      </c>
      <c r="V415">
        <v>48.2</v>
      </c>
      <c r="W415">
        <v>0.7</v>
      </c>
      <c r="X415" t="s">
        <v>5998</v>
      </c>
      <c r="Y415" t="s">
        <v>5999</v>
      </c>
    </row>
    <row r="416" spans="1:25" x14ac:dyDescent="0.2">
      <c r="A416">
        <v>2015</v>
      </c>
      <c r="B416" t="s">
        <v>5997</v>
      </c>
      <c r="C416">
        <v>24</v>
      </c>
      <c r="D416">
        <v>0</v>
      </c>
      <c r="E416">
        <v>40</v>
      </c>
      <c r="F416">
        <v>5</v>
      </c>
      <c r="G416">
        <v>2</v>
      </c>
      <c r="H416">
        <v>0</v>
      </c>
      <c r="I416">
        <v>5</v>
      </c>
      <c r="J416">
        <v>395760</v>
      </c>
      <c r="K416">
        <v>6026</v>
      </c>
      <c r="L416">
        <v>42863</v>
      </c>
      <c r="M416">
        <v>3018</v>
      </c>
      <c r="N416" s="7">
        <v>352897</v>
      </c>
      <c r="O416">
        <v>6174</v>
      </c>
      <c r="P416">
        <v>10.8</v>
      </c>
      <c r="Q416">
        <v>0.7</v>
      </c>
      <c r="R416">
        <v>89.2</v>
      </c>
      <c r="S416">
        <v>0.7</v>
      </c>
      <c r="T416">
        <v>4.0999999999999996</v>
      </c>
      <c r="U416">
        <v>0.3</v>
      </c>
      <c r="V416">
        <v>33.799999999999997</v>
      </c>
      <c r="W416">
        <v>0.6</v>
      </c>
      <c r="X416" t="s">
        <v>5998</v>
      </c>
      <c r="Y416" t="s">
        <v>5999</v>
      </c>
    </row>
    <row r="417" spans="1:25" x14ac:dyDescent="0.2">
      <c r="A417">
        <v>2015</v>
      </c>
      <c r="B417" t="s">
        <v>5997</v>
      </c>
      <c r="C417">
        <v>24</v>
      </c>
      <c r="D417">
        <v>0</v>
      </c>
      <c r="E417">
        <v>40</v>
      </c>
      <c r="F417">
        <v>5</v>
      </c>
      <c r="G417">
        <v>2</v>
      </c>
      <c r="H417">
        <v>1</v>
      </c>
      <c r="I417">
        <v>0</v>
      </c>
      <c r="J417">
        <v>469468</v>
      </c>
      <c r="K417">
        <v>0</v>
      </c>
      <c r="L417">
        <v>52631</v>
      </c>
      <c r="M417">
        <v>4194</v>
      </c>
      <c r="N417" s="7">
        <v>416837</v>
      </c>
      <c r="O417">
        <v>4194</v>
      </c>
      <c r="P417">
        <v>11.2</v>
      </c>
      <c r="Q417">
        <v>0.9</v>
      </c>
      <c r="R417">
        <v>88.8</v>
      </c>
      <c r="S417">
        <v>0.9</v>
      </c>
      <c r="T417">
        <v>11.2</v>
      </c>
      <c r="U417">
        <v>0.9</v>
      </c>
      <c r="V417">
        <v>88.8</v>
      </c>
      <c r="W417">
        <v>0.9</v>
      </c>
      <c r="X417" t="s">
        <v>5998</v>
      </c>
      <c r="Y417" t="s">
        <v>5999</v>
      </c>
    </row>
    <row r="418" spans="1:25" x14ac:dyDescent="0.2">
      <c r="A418">
        <v>2015</v>
      </c>
      <c r="B418" t="s">
        <v>5997</v>
      </c>
      <c r="C418">
        <v>24</v>
      </c>
      <c r="D418">
        <v>0</v>
      </c>
      <c r="E418">
        <v>40</v>
      </c>
      <c r="F418">
        <v>5</v>
      </c>
      <c r="G418">
        <v>2</v>
      </c>
      <c r="H418">
        <v>1</v>
      </c>
      <c r="I418">
        <v>1</v>
      </c>
      <c r="J418">
        <v>109279</v>
      </c>
      <c r="K418">
        <v>3601</v>
      </c>
      <c r="L418">
        <v>22709</v>
      </c>
      <c r="M418">
        <v>2519</v>
      </c>
      <c r="N418" s="7">
        <v>86570</v>
      </c>
      <c r="O418">
        <v>3676</v>
      </c>
      <c r="P418">
        <v>20.8</v>
      </c>
      <c r="Q418">
        <v>2.2000000000000002</v>
      </c>
      <c r="R418">
        <v>79.2</v>
      </c>
      <c r="S418">
        <v>2.2000000000000002</v>
      </c>
      <c r="T418">
        <v>4.8</v>
      </c>
      <c r="U418">
        <v>0.5</v>
      </c>
      <c r="V418">
        <v>18.399999999999999</v>
      </c>
      <c r="W418">
        <v>0.8</v>
      </c>
      <c r="X418" t="s">
        <v>5998</v>
      </c>
      <c r="Y418" t="s">
        <v>5999</v>
      </c>
    </row>
    <row r="419" spans="1:25" x14ac:dyDescent="0.2">
      <c r="A419">
        <v>2015</v>
      </c>
      <c r="B419" t="s">
        <v>5997</v>
      </c>
      <c r="C419">
        <v>24</v>
      </c>
      <c r="D419">
        <v>0</v>
      </c>
      <c r="E419">
        <v>40</v>
      </c>
      <c r="F419">
        <v>5</v>
      </c>
      <c r="G419">
        <v>2</v>
      </c>
      <c r="H419">
        <v>1</v>
      </c>
      <c r="I419">
        <v>2</v>
      </c>
      <c r="J419">
        <v>146580</v>
      </c>
      <c r="K419">
        <v>3876</v>
      </c>
      <c r="L419">
        <v>28707</v>
      </c>
      <c r="M419">
        <v>2852</v>
      </c>
      <c r="N419" s="7">
        <v>117873</v>
      </c>
      <c r="O419">
        <v>4093</v>
      </c>
      <c r="P419">
        <v>19.600000000000001</v>
      </c>
      <c r="Q419">
        <v>1.9</v>
      </c>
      <c r="R419">
        <v>80.400000000000006</v>
      </c>
      <c r="S419">
        <v>1.9</v>
      </c>
      <c r="T419">
        <v>6.1</v>
      </c>
      <c r="U419">
        <v>0.6</v>
      </c>
      <c r="V419">
        <v>25.1</v>
      </c>
      <c r="W419">
        <v>0.9</v>
      </c>
      <c r="X419" t="s">
        <v>5998</v>
      </c>
      <c r="Y419" t="s">
        <v>5999</v>
      </c>
    </row>
    <row r="420" spans="1:25" x14ac:dyDescent="0.2">
      <c r="A420">
        <v>2015</v>
      </c>
      <c r="B420" t="s">
        <v>5997</v>
      </c>
      <c r="C420">
        <v>24</v>
      </c>
      <c r="D420">
        <v>0</v>
      </c>
      <c r="E420">
        <v>40</v>
      </c>
      <c r="F420">
        <v>5</v>
      </c>
      <c r="G420">
        <v>2</v>
      </c>
      <c r="H420">
        <v>1</v>
      </c>
      <c r="I420">
        <v>3</v>
      </c>
      <c r="J420">
        <v>70164</v>
      </c>
      <c r="K420">
        <v>3189</v>
      </c>
      <c r="L420">
        <v>15102</v>
      </c>
      <c r="M420">
        <v>2004</v>
      </c>
      <c r="N420" s="7">
        <v>55062</v>
      </c>
      <c r="O420">
        <v>3074</v>
      </c>
      <c r="P420">
        <v>21.5</v>
      </c>
      <c r="Q420">
        <v>2.7</v>
      </c>
      <c r="R420">
        <v>78.5</v>
      </c>
      <c r="S420">
        <v>2.7</v>
      </c>
      <c r="T420">
        <v>3.2</v>
      </c>
      <c r="U420">
        <v>0.4</v>
      </c>
      <c r="V420">
        <v>11.7</v>
      </c>
      <c r="W420">
        <v>0.7</v>
      </c>
      <c r="X420" t="s">
        <v>5998</v>
      </c>
      <c r="Y420" t="s">
        <v>5999</v>
      </c>
    </row>
    <row r="421" spans="1:25" x14ac:dyDescent="0.2">
      <c r="A421">
        <v>2015</v>
      </c>
      <c r="B421" t="s">
        <v>5997</v>
      </c>
      <c r="C421">
        <v>24</v>
      </c>
      <c r="D421">
        <v>0</v>
      </c>
      <c r="E421">
        <v>40</v>
      </c>
      <c r="F421">
        <v>5</v>
      </c>
      <c r="G421">
        <v>2</v>
      </c>
      <c r="H421">
        <v>1</v>
      </c>
      <c r="I421">
        <v>4</v>
      </c>
      <c r="J421">
        <v>244863</v>
      </c>
      <c r="K421">
        <v>4449</v>
      </c>
      <c r="L421">
        <v>39939</v>
      </c>
      <c r="M421">
        <v>3464</v>
      </c>
      <c r="N421" s="7">
        <v>204924</v>
      </c>
      <c r="O421">
        <v>4996</v>
      </c>
      <c r="P421">
        <v>16.3</v>
      </c>
      <c r="Q421">
        <v>1.4</v>
      </c>
      <c r="R421">
        <v>83.7</v>
      </c>
      <c r="S421">
        <v>1.4</v>
      </c>
      <c r="T421">
        <v>8.5</v>
      </c>
      <c r="U421">
        <v>0.7</v>
      </c>
      <c r="V421">
        <v>43.7</v>
      </c>
      <c r="W421">
        <v>1.1000000000000001</v>
      </c>
      <c r="X421" t="s">
        <v>5998</v>
      </c>
      <c r="Y421" t="s">
        <v>5999</v>
      </c>
    </row>
    <row r="422" spans="1:25" x14ac:dyDescent="0.2">
      <c r="A422">
        <v>2015</v>
      </c>
      <c r="B422" t="s">
        <v>5997</v>
      </c>
      <c r="C422">
        <v>24</v>
      </c>
      <c r="D422">
        <v>0</v>
      </c>
      <c r="E422">
        <v>40</v>
      </c>
      <c r="F422">
        <v>5</v>
      </c>
      <c r="G422">
        <v>2</v>
      </c>
      <c r="H422">
        <v>1</v>
      </c>
      <c r="I422">
        <v>5</v>
      </c>
      <c r="J422">
        <v>174699</v>
      </c>
      <c r="K422">
        <v>3978</v>
      </c>
      <c r="L422">
        <v>24837</v>
      </c>
      <c r="M422">
        <v>2283</v>
      </c>
      <c r="N422" s="7">
        <v>149862</v>
      </c>
      <c r="O422">
        <v>4081</v>
      </c>
      <c r="P422">
        <v>14.2</v>
      </c>
      <c r="Q422">
        <v>1.3</v>
      </c>
      <c r="R422">
        <v>85.8</v>
      </c>
      <c r="S422">
        <v>1.3</v>
      </c>
      <c r="T422">
        <v>5.3</v>
      </c>
      <c r="U422">
        <v>0.5</v>
      </c>
      <c r="V422">
        <v>31.9</v>
      </c>
      <c r="W422">
        <v>0.9</v>
      </c>
      <c r="X422" t="s">
        <v>5998</v>
      </c>
      <c r="Y422" t="s">
        <v>5999</v>
      </c>
    </row>
    <row r="423" spans="1:25" x14ac:dyDescent="0.2">
      <c r="A423">
        <v>2015</v>
      </c>
      <c r="B423" t="s">
        <v>5997</v>
      </c>
      <c r="C423">
        <v>24</v>
      </c>
      <c r="D423">
        <v>0</v>
      </c>
      <c r="E423">
        <v>40</v>
      </c>
      <c r="F423">
        <v>5</v>
      </c>
      <c r="G423">
        <v>2</v>
      </c>
      <c r="H423">
        <v>2</v>
      </c>
      <c r="I423">
        <v>0</v>
      </c>
      <c r="J423">
        <v>576025</v>
      </c>
      <c r="K423">
        <v>0</v>
      </c>
      <c r="L423">
        <v>39167</v>
      </c>
      <c r="M423">
        <v>3654</v>
      </c>
      <c r="N423" s="7">
        <v>536858</v>
      </c>
      <c r="O423">
        <v>3654</v>
      </c>
      <c r="P423">
        <v>6.8</v>
      </c>
      <c r="Q423">
        <v>0.6</v>
      </c>
      <c r="R423">
        <v>93.2</v>
      </c>
      <c r="S423">
        <v>0.6</v>
      </c>
      <c r="T423">
        <v>6.8</v>
      </c>
      <c r="U423">
        <v>0.6</v>
      </c>
      <c r="V423">
        <v>93.2</v>
      </c>
      <c r="W423">
        <v>0.6</v>
      </c>
      <c r="X423" t="s">
        <v>5998</v>
      </c>
      <c r="Y423" t="s">
        <v>5999</v>
      </c>
    </row>
    <row r="424" spans="1:25" x14ac:dyDescent="0.2">
      <c r="A424">
        <v>2015</v>
      </c>
      <c r="B424" t="s">
        <v>5997</v>
      </c>
      <c r="C424">
        <v>24</v>
      </c>
      <c r="D424">
        <v>0</v>
      </c>
      <c r="E424">
        <v>40</v>
      </c>
      <c r="F424">
        <v>5</v>
      </c>
      <c r="G424">
        <v>2</v>
      </c>
      <c r="H424">
        <v>2</v>
      </c>
      <c r="I424">
        <v>1</v>
      </c>
      <c r="J424">
        <v>162630</v>
      </c>
      <c r="K424">
        <v>4345</v>
      </c>
      <c r="L424">
        <v>18492</v>
      </c>
      <c r="M424">
        <v>2354</v>
      </c>
      <c r="N424" s="7">
        <v>144138</v>
      </c>
      <c r="O424">
        <v>4469</v>
      </c>
      <c r="P424">
        <v>11.4</v>
      </c>
      <c r="Q424">
        <v>1.4</v>
      </c>
      <c r="R424">
        <v>88.6</v>
      </c>
      <c r="S424">
        <v>1.4</v>
      </c>
      <c r="T424">
        <v>3.2</v>
      </c>
      <c r="U424">
        <v>0.4</v>
      </c>
      <c r="V424">
        <v>25</v>
      </c>
      <c r="W424">
        <v>0.8</v>
      </c>
      <c r="X424" t="s">
        <v>5998</v>
      </c>
      <c r="Y424" t="s">
        <v>5999</v>
      </c>
    </row>
    <row r="425" spans="1:25" x14ac:dyDescent="0.2">
      <c r="A425">
        <v>2015</v>
      </c>
      <c r="B425" t="s">
        <v>5997</v>
      </c>
      <c r="C425">
        <v>24</v>
      </c>
      <c r="D425">
        <v>0</v>
      </c>
      <c r="E425">
        <v>40</v>
      </c>
      <c r="F425">
        <v>5</v>
      </c>
      <c r="G425">
        <v>2</v>
      </c>
      <c r="H425">
        <v>2</v>
      </c>
      <c r="I425">
        <v>2</v>
      </c>
      <c r="J425">
        <v>209748</v>
      </c>
      <c r="K425">
        <v>4545</v>
      </c>
      <c r="L425">
        <v>22738</v>
      </c>
      <c r="M425">
        <v>2627</v>
      </c>
      <c r="N425" s="7">
        <v>187010</v>
      </c>
      <c r="O425">
        <v>4787</v>
      </c>
      <c r="P425">
        <v>10.8</v>
      </c>
      <c r="Q425">
        <v>1.2</v>
      </c>
      <c r="R425">
        <v>89.2</v>
      </c>
      <c r="S425">
        <v>1.2</v>
      </c>
      <c r="T425">
        <v>3.9</v>
      </c>
      <c r="U425">
        <v>0.5</v>
      </c>
      <c r="V425">
        <v>32.5</v>
      </c>
      <c r="W425">
        <v>0.8</v>
      </c>
      <c r="X425" t="s">
        <v>5998</v>
      </c>
      <c r="Y425" t="s">
        <v>5999</v>
      </c>
    </row>
    <row r="426" spans="1:25" x14ac:dyDescent="0.2">
      <c r="A426">
        <v>2015</v>
      </c>
      <c r="B426" t="s">
        <v>5997</v>
      </c>
      <c r="C426">
        <v>24</v>
      </c>
      <c r="D426">
        <v>0</v>
      </c>
      <c r="E426">
        <v>40</v>
      </c>
      <c r="F426">
        <v>5</v>
      </c>
      <c r="G426">
        <v>2</v>
      </c>
      <c r="H426">
        <v>2</v>
      </c>
      <c r="I426">
        <v>3</v>
      </c>
      <c r="J426">
        <v>108951</v>
      </c>
      <c r="K426">
        <v>3980</v>
      </c>
      <c r="L426">
        <v>12560</v>
      </c>
      <c r="M426">
        <v>1885</v>
      </c>
      <c r="N426" s="7">
        <v>96391</v>
      </c>
      <c r="O426">
        <v>3946</v>
      </c>
      <c r="P426">
        <v>11.5</v>
      </c>
      <c r="Q426">
        <v>1.7</v>
      </c>
      <c r="R426">
        <v>88.5</v>
      </c>
      <c r="S426">
        <v>1.7</v>
      </c>
      <c r="T426">
        <v>2.2000000000000002</v>
      </c>
      <c r="U426">
        <v>0.3</v>
      </c>
      <c r="V426">
        <v>16.7</v>
      </c>
      <c r="W426">
        <v>0.7</v>
      </c>
      <c r="X426" t="s">
        <v>5998</v>
      </c>
      <c r="Y426" t="s">
        <v>5999</v>
      </c>
    </row>
    <row r="427" spans="1:25" x14ac:dyDescent="0.2">
      <c r="A427">
        <v>2015</v>
      </c>
      <c r="B427" t="s">
        <v>5997</v>
      </c>
      <c r="C427">
        <v>24</v>
      </c>
      <c r="D427">
        <v>0</v>
      </c>
      <c r="E427">
        <v>40</v>
      </c>
      <c r="F427">
        <v>5</v>
      </c>
      <c r="G427">
        <v>2</v>
      </c>
      <c r="H427">
        <v>2</v>
      </c>
      <c r="I427">
        <v>4</v>
      </c>
      <c r="J427">
        <v>330012</v>
      </c>
      <c r="K427">
        <v>4910</v>
      </c>
      <c r="L427">
        <v>30586</v>
      </c>
      <c r="M427">
        <v>3103</v>
      </c>
      <c r="N427" s="7">
        <v>299426</v>
      </c>
      <c r="O427">
        <v>5417</v>
      </c>
      <c r="P427">
        <v>9.3000000000000007</v>
      </c>
      <c r="Q427">
        <v>0.9</v>
      </c>
      <c r="R427">
        <v>90.7</v>
      </c>
      <c r="S427">
        <v>0.9</v>
      </c>
      <c r="T427">
        <v>5.3</v>
      </c>
      <c r="U427">
        <v>0.5</v>
      </c>
      <c r="V427">
        <v>52</v>
      </c>
      <c r="W427">
        <v>0.9</v>
      </c>
      <c r="X427" t="s">
        <v>5998</v>
      </c>
      <c r="Y427" t="s">
        <v>5999</v>
      </c>
    </row>
    <row r="428" spans="1:25" x14ac:dyDescent="0.2">
      <c r="A428">
        <v>2015</v>
      </c>
      <c r="B428" t="s">
        <v>5997</v>
      </c>
      <c r="C428">
        <v>24</v>
      </c>
      <c r="D428">
        <v>0</v>
      </c>
      <c r="E428">
        <v>40</v>
      </c>
      <c r="F428">
        <v>5</v>
      </c>
      <c r="G428">
        <v>2</v>
      </c>
      <c r="H428">
        <v>2</v>
      </c>
      <c r="I428">
        <v>5</v>
      </c>
      <c r="J428">
        <v>221061</v>
      </c>
      <c r="K428">
        <v>4441</v>
      </c>
      <c r="L428">
        <v>18026</v>
      </c>
      <c r="M428">
        <v>1885</v>
      </c>
      <c r="N428" s="7">
        <v>203035</v>
      </c>
      <c r="O428">
        <v>4511</v>
      </c>
      <c r="P428">
        <v>8.1999999999999993</v>
      </c>
      <c r="Q428">
        <v>0.8</v>
      </c>
      <c r="R428">
        <v>91.8</v>
      </c>
      <c r="S428">
        <v>0.8</v>
      </c>
      <c r="T428">
        <v>3.1</v>
      </c>
      <c r="U428">
        <v>0.3</v>
      </c>
      <c r="V428">
        <v>35.200000000000003</v>
      </c>
      <c r="W428">
        <v>0.8</v>
      </c>
      <c r="X428" t="s">
        <v>5998</v>
      </c>
      <c r="Y428" t="s">
        <v>5999</v>
      </c>
    </row>
    <row r="429" spans="1:25" x14ac:dyDescent="0.2">
      <c r="A429">
        <v>2015</v>
      </c>
      <c r="B429" t="s">
        <v>5997</v>
      </c>
      <c r="C429">
        <v>24</v>
      </c>
      <c r="D429">
        <v>0</v>
      </c>
      <c r="E429">
        <v>40</v>
      </c>
      <c r="F429">
        <v>5</v>
      </c>
      <c r="G429">
        <v>3</v>
      </c>
      <c r="H429">
        <v>0</v>
      </c>
      <c r="I429">
        <v>0</v>
      </c>
      <c r="J429">
        <v>328285</v>
      </c>
      <c r="K429">
        <v>0</v>
      </c>
      <c r="L429">
        <v>101570</v>
      </c>
      <c r="M429">
        <v>5095</v>
      </c>
      <c r="N429" s="7">
        <v>226715</v>
      </c>
      <c r="O429">
        <v>5095</v>
      </c>
      <c r="P429">
        <v>30.9</v>
      </c>
      <c r="Q429">
        <v>1.6</v>
      </c>
      <c r="R429">
        <v>69.099999999999994</v>
      </c>
      <c r="S429">
        <v>1.6</v>
      </c>
      <c r="T429">
        <v>30.9</v>
      </c>
      <c r="U429">
        <v>1.6</v>
      </c>
      <c r="V429">
        <v>69.099999999999994</v>
      </c>
      <c r="W429">
        <v>1.6</v>
      </c>
      <c r="X429" t="s">
        <v>5998</v>
      </c>
      <c r="Y429" t="s">
        <v>5999</v>
      </c>
    </row>
    <row r="430" spans="1:25" x14ac:dyDescent="0.2">
      <c r="A430">
        <v>2015</v>
      </c>
      <c r="B430" t="s">
        <v>5997</v>
      </c>
      <c r="C430">
        <v>24</v>
      </c>
      <c r="D430">
        <v>0</v>
      </c>
      <c r="E430">
        <v>40</v>
      </c>
      <c r="F430">
        <v>5</v>
      </c>
      <c r="G430">
        <v>3</v>
      </c>
      <c r="H430">
        <v>0</v>
      </c>
      <c r="I430">
        <v>1</v>
      </c>
      <c r="J430">
        <v>114434</v>
      </c>
      <c r="K430">
        <v>3207</v>
      </c>
      <c r="L430">
        <v>53548</v>
      </c>
      <c r="M430">
        <v>3404</v>
      </c>
      <c r="N430" s="7">
        <v>60886</v>
      </c>
      <c r="O430">
        <v>3449</v>
      </c>
      <c r="P430">
        <v>46.8</v>
      </c>
      <c r="Q430">
        <v>2.6</v>
      </c>
      <c r="R430">
        <v>53.2</v>
      </c>
      <c r="S430">
        <v>2.6</v>
      </c>
      <c r="T430">
        <v>16.3</v>
      </c>
      <c r="U430">
        <v>1</v>
      </c>
      <c r="V430">
        <v>18.5</v>
      </c>
      <c r="W430">
        <v>1.1000000000000001</v>
      </c>
      <c r="X430" t="s">
        <v>5998</v>
      </c>
      <c r="Y430" t="s">
        <v>5999</v>
      </c>
    </row>
    <row r="431" spans="1:25" x14ac:dyDescent="0.2">
      <c r="A431">
        <v>2015</v>
      </c>
      <c r="B431" t="s">
        <v>5997</v>
      </c>
      <c r="C431">
        <v>24</v>
      </c>
      <c r="D431">
        <v>0</v>
      </c>
      <c r="E431">
        <v>40</v>
      </c>
      <c r="F431">
        <v>5</v>
      </c>
      <c r="G431">
        <v>3</v>
      </c>
      <c r="H431">
        <v>0</v>
      </c>
      <c r="I431">
        <v>2</v>
      </c>
      <c r="J431">
        <v>151315</v>
      </c>
      <c r="K431">
        <v>3336</v>
      </c>
      <c r="L431">
        <v>68055</v>
      </c>
      <c r="M431">
        <v>3879</v>
      </c>
      <c r="N431" s="7">
        <v>83260</v>
      </c>
      <c r="O431">
        <v>3947</v>
      </c>
      <c r="P431">
        <v>45</v>
      </c>
      <c r="Q431">
        <v>2.2999999999999998</v>
      </c>
      <c r="R431">
        <v>55</v>
      </c>
      <c r="S431">
        <v>2.2999999999999998</v>
      </c>
      <c r="T431">
        <v>20.7</v>
      </c>
      <c r="U431">
        <v>1.2</v>
      </c>
      <c r="V431">
        <v>25.4</v>
      </c>
      <c r="W431">
        <v>1.2</v>
      </c>
      <c r="X431" t="s">
        <v>5998</v>
      </c>
      <c r="Y431" t="s">
        <v>5999</v>
      </c>
    </row>
    <row r="432" spans="1:25" x14ac:dyDescent="0.2">
      <c r="A432">
        <v>2015</v>
      </c>
      <c r="B432" t="s">
        <v>5997</v>
      </c>
      <c r="C432">
        <v>24</v>
      </c>
      <c r="D432">
        <v>0</v>
      </c>
      <c r="E432">
        <v>40</v>
      </c>
      <c r="F432">
        <v>5</v>
      </c>
      <c r="G432">
        <v>3</v>
      </c>
      <c r="H432">
        <v>0</v>
      </c>
      <c r="I432">
        <v>3</v>
      </c>
      <c r="J432">
        <v>66291</v>
      </c>
      <c r="K432">
        <v>2894</v>
      </c>
      <c r="L432">
        <v>31757</v>
      </c>
      <c r="M432">
        <v>2606</v>
      </c>
      <c r="N432" s="7">
        <v>34534</v>
      </c>
      <c r="O432">
        <v>2624</v>
      </c>
      <c r="P432">
        <v>47.9</v>
      </c>
      <c r="Q432">
        <v>3.3</v>
      </c>
      <c r="R432">
        <v>52.1</v>
      </c>
      <c r="S432">
        <v>3.3</v>
      </c>
      <c r="T432">
        <v>9.6999999999999993</v>
      </c>
      <c r="U432">
        <v>0.8</v>
      </c>
      <c r="V432">
        <v>10.5</v>
      </c>
      <c r="W432">
        <v>0.8</v>
      </c>
      <c r="X432" t="s">
        <v>5998</v>
      </c>
      <c r="Y432" t="s">
        <v>5999</v>
      </c>
    </row>
    <row r="433" spans="1:25" x14ac:dyDescent="0.2">
      <c r="A433">
        <v>2015</v>
      </c>
      <c r="B433" t="s">
        <v>5997</v>
      </c>
      <c r="C433">
        <v>24</v>
      </c>
      <c r="D433">
        <v>0</v>
      </c>
      <c r="E433">
        <v>40</v>
      </c>
      <c r="F433">
        <v>5</v>
      </c>
      <c r="G433">
        <v>3</v>
      </c>
      <c r="H433">
        <v>0</v>
      </c>
      <c r="I433">
        <v>4</v>
      </c>
      <c r="J433">
        <v>227910</v>
      </c>
      <c r="K433">
        <v>3292</v>
      </c>
      <c r="L433">
        <v>89900</v>
      </c>
      <c r="M433">
        <v>4628</v>
      </c>
      <c r="N433" s="7">
        <v>138010</v>
      </c>
      <c r="O433">
        <v>4823</v>
      </c>
      <c r="P433">
        <v>39.4</v>
      </c>
      <c r="Q433">
        <v>1.9</v>
      </c>
      <c r="R433">
        <v>60.6</v>
      </c>
      <c r="S433">
        <v>1.9</v>
      </c>
      <c r="T433">
        <v>27.4</v>
      </c>
      <c r="U433">
        <v>1.4</v>
      </c>
      <c r="V433">
        <v>42</v>
      </c>
      <c r="W433">
        <v>1.5</v>
      </c>
      <c r="X433" t="s">
        <v>5998</v>
      </c>
      <c r="Y433" t="s">
        <v>5999</v>
      </c>
    </row>
    <row r="434" spans="1:25" x14ac:dyDescent="0.2">
      <c r="A434">
        <v>2015</v>
      </c>
      <c r="B434" t="s">
        <v>5997</v>
      </c>
      <c r="C434">
        <v>24</v>
      </c>
      <c r="D434">
        <v>0</v>
      </c>
      <c r="E434">
        <v>40</v>
      </c>
      <c r="F434">
        <v>5</v>
      </c>
      <c r="G434">
        <v>3</v>
      </c>
      <c r="H434">
        <v>0</v>
      </c>
      <c r="I434">
        <v>5</v>
      </c>
      <c r="J434">
        <v>161619</v>
      </c>
      <c r="K434">
        <v>3272</v>
      </c>
      <c r="L434">
        <v>58143</v>
      </c>
      <c r="M434">
        <v>3327</v>
      </c>
      <c r="N434" s="7">
        <v>103476</v>
      </c>
      <c r="O434">
        <v>3740</v>
      </c>
      <c r="P434">
        <v>36</v>
      </c>
      <c r="Q434">
        <v>1.9</v>
      </c>
      <c r="R434">
        <v>64</v>
      </c>
      <c r="S434">
        <v>1.9</v>
      </c>
      <c r="T434">
        <v>17.7</v>
      </c>
      <c r="U434">
        <v>1</v>
      </c>
      <c r="V434">
        <v>31.5</v>
      </c>
      <c r="W434">
        <v>1.1000000000000001</v>
      </c>
      <c r="X434" t="s">
        <v>5998</v>
      </c>
      <c r="Y434" t="s">
        <v>5999</v>
      </c>
    </row>
    <row r="435" spans="1:25" x14ac:dyDescent="0.2">
      <c r="A435">
        <v>2015</v>
      </c>
      <c r="B435" t="s">
        <v>5997</v>
      </c>
      <c r="C435">
        <v>24</v>
      </c>
      <c r="D435">
        <v>0</v>
      </c>
      <c r="E435">
        <v>40</v>
      </c>
      <c r="F435">
        <v>5</v>
      </c>
      <c r="G435">
        <v>3</v>
      </c>
      <c r="H435">
        <v>1</v>
      </c>
      <c r="I435">
        <v>0</v>
      </c>
      <c r="J435">
        <v>173875</v>
      </c>
      <c r="K435">
        <v>0</v>
      </c>
      <c r="L435">
        <v>61107</v>
      </c>
      <c r="M435">
        <v>3876</v>
      </c>
      <c r="N435" s="7">
        <v>112768</v>
      </c>
      <c r="O435">
        <v>3876</v>
      </c>
      <c r="P435">
        <v>35.1</v>
      </c>
      <c r="Q435">
        <v>2.2000000000000002</v>
      </c>
      <c r="R435">
        <v>64.900000000000006</v>
      </c>
      <c r="S435">
        <v>2.2000000000000002</v>
      </c>
      <c r="T435">
        <v>35.1</v>
      </c>
      <c r="U435">
        <v>2.2000000000000002</v>
      </c>
      <c r="V435">
        <v>64.900000000000006</v>
      </c>
      <c r="W435">
        <v>2.2000000000000002</v>
      </c>
      <c r="X435" t="s">
        <v>5998</v>
      </c>
      <c r="Y435" t="s">
        <v>5999</v>
      </c>
    </row>
    <row r="436" spans="1:25" x14ac:dyDescent="0.2">
      <c r="A436">
        <v>2015</v>
      </c>
      <c r="B436" t="s">
        <v>5997</v>
      </c>
      <c r="C436">
        <v>24</v>
      </c>
      <c r="D436">
        <v>0</v>
      </c>
      <c r="E436">
        <v>40</v>
      </c>
      <c r="F436">
        <v>5</v>
      </c>
      <c r="G436">
        <v>3</v>
      </c>
      <c r="H436">
        <v>1</v>
      </c>
      <c r="I436">
        <v>1</v>
      </c>
      <c r="J436">
        <v>55542</v>
      </c>
      <c r="K436">
        <v>2285</v>
      </c>
      <c r="L436">
        <v>28579</v>
      </c>
      <c r="M436">
        <v>2379</v>
      </c>
      <c r="N436" s="7">
        <v>26963</v>
      </c>
      <c r="O436">
        <v>2339</v>
      </c>
      <c r="P436">
        <v>51.5</v>
      </c>
      <c r="Q436">
        <v>3.7</v>
      </c>
      <c r="R436">
        <v>48.5</v>
      </c>
      <c r="S436">
        <v>3.7</v>
      </c>
      <c r="T436">
        <v>16.399999999999999</v>
      </c>
      <c r="U436">
        <v>1.4</v>
      </c>
      <c r="V436">
        <v>15.5</v>
      </c>
      <c r="W436">
        <v>1.3</v>
      </c>
      <c r="X436" t="s">
        <v>5998</v>
      </c>
      <c r="Y436" t="s">
        <v>5999</v>
      </c>
    </row>
    <row r="437" spans="1:25" x14ac:dyDescent="0.2">
      <c r="A437">
        <v>2015</v>
      </c>
      <c r="B437" t="s">
        <v>5997</v>
      </c>
      <c r="C437">
        <v>24</v>
      </c>
      <c r="D437">
        <v>0</v>
      </c>
      <c r="E437">
        <v>40</v>
      </c>
      <c r="F437">
        <v>5</v>
      </c>
      <c r="G437">
        <v>3</v>
      </c>
      <c r="H437">
        <v>1</v>
      </c>
      <c r="I437">
        <v>2</v>
      </c>
      <c r="J437">
        <v>76828</v>
      </c>
      <c r="K437">
        <v>2417</v>
      </c>
      <c r="L437">
        <v>38310</v>
      </c>
      <c r="M437">
        <v>2788</v>
      </c>
      <c r="N437" s="7">
        <v>38518</v>
      </c>
      <c r="O437">
        <v>2773</v>
      </c>
      <c r="P437">
        <v>49.9</v>
      </c>
      <c r="Q437">
        <v>3.3</v>
      </c>
      <c r="R437">
        <v>50.1</v>
      </c>
      <c r="S437">
        <v>3.3</v>
      </c>
      <c r="T437">
        <v>22</v>
      </c>
      <c r="U437">
        <v>1.6</v>
      </c>
      <c r="V437">
        <v>22.2</v>
      </c>
      <c r="W437">
        <v>1.6</v>
      </c>
      <c r="X437" t="s">
        <v>5998</v>
      </c>
      <c r="Y437" t="s">
        <v>5999</v>
      </c>
    </row>
    <row r="438" spans="1:25" x14ac:dyDescent="0.2">
      <c r="A438">
        <v>2015</v>
      </c>
      <c r="B438" t="s">
        <v>5997</v>
      </c>
      <c r="C438">
        <v>24</v>
      </c>
      <c r="D438">
        <v>0</v>
      </c>
      <c r="E438">
        <v>40</v>
      </c>
      <c r="F438">
        <v>5</v>
      </c>
      <c r="G438">
        <v>3</v>
      </c>
      <c r="H438">
        <v>1</v>
      </c>
      <c r="I438">
        <v>3</v>
      </c>
      <c r="J438">
        <v>29147</v>
      </c>
      <c r="K438">
        <v>1976</v>
      </c>
      <c r="L438">
        <v>15045</v>
      </c>
      <c r="M438">
        <v>1726</v>
      </c>
      <c r="N438" s="7">
        <v>14102</v>
      </c>
      <c r="O438">
        <v>1665</v>
      </c>
      <c r="P438">
        <v>51.6</v>
      </c>
      <c r="Q438">
        <v>4.7</v>
      </c>
      <c r="R438">
        <v>48.4</v>
      </c>
      <c r="S438">
        <v>4.7</v>
      </c>
      <c r="T438">
        <v>8.6999999999999993</v>
      </c>
      <c r="U438">
        <v>1</v>
      </c>
      <c r="V438">
        <v>8.1</v>
      </c>
      <c r="W438">
        <v>1</v>
      </c>
      <c r="X438" t="s">
        <v>5998</v>
      </c>
      <c r="Y438" t="s">
        <v>5999</v>
      </c>
    </row>
    <row r="439" spans="1:25" x14ac:dyDescent="0.2">
      <c r="A439">
        <v>2015</v>
      </c>
      <c r="B439" t="s">
        <v>5997</v>
      </c>
      <c r="C439">
        <v>24</v>
      </c>
      <c r="D439">
        <v>0</v>
      </c>
      <c r="E439">
        <v>40</v>
      </c>
      <c r="F439">
        <v>5</v>
      </c>
      <c r="G439">
        <v>3</v>
      </c>
      <c r="H439">
        <v>1</v>
      </c>
      <c r="I439">
        <v>4</v>
      </c>
      <c r="J439">
        <v>120787</v>
      </c>
      <c r="K439">
        <v>2440</v>
      </c>
      <c r="L439">
        <v>53270</v>
      </c>
      <c r="M439">
        <v>3460</v>
      </c>
      <c r="N439" s="7">
        <v>67517</v>
      </c>
      <c r="O439">
        <v>3554</v>
      </c>
      <c r="P439">
        <v>44.1</v>
      </c>
      <c r="Q439">
        <v>2.7</v>
      </c>
      <c r="R439">
        <v>55.9</v>
      </c>
      <c r="S439">
        <v>2.7</v>
      </c>
      <c r="T439">
        <v>30.6</v>
      </c>
      <c r="U439">
        <v>2</v>
      </c>
      <c r="V439">
        <v>38.799999999999997</v>
      </c>
      <c r="W439">
        <v>2</v>
      </c>
      <c r="X439" t="s">
        <v>5998</v>
      </c>
      <c r="Y439" t="s">
        <v>5999</v>
      </c>
    </row>
    <row r="440" spans="1:25" x14ac:dyDescent="0.2">
      <c r="A440">
        <v>2015</v>
      </c>
      <c r="B440" t="s">
        <v>5997</v>
      </c>
      <c r="C440">
        <v>24</v>
      </c>
      <c r="D440">
        <v>0</v>
      </c>
      <c r="E440">
        <v>40</v>
      </c>
      <c r="F440">
        <v>5</v>
      </c>
      <c r="G440">
        <v>3</v>
      </c>
      <c r="H440">
        <v>1</v>
      </c>
      <c r="I440">
        <v>5</v>
      </c>
      <c r="J440">
        <v>91640</v>
      </c>
      <c r="K440">
        <v>2436</v>
      </c>
      <c r="L440">
        <v>38225</v>
      </c>
      <c r="M440">
        <v>2698</v>
      </c>
      <c r="N440" s="7">
        <v>53415</v>
      </c>
      <c r="O440">
        <v>2852</v>
      </c>
      <c r="P440">
        <v>41.7</v>
      </c>
      <c r="Q440">
        <v>2.7</v>
      </c>
      <c r="R440">
        <v>58.3</v>
      </c>
      <c r="S440">
        <v>2.7</v>
      </c>
      <c r="T440">
        <v>22</v>
      </c>
      <c r="U440">
        <v>1.6</v>
      </c>
      <c r="V440">
        <v>30.7</v>
      </c>
      <c r="W440">
        <v>1.6</v>
      </c>
      <c r="X440" t="s">
        <v>5998</v>
      </c>
      <c r="Y440" t="s">
        <v>5999</v>
      </c>
    </row>
    <row r="441" spans="1:25" x14ac:dyDescent="0.2">
      <c r="A441">
        <v>2015</v>
      </c>
      <c r="B441" t="s">
        <v>5997</v>
      </c>
      <c r="C441">
        <v>24</v>
      </c>
      <c r="D441">
        <v>0</v>
      </c>
      <c r="E441">
        <v>40</v>
      </c>
      <c r="F441">
        <v>5</v>
      </c>
      <c r="G441">
        <v>3</v>
      </c>
      <c r="H441">
        <v>2</v>
      </c>
      <c r="I441">
        <v>0</v>
      </c>
      <c r="J441">
        <v>154410</v>
      </c>
      <c r="K441">
        <v>0</v>
      </c>
      <c r="L441">
        <v>40463</v>
      </c>
      <c r="M441">
        <v>3106</v>
      </c>
      <c r="N441" s="7">
        <v>113947</v>
      </c>
      <c r="O441">
        <v>3106</v>
      </c>
      <c r="P441">
        <v>26.2</v>
      </c>
      <c r="Q441">
        <v>2</v>
      </c>
      <c r="R441">
        <v>73.8</v>
      </c>
      <c r="S441">
        <v>2</v>
      </c>
      <c r="T441">
        <v>26.2</v>
      </c>
      <c r="U441">
        <v>2</v>
      </c>
      <c r="V441">
        <v>73.8</v>
      </c>
      <c r="W441">
        <v>2</v>
      </c>
      <c r="X441" t="s">
        <v>5998</v>
      </c>
      <c r="Y441" t="s">
        <v>5999</v>
      </c>
    </row>
    <row r="442" spans="1:25" x14ac:dyDescent="0.2">
      <c r="A442">
        <v>2015</v>
      </c>
      <c r="B442" t="s">
        <v>5997</v>
      </c>
      <c r="C442">
        <v>24</v>
      </c>
      <c r="D442">
        <v>0</v>
      </c>
      <c r="E442">
        <v>40</v>
      </c>
      <c r="F442">
        <v>5</v>
      </c>
      <c r="G442">
        <v>3</v>
      </c>
      <c r="H442">
        <v>2</v>
      </c>
      <c r="I442">
        <v>1</v>
      </c>
      <c r="J442">
        <v>58892</v>
      </c>
      <c r="K442">
        <v>2206</v>
      </c>
      <c r="L442">
        <v>24969</v>
      </c>
      <c r="M442">
        <v>2323</v>
      </c>
      <c r="N442" s="7">
        <v>33923</v>
      </c>
      <c r="O442">
        <v>2439</v>
      </c>
      <c r="P442">
        <v>42.4</v>
      </c>
      <c r="Q442">
        <v>3.6</v>
      </c>
      <c r="R442">
        <v>57.6</v>
      </c>
      <c r="S442">
        <v>3.6</v>
      </c>
      <c r="T442">
        <v>16.2</v>
      </c>
      <c r="U442">
        <v>1.5</v>
      </c>
      <c r="V442">
        <v>22</v>
      </c>
      <c r="W442">
        <v>1.6</v>
      </c>
      <c r="X442" t="s">
        <v>5998</v>
      </c>
      <c r="Y442" t="s">
        <v>5999</v>
      </c>
    </row>
    <row r="443" spans="1:25" x14ac:dyDescent="0.2">
      <c r="A443">
        <v>2015</v>
      </c>
      <c r="B443" t="s">
        <v>5997</v>
      </c>
      <c r="C443">
        <v>24</v>
      </c>
      <c r="D443">
        <v>0</v>
      </c>
      <c r="E443">
        <v>40</v>
      </c>
      <c r="F443">
        <v>5</v>
      </c>
      <c r="G443">
        <v>3</v>
      </c>
      <c r="H443">
        <v>2</v>
      </c>
      <c r="I443">
        <v>2</v>
      </c>
      <c r="J443">
        <v>74487</v>
      </c>
      <c r="K443">
        <v>2245</v>
      </c>
      <c r="L443">
        <v>29745</v>
      </c>
      <c r="M443">
        <v>2549</v>
      </c>
      <c r="N443" s="7">
        <v>44742</v>
      </c>
      <c r="O443">
        <v>2695</v>
      </c>
      <c r="P443">
        <v>39.9</v>
      </c>
      <c r="Q443">
        <v>3.2</v>
      </c>
      <c r="R443">
        <v>60.1</v>
      </c>
      <c r="S443">
        <v>3.2</v>
      </c>
      <c r="T443">
        <v>19.3</v>
      </c>
      <c r="U443">
        <v>1.7</v>
      </c>
      <c r="V443">
        <v>29</v>
      </c>
      <c r="W443">
        <v>1.7</v>
      </c>
      <c r="X443" t="s">
        <v>5998</v>
      </c>
      <c r="Y443" t="s">
        <v>5999</v>
      </c>
    </row>
    <row r="444" spans="1:25" x14ac:dyDescent="0.2">
      <c r="A444">
        <v>2015</v>
      </c>
      <c r="B444" t="s">
        <v>5997</v>
      </c>
      <c r="C444">
        <v>24</v>
      </c>
      <c r="D444">
        <v>0</v>
      </c>
      <c r="E444">
        <v>40</v>
      </c>
      <c r="F444">
        <v>5</v>
      </c>
      <c r="G444">
        <v>3</v>
      </c>
      <c r="H444">
        <v>2</v>
      </c>
      <c r="I444">
        <v>3</v>
      </c>
      <c r="J444">
        <v>37144</v>
      </c>
      <c r="K444">
        <v>2077</v>
      </c>
      <c r="L444">
        <v>16712</v>
      </c>
      <c r="M444">
        <v>1889</v>
      </c>
      <c r="N444" s="7">
        <v>20432</v>
      </c>
      <c r="O444">
        <v>1960</v>
      </c>
      <c r="P444">
        <v>45</v>
      </c>
      <c r="Q444">
        <v>4.4000000000000004</v>
      </c>
      <c r="R444">
        <v>55</v>
      </c>
      <c r="S444">
        <v>4.4000000000000004</v>
      </c>
      <c r="T444">
        <v>10.8</v>
      </c>
      <c r="U444">
        <v>1.2</v>
      </c>
      <c r="V444">
        <v>13.2</v>
      </c>
      <c r="W444">
        <v>1.3</v>
      </c>
      <c r="X444" t="s">
        <v>5998</v>
      </c>
      <c r="Y444" t="s">
        <v>5999</v>
      </c>
    </row>
    <row r="445" spans="1:25" x14ac:dyDescent="0.2">
      <c r="A445">
        <v>2015</v>
      </c>
      <c r="B445" t="s">
        <v>5997</v>
      </c>
      <c r="C445">
        <v>24</v>
      </c>
      <c r="D445">
        <v>0</v>
      </c>
      <c r="E445">
        <v>40</v>
      </c>
      <c r="F445">
        <v>5</v>
      </c>
      <c r="G445">
        <v>3</v>
      </c>
      <c r="H445">
        <v>2</v>
      </c>
      <c r="I445">
        <v>4</v>
      </c>
      <c r="J445">
        <v>107123</v>
      </c>
      <c r="K445">
        <v>2189</v>
      </c>
      <c r="L445">
        <v>36630</v>
      </c>
      <c r="M445">
        <v>2897</v>
      </c>
      <c r="N445" s="7">
        <v>70493</v>
      </c>
      <c r="O445">
        <v>3110</v>
      </c>
      <c r="P445">
        <v>34.200000000000003</v>
      </c>
      <c r="Q445">
        <v>2.6</v>
      </c>
      <c r="R445">
        <v>65.8</v>
      </c>
      <c r="S445">
        <v>2.6</v>
      </c>
      <c r="T445">
        <v>23.7</v>
      </c>
      <c r="U445">
        <v>1.9</v>
      </c>
      <c r="V445">
        <v>45.7</v>
      </c>
      <c r="W445">
        <v>2</v>
      </c>
      <c r="X445" t="s">
        <v>5998</v>
      </c>
      <c r="Y445" t="s">
        <v>5999</v>
      </c>
    </row>
    <row r="446" spans="1:25" x14ac:dyDescent="0.2">
      <c r="A446">
        <v>2015</v>
      </c>
      <c r="B446" t="s">
        <v>5997</v>
      </c>
      <c r="C446">
        <v>24</v>
      </c>
      <c r="D446">
        <v>0</v>
      </c>
      <c r="E446">
        <v>40</v>
      </c>
      <c r="F446">
        <v>5</v>
      </c>
      <c r="G446">
        <v>3</v>
      </c>
      <c r="H446">
        <v>2</v>
      </c>
      <c r="I446">
        <v>5</v>
      </c>
      <c r="J446">
        <v>69979</v>
      </c>
      <c r="K446">
        <v>2145</v>
      </c>
      <c r="L446">
        <v>19918</v>
      </c>
      <c r="M446">
        <v>1819</v>
      </c>
      <c r="N446" s="7">
        <v>50061</v>
      </c>
      <c r="O446">
        <v>2300</v>
      </c>
      <c r="P446">
        <v>28.5</v>
      </c>
      <c r="Q446">
        <v>2.4</v>
      </c>
      <c r="R446">
        <v>71.5</v>
      </c>
      <c r="S446">
        <v>2.4</v>
      </c>
      <c r="T446">
        <v>12.9</v>
      </c>
      <c r="U446">
        <v>1.2</v>
      </c>
      <c r="V446">
        <v>32.4</v>
      </c>
      <c r="W446">
        <v>1.5</v>
      </c>
      <c r="X446" t="s">
        <v>5998</v>
      </c>
      <c r="Y446" t="s">
        <v>5999</v>
      </c>
    </row>
    <row r="447" spans="1:25" x14ac:dyDescent="0.2">
      <c r="A447" s="7">
        <v>2015</v>
      </c>
      <c r="B447" s="7" t="s">
        <v>5997</v>
      </c>
      <c r="C447" s="7">
        <v>24</v>
      </c>
      <c r="D447" s="7">
        <v>1</v>
      </c>
      <c r="E447" s="7">
        <v>50</v>
      </c>
      <c r="F447" s="7">
        <v>0</v>
      </c>
      <c r="G447" s="7">
        <v>0</v>
      </c>
      <c r="H447" s="7">
        <v>0</v>
      </c>
      <c r="I447" s="7">
        <v>0</v>
      </c>
      <c r="J447" s="7">
        <v>52131</v>
      </c>
      <c r="K447" s="7">
        <v>0</v>
      </c>
      <c r="L447" s="7">
        <v>3362</v>
      </c>
      <c r="M447" s="7">
        <v>405</v>
      </c>
      <c r="N447" s="7">
        <v>48769</v>
      </c>
      <c r="O447">
        <v>405</v>
      </c>
      <c r="P447">
        <v>6.4</v>
      </c>
      <c r="Q447">
        <v>0.8</v>
      </c>
      <c r="R447">
        <v>93.6</v>
      </c>
      <c r="S447">
        <v>0.8</v>
      </c>
      <c r="T447">
        <v>6.4</v>
      </c>
      <c r="U447">
        <v>0.8</v>
      </c>
      <c r="V447">
        <v>93.6</v>
      </c>
      <c r="W447">
        <v>0.8</v>
      </c>
      <c r="X447" t="s">
        <v>5998</v>
      </c>
      <c r="Y447" t="s">
        <v>6000</v>
      </c>
    </row>
    <row r="448" spans="1:25" x14ac:dyDescent="0.2">
      <c r="A448">
        <v>2015</v>
      </c>
      <c r="B448" t="s">
        <v>5997</v>
      </c>
      <c r="C448">
        <v>24</v>
      </c>
      <c r="D448">
        <v>1</v>
      </c>
      <c r="E448">
        <v>50</v>
      </c>
      <c r="F448">
        <v>0</v>
      </c>
      <c r="G448">
        <v>0</v>
      </c>
      <c r="H448">
        <v>0</v>
      </c>
      <c r="I448">
        <v>1</v>
      </c>
      <c r="J448">
        <v>20351</v>
      </c>
      <c r="K448">
        <v>575</v>
      </c>
      <c r="L448">
        <v>1841</v>
      </c>
      <c r="M448">
        <v>273</v>
      </c>
      <c r="N448" s="7">
        <v>18510</v>
      </c>
      <c r="O448">
        <v>583</v>
      </c>
      <c r="P448">
        <v>9</v>
      </c>
      <c r="Q448">
        <v>1.3</v>
      </c>
      <c r="R448">
        <v>91</v>
      </c>
      <c r="S448">
        <v>1.3</v>
      </c>
      <c r="T448">
        <v>3.5</v>
      </c>
      <c r="U448">
        <v>0.5</v>
      </c>
      <c r="V448">
        <v>35.5</v>
      </c>
      <c r="W448">
        <v>1.1000000000000001</v>
      </c>
      <c r="X448" t="s">
        <v>5998</v>
      </c>
      <c r="Y448" t="s">
        <v>6000</v>
      </c>
    </row>
    <row r="449" spans="1:25" x14ac:dyDescent="0.2">
      <c r="A449">
        <v>2015</v>
      </c>
      <c r="B449" t="s">
        <v>5997</v>
      </c>
      <c r="C449">
        <v>24</v>
      </c>
      <c r="D449">
        <v>1</v>
      </c>
      <c r="E449">
        <v>50</v>
      </c>
      <c r="F449">
        <v>0</v>
      </c>
      <c r="G449">
        <v>0</v>
      </c>
      <c r="H449">
        <v>0</v>
      </c>
      <c r="I449">
        <v>2</v>
      </c>
      <c r="J449">
        <v>25034</v>
      </c>
      <c r="K449">
        <v>589</v>
      </c>
      <c r="L449">
        <v>2221</v>
      </c>
      <c r="M449">
        <v>313</v>
      </c>
      <c r="N449" s="7">
        <v>22813</v>
      </c>
      <c r="O449">
        <v>616</v>
      </c>
      <c r="P449">
        <v>8.9</v>
      </c>
      <c r="Q449">
        <v>1.2</v>
      </c>
      <c r="R449">
        <v>91.1</v>
      </c>
      <c r="S449">
        <v>1.2</v>
      </c>
      <c r="T449">
        <v>4.3</v>
      </c>
      <c r="U449">
        <v>0.6</v>
      </c>
      <c r="V449">
        <v>43.8</v>
      </c>
      <c r="W449">
        <v>1.2</v>
      </c>
      <c r="X449" t="s">
        <v>5998</v>
      </c>
      <c r="Y449" t="s">
        <v>6000</v>
      </c>
    </row>
    <row r="450" spans="1:25" x14ac:dyDescent="0.2">
      <c r="A450">
        <v>2015</v>
      </c>
      <c r="B450" t="s">
        <v>5997</v>
      </c>
      <c r="C450">
        <v>24</v>
      </c>
      <c r="D450">
        <v>1</v>
      </c>
      <c r="E450">
        <v>50</v>
      </c>
      <c r="F450">
        <v>0</v>
      </c>
      <c r="G450">
        <v>0</v>
      </c>
      <c r="H450">
        <v>0</v>
      </c>
      <c r="I450">
        <v>3</v>
      </c>
      <c r="J450">
        <v>13983</v>
      </c>
      <c r="K450">
        <v>541</v>
      </c>
      <c r="L450">
        <v>1288</v>
      </c>
      <c r="M450">
        <v>206</v>
      </c>
      <c r="N450" s="7">
        <v>12695</v>
      </c>
      <c r="O450">
        <v>530</v>
      </c>
      <c r="P450">
        <v>9.1999999999999993</v>
      </c>
      <c r="Q450">
        <v>1.4</v>
      </c>
      <c r="R450">
        <v>90.8</v>
      </c>
      <c r="S450">
        <v>1.4</v>
      </c>
      <c r="T450">
        <v>2.5</v>
      </c>
      <c r="U450">
        <v>0.4</v>
      </c>
      <c r="V450">
        <v>24.4</v>
      </c>
      <c r="W450">
        <v>1</v>
      </c>
      <c r="X450" t="s">
        <v>5998</v>
      </c>
      <c r="Y450" t="s">
        <v>6000</v>
      </c>
    </row>
    <row r="451" spans="1:25" x14ac:dyDescent="0.2">
      <c r="A451">
        <v>2015</v>
      </c>
      <c r="B451" t="s">
        <v>5997</v>
      </c>
      <c r="C451">
        <v>24</v>
      </c>
      <c r="D451">
        <v>1</v>
      </c>
      <c r="E451">
        <v>50</v>
      </c>
      <c r="F451">
        <v>0</v>
      </c>
      <c r="G451">
        <v>0</v>
      </c>
      <c r="H451">
        <v>0</v>
      </c>
      <c r="I451">
        <v>4</v>
      </c>
      <c r="J451">
        <v>36293</v>
      </c>
      <c r="K451">
        <v>589</v>
      </c>
      <c r="L451">
        <v>2843</v>
      </c>
      <c r="M451">
        <v>361</v>
      </c>
      <c r="N451" s="7">
        <v>33450</v>
      </c>
      <c r="O451">
        <v>647</v>
      </c>
      <c r="P451">
        <v>7.8</v>
      </c>
      <c r="Q451">
        <v>1</v>
      </c>
      <c r="R451">
        <v>92.2</v>
      </c>
      <c r="S451">
        <v>1</v>
      </c>
      <c r="T451">
        <v>5.5</v>
      </c>
      <c r="U451">
        <v>0.7</v>
      </c>
      <c r="V451">
        <v>64.2</v>
      </c>
      <c r="W451">
        <v>1.2</v>
      </c>
      <c r="X451" t="s">
        <v>5998</v>
      </c>
      <c r="Y451" t="s">
        <v>6000</v>
      </c>
    </row>
    <row r="452" spans="1:25" x14ac:dyDescent="0.2">
      <c r="A452">
        <v>2015</v>
      </c>
      <c r="B452" t="s">
        <v>5997</v>
      </c>
      <c r="C452">
        <v>24</v>
      </c>
      <c r="D452">
        <v>1</v>
      </c>
      <c r="E452">
        <v>50</v>
      </c>
      <c r="F452">
        <v>0</v>
      </c>
      <c r="G452">
        <v>0</v>
      </c>
      <c r="H452">
        <v>0</v>
      </c>
      <c r="I452">
        <v>5</v>
      </c>
      <c r="J452">
        <v>22310</v>
      </c>
      <c r="K452">
        <v>544</v>
      </c>
      <c r="L452">
        <v>1555</v>
      </c>
      <c r="M452">
        <v>188</v>
      </c>
      <c r="N452" s="7">
        <v>20755</v>
      </c>
      <c r="O452">
        <v>538</v>
      </c>
      <c r="P452">
        <v>7</v>
      </c>
      <c r="Q452">
        <v>0.8</v>
      </c>
      <c r="R452">
        <v>93</v>
      </c>
      <c r="S452">
        <v>0.8</v>
      </c>
      <c r="T452">
        <v>3</v>
      </c>
      <c r="U452">
        <v>0.4</v>
      </c>
      <c r="V452">
        <v>39.799999999999997</v>
      </c>
      <c r="W452">
        <v>1</v>
      </c>
      <c r="X452" t="s">
        <v>5998</v>
      </c>
      <c r="Y452" t="s">
        <v>6000</v>
      </c>
    </row>
    <row r="453" spans="1:25" x14ac:dyDescent="0.2">
      <c r="A453">
        <v>2015</v>
      </c>
      <c r="B453" t="s">
        <v>5997</v>
      </c>
      <c r="C453">
        <v>24</v>
      </c>
      <c r="D453">
        <v>1</v>
      </c>
      <c r="E453">
        <v>50</v>
      </c>
      <c r="F453">
        <v>0</v>
      </c>
      <c r="G453">
        <v>0</v>
      </c>
      <c r="H453">
        <v>1</v>
      </c>
      <c r="I453">
        <v>0</v>
      </c>
      <c r="J453">
        <v>26205</v>
      </c>
      <c r="K453">
        <v>0</v>
      </c>
      <c r="L453">
        <v>1948</v>
      </c>
      <c r="M453">
        <v>326</v>
      </c>
      <c r="N453" s="7">
        <v>24257</v>
      </c>
      <c r="O453">
        <v>326</v>
      </c>
      <c r="P453">
        <v>7.4</v>
      </c>
      <c r="Q453">
        <v>1.2</v>
      </c>
      <c r="R453">
        <v>92.6</v>
      </c>
      <c r="S453">
        <v>1.2</v>
      </c>
      <c r="T453">
        <v>7.4</v>
      </c>
      <c r="U453">
        <v>1.2</v>
      </c>
      <c r="V453">
        <v>92.6</v>
      </c>
      <c r="W453">
        <v>1.2</v>
      </c>
      <c r="X453" t="s">
        <v>5998</v>
      </c>
      <c r="Y453" t="s">
        <v>6000</v>
      </c>
    </row>
    <row r="454" spans="1:25" x14ac:dyDescent="0.2">
      <c r="A454">
        <v>2015</v>
      </c>
      <c r="B454" t="s">
        <v>5997</v>
      </c>
      <c r="C454">
        <v>24</v>
      </c>
      <c r="D454">
        <v>1</v>
      </c>
      <c r="E454">
        <v>50</v>
      </c>
      <c r="F454">
        <v>0</v>
      </c>
      <c r="G454">
        <v>0</v>
      </c>
      <c r="H454">
        <v>1</v>
      </c>
      <c r="I454">
        <v>1</v>
      </c>
      <c r="J454">
        <v>9921</v>
      </c>
      <c r="K454">
        <v>425</v>
      </c>
      <c r="L454">
        <v>1029</v>
      </c>
      <c r="M454">
        <v>213</v>
      </c>
      <c r="N454" s="7">
        <v>8892</v>
      </c>
      <c r="O454">
        <v>430</v>
      </c>
      <c r="P454">
        <v>10.4</v>
      </c>
      <c r="Q454">
        <v>2.1</v>
      </c>
      <c r="R454">
        <v>89.6</v>
      </c>
      <c r="S454">
        <v>2.1</v>
      </c>
      <c r="T454">
        <v>3.9</v>
      </c>
      <c r="U454">
        <v>0.8</v>
      </c>
      <c r="V454">
        <v>33.9</v>
      </c>
      <c r="W454">
        <v>1.6</v>
      </c>
      <c r="X454" t="s">
        <v>5998</v>
      </c>
      <c r="Y454" t="s">
        <v>6000</v>
      </c>
    </row>
    <row r="455" spans="1:25" x14ac:dyDescent="0.2">
      <c r="A455">
        <v>2015</v>
      </c>
      <c r="B455" t="s">
        <v>5997</v>
      </c>
      <c r="C455">
        <v>24</v>
      </c>
      <c r="D455">
        <v>1</v>
      </c>
      <c r="E455">
        <v>50</v>
      </c>
      <c r="F455">
        <v>0</v>
      </c>
      <c r="G455">
        <v>0</v>
      </c>
      <c r="H455">
        <v>1</v>
      </c>
      <c r="I455">
        <v>2</v>
      </c>
      <c r="J455">
        <v>12342</v>
      </c>
      <c r="K455">
        <v>435</v>
      </c>
      <c r="L455">
        <v>1260</v>
      </c>
      <c r="M455">
        <v>248</v>
      </c>
      <c r="N455" s="7">
        <v>11082</v>
      </c>
      <c r="O455">
        <v>456</v>
      </c>
      <c r="P455">
        <v>10.199999999999999</v>
      </c>
      <c r="Q455">
        <v>2</v>
      </c>
      <c r="R455">
        <v>89.8</v>
      </c>
      <c r="S455">
        <v>2</v>
      </c>
      <c r="T455">
        <v>4.8</v>
      </c>
      <c r="U455">
        <v>0.9</v>
      </c>
      <c r="V455">
        <v>42.3</v>
      </c>
      <c r="W455">
        <v>1.7</v>
      </c>
      <c r="X455" t="s">
        <v>5998</v>
      </c>
      <c r="Y455" t="s">
        <v>6000</v>
      </c>
    </row>
    <row r="456" spans="1:25" x14ac:dyDescent="0.2">
      <c r="A456">
        <v>2015</v>
      </c>
      <c r="B456" t="s">
        <v>5997</v>
      </c>
      <c r="C456">
        <v>24</v>
      </c>
      <c r="D456">
        <v>1</v>
      </c>
      <c r="E456">
        <v>50</v>
      </c>
      <c r="F456">
        <v>0</v>
      </c>
      <c r="G456">
        <v>0</v>
      </c>
      <c r="H456">
        <v>1</v>
      </c>
      <c r="I456">
        <v>3</v>
      </c>
      <c r="J456">
        <v>6700</v>
      </c>
      <c r="K456">
        <v>401</v>
      </c>
      <c r="L456">
        <v>707</v>
      </c>
      <c r="M456">
        <v>159</v>
      </c>
      <c r="N456" s="7">
        <v>5993</v>
      </c>
      <c r="O456">
        <v>392</v>
      </c>
      <c r="P456">
        <v>10.6</v>
      </c>
      <c r="Q456">
        <v>2.2999999999999998</v>
      </c>
      <c r="R456">
        <v>89.4</v>
      </c>
      <c r="S456">
        <v>2.2999999999999998</v>
      </c>
      <c r="T456">
        <v>2.7</v>
      </c>
      <c r="U456">
        <v>0.6</v>
      </c>
      <c r="V456">
        <v>22.9</v>
      </c>
      <c r="W456">
        <v>1.5</v>
      </c>
      <c r="X456" t="s">
        <v>5998</v>
      </c>
      <c r="Y456" t="s">
        <v>6000</v>
      </c>
    </row>
    <row r="457" spans="1:25" x14ac:dyDescent="0.2">
      <c r="A457">
        <v>2015</v>
      </c>
      <c r="B457" t="s">
        <v>5997</v>
      </c>
      <c r="C457">
        <v>24</v>
      </c>
      <c r="D457">
        <v>1</v>
      </c>
      <c r="E457">
        <v>50</v>
      </c>
      <c r="F457">
        <v>0</v>
      </c>
      <c r="G457">
        <v>0</v>
      </c>
      <c r="H457">
        <v>1</v>
      </c>
      <c r="I457">
        <v>4</v>
      </c>
      <c r="J457">
        <v>18039</v>
      </c>
      <c r="K457">
        <v>431</v>
      </c>
      <c r="L457">
        <v>1633</v>
      </c>
      <c r="M457">
        <v>288</v>
      </c>
      <c r="N457" s="7">
        <v>16406</v>
      </c>
      <c r="O457">
        <v>478</v>
      </c>
      <c r="P457">
        <v>9.1</v>
      </c>
      <c r="Q457">
        <v>1.6</v>
      </c>
      <c r="R457">
        <v>90.9</v>
      </c>
      <c r="S457">
        <v>1.6</v>
      </c>
      <c r="T457">
        <v>6.2</v>
      </c>
      <c r="U457">
        <v>1.1000000000000001</v>
      </c>
      <c r="V457">
        <v>62.6</v>
      </c>
      <c r="W457">
        <v>1.8</v>
      </c>
      <c r="X457" t="s">
        <v>5998</v>
      </c>
      <c r="Y457" t="s">
        <v>6000</v>
      </c>
    </row>
    <row r="458" spans="1:25" x14ac:dyDescent="0.2">
      <c r="A458">
        <v>2015</v>
      </c>
      <c r="B458" t="s">
        <v>5997</v>
      </c>
      <c r="C458">
        <v>24</v>
      </c>
      <c r="D458">
        <v>1</v>
      </c>
      <c r="E458">
        <v>50</v>
      </c>
      <c r="F458">
        <v>0</v>
      </c>
      <c r="G458">
        <v>0</v>
      </c>
      <c r="H458">
        <v>1</v>
      </c>
      <c r="I458">
        <v>5</v>
      </c>
      <c r="J458">
        <v>11339</v>
      </c>
      <c r="K458">
        <v>408</v>
      </c>
      <c r="L458">
        <v>926</v>
      </c>
      <c r="M458">
        <v>155</v>
      </c>
      <c r="N458" s="7">
        <v>10413</v>
      </c>
      <c r="O458">
        <v>404</v>
      </c>
      <c r="P458">
        <v>8.1999999999999993</v>
      </c>
      <c r="Q458">
        <v>1.3</v>
      </c>
      <c r="R458">
        <v>91.8</v>
      </c>
      <c r="S458">
        <v>1.3</v>
      </c>
      <c r="T458">
        <v>3.5</v>
      </c>
      <c r="U458">
        <v>0.6</v>
      </c>
      <c r="V458">
        <v>39.700000000000003</v>
      </c>
      <c r="W458">
        <v>1.5</v>
      </c>
      <c r="X458" t="s">
        <v>5998</v>
      </c>
      <c r="Y458" t="s">
        <v>6000</v>
      </c>
    </row>
    <row r="459" spans="1:25" x14ac:dyDescent="0.2">
      <c r="A459">
        <v>2015</v>
      </c>
      <c r="B459" t="s">
        <v>5997</v>
      </c>
      <c r="C459">
        <v>24</v>
      </c>
      <c r="D459">
        <v>1</v>
      </c>
      <c r="E459">
        <v>50</v>
      </c>
      <c r="F459">
        <v>0</v>
      </c>
      <c r="G459">
        <v>0</v>
      </c>
      <c r="H459">
        <v>2</v>
      </c>
      <c r="I459">
        <v>0</v>
      </c>
      <c r="J459">
        <v>25926</v>
      </c>
      <c r="K459">
        <v>0</v>
      </c>
      <c r="L459">
        <v>1414</v>
      </c>
      <c r="M459">
        <v>243</v>
      </c>
      <c r="N459" s="7">
        <v>24512</v>
      </c>
      <c r="O459">
        <v>243</v>
      </c>
      <c r="P459">
        <v>5.5</v>
      </c>
      <c r="Q459">
        <v>0.9</v>
      </c>
      <c r="R459">
        <v>94.5</v>
      </c>
      <c r="S459">
        <v>0.9</v>
      </c>
      <c r="T459">
        <v>5.5</v>
      </c>
      <c r="U459">
        <v>0.9</v>
      </c>
      <c r="V459">
        <v>94.5</v>
      </c>
      <c r="W459">
        <v>0.9</v>
      </c>
      <c r="X459" t="s">
        <v>5998</v>
      </c>
      <c r="Y459" t="s">
        <v>6000</v>
      </c>
    </row>
    <row r="460" spans="1:25" x14ac:dyDescent="0.2">
      <c r="A460">
        <v>2015</v>
      </c>
      <c r="B460" t="s">
        <v>5997</v>
      </c>
      <c r="C460">
        <v>24</v>
      </c>
      <c r="D460">
        <v>1</v>
      </c>
      <c r="E460">
        <v>50</v>
      </c>
      <c r="F460">
        <v>0</v>
      </c>
      <c r="G460">
        <v>0</v>
      </c>
      <c r="H460">
        <v>2</v>
      </c>
      <c r="I460">
        <v>1</v>
      </c>
      <c r="J460">
        <v>10430</v>
      </c>
      <c r="K460">
        <v>414</v>
      </c>
      <c r="L460">
        <v>812</v>
      </c>
      <c r="M460">
        <v>171</v>
      </c>
      <c r="N460" s="7">
        <v>9618</v>
      </c>
      <c r="O460">
        <v>418</v>
      </c>
      <c r="P460">
        <v>7.8</v>
      </c>
      <c r="Q460">
        <v>1.6</v>
      </c>
      <c r="R460">
        <v>92.2</v>
      </c>
      <c r="S460">
        <v>1.6</v>
      </c>
      <c r="T460">
        <v>3.1</v>
      </c>
      <c r="U460">
        <v>0.7</v>
      </c>
      <c r="V460">
        <v>37.1</v>
      </c>
      <c r="W460">
        <v>1.6</v>
      </c>
      <c r="X460" t="s">
        <v>5998</v>
      </c>
      <c r="Y460" t="s">
        <v>6000</v>
      </c>
    </row>
    <row r="461" spans="1:25" x14ac:dyDescent="0.2">
      <c r="A461">
        <v>2015</v>
      </c>
      <c r="B461" t="s">
        <v>5997</v>
      </c>
      <c r="C461">
        <v>24</v>
      </c>
      <c r="D461">
        <v>1</v>
      </c>
      <c r="E461">
        <v>50</v>
      </c>
      <c r="F461">
        <v>0</v>
      </c>
      <c r="G461">
        <v>0</v>
      </c>
      <c r="H461">
        <v>2</v>
      </c>
      <c r="I461">
        <v>2</v>
      </c>
      <c r="J461">
        <v>12692</v>
      </c>
      <c r="K461">
        <v>421</v>
      </c>
      <c r="L461">
        <v>961</v>
      </c>
      <c r="M461">
        <v>193</v>
      </c>
      <c r="N461" s="7">
        <v>11731</v>
      </c>
      <c r="O461">
        <v>436</v>
      </c>
      <c r="P461">
        <v>7.6</v>
      </c>
      <c r="Q461">
        <v>1.5</v>
      </c>
      <c r="R461">
        <v>92.4</v>
      </c>
      <c r="S461">
        <v>1.5</v>
      </c>
      <c r="T461">
        <v>3.7</v>
      </c>
      <c r="U461">
        <v>0.7</v>
      </c>
      <c r="V461">
        <v>45.2</v>
      </c>
      <c r="W461">
        <v>1.7</v>
      </c>
      <c r="X461" t="s">
        <v>5998</v>
      </c>
      <c r="Y461" t="s">
        <v>6000</v>
      </c>
    </row>
    <row r="462" spans="1:25" x14ac:dyDescent="0.2">
      <c r="A462">
        <v>2015</v>
      </c>
      <c r="B462" t="s">
        <v>5997</v>
      </c>
      <c r="C462">
        <v>24</v>
      </c>
      <c r="D462">
        <v>1</v>
      </c>
      <c r="E462">
        <v>50</v>
      </c>
      <c r="F462">
        <v>0</v>
      </c>
      <c r="G462">
        <v>0</v>
      </c>
      <c r="H462">
        <v>2</v>
      </c>
      <c r="I462">
        <v>3</v>
      </c>
      <c r="J462">
        <v>7283</v>
      </c>
      <c r="K462">
        <v>397</v>
      </c>
      <c r="L462">
        <v>581</v>
      </c>
      <c r="M462">
        <v>131</v>
      </c>
      <c r="N462" s="7">
        <v>6702</v>
      </c>
      <c r="O462">
        <v>388</v>
      </c>
      <c r="P462">
        <v>8</v>
      </c>
      <c r="Q462">
        <v>1.8</v>
      </c>
      <c r="R462">
        <v>92</v>
      </c>
      <c r="S462">
        <v>1.8</v>
      </c>
      <c r="T462">
        <v>2.2000000000000002</v>
      </c>
      <c r="U462">
        <v>0.5</v>
      </c>
      <c r="V462">
        <v>25.9</v>
      </c>
      <c r="W462">
        <v>1.5</v>
      </c>
      <c r="X462" t="s">
        <v>5998</v>
      </c>
      <c r="Y462" t="s">
        <v>6000</v>
      </c>
    </row>
    <row r="463" spans="1:25" x14ac:dyDescent="0.2">
      <c r="A463">
        <v>2015</v>
      </c>
      <c r="B463" t="s">
        <v>5997</v>
      </c>
      <c r="C463">
        <v>24</v>
      </c>
      <c r="D463">
        <v>1</v>
      </c>
      <c r="E463">
        <v>50</v>
      </c>
      <c r="F463">
        <v>0</v>
      </c>
      <c r="G463">
        <v>0</v>
      </c>
      <c r="H463">
        <v>2</v>
      </c>
      <c r="I463">
        <v>4</v>
      </c>
      <c r="J463">
        <v>18254</v>
      </c>
      <c r="K463">
        <v>415</v>
      </c>
      <c r="L463">
        <v>1210</v>
      </c>
      <c r="M463">
        <v>220</v>
      </c>
      <c r="N463" s="7">
        <v>17044</v>
      </c>
      <c r="O463">
        <v>448</v>
      </c>
      <c r="P463">
        <v>6.6</v>
      </c>
      <c r="Q463">
        <v>1.2</v>
      </c>
      <c r="R463">
        <v>93.4</v>
      </c>
      <c r="S463">
        <v>1.2</v>
      </c>
      <c r="T463">
        <v>4.7</v>
      </c>
      <c r="U463">
        <v>0.8</v>
      </c>
      <c r="V463">
        <v>65.7</v>
      </c>
      <c r="W463">
        <v>1.7</v>
      </c>
      <c r="X463" t="s">
        <v>5998</v>
      </c>
      <c r="Y463" t="s">
        <v>6000</v>
      </c>
    </row>
    <row r="464" spans="1:25" x14ac:dyDescent="0.2">
      <c r="A464">
        <v>2015</v>
      </c>
      <c r="B464" t="s">
        <v>5997</v>
      </c>
      <c r="C464">
        <v>24</v>
      </c>
      <c r="D464">
        <v>1</v>
      </c>
      <c r="E464">
        <v>50</v>
      </c>
      <c r="F464">
        <v>0</v>
      </c>
      <c r="G464">
        <v>0</v>
      </c>
      <c r="H464">
        <v>2</v>
      </c>
      <c r="I464">
        <v>5</v>
      </c>
      <c r="J464">
        <v>10971</v>
      </c>
      <c r="K464">
        <v>395</v>
      </c>
      <c r="L464">
        <v>629</v>
      </c>
      <c r="M464">
        <v>107</v>
      </c>
      <c r="N464" s="7">
        <v>10342</v>
      </c>
      <c r="O464">
        <v>389</v>
      </c>
      <c r="P464">
        <v>5.7</v>
      </c>
      <c r="Q464">
        <v>1</v>
      </c>
      <c r="R464">
        <v>94.3</v>
      </c>
      <c r="S464">
        <v>1</v>
      </c>
      <c r="T464">
        <v>2.4</v>
      </c>
      <c r="U464">
        <v>0.4</v>
      </c>
      <c r="V464">
        <v>39.9</v>
      </c>
      <c r="W464">
        <v>1.5</v>
      </c>
      <c r="X464" t="s">
        <v>5998</v>
      </c>
      <c r="Y464" t="s">
        <v>6000</v>
      </c>
    </row>
    <row r="465" spans="1:25" x14ac:dyDescent="0.2">
      <c r="A465">
        <v>2015</v>
      </c>
      <c r="B465" t="s">
        <v>5997</v>
      </c>
      <c r="C465">
        <v>24</v>
      </c>
      <c r="D465">
        <v>1</v>
      </c>
      <c r="E465">
        <v>50</v>
      </c>
      <c r="F465">
        <v>1</v>
      </c>
      <c r="G465">
        <v>0</v>
      </c>
      <c r="H465">
        <v>0</v>
      </c>
      <c r="I465">
        <v>0</v>
      </c>
      <c r="J465">
        <v>39507</v>
      </c>
      <c r="K465">
        <v>0</v>
      </c>
      <c r="L465">
        <v>2962</v>
      </c>
      <c r="M465">
        <v>391</v>
      </c>
      <c r="N465" s="7">
        <v>36545</v>
      </c>
      <c r="O465">
        <v>391</v>
      </c>
      <c r="P465">
        <v>7.5</v>
      </c>
      <c r="Q465">
        <v>1</v>
      </c>
      <c r="R465">
        <v>92.5</v>
      </c>
      <c r="S465">
        <v>1</v>
      </c>
      <c r="T465">
        <v>7.5</v>
      </c>
      <c r="U465">
        <v>1</v>
      </c>
      <c r="V465">
        <v>92.5</v>
      </c>
      <c r="W465">
        <v>1</v>
      </c>
      <c r="X465" t="s">
        <v>5998</v>
      </c>
      <c r="Y465" t="s">
        <v>6000</v>
      </c>
    </row>
    <row r="466" spans="1:25" x14ac:dyDescent="0.2">
      <c r="A466">
        <v>2015</v>
      </c>
      <c r="B466" t="s">
        <v>5997</v>
      </c>
      <c r="C466">
        <v>24</v>
      </c>
      <c r="D466">
        <v>1</v>
      </c>
      <c r="E466">
        <v>50</v>
      </c>
      <c r="F466">
        <v>1</v>
      </c>
      <c r="G466">
        <v>0</v>
      </c>
      <c r="H466">
        <v>0</v>
      </c>
      <c r="I466">
        <v>1</v>
      </c>
      <c r="J466">
        <v>14250</v>
      </c>
      <c r="K466">
        <v>492</v>
      </c>
      <c r="L466">
        <v>1627</v>
      </c>
      <c r="M466">
        <v>263</v>
      </c>
      <c r="N466" s="7">
        <v>12623</v>
      </c>
      <c r="O466">
        <v>503</v>
      </c>
      <c r="P466">
        <v>11.4</v>
      </c>
      <c r="Q466">
        <v>1.8</v>
      </c>
      <c r="R466">
        <v>88.6</v>
      </c>
      <c r="S466">
        <v>1.8</v>
      </c>
      <c r="T466">
        <v>4.0999999999999996</v>
      </c>
      <c r="U466">
        <v>0.7</v>
      </c>
      <c r="V466">
        <v>32</v>
      </c>
      <c r="W466">
        <v>1.3</v>
      </c>
      <c r="X466" t="s">
        <v>5998</v>
      </c>
      <c r="Y466" t="s">
        <v>6000</v>
      </c>
    </row>
    <row r="467" spans="1:25" x14ac:dyDescent="0.2">
      <c r="A467">
        <v>2015</v>
      </c>
      <c r="B467" t="s">
        <v>5997</v>
      </c>
      <c r="C467">
        <v>24</v>
      </c>
      <c r="D467">
        <v>1</v>
      </c>
      <c r="E467">
        <v>50</v>
      </c>
      <c r="F467">
        <v>1</v>
      </c>
      <c r="G467">
        <v>0</v>
      </c>
      <c r="H467">
        <v>0</v>
      </c>
      <c r="I467">
        <v>2</v>
      </c>
      <c r="J467">
        <v>17750</v>
      </c>
      <c r="K467">
        <v>509</v>
      </c>
      <c r="L467">
        <v>1965</v>
      </c>
      <c r="M467">
        <v>303</v>
      </c>
      <c r="N467" s="7">
        <v>15785</v>
      </c>
      <c r="O467">
        <v>540</v>
      </c>
      <c r="P467">
        <v>11.1</v>
      </c>
      <c r="Q467">
        <v>1.7</v>
      </c>
      <c r="R467">
        <v>88.9</v>
      </c>
      <c r="S467">
        <v>1.7</v>
      </c>
      <c r="T467">
        <v>5</v>
      </c>
      <c r="U467">
        <v>0.8</v>
      </c>
      <c r="V467">
        <v>40</v>
      </c>
      <c r="W467">
        <v>1.4</v>
      </c>
      <c r="X467" t="s">
        <v>5998</v>
      </c>
      <c r="Y467" t="s">
        <v>6000</v>
      </c>
    </row>
    <row r="468" spans="1:25" x14ac:dyDescent="0.2">
      <c r="A468">
        <v>2015</v>
      </c>
      <c r="B468" t="s">
        <v>5997</v>
      </c>
      <c r="C468">
        <v>24</v>
      </c>
      <c r="D468">
        <v>1</v>
      </c>
      <c r="E468">
        <v>50</v>
      </c>
      <c r="F468">
        <v>1</v>
      </c>
      <c r="G468">
        <v>0</v>
      </c>
      <c r="H468">
        <v>0</v>
      </c>
      <c r="I468">
        <v>3</v>
      </c>
      <c r="J468">
        <v>9770</v>
      </c>
      <c r="K468">
        <v>456</v>
      </c>
      <c r="L468">
        <v>1139</v>
      </c>
      <c r="M468">
        <v>199</v>
      </c>
      <c r="N468" s="7">
        <v>8631</v>
      </c>
      <c r="O468">
        <v>447</v>
      </c>
      <c r="P468">
        <v>11.7</v>
      </c>
      <c r="Q468">
        <v>2</v>
      </c>
      <c r="R468">
        <v>88.3</v>
      </c>
      <c r="S468">
        <v>2</v>
      </c>
      <c r="T468">
        <v>2.9</v>
      </c>
      <c r="U468">
        <v>0.5</v>
      </c>
      <c r="V468">
        <v>21.8</v>
      </c>
      <c r="W468">
        <v>1.1000000000000001</v>
      </c>
      <c r="X468" t="s">
        <v>5998</v>
      </c>
      <c r="Y468" t="s">
        <v>6000</v>
      </c>
    </row>
    <row r="469" spans="1:25" x14ac:dyDescent="0.2">
      <c r="A469">
        <v>2015</v>
      </c>
      <c r="B469" t="s">
        <v>5997</v>
      </c>
      <c r="C469">
        <v>24</v>
      </c>
      <c r="D469">
        <v>1</v>
      </c>
      <c r="E469">
        <v>50</v>
      </c>
      <c r="F469">
        <v>1</v>
      </c>
      <c r="G469">
        <v>0</v>
      </c>
      <c r="H469">
        <v>0</v>
      </c>
      <c r="I469">
        <v>4</v>
      </c>
      <c r="J469">
        <v>26195</v>
      </c>
      <c r="K469">
        <v>521</v>
      </c>
      <c r="L469">
        <v>2501</v>
      </c>
      <c r="M469">
        <v>348</v>
      </c>
      <c r="N469" s="7">
        <v>23694</v>
      </c>
      <c r="O469">
        <v>583</v>
      </c>
      <c r="P469">
        <v>9.5</v>
      </c>
      <c r="Q469">
        <v>1.3</v>
      </c>
      <c r="R469">
        <v>90.5</v>
      </c>
      <c r="S469">
        <v>1.3</v>
      </c>
      <c r="T469">
        <v>6.3</v>
      </c>
      <c r="U469">
        <v>0.9</v>
      </c>
      <c r="V469">
        <v>60</v>
      </c>
      <c r="W469">
        <v>1.5</v>
      </c>
      <c r="X469" t="s">
        <v>5998</v>
      </c>
      <c r="Y469" t="s">
        <v>6000</v>
      </c>
    </row>
    <row r="470" spans="1:25" x14ac:dyDescent="0.2">
      <c r="A470">
        <v>2015</v>
      </c>
      <c r="B470" t="s">
        <v>5997</v>
      </c>
      <c r="C470">
        <v>24</v>
      </c>
      <c r="D470">
        <v>1</v>
      </c>
      <c r="E470">
        <v>50</v>
      </c>
      <c r="F470">
        <v>1</v>
      </c>
      <c r="G470">
        <v>0</v>
      </c>
      <c r="H470">
        <v>0</v>
      </c>
      <c r="I470">
        <v>5</v>
      </c>
      <c r="J470">
        <v>16425</v>
      </c>
      <c r="K470">
        <v>460</v>
      </c>
      <c r="L470">
        <v>1362</v>
      </c>
      <c r="M470">
        <v>182</v>
      </c>
      <c r="N470" s="7">
        <v>15063</v>
      </c>
      <c r="O470">
        <v>457</v>
      </c>
      <c r="P470">
        <v>8.3000000000000007</v>
      </c>
      <c r="Q470">
        <v>1.1000000000000001</v>
      </c>
      <c r="R470">
        <v>91.7</v>
      </c>
      <c r="S470">
        <v>1.1000000000000001</v>
      </c>
      <c r="T470">
        <v>3.4</v>
      </c>
      <c r="U470">
        <v>0.5</v>
      </c>
      <c r="V470">
        <v>38.1</v>
      </c>
      <c r="W470">
        <v>1.2</v>
      </c>
      <c r="X470" t="s">
        <v>5998</v>
      </c>
      <c r="Y470" t="s">
        <v>6000</v>
      </c>
    </row>
    <row r="471" spans="1:25" x14ac:dyDescent="0.2">
      <c r="A471">
        <v>2015</v>
      </c>
      <c r="B471" t="s">
        <v>5997</v>
      </c>
      <c r="C471">
        <v>24</v>
      </c>
      <c r="D471">
        <v>1</v>
      </c>
      <c r="E471">
        <v>50</v>
      </c>
      <c r="F471">
        <v>1</v>
      </c>
      <c r="G471">
        <v>0</v>
      </c>
      <c r="H471">
        <v>1</v>
      </c>
      <c r="I471">
        <v>0</v>
      </c>
      <c r="J471">
        <v>19600</v>
      </c>
      <c r="K471">
        <v>0</v>
      </c>
      <c r="L471">
        <v>1746</v>
      </c>
      <c r="M471">
        <v>317</v>
      </c>
      <c r="N471" s="7">
        <v>17854</v>
      </c>
      <c r="O471">
        <v>317</v>
      </c>
      <c r="P471">
        <v>8.9</v>
      </c>
      <c r="Q471">
        <v>1.6</v>
      </c>
      <c r="R471">
        <v>91.1</v>
      </c>
      <c r="S471">
        <v>1.6</v>
      </c>
      <c r="T471">
        <v>8.9</v>
      </c>
      <c r="U471">
        <v>1.6</v>
      </c>
      <c r="V471">
        <v>91.1</v>
      </c>
      <c r="W471">
        <v>1.6</v>
      </c>
      <c r="X471" t="s">
        <v>5998</v>
      </c>
      <c r="Y471" t="s">
        <v>6000</v>
      </c>
    </row>
    <row r="472" spans="1:25" x14ac:dyDescent="0.2">
      <c r="A472">
        <v>2015</v>
      </c>
      <c r="B472" t="s">
        <v>5997</v>
      </c>
      <c r="C472">
        <v>24</v>
      </c>
      <c r="D472">
        <v>1</v>
      </c>
      <c r="E472">
        <v>50</v>
      </c>
      <c r="F472">
        <v>1</v>
      </c>
      <c r="G472">
        <v>0</v>
      </c>
      <c r="H472">
        <v>1</v>
      </c>
      <c r="I472">
        <v>1</v>
      </c>
      <c r="J472">
        <v>6771</v>
      </c>
      <c r="K472">
        <v>351</v>
      </c>
      <c r="L472">
        <v>922</v>
      </c>
      <c r="M472">
        <v>207</v>
      </c>
      <c r="N472" s="7">
        <v>5849</v>
      </c>
      <c r="O472">
        <v>359</v>
      </c>
      <c r="P472">
        <v>13.6</v>
      </c>
      <c r="Q472">
        <v>2.9</v>
      </c>
      <c r="R472">
        <v>86.4</v>
      </c>
      <c r="S472">
        <v>2.9</v>
      </c>
      <c r="T472">
        <v>4.7</v>
      </c>
      <c r="U472">
        <v>1.1000000000000001</v>
      </c>
      <c r="V472">
        <v>29.8</v>
      </c>
      <c r="W472">
        <v>1.8</v>
      </c>
      <c r="X472" t="s">
        <v>5998</v>
      </c>
      <c r="Y472" t="s">
        <v>6000</v>
      </c>
    </row>
    <row r="473" spans="1:25" x14ac:dyDescent="0.2">
      <c r="A473">
        <v>2015</v>
      </c>
      <c r="B473" t="s">
        <v>5997</v>
      </c>
      <c r="C473">
        <v>24</v>
      </c>
      <c r="D473">
        <v>1</v>
      </c>
      <c r="E473">
        <v>50</v>
      </c>
      <c r="F473">
        <v>1</v>
      </c>
      <c r="G473">
        <v>0</v>
      </c>
      <c r="H473">
        <v>1</v>
      </c>
      <c r="I473">
        <v>2</v>
      </c>
      <c r="J473">
        <v>8536</v>
      </c>
      <c r="K473">
        <v>365</v>
      </c>
      <c r="L473">
        <v>1131</v>
      </c>
      <c r="M473">
        <v>241</v>
      </c>
      <c r="N473" s="7">
        <v>7405</v>
      </c>
      <c r="O473">
        <v>391</v>
      </c>
      <c r="P473">
        <v>13.2</v>
      </c>
      <c r="Q473">
        <v>2.8</v>
      </c>
      <c r="R473">
        <v>86.8</v>
      </c>
      <c r="S473">
        <v>2.8</v>
      </c>
      <c r="T473">
        <v>5.8</v>
      </c>
      <c r="U473">
        <v>1.2</v>
      </c>
      <c r="V473">
        <v>37.799999999999997</v>
      </c>
      <c r="W473">
        <v>2</v>
      </c>
      <c r="X473" t="s">
        <v>5998</v>
      </c>
      <c r="Y473" t="s">
        <v>6000</v>
      </c>
    </row>
    <row r="474" spans="1:25" x14ac:dyDescent="0.2">
      <c r="A474">
        <v>2015</v>
      </c>
      <c r="B474" t="s">
        <v>5997</v>
      </c>
      <c r="C474">
        <v>24</v>
      </c>
      <c r="D474">
        <v>1</v>
      </c>
      <c r="E474">
        <v>50</v>
      </c>
      <c r="F474">
        <v>1</v>
      </c>
      <c r="G474">
        <v>0</v>
      </c>
      <c r="H474">
        <v>1</v>
      </c>
      <c r="I474">
        <v>3</v>
      </c>
      <c r="J474">
        <v>4579</v>
      </c>
      <c r="K474">
        <v>322</v>
      </c>
      <c r="L474">
        <v>635</v>
      </c>
      <c r="M474">
        <v>155</v>
      </c>
      <c r="N474" s="7">
        <v>3944</v>
      </c>
      <c r="O474">
        <v>314</v>
      </c>
      <c r="P474">
        <v>13.9</v>
      </c>
      <c r="Q474">
        <v>3.2</v>
      </c>
      <c r="R474">
        <v>86.1</v>
      </c>
      <c r="S474">
        <v>3.2</v>
      </c>
      <c r="T474">
        <v>3.2</v>
      </c>
      <c r="U474">
        <v>0.8</v>
      </c>
      <c r="V474">
        <v>20.100000000000001</v>
      </c>
      <c r="W474">
        <v>1.6</v>
      </c>
      <c r="X474" t="s">
        <v>5998</v>
      </c>
      <c r="Y474" t="s">
        <v>6000</v>
      </c>
    </row>
    <row r="475" spans="1:25" x14ac:dyDescent="0.2">
      <c r="A475">
        <v>2015</v>
      </c>
      <c r="B475" t="s">
        <v>5997</v>
      </c>
      <c r="C475">
        <v>24</v>
      </c>
      <c r="D475">
        <v>1</v>
      </c>
      <c r="E475">
        <v>50</v>
      </c>
      <c r="F475">
        <v>1</v>
      </c>
      <c r="G475">
        <v>0</v>
      </c>
      <c r="H475">
        <v>1</v>
      </c>
      <c r="I475">
        <v>4</v>
      </c>
      <c r="J475">
        <v>12804</v>
      </c>
      <c r="K475">
        <v>375</v>
      </c>
      <c r="L475">
        <v>1461</v>
      </c>
      <c r="M475">
        <v>280</v>
      </c>
      <c r="N475" s="7">
        <v>11343</v>
      </c>
      <c r="O475">
        <v>427</v>
      </c>
      <c r="P475">
        <v>11.4</v>
      </c>
      <c r="Q475">
        <v>2.2000000000000002</v>
      </c>
      <c r="R475">
        <v>88.6</v>
      </c>
      <c r="S475">
        <v>2.2000000000000002</v>
      </c>
      <c r="T475">
        <v>7.5</v>
      </c>
      <c r="U475">
        <v>1.4</v>
      </c>
      <c r="V475">
        <v>57.9</v>
      </c>
      <c r="W475">
        <v>2.2000000000000002</v>
      </c>
      <c r="X475" t="s">
        <v>5998</v>
      </c>
      <c r="Y475" t="s">
        <v>6000</v>
      </c>
    </row>
    <row r="476" spans="1:25" x14ac:dyDescent="0.2">
      <c r="A476">
        <v>2015</v>
      </c>
      <c r="B476" t="s">
        <v>5997</v>
      </c>
      <c r="C476">
        <v>24</v>
      </c>
      <c r="D476">
        <v>1</v>
      </c>
      <c r="E476">
        <v>50</v>
      </c>
      <c r="F476">
        <v>1</v>
      </c>
      <c r="G476">
        <v>0</v>
      </c>
      <c r="H476">
        <v>1</v>
      </c>
      <c r="I476">
        <v>5</v>
      </c>
      <c r="J476">
        <v>8225</v>
      </c>
      <c r="K476">
        <v>331</v>
      </c>
      <c r="L476">
        <v>826</v>
      </c>
      <c r="M476">
        <v>151</v>
      </c>
      <c r="N476" s="7">
        <v>7399</v>
      </c>
      <c r="O476">
        <v>329</v>
      </c>
      <c r="P476">
        <v>10</v>
      </c>
      <c r="Q476">
        <v>1.8</v>
      </c>
      <c r="R476">
        <v>90</v>
      </c>
      <c r="S476">
        <v>1.8</v>
      </c>
      <c r="T476">
        <v>4.2</v>
      </c>
      <c r="U476">
        <v>0.8</v>
      </c>
      <c r="V476">
        <v>37.799999999999997</v>
      </c>
      <c r="W476">
        <v>1.7</v>
      </c>
      <c r="X476" t="s">
        <v>5998</v>
      </c>
      <c r="Y476" t="s">
        <v>6000</v>
      </c>
    </row>
    <row r="477" spans="1:25" x14ac:dyDescent="0.2">
      <c r="A477">
        <v>2015</v>
      </c>
      <c r="B477" t="s">
        <v>5997</v>
      </c>
      <c r="C477">
        <v>24</v>
      </c>
      <c r="D477">
        <v>1</v>
      </c>
      <c r="E477">
        <v>50</v>
      </c>
      <c r="F477">
        <v>1</v>
      </c>
      <c r="G477">
        <v>0</v>
      </c>
      <c r="H477">
        <v>2</v>
      </c>
      <c r="I477">
        <v>0</v>
      </c>
      <c r="J477">
        <v>19907</v>
      </c>
      <c r="K477">
        <v>0</v>
      </c>
      <c r="L477">
        <v>1216</v>
      </c>
      <c r="M477">
        <v>232</v>
      </c>
      <c r="N477" s="7">
        <v>18691</v>
      </c>
      <c r="O477">
        <v>232</v>
      </c>
      <c r="P477">
        <v>6.1</v>
      </c>
      <c r="Q477">
        <v>1.2</v>
      </c>
      <c r="R477">
        <v>93.9</v>
      </c>
      <c r="S477">
        <v>1.2</v>
      </c>
      <c r="T477">
        <v>6.1</v>
      </c>
      <c r="U477">
        <v>1.2</v>
      </c>
      <c r="V477">
        <v>93.9</v>
      </c>
      <c r="W477">
        <v>1.2</v>
      </c>
      <c r="X477" t="s">
        <v>5998</v>
      </c>
      <c r="Y477" t="s">
        <v>6000</v>
      </c>
    </row>
    <row r="478" spans="1:25" x14ac:dyDescent="0.2">
      <c r="A478">
        <v>2015</v>
      </c>
      <c r="B478" t="s">
        <v>5997</v>
      </c>
      <c r="C478">
        <v>24</v>
      </c>
      <c r="D478">
        <v>1</v>
      </c>
      <c r="E478">
        <v>50</v>
      </c>
      <c r="F478">
        <v>1</v>
      </c>
      <c r="G478">
        <v>0</v>
      </c>
      <c r="H478">
        <v>2</v>
      </c>
      <c r="I478">
        <v>1</v>
      </c>
      <c r="J478">
        <v>7479</v>
      </c>
      <c r="K478">
        <v>350</v>
      </c>
      <c r="L478">
        <v>705</v>
      </c>
      <c r="M478">
        <v>164</v>
      </c>
      <c r="N478" s="7">
        <v>6774</v>
      </c>
      <c r="O478">
        <v>357</v>
      </c>
      <c r="P478">
        <v>9.4</v>
      </c>
      <c r="Q478">
        <v>2.1</v>
      </c>
      <c r="R478">
        <v>90.6</v>
      </c>
      <c r="S478">
        <v>2.1</v>
      </c>
      <c r="T478">
        <v>3.5</v>
      </c>
      <c r="U478">
        <v>0.8</v>
      </c>
      <c r="V478">
        <v>34</v>
      </c>
      <c r="W478">
        <v>1.8</v>
      </c>
      <c r="X478" t="s">
        <v>5998</v>
      </c>
      <c r="Y478" t="s">
        <v>6000</v>
      </c>
    </row>
    <row r="479" spans="1:25" x14ac:dyDescent="0.2">
      <c r="A479">
        <v>2015</v>
      </c>
      <c r="B479" t="s">
        <v>5997</v>
      </c>
      <c r="C479">
        <v>24</v>
      </c>
      <c r="D479">
        <v>1</v>
      </c>
      <c r="E479">
        <v>50</v>
      </c>
      <c r="F479">
        <v>1</v>
      </c>
      <c r="G479">
        <v>0</v>
      </c>
      <c r="H479">
        <v>2</v>
      </c>
      <c r="I479">
        <v>2</v>
      </c>
      <c r="J479">
        <v>9214</v>
      </c>
      <c r="K479">
        <v>361</v>
      </c>
      <c r="L479">
        <v>834</v>
      </c>
      <c r="M479">
        <v>185</v>
      </c>
      <c r="N479" s="7">
        <v>8380</v>
      </c>
      <c r="O479">
        <v>379</v>
      </c>
      <c r="P479">
        <v>9.1</v>
      </c>
      <c r="Q479">
        <v>2</v>
      </c>
      <c r="R479">
        <v>90.9</v>
      </c>
      <c r="S479">
        <v>2</v>
      </c>
      <c r="T479">
        <v>4.2</v>
      </c>
      <c r="U479">
        <v>0.9</v>
      </c>
      <c r="V479">
        <v>42.1</v>
      </c>
      <c r="W479">
        <v>1.9</v>
      </c>
      <c r="X479" t="s">
        <v>5998</v>
      </c>
      <c r="Y479" t="s">
        <v>6000</v>
      </c>
    </row>
    <row r="480" spans="1:25" x14ac:dyDescent="0.2">
      <c r="A480">
        <v>2015</v>
      </c>
      <c r="B480" t="s">
        <v>5997</v>
      </c>
      <c r="C480">
        <v>24</v>
      </c>
      <c r="D480">
        <v>1</v>
      </c>
      <c r="E480">
        <v>50</v>
      </c>
      <c r="F480">
        <v>1</v>
      </c>
      <c r="G480">
        <v>0</v>
      </c>
      <c r="H480">
        <v>2</v>
      </c>
      <c r="I480">
        <v>3</v>
      </c>
      <c r="J480">
        <v>5191</v>
      </c>
      <c r="K480">
        <v>329</v>
      </c>
      <c r="L480">
        <v>504</v>
      </c>
      <c r="M480">
        <v>125</v>
      </c>
      <c r="N480" s="7">
        <v>4687</v>
      </c>
      <c r="O480">
        <v>322</v>
      </c>
      <c r="P480">
        <v>9.6999999999999993</v>
      </c>
      <c r="Q480">
        <v>2.2999999999999998</v>
      </c>
      <c r="R480">
        <v>90.3</v>
      </c>
      <c r="S480">
        <v>2.2999999999999998</v>
      </c>
      <c r="T480">
        <v>2.5</v>
      </c>
      <c r="U480">
        <v>0.6</v>
      </c>
      <c r="V480">
        <v>23.5</v>
      </c>
      <c r="W480">
        <v>1.6</v>
      </c>
      <c r="X480" t="s">
        <v>5998</v>
      </c>
      <c r="Y480" t="s">
        <v>6000</v>
      </c>
    </row>
    <row r="481" spans="1:25" x14ac:dyDescent="0.2">
      <c r="A481">
        <v>2015</v>
      </c>
      <c r="B481" t="s">
        <v>5997</v>
      </c>
      <c r="C481">
        <v>24</v>
      </c>
      <c r="D481">
        <v>1</v>
      </c>
      <c r="E481">
        <v>50</v>
      </c>
      <c r="F481">
        <v>1</v>
      </c>
      <c r="G481">
        <v>0</v>
      </c>
      <c r="H481">
        <v>2</v>
      </c>
      <c r="I481">
        <v>4</v>
      </c>
      <c r="J481">
        <v>13391</v>
      </c>
      <c r="K481">
        <v>368</v>
      </c>
      <c r="L481">
        <v>1040</v>
      </c>
      <c r="M481">
        <v>209</v>
      </c>
      <c r="N481" s="7">
        <v>12351</v>
      </c>
      <c r="O481">
        <v>403</v>
      </c>
      <c r="P481">
        <v>7.8</v>
      </c>
      <c r="Q481">
        <v>1.6</v>
      </c>
      <c r="R481">
        <v>92.2</v>
      </c>
      <c r="S481">
        <v>1.6</v>
      </c>
      <c r="T481">
        <v>5.2</v>
      </c>
      <c r="U481">
        <v>1</v>
      </c>
      <c r="V481">
        <v>62</v>
      </c>
      <c r="W481">
        <v>2</v>
      </c>
      <c r="X481" t="s">
        <v>5998</v>
      </c>
      <c r="Y481" t="s">
        <v>6000</v>
      </c>
    </row>
    <row r="482" spans="1:25" x14ac:dyDescent="0.2">
      <c r="A482">
        <v>2015</v>
      </c>
      <c r="B482" t="s">
        <v>5997</v>
      </c>
      <c r="C482">
        <v>24</v>
      </c>
      <c r="D482">
        <v>1</v>
      </c>
      <c r="E482">
        <v>50</v>
      </c>
      <c r="F482">
        <v>1</v>
      </c>
      <c r="G482">
        <v>0</v>
      </c>
      <c r="H482">
        <v>2</v>
      </c>
      <c r="I482">
        <v>5</v>
      </c>
      <c r="J482">
        <v>8200</v>
      </c>
      <c r="K482">
        <v>330</v>
      </c>
      <c r="L482">
        <v>536</v>
      </c>
      <c r="M482">
        <v>101</v>
      </c>
      <c r="N482" s="7">
        <v>7664</v>
      </c>
      <c r="O482">
        <v>326</v>
      </c>
      <c r="P482">
        <v>6.5</v>
      </c>
      <c r="Q482">
        <v>1.2</v>
      </c>
      <c r="R482">
        <v>93.5</v>
      </c>
      <c r="S482">
        <v>1.2</v>
      </c>
      <c r="T482">
        <v>2.7</v>
      </c>
      <c r="U482">
        <v>0.5</v>
      </c>
      <c r="V482">
        <v>38.5</v>
      </c>
      <c r="W482">
        <v>1.6</v>
      </c>
      <c r="X482" t="s">
        <v>5998</v>
      </c>
      <c r="Y482" t="s">
        <v>6000</v>
      </c>
    </row>
    <row r="483" spans="1:25" x14ac:dyDescent="0.2">
      <c r="A483">
        <v>2015</v>
      </c>
      <c r="B483" t="s">
        <v>5997</v>
      </c>
      <c r="C483">
        <v>24</v>
      </c>
      <c r="D483">
        <v>1</v>
      </c>
      <c r="E483">
        <v>50</v>
      </c>
      <c r="F483">
        <v>2</v>
      </c>
      <c r="G483">
        <v>0</v>
      </c>
      <c r="H483">
        <v>0</v>
      </c>
      <c r="I483">
        <v>0</v>
      </c>
      <c r="J483">
        <v>21670</v>
      </c>
      <c r="K483">
        <v>0</v>
      </c>
      <c r="L483">
        <v>1287</v>
      </c>
      <c r="M483">
        <v>223</v>
      </c>
      <c r="N483" s="7">
        <v>20383</v>
      </c>
      <c r="O483">
        <v>223</v>
      </c>
      <c r="P483">
        <v>5.9</v>
      </c>
      <c r="Q483">
        <v>1</v>
      </c>
      <c r="R483">
        <v>94.1</v>
      </c>
      <c r="S483">
        <v>1</v>
      </c>
      <c r="T483">
        <v>5.9</v>
      </c>
      <c r="U483">
        <v>1</v>
      </c>
      <c r="V483">
        <v>94.1</v>
      </c>
      <c r="W483">
        <v>1</v>
      </c>
      <c r="X483" t="s">
        <v>5998</v>
      </c>
      <c r="Y483" t="s">
        <v>6000</v>
      </c>
    </row>
    <row r="484" spans="1:25" x14ac:dyDescent="0.2">
      <c r="A484">
        <v>2015</v>
      </c>
      <c r="B484" t="s">
        <v>5997</v>
      </c>
      <c r="C484">
        <v>24</v>
      </c>
      <c r="D484">
        <v>1</v>
      </c>
      <c r="E484">
        <v>50</v>
      </c>
      <c r="F484">
        <v>2</v>
      </c>
      <c r="G484">
        <v>0</v>
      </c>
      <c r="H484">
        <v>0</v>
      </c>
      <c r="I484">
        <v>1</v>
      </c>
      <c r="J484">
        <v>6360</v>
      </c>
      <c r="K484">
        <v>326</v>
      </c>
      <c r="L484">
        <v>637</v>
      </c>
      <c r="M484">
        <v>135</v>
      </c>
      <c r="N484" s="7">
        <v>5723</v>
      </c>
      <c r="O484">
        <v>323</v>
      </c>
      <c r="P484">
        <v>10</v>
      </c>
      <c r="Q484">
        <v>2.1</v>
      </c>
      <c r="R484">
        <v>90</v>
      </c>
      <c r="S484">
        <v>2.1</v>
      </c>
      <c r="T484">
        <v>2.9</v>
      </c>
      <c r="U484">
        <v>0.6</v>
      </c>
      <c r="V484">
        <v>26.4</v>
      </c>
      <c r="W484">
        <v>1.5</v>
      </c>
      <c r="X484" t="s">
        <v>5998</v>
      </c>
      <c r="Y484" t="s">
        <v>6000</v>
      </c>
    </row>
    <row r="485" spans="1:25" x14ac:dyDescent="0.2">
      <c r="A485">
        <v>2015</v>
      </c>
      <c r="B485" t="s">
        <v>5997</v>
      </c>
      <c r="C485">
        <v>24</v>
      </c>
      <c r="D485">
        <v>1</v>
      </c>
      <c r="E485">
        <v>50</v>
      </c>
      <c r="F485">
        <v>2</v>
      </c>
      <c r="G485">
        <v>0</v>
      </c>
      <c r="H485">
        <v>0</v>
      </c>
      <c r="I485">
        <v>2</v>
      </c>
      <c r="J485">
        <v>8113</v>
      </c>
      <c r="K485">
        <v>345</v>
      </c>
      <c r="L485">
        <v>785</v>
      </c>
      <c r="M485">
        <v>158</v>
      </c>
      <c r="N485" s="7">
        <v>7328</v>
      </c>
      <c r="O485">
        <v>351</v>
      </c>
      <c r="P485">
        <v>9.6999999999999993</v>
      </c>
      <c r="Q485">
        <v>1.9</v>
      </c>
      <c r="R485">
        <v>90.3</v>
      </c>
      <c r="S485">
        <v>1.9</v>
      </c>
      <c r="T485">
        <v>3.6</v>
      </c>
      <c r="U485">
        <v>0.7</v>
      </c>
      <c r="V485">
        <v>33.799999999999997</v>
      </c>
      <c r="W485">
        <v>1.6</v>
      </c>
      <c r="X485" t="s">
        <v>5998</v>
      </c>
      <c r="Y485" t="s">
        <v>6000</v>
      </c>
    </row>
    <row r="486" spans="1:25" x14ac:dyDescent="0.2">
      <c r="A486">
        <v>2015</v>
      </c>
      <c r="B486" t="s">
        <v>5997</v>
      </c>
      <c r="C486">
        <v>24</v>
      </c>
      <c r="D486">
        <v>1</v>
      </c>
      <c r="E486">
        <v>50</v>
      </c>
      <c r="F486">
        <v>2</v>
      </c>
      <c r="G486">
        <v>0</v>
      </c>
      <c r="H486">
        <v>0</v>
      </c>
      <c r="I486">
        <v>3</v>
      </c>
      <c r="J486">
        <v>4144</v>
      </c>
      <c r="K486">
        <v>292</v>
      </c>
      <c r="L486">
        <v>426</v>
      </c>
      <c r="M486">
        <v>99</v>
      </c>
      <c r="N486" s="7">
        <v>3718</v>
      </c>
      <c r="O486">
        <v>281</v>
      </c>
      <c r="P486">
        <v>10.3</v>
      </c>
      <c r="Q486">
        <v>2.2999999999999998</v>
      </c>
      <c r="R486">
        <v>89.7</v>
      </c>
      <c r="S486">
        <v>2.2999999999999998</v>
      </c>
      <c r="T486">
        <v>2</v>
      </c>
      <c r="U486">
        <v>0.5</v>
      </c>
      <c r="V486">
        <v>17.2</v>
      </c>
      <c r="W486">
        <v>1.3</v>
      </c>
      <c r="X486" t="s">
        <v>5998</v>
      </c>
      <c r="Y486" t="s">
        <v>6000</v>
      </c>
    </row>
    <row r="487" spans="1:25" x14ac:dyDescent="0.2">
      <c r="A487">
        <v>2015</v>
      </c>
      <c r="B487" t="s">
        <v>5997</v>
      </c>
      <c r="C487">
        <v>24</v>
      </c>
      <c r="D487">
        <v>1</v>
      </c>
      <c r="E487">
        <v>50</v>
      </c>
      <c r="F487">
        <v>2</v>
      </c>
      <c r="G487">
        <v>0</v>
      </c>
      <c r="H487">
        <v>0</v>
      </c>
      <c r="I487">
        <v>4</v>
      </c>
      <c r="J487">
        <v>13027</v>
      </c>
      <c r="K487">
        <v>374</v>
      </c>
      <c r="L487">
        <v>1053</v>
      </c>
      <c r="M487">
        <v>190</v>
      </c>
      <c r="N487" s="7">
        <v>11974</v>
      </c>
      <c r="O487">
        <v>396</v>
      </c>
      <c r="P487">
        <v>8.1</v>
      </c>
      <c r="Q487">
        <v>1.4</v>
      </c>
      <c r="R487">
        <v>91.9</v>
      </c>
      <c r="S487">
        <v>1.4</v>
      </c>
      <c r="T487">
        <v>4.9000000000000004</v>
      </c>
      <c r="U487">
        <v>0.9</v>
      </c>
      <c r="V487">
        <v>55.3</v>
      </c>
      <c r="W487">
        <v>1.8</v>
      </c>
      <c r="X487" t="s">
        <v>5998</v>
      </c>
      <c r="Y487" t="s">
        <v>6000</v>
      </c>
    </row>
    <row r="488" spans="1:25" x14ac:dyDescent="0.2">
      <c r="A488">
        <v>2015</v>
      </c>
      <c r="B488" t="s">
        <v>5997</v>
      </c>
      <c r="C488">
        <v>24</v>
      </c>
      <c r="D488">
        <v>1</v>
      </c>
      <c r="E488">
        <v>50</v>
      </c>
      <c r="F488">
        <v>2</v>
      </c>
      <c r="G488">
        <v>0</v>
      </c>
      <c r="H488">
        <v>0</v>
      </c>
      <c r="I488">
        <v>5</v>
      </c>
      <c r="J488">
        <v>8883</v>
      </c>
      <c r="K488">
        <v>323</v>
      </c>
      <c r="L488">
        <v>627</v>
      </c>
      <c r="M488">
        <v>109</v>
      </c>
      <c r="N488" s="7">
        <v>8256</v>
      </c>
      <c r="O488">
        <v>321</v>
      </c>
      <c r="P488">
        <v>7.1</v>
      </c>
      <c r="Q488">
        <v>1.2</v>
      </c>
      <c r="R488">
        <v>92.9</v>
      </c>
      <c r="S488">
        <v>1.2</v>
      </c>
      <c r="T488">
        <v>2.9</v>
      </c>
      <c r="U488">
        <v>0.5</v>
      </c>
      <c r="V488">
        <v>38.1</v>
      </c>
      <c r="W488">
        <v>1.5</v>
      </c>
      <c r="X488" t="s">
        <v>5998</v>
      </c>
      <c r="Y488" t="s">
        <v>6000</v>
      </c>
    </row>
    <row r="489" spans="1:25" x14ac:dyDescent="0.2">
      <c r="A489">
        <v>2015</v>
      </c>
      <c r="B489" t="s">
        <v>5997</v>
      </c>
      <c r="C489">
        <v>24</v>
      </c>
      <c r="D489">
        <v>1</v>
      </c>
      <c r="E489">
        <v>50</v>
      </c>
      <c r="F489">
        <v>2</v>
      </c>
      <c r="G489">
        <v>0</v>
      </c>
      <c r="H489">
        <v>1</v>
      </c>
      <c r="I489">
        <v>0</v>
      </c>
      <c r="J489">
        <v>10558</v>
      </c>
      <c r="K489">
        <v>0</v>
      </c>
      <c r="L489">
        <v>724</v>
      </c>
      <c r="M489">
        <v>171</v>
      </c>
      <c r="N489" s="7">
        <v>9834</v>
      </c>
      <c r="O489">
        <v>171</v>
      </c>
      <c r="P489">
        <v>6.9</v>
      </c>
      <c r="Q489">
        <v>1.6</v>
      </c>
      <c r="R489">
        <v>93.1</v>
      </c>
      <c r="S489">
        <v>1.6</v>
      </c>
      <c r="T489">
        <v>6.9</v>
      </c>
      <c r="U489">
        <v>1.6</v>
      </c>
      <c r="V489">
        <v>93.1</v>
      </c>
      <c r="W489">
        <v>1.6</v>
      </c>
      <c r="X489" t="s">
        <v>5998</v>
      </c>
      <c r="Y489" t="s">
        <v>6000</v>
      </c>
    </row>
    <row r="490" spans="1:25" x14ac:dyDescent="0.2">
      <c r="A490">
        <v>2015</v>
      </c>
      <c r="B490" t="s">
        <v>5997</v>
      </c>
      <c r="C490">
        <v>24</v>
      </c>
      <c r="D490">
        <v>1</v>
      </c>
      <c r="E490">
        <v>50</v>
      </c>
      <c r="F490">
        <v>2</v>
      </c>
      <c r="G490">
        <v>0</v>
      </c>
      <c r="H490">
        <v>1</v>
      </c>
      <c r="I490">
        <v>1</v>
      </c>
      <c r="J490">
        <v>3082</v>
      </c>
      <c r="K490">
        <v>225</v>
      </c>
      <c r="L490">
        <v>351</v>
      </c>
      <c r="M490">
        <v>102</v>
      </c>
      <c r="N490" s="7">
        <v>2731</v>
      </c>
      <c r="O490">
        <v>223</v>
      </c>
      <c r="P490">
        <v>11.4</v>
      </c>
      <c r="Q490">
        <v>3.2</v>
      </c>
      <c r="R490">
        <v>88.6</v>
      </c>
      <c r="S490">
        <v>3.2</v>
      </c>
      <c r="T490">
        <v>3.3</v>
      </c>
      <c r="U490">
        <v>1</v>
      </c>
      <c r="V490">
        <v>25.9</v>
      </c>
      <c r="W490">
        <v>2.1</v>
      </c>
      <c r="X490" t="s">
        <v>5998</v>
      </c>
      <c r="Y490" t="s">
        <v>6000</v>
      </c>
    </row>
    <row r="491" spans="1:25" x14ac:dyDescent="0.2">
      <c r="A491">
        <v>2015</v>
      </c>
      <c r="B491" t="s">
        <v>5997</v>
      </c>
      <c r="C491">
        <v>24</v>
      </c>
      <c r="D491">
        <v>1</v>
      </c>
      <c r="E491">
        <v>50</v>
      </c>
      <c r="F491">
        <v>2</v>
      </c>
      <c r="G491">
        <v>0</v>
      </c>
      <c r="H491">
        <v>1</v>
      </c>
      <c r="I491">
        <v>2</v>
      </c>
      <c r="J491">
        <v>3923</v>
      </c>
      <c r="K491">
        <v>238</v>
      </c>
      <c r="L491">
        <v>435</v>
      </c>
      <c r="M491">
        <v>119</v>
      </c>
      <c r="N491" s="7">
        <v>3488</v>
      </c>
      <c r="O491">
        <v>243</v>
      </c>
      <c r="P491">
        <v>11.1</v>
      </c>
      <c r="Q491">
        <v>3</v>
      </c>
      <c r="R491">
        <v>88.9</v>
      </c>
      <c r="S491">
        <v>3</v>
      </c>
      <c r="T491">
        <v>4.0999999999999996</v>
      </c>
      <c r="U491">
        <v>1.1000000000000001</v>
      </c>
      <c r="V491">
        <v>33</v>
      </c>
      <c r="W491">
        <v>2.2999999999999998</v>
      </c>
      <c r="X491" t="s">
        <v>5998</v>
      </c>
      <c r="Y491" t="s">
        <v>6000</v>
      </c>
    </row>
    <row r="492" spans="1:25" x14ac:dyDescent="0.2">
      <c r="A492">
        <v>2015</v>
      </c>
      <c r="B492" t="s">
        <v>5997</v>
      </c>
      <c r="C492">
        <v>24</v>
      </c>
      <c r="D492">
        <v>1</v>
      </c>
      <c r="E492">
        <v>50</v>
      </c>
      <c r="F492">
        <v>2</v>
      </c>
      <c r="G492">
        <v>0</v>
      </c>
      <c r="H492">
        <v>1</v>
      </c>
      <c r="I492">
        <v>3</v>
      </c>
      <c r="J492">
        <v>1946</v>
      </c>
      <c r="K492">
        <v>196</v>
      </c>
      <c r="L492">
        <v>228</v>
      </c>
      <c r="M492">
        <v>73</v>
      </c>
      <c r="N492" s="7">
        <v>1718</v>
      </c>
      <c r="O492">
        <v>188</v>
      </c>
      <c r="P492">
        <v>11.7</v>
      </c>
      <c r="Q492">
        <v>3.6</v>
      </c>
      <c r="R492">
        <v>88.3</v>
      </c>
      <c r="S492">
        <v>3.6</v>
      </c>
      <c r="T492">
        <v>2.2000000000000002</v>
      </c>
      <c r="U492">
        <v>0.7</v>
      </c>
      <c r="V492">
        <v>16.3</v>
      </c>
      <c r="W492">
        <v>1.8</v>
      </c>
      <c r="X492" t="s">
        <v>5998</v>
      </c>
      <c r="Y492" t="s">
        <v>6000</v>
      </c>
    </row>
    <row r="493" spans="1:25" x14ac:dyDescent="0.2">
      <c r="A493">
        <v>2015</v>
      </c>
      <c r="B493" t="s">
        <v>5997</v>
      </c>
      <c r="C493">
        <v>24</v>
      </c>
      <c r="D493">
        <v>1</v>
      </c>
      <c r="E493">
        <v>50</v>
      </c>
      <c r="F493">
        <v>2</v>
      </c>
      <c r="G493">
        <v>0</v>
      </c>
      <c r="H493">
        <v>1</v>
      </c>
      <c r="I493">
        <v>4</v>
      </c>
      <c r="J493">
        <v>6343</v>
      </c>
      <c r="K493">
        <v>255</v>
      </c>
      <c r="L493">
        <v>590</v>
      </c>
      <c r="M493">
        <v>145</v>
      </c>
      <c r="N493" s="7">
        <v>5753</v>
      </c>
      <c r="O493">
        <v>274</v>
      </c>
      <c r="P493">
        <v>9.3000000000000007</v>
      </c>
      <c r="Q493">
        <v>2.2999999999999998</v>
      </c>
      <c r="R493">
        <v>90.7</v>
      </c>
      <c r="S493">
        <v>2.2999999999999998</v>
      </c>
      <c r="T493">
        <v>5.6</v>
      </c>
      <c r="U493">
        <v>1.4</v>
      </c>
      <c r="V493">
        <v>54.5</v>
      </c>
      <c r="W493">
        <v>2.6</v>
      </c>
      <c r="X493" t="s">
        <v>5998</v>
      </c>
      <c r="Y493" t="s">
        <v>6000</v>
      </c>
    </row>
    <row r="494" spans="1:25" x14ac:dyDescent="0.2">
      <c r="A494">
        <v>2015</v>
      </c>
      <c r="B494" t="s">
        <v>5997</v>
      </c>
      <c r="C494">
        <v>24</v>
      </c>
      <c r="D494">
        <v>1</v>
      </c>
      <c r="E494">
        <v>50</v>
      </c>
      <c r="F494">
        <v>2</v>
      </c>
      <c r="G494">
        <v>0</v>
      </c>
      <c r="H494">
        <v>1</v>
      </c>
      <c r="I494">
        <v>5</v>
      </c>
      <c r="J494">
        <v>4397</v>
      </c>
      <c r="K494">
        <v>228</v>
      </c>
      <c r="L494">
        <v>362</v>
      </c>
      <c r="M494">
        <v>86</v>
      </c>
      <c r="N494" s="7">
        <v>4035</v>
      </c>
      <c r="O494">
        <v>226</v>
      </c>
      <c r="P494">
        <v>8.1999999999999993</v>
      </c>
      <c r="Q494">
        <v>1.9</v>
      </c>
      <c r="R494">
        <v>91.8</v>
      </c>
      <c r="S494">
        <v>1.9</v>
      </c>
      <c r="T494">
        <v>3.4</v>
      </c>
      <c r="U494">
        <v>0.8</v>
      </c>
      <c r="V494">
        <v>38.200000000000003</v>
      </c>
      <c r="W494">
        <v>2.1</v>
      </c>
      <c r="X494" t="s">
        <v>5998</v>
      </c>
      <c r="Y494" t="s">
        <v>6000</v>
      </c>
    </row>
    <row r="495" spans="1:25" x14ac:dyDescent="0.2">
      <c r="A495">
        <v>2015</v>
      </c>
      <c r="B495" t="s">
        <v>5997</v>
      </c>
      <c r="C495">
        <v>24</v>
      </c>
      <c r="D495">
        <v>1</v>
      </c>
      <c r="E495">
        <v>50</v>
      </c>
      <c r="F495">
        <v>2</v>
      </c>
      <c r="G495">
        <v>0</v>
      </c>
      <c r="H495">
        <v>2</v>
      </c>
      <c r="I495">
        <v>0</v>
      </c>
      <c r="J495">
        <v>11112</v>
      </c>
      <c r="K495">
        <v>0</v>
      </c>
      <c r="L495">
        <v>563</v>
      </c>
      <c r="M495">
        <v>140</v>
      </c>
      <c r="N495" s="7">
        <v>10549</v>
      </c>
      <c r="O495">
        <v>140</v>
      </c>
      <c r="P495">
        <v>5.0999999999999996</v>
      </c>
      <c r="Q495">
        <v>1.3</v>
      </c>
      <c r="R495">
        <v>94.9</v>
      </c>
      <c r="S495">
        <v>1.3</v>
      </c>
      <c r="T495">
        <v>5.0999999999999996</v>
      </c>
      <c r="U495">
        <v>1.3</v>
      </c>
      <c r="V495">
        <v>94.9</v>
      </c>
      <c r="W495">
        <v>1.3</v>
      </c>
      <c r="X495" t="s">
        <v>5998</v>
      </c>
      <c r="Y495" t="s">
        <v>6000</v>
      </c>
    </row>
    <row r="496" spans="1:25" x14ac:dyDescent="0.2">
      <c r="A496">
        <v>2015</v>
      </c>
      <c r="B496" t="s">
        <v>5997</v>
      </c>
      <c r="C496">
        <v>24</v>
      </c>
      <c r="D496">
        <v>1</v>
      </c>
      <c r="E496">
        <v>50</v>
      </c>
      <c r="F496">
        <v>2</v>
      </c>
      <c r="G496">
        <v>0</v>
      </c>
      <c r="H496">
        <v>2</v>
      </c>
      <c r="I496">
        <v>1</v>
      </c>
      <c r="J496">
        <v>3278</v>
      </c>
      <c r="K496">
        <v>238</v>
      </c>
      <c r="L496">
        <v>286</v>
      </c>
      <c r="M496">
        <v>88</v>
      </c>
      <c r="N496" s="7">
        <v>2992</v>
      </c>
      <c r="O496">
        <v>234</v>
      </c>
      <c r="P496">
        <v>8.6999999999999993</v>
      </c>
      <c r="Q496">
        <v>2.6</v>
      </c>
      <c r="R496">
        <v>91.3</v>
      </c>
      <c r="S496">
        <v>2.6</v>
      </c>
      <c r="T496">
        <v>2.6</v>
      </c>
      <c r="U496">
        <v>0.8</v>
      </c>
      <c r="V496">
        <v>26.9</v>
      </c>
      <c r="W496">
        <v>2.1</v>
      </c>
      <c r="X496" t="s">
        <v>5998</v>
      </c>
      <c r="Y496" t="s">
        <v>6000</v>
      </c>
    </row>
    <row r="497" spans="1:25" x14ac:dyDescent="0.2">
      <c r="A497">
        <v>2015</v>
      </c>
      <c r="B497" t="s">
        <v>5997</v>
      </c>
      <c r="C497">
        <v>24</v>
      </c>
      <c r="D497">
        <v>1</v>
      </c>
      <c r="E497">
        <v>50</v>
      </c>
      <c r="F497">
        <v>2</v>
      </c>
      <c r="G497">
        <v>0</v>
      </c>
      <c r="H497">
        <v>2</v>
      </c>
      <c r="I497">
        <v>2</v>
      </c>
      <c r="J497">
        <v>4190</v>
      </c>
      <c r="K497">
        <v>253</v>
      </c>
      <c r="L497">
        <v>350</v>
      </c>
      <c r="M497">
        <v>102</v>
      </c>
      <c r="N497" s="7">
        <v>3840</v>
      </c>
      <c r="O497">
        <v>255</v>
      </c>
      <c r="P497">
        <v>8.4</v>
      </c>
      <c r="Q497">
        <v>2.4</v>
      </c>
      <c r="R497">
        <v>91.6</v>
      </c>
      <c r="S497">
        <v>2.4</v>
      </c>
      <c r="T497">
        <v>3.1</v>
      </c>
      <c r="U497">
        <v>0.9</v>
      </c>
      <c r="V497">
        <v>34.6</v>
      </c>
      <c r="W497">
        <v>2.2999999999999998</v>
      </c>
      <c r="X497" t="s">
        <v>5998</v>
      </c>
      <c r="Y497" t="s">
        <v>6000</v>
      </c>
    </row>
    <row r="498" spans="1:25" x14ac:dyDescent="0.2">
      <c r="A498">
        <v>2015</v>
      </c>
      <c r="B498" t="s">
        <v>5997</v>
      </c>
      <c r="C498">
        <v>24</v>
      </c>
      <c r="D498">
        <v>1</v>
      </c>
      <c r="E498">
        <v>50</v>
      </c>
      <c r="F498">
        <v>2</v>
      </c>
      <c r="G498">
        <v>0</v>
      </c>
      <c r="H498">
        <v>2</v>
      </c>
      <c r="I498">
        <v>3</v>
      </c>
      <c r="J498">
        <v>2198</v>
      </c>
      <c r="K498">
        <v>218</v>
      </c>
      <c r="L498">
        <v>198</v>
      </c>
      <c r="M498">
        <v>66</v>
      </c>
      <c r="N498" s="7">
        <v>2000</v>
      </c>
      <c r="O498">
        <v>209</v>
      </c>
      <c r="P498">
        <v>9</v>
      </c>
      <c r="Q498">
        <v>2.9</v>
      </c>
      <c r="R498">
        <v>91</v>
      </c>
      <c r="S498">
        <v>2.9</v>
      </c>
      <c r="T498">
        <v>1.8</v>
      </c>
      <c r="U498">
        <v>0.6</v>
      </c>
      <c r="V498">
        <v>18</v>
      </c>
      <c r="W498">
        <v>1.9</v>
      </c>
      <c r="X498" t="s">
        <v>5998</v>
      </c>
      <c r="Y498" t="s">
        <v>6000</v>
      </c>
    </row>
    <row r="499" spans="1:25" x14ac:dyDescent="0.2">
      <c r="A499">
        <v>2015</v>
      </c>
      <c r="B499" t="s">
        <v>5997</v>
      </c>
      <c r="C499">
        <v>24</v>
      </c>
      <c r="D499">
        <v>1</v>
      </c>
      <c r="E499">
        <v>50</v>
      </c>
      <c r="F499">
        <v>2</v>
      </c>
      <c r="G499">
        <v>0</v>
      </c>
      <c r="H499">
        <v>2</v>
      </c>
      <c r="I499">
        <v>4</v>
      </c>
      <c r="J499">
        <v>6684</v>
      </c>
      <c r="K499">
        <v>277</v>
      </c>
      <c r="L499">
        <v>463</v>
      </c>
      <c r="M499">
        <v>121</v>
      </c>
      <c r="N499" s="7">
        <v>6221</v>
      </c>
      <c r="O499">
        <v>287</v>
      </c>
      <c r="P499">
        <v>6.9</v>
      </c>
      <c r="Q499">
        <v>1.8</v>
      </c>
      <c r="R499">
        <v>93.1</v>
      </c>
      <c r="S499">
        <v>1.8</v>
      </c>
      <c r="T499">
        <v>4.2</v>
      </c>
      <c r="U499">
        <v>1.1000000000000001</v>
      </c>
      <c r="V499">
        <v>56</v>
      </c>
      <c r="W499">
        <v>2.6</v>
      </c>
      <c r="X499" t="s">
        <v>5998</v>
      </c>
      <c r="Y499" t="s">
        <v>6000</v>
      </c>
    </row>
    <row r="500" spans="1:25" x14ac:dyDescent="0.2">
      <c r="A500">
        <v>2015</v>
      </c>
      <c r="B500" t="s">
        <v>5997</v>
      </c>
      <c r="C500">
        <v>24</v>
      </c>
      <c r="D500">
        <v>1</v>
      </c>
      <c r="E500">
        <v>50</v>
      </c>
      <c r="F500">
        <v>2</v>
      </c>
      <c r="G500">
        <v>0</v>
      </c>
      <c r="H500">
        <v>2</v>
      </c>
      <c r="I500">
        <v>5</v>
      </c>
      <c r="J500">
        <v>4486</v>
      </c>
      <c r="K500">
        <v>233</v>
      </c>
      <c r="L500">
        <v>265</v>
      </c>
      <c r="M500">
        <v>65</v>
      </c>
      <c r="N500" s="7">
        <v>4221</v>
      </c>
      <c r="O500">
        <v>230</v>
      </c>
      <c r="P500">
        <v>5.9</v>
      </c>
      <c r="Q500">
        <v>1.4</v>
      </c>
      <c r="R500">
        <v>94.1</v>
      </c>
      <c r="S500">
        <v>1.4</v>
      </c>
      <c r="T500">
        <v>2.4</v>
      </c>
      <c r="U500">
        <v>0.6</v>
      </c>
      <c r="V500">
        <v>38</v>
      </c>
      <c r="W500">
        <v>2.1</v>
      </c>
      <c r="X500" t="s">
        <v>5998</v>
      </c>
      <c r="Y500" t="s">
        <v>6000</v>
      </c>
    </row>
    <row r="501" spans="1:25" x14ac:dyDescent="0.2">
      <c r="A501">
        <v>2015</v>
      </c>
      <c r="B501" t="s">
        <v>5997</v>
      </c>
      <c r="C501">
        <v>24</v>
      </c>
      <c r="D501">
        <v>1</v>
      </c>
      <c r="E501">
        <v>50</v>
      </c>
      <c r="F501">
        <v>3</v>
      </c>
      <c r="G501">
        <v>0</v>
      </c>
      <c r="H501">
        <v>0</v>
      </c>
      <c r="I501">
        <v>0</v>
      </c>
      <c r="J501">
        <v>13830</v>
      </c>
      <c r="K501">
        <v>0</v>
      </c>
      <c r="L501">
        <v>723</v>
      </c>
      <c r="M501">
        <v>172</v>
      </c>
      <c r="N501" s="7">
        <v>13107</v>
      </c>
      <c r="O501">
        <v>172</v>
      </c>
      <c r="P501">
        <v>5.2</v>
      </c>
      <c r="Q501">
        <v>1.2</v>
      </c>
      <c r="R501">
        <v>94.8</v>
      </c>
      <c r="S501">
        <v>1.2</v>
      </c>
      <c r="T501">
        <v>5.2</v>
      </c>
      <c r="U501">
        <v>1.2</v>
      </c>
      <c r="V501">
        <v>94.8</v>
      </c>
      <c r="W501">
        <v>1.2</v>
      </c>
      <c r="X501" t="s">
        <v>5998</v>
      </c>
      <c r="Y501" t="s">
        <v>6000</v>
      </c>
    </row>
    <row r="502" spans="1:25" x14ac:dyDescent="0.2">
      <c r="A502">
        <v>2015</v>
      </c>
      <c r="B502" t="s">
        <v>5997</v>
      </c>
      <c r="C502">
        <v>24</v>
      </c>
      <c r="D502">
        <v>1</v>
      </c>
      <c r="E502">
        <v>50</v>
      </c>
      <c r="F502">
        <v>3</v>
      </c>
      <c r="G502">
        <v>0</v>
      </c>
      <c r="H502">
        <v>0</v>
      </c>
      <c r="I502">
        <v>1</v>
      </c>
      <c r="J502">
        <v>3851</v>
      </c>
      <c r="K502">
        <v>259</v>
      </c>
      <c r="L502">
        <v>337</v>
      </c>
      <c r="M502">
        <v>100</v>
      </c>
      <c r="N502" s="7">
        <v>3514</v>
      </c>
      <c r="O502">
        <v>257</v>
      </c>
      <c r="P502">
        <v>8.8000000000000007</v>
      </c>
      <c r="Q502">
        <v>2.5</v>
      </c>
      <c r="R502">
        <v>91.2</v>
      </c>
      <c r="S502">
        <v>2.5</v>
      </c>
      <c r="T502">
        <v>2.4</v>
      </c>
      <c r="U502">
        <v>0.7</v>
      </c>
      <c r="V502">
        <v>25.4</v>
      </c>
      <c r="W502">
        <v>1.9</v>
      </c>
      <c r="X502" t="s">
        <v>5998</v>
      </c>
      <c r="Y502" t="s">
        <v>6000</v>
      </c>
    </row>
    <row r="503" spans="1:25" x14ac:dyDescent="0.2">
      <c r="A503">
        <v>2015</v>
      </c>
      <c r="B503" t="s">
        <v>5997</v>
      </c>
      <c r="C503">
        <v>24</v>
      </c>
      <c r="D503">
        <v>1</v>
      </c>
      <c r="E503">
        <v>50</v>
      </c>
      <c r="F503">
        <v>3</v>
      </c>
      <c r="G503">
        <v>0</v>
      </c>
      <c r="H503">
        <v>0</v>
      </c>
      <c r="I503">
        <v>2</v>
      </c>
      <c r="J503">
        <v>4895</v>
      </c>
      <c r="K503">
        <v>273</v>
      </c>
      <c r="L503">
        <v>416</v>
      </c>
      <c r="M503">
        <v>117</v>
      </c>
      <c r="N503" s="7">
        <v>4479</v>
      </c>
      <c r="O503">
        <v>278</v>
      </c>
      <c r="P503">
        <v>8.5</v>
      </c>
      <c r="Q503">
        <v>2.4</v>
      </c>
      <c r="R503">
        <v>91.5</v>
      </c>
      <c r="S503">
        <v>2.4</v>
      </c>
      <c r="T503">
        <v>3</v>
      </c>
      <c r="U503">
        <v>0.8</v>
      </c>
      <c r="V503">
        <v>32.4</v>
      </c>
      <c r="W503">
        <v>2</v>
      </c>
      <c r="X503" t="s">
        <v>5998</v>
      </c>
      <c r="Y503" t="s">
        <v>6000</v>
      </c>
    </row>
    <row r="504" spans="1:25" x14ac:dyDescent="0.2">
      <c r="A504">
        <v>2015</v>
      </c>
      <c r="B504" t="s">
        <v>5997</v>
      </c>
      <c r="C504">
        <v>24</v>
      </c>
      <c r="D504">
        <v>1</v>
      </c>
      <c r="E504">
        <v>50</v>
      </c>
      <c r="F504">
        <v>3</v>
      </c>
      <c r="G504">
        <v>0</v>
      </c>
      <c r="H504">
        <v>0</v>
      </c>
      <c r="I504">
        <v>3</v>
      </c>
      <c r="J504">
        <v>2538</v>
      </c>
      <c r="K504">
        <v>231</v>
      </c>
      <c r="L504">
        <v>227</v>
      </c>
      <c r="M504">
        <v>74</v>
      </c>
      <c r="N504" s="7">
        <v>2311</v>
      </c>
      <c r="O504">
        <v>223</v>
      </c>
      <c r="P504">
        <v>8.9</v>
      </c>
      <c r="Q504">
        <v>2.8</v>
      </c>
      <c r="R504">
        <v>91.1</v>
      </c>
      <c r="S504">
        <v>2.8</v>
      </c>
      <c r="T504">
        <v>1.6</v>
      </c>
      <c r="U504">
        <v>0.5</v>
      </c>
      <c r="V504">
        <v>16.7</v>
      </c>
      <c r="W504">
        <v>1.6</v>
      </c>
      <c r="X504" t="s">
        <v>5998</v>
      </c>
      <c r="Y504" t="s">
        <v>6000</v>
      </c>
    </row>
    <row r="505" spans="1:25" x14ac:dyDescent="0.2">
      <c r="A505">
        <v>2015</v>
      </c>
      <c r="B505" t="s">
        <v>5997</v>
      </c>
      <c r="C505">
        <v>24</v>
      </c>
      <c r="D505">
        <v>1</v>
      </c>
      <c r="E505">
        <v>50</v>
      </c>
      <c r="F505">
        <v>3</v>
      </c>
      <c r="G505">
        <v>0</v>
      </c>
      <c r="H505">
        <v>0</v>
      </c>
      <c r="I505">
        <v>4</v>
      </c>
      <c r="J505">
        <v>8054</v>
      </c>
      <c r="K505">
        <v>296</v>
      </c>
      <c r="L505">
        <v>575</v>
      </c>
      <c r="M505">
        <v>144</v>
      </c>
      <c r="N505" s="7">
        <v>7479</v>
      </c>
      <c r="O505">
        <v>312</v>
      </c>
      <c r="P505">
        <v>7.1</v>
      </c>
      <c r="Q505">
        <v>1.8</v>
      </c>
      <c r="R505">
        <v>92.9</v>
      </c>
      <c r="S505">
        <v>1.8</v>
      </c>
      <c r="T505">
        <v>4.2</v>
      </c>
      <c r="U505">
        <v>1</v>
      </c>
      <c r="V505">
        <v>54.1</v>
      </c>
      <c r="W505">
        <v>2.2999999999999998</v>
      </c>
      <c r="X505" t="s">
        <v>5998</v>
      </c>
      <c r="Y505" t="s">
        <v>6000</v>
      </c>
    </row>
    <row r="506" spans="1:25" x14ac:dyDescent="0.2">
      <c r="A506">
        <v>2015</v>
      </c>
      <c r="B506" t="s">
        <v>5997</v>
      </c>
      <c r="C506">
        <v>24</v>
      </c>
      <c r="D506">
        <v>1</v>
      </c>
      <c r="E506">
        <v>50</v>
      </c>
      <c r="F506">
        <v>3</v>
      </c>
      <c r="G506">
        <v>0</v>
      </c>
      <c r="H506">
        <v>0</v>
      </c>
      <c r="I506">
        <v>5</v>
      </c>
      <c r="J506">
        <v>5516</v>
      </c>
      <c r="K506">
        <v>254</v>
      </c>
      <c r="L506">
        <v>348</v>
      </c>
      <c r="M506">
        <v>83</v>
      </c>
      <c r="N506" s="7">
        <v>5168</v>
      </c>
      <c r="O506">
        <v>253</v>
      </c>
      <c r="P506">
        <v>6.3</v>
      </c>
      <c r="Q506">
        <v>1.5</v>
      </c>
      <c r="R506">
        <v>93.7</v>
      </c>
      <c r="S506">
        <v>1.5</v>
      </c>
      <c r="T506">
        <v>2.5</v>
      </c>
      <c r="U506">
        <v>0.6</v>
      </c>
      <c r="V506">
        <v>37.4</v>
      </c>
      <c r="W506">
        <v>1.8</v>
      </c>
      <c r="X506" t="s">
        <v>5998</v>
      </c>
      <c r="Y506" t="s">
        <v>6000</v>
      </c>
    </row>
    <row r="507" spans="1:25" x14ac:dyDescent="0.2">
      <c r="A507">
        <v>2015</v>
      </c>
      <c r="B507" t="s">
        <v>5997</v>
      </c>
      <c r="C507">
        <v>24</v>
      </c>
      <c r="D507">
        <v>1</v>
      </c>
      <c r="E507">
        <v>50</v>
      </c>
      <c r="F507">
        <v>3</v>
      </c>
      <c r="G507">
        <v>0</v>
      </c>
      <c r="H507">
        <v>1</v>
      </c>
      <c r="I507">
        <v>0</v>
      </c>
      <c r="J507">
        <v>6715</v>
      </c>
      <c r="K507">
        <v>0</v>
      </c>
      <c r="L507">
        <v>399</v>
      </c>
      <c r="M507">
        <v>131</v>
      </c>
      <c r="N507" s="7">
        <v>6316</v>
      </c>
      <c r="O507">
        <v>131</v>
      </c>
      <c r="P507">
        <v>5.9</v>
      </c>
      <c r="Q507">
        <v>2</v>
      </c>
      <c r="R507">
        <v>94.1</v>
      </c>
      <c r="S507">
        <v>2</v>
      </c>
      <c r="T507">
        <v>5.9</v>
      </c>
      <c r="U507">
        <v>2</v>
      </c>
      <c r="V507">
        <v>94.1</v>
      </c>
      <c r="W507">
        <v>2</v>
      </c>
      <c r="X507" t="s">
        <v>5998</v>
      </c>
      <c r="Y507" t="s">
        <v>6000</v>
      </c>
    </row>
    <row r="508" spans="1:25" x14ac:dyDescent="0.2">
      <c r="A508">
        <v>2015</v>
      </c>
      <c r="B508" t="s">
        <v>5997</v>
      </c>
      <c r="C508">
        <v>24</v>
      </c>
      <c r="D508">
        <v>1</v>
      </c>
      <c r="E508">
        <v>50</v>
      </c>
      <c r="F508">
        <v>3</v>
      </c>
      <c r="G508">
        <v>0</v>
      </c>
      <c r="H508">
        <v>1</v>
      </c>
      <c r="I508">
        <v>1</v>
      </c>
      <c r="J508">
        <v>1864</v>
      </c>
      <c r="K508">
        <v>175</v>
      </c>
      <c r="L508">
        <v>182</v>
      </c>
      <c r="M508">
        <v>74</v>
      </c>
      <c r="N508" s="7">
        <v>1682</v>
      </c>
      <c r="O508">
        <v>174</v>
      </c>
      <c r="P508">
        <v>9.8000000000000007</v>
      </c>
      <c r="Q508">
        <v>3.8</v>
      </c>
      <c r="R508">
        <v>90.2</v>
      </c>
      <c r="S508">
        <v>3.8</v>
      </c>
      <c r="T508">
        <v>2.7</v>
      </c>
      <c r="U508">
        <v>1.1000000000000001</v>
      </c>
      <c r="V508">
        <v>25</v>
      </c>
      <c r="W508">
        <v>2.6</v>
      </c>
      <c r="X508" t="s">
        <v>5998</v>
      </c>
      <c r="Y508" t="s">
        <v>6000</v>
      </c>
    </row>
    <row r="509" spans="1:25" x14ac:dyDescent="0.2">
      <c r="A509">
        <v>2015</v>
      </c>
      <c r="B509" t="s">
        <v>5997</v>
      </c>
      <c r="C509">
        <v>24</v>
      </c>
      <c r="D509">
        <v>1</v>
      </c>
      <c r="E509">
        <v>50</v>
      </c>
      <c r="F509">
        <v>3</v>
      </c>
      <c r="G509">
        <v>0</v>
      </c>
      <c r="H509">
        <v>1</v>
      </c>
      <c r="I509">
        <v>2</v>
      </c>
      <c r="J509">
        <v>2338</v>
      </c>
      <c r="K509">
        <v>184</v>
      </c>
      <c r="L509">
        <v>224</v>
      </c>
      <c r="M509">
        <v>86</v>
      </c>
      <c r="N509" s="7">
        <v>2114</v>
      </c>
      <c r="O509">
        <v>187</v>
      </c>
      <c r="P509">
        <v>9.6</v>
      </c>
      <c r="Q509">
        <v>3.6</v>
      </c>
      <c r="R509">
        <v>90.4</v>
      </c>
      <c r="S509">
        <v>3.6</v>
      </c>
      <c r="T509">
        <v>3.3</v>
      </c>
      <c r="U509">
        <v>1.3</v>
      </c>
      <c r="V509">
        <v>31.5</v>
      </c>
      <c r="W509">
        <v>2.8</v>
      </c>
      <c r="X509" t="s">
        <v>5998</v>
      </c>
      <c r="Y509" t="s">
        <v>6000</v>
      </c>
    </row>
    <row r="510" spans="1:25" x14ac:dyDescent="0.2">
      <c r="A510">
        <v>2015</v>
      </c>
      <c r="B510" t="s">
        <v>5997</v>
      </c>
      <c r="C510">
        <v>24</v>
      </c>
      <c r="D510">
        <v>1</v>
      </c>
      <c r="E510">
        <v>50</v>
      </c>
      <c r="F510">
        <v>3</v>
      </c>
      <c r="G510">
        <v>0</v>
      </c>
      <c r="H510">
        <v>1</v>
      </c>
      <c r="I510">
        <v>3</v>
      </c>
      <c r="J510">
        <v>1173</v>
      </c>
      <c r="K510">
        <v>150</v>
      </c>
      <c r="L510">
        <v>117</v>
      </c>
      <c r="M510">
        <v>52</v>
      </c>
      <c r="N510" s="7">
        <v>1056</v>
      </c>
      <c r="O510">
        <v>145</v>
      </c>
      <c r="P510">
        <v>10</v>
      </c>
      <c r="Q510">
        <v>4.3</v>
      </c>
      <c r="R510">
        <v>90</v>
      </c>
      <c r="S510">
        <v>4.3</v>
      </c>
      <c r="T510">
        <v>1.7</v>
      </c>
      <c r="U510">
        <v>0.8</v>
      </c>
      <c r="V510">
        <v>15.7</v>
      </c>
      <c r="W510">
        <v>2.2000000000000002</v>
      </c>
      <c r="X510" t="s">
        <v>5998</v>
      </c>
      <c r="Y510" t="s">
        <v>6000</v>
      </c>
    </row>
    <row r="511" spans="1:25" x14ac:dyDescent="0.2">
      <c r="A511">
        <v>2015</v>
      </c>
      <c r="B511" t="s">
        <v>5997</v>
      </c>
      <c r="C511">
        <v>24</v>
      </c>
      <c r="D511">
        <v>1</v>
      </c>
      <c r="E511">
        <v>50</v>
      </c>
      <c r="F511">
        <v>3</v>
      </c>
      <c r="G511">
        <v>0</v>
      </c>
      <c r="H511">
        <v>1</v>
      </c>
      <c r="I511">
        <v>4</v>
      </c>
      <c r="J511">
        <v>3888</v>
      </c>
      <c r="K511">
        <v>198</v>
      </c>
      <c r="L511">
        <v>315</v>
      </c>
      <c r="M511">
        <v>108</v>
      </c>
      <c r="N511" s="7">
        <v>3573</v>
      </c>
      <c r="O511">
        <v>212</v>
      </c>
      <c r="P511">
        <v>8.1</v>
      </c>
      <c r="Q511">
        <v>2.7</v>
      </c>
      <c r="R511">
        <v>91.9</v>
      </c>
      <c r="S511">
        <v>2.7</v>
      </c>
      <c r="T511">
        <v>4.7</v>
      </c>
      <c r="U511">
        <v>1.6</v>
      </c>
      <c r="V511">
        <v>53.2</v>
      </c>
      <c r="W511">
        <v>3.2</v>
      </c>
      <c r="X511" t="s">
        <v>5998</v>
      </c>
      <c r="Y511" t="s">
        <v>6000</v>
      </c>
    </row>
    <row r="512" spans="1:25" x14ac:dyDescent="0.2">
      <c r="A512">
        <v>2015</v>
      </c>
      <c r="B512" t="s">
        <v>5997</v>
      </c>
      <c r="C512">
        <v>24</v>
      </c>
      <c r="D512">
        <v>1</v>
      </c>
      <c r="E512">
        <v>50</v>
      </c>
      <c r="F512">
        <v>3</v>
      </c>
      <c r="G512">
        <v>0</v>
      </c>
      <c r="H512">
        <v>1</v>
      </c>
      <c r="I512">
        <v>5</v>
      </c>
      <c r="J512">
        <v>2715</v>
      </c>
      <c r="K512">
        <v>179</v>
      </c>
      <c r="L512">
        <v>198</v>
      </c>
      <c r="M512">
        <v>65</v>
      </c>
      <c r="N512" s="7">
        <v>2517</v>
      </c>
      <c r="O512">
        <v>178</v>
      </c>
      <c r="P512">
        <v>7.3</v>
      </c>
      <c r="Q512">
        <v>2.4</v>
      </c>
      <c r="R512">
        <v>92.7</v>
      </c>
      <c r="S512">
        <v>2.4</v>
      </c>
      <c r="T512">
        <v>2.9</v>
      </c>
      <c r="U512">
        <v>1</v>
      </c>
      <c r="V512">
        <v>37.5</v>
      </c>
      <c r="W512">
        <v>2.7</v>
      </c>
      <c r="X512" t="s">
        <v>5998</v>
      </c>
      <c r="Y512" t="s">
        <v>6000</v>
      </c>
    </row>
    <row r="513" spans="1:25" x14ac:dyDescent="0.2">
      <c r="A513">
        <v>2015</v>
      </c>
      <c r="B513" t="s">
        <v>5997</v>
      </c>
      <c r="C513">
        <v>24</v>
      </c>
      <c r="D513">
        <v>1</v>
      </c>
      <c r="E513">
        <v>50</v>
      </c>
      <c r="F513">
        <v>3</v>
      </c>
      <c r="G513">
        <v>0</v>
      </c>
      <c r="H513">
        <v>2</v>
      </c>
      <c r="I513">
        <v>0</v>
      </c>
      <c r="J513">
        <v>7115</v>
      </c>
      <c r="K513">
        <v>0</v>
      </c>
      <c r="L513">
        <v>324</v>
      </c>
      <c r="M513">
        <v>113</v>
      </c>
      <c r="N513" s="7">
        <v>6791</v>
      </c>
      <c r="O513">
        <v>113</v>
      </c>
      <c r="P513">
        <v>4.5999999999999996</v>
      </c>
      <c r="Q513">
        <v>1.6</v>
      </c>
      <c r="R513">
        <v>95.4</v>
      </c>
      <c r="S513">
        <v>1.6</v>
      </c>
      <c r="T513">
        <v>4.5999999999999996</v>
      </c>
      <c r="U513">
        <v>1.6</v>
      </c>
      <c r="V513">
        <v>95.4</v>
      </c>
      <c r="W513">
        <v>1.6</v>
      </c>
      <c r="X513" t="s">
        <v>5998</v>
      </c>
      <c r="Y513" t="s">
        <v>6000</v>
      </c>
    </row>
    <row r="514" spans="1:25" x14ac:dyDescent="0.2">
      <c r="A514">
        <v>2015</v>
      </c>
      <c r="B514" t="s">
        <v>5997</v>
      </c>
      <c r="C514">
        <v>24</v>
      </c>
      <c r="D514">
        <v>1</v>
      </c>
      <c r="E514">
        <v>50</v>
      </c>
      <c r="F514">
        <v>3</v>
      </c>
      <c r="G514">
        <v>0</v>
      </c>
      <c r="H514">
        <v>2</v>
      </c>
      <c r="I514">
        <v>1</v>
      </c>
      <c r="J514">
        <v>1987</v>
      </c>
      <c r="K514">
        <v>191</v>
      </c>
      <c r="L514">
        <v>155</v>
      </c>
      <c r="M514">
        <v>69</v>
      </c>
      <c r="N514" s="7">
        <v>1832</v>
      </c>
      <c r="O514">
        <v>190</v>
      </c>
      <c r="P514">
        <v>7.8</v>
      </c>
      <c r="Q514">
        <v>3.4</v>
      </c>
      <c r="R514">
        <v>92.2</v>
      </c>
      <c r="S514">
        <v>3.4</v>
      </c>
      <c r="T514">
        <v>2.2000000000000002</v>
      </c>
      <c r="U514">
        <v>1</v>
      </c>
      <c r="V514">
        <v>25.7</v>
      </c>
      <c r="W514">
        <v>2.7</v>
      </c>
      <c r="X514" t="s">
        <v>5998</v>
      </c>
      <c r="Y514" t="s">
        <v>6000</v>
      </c>
    </row>
    <row r="515" spans="1:25" x14ac:dyDescent="0.2">
      <c r="A515">
        <v>2015</v>
      </c>
      <c r="B515" t="s">
        <v>5997</v>
      </c>
      <c r="C515">
        <v>24</v>
      </c>
      <c r="D515">
        <v>1</v>
      </c>
      <c r="E515">
        <v>50</v>
      </c>
      <c r="F515">
        <v>3</v>
      </c>
      <c r="G515">
        <v>0</v>
      </c>
      <c r="H515">
        <v>2</v>
      </c>
      <c r="I515">
        <v>2</v>
      </c>
      <c r="J515">
        <v>2557</v>
      </c>
      <c r="K515">
        <v>203</v>
      </c>
      <c r="L515">
        <v>192</v>
      </c>
      <c r="M515">
        <v>80</v>
      </c>
      <c r="N515" s="7">
        <v>2365</v>
      </c>
      <c r="O515">
        <v>206</v>
      </c>
      <c r="P515">
        <v>7.5</v>
      </c>
      <c r="Q515">
        <v>3.1</v>
      </c>
      <c r="R515">
        <v>92.5</v>
      </c>
      <c r="S515">
        <v>3.1</v>
      </c>
      <c r="T515">
        <v>2.7</v>
      </c>
      <c r="U515">
        <v>1.1000000000000001</v>
      </c>
      <c r="V515">
        <v>33.200000000000003</v>
      </c>
      <c r="W515">
        <v>2.9</v>
      </c>
      <c r="X515" t="s">
        <v>5998</v>
      </c>
      <c r="Y515" t="s">
        <v>6000</v>
      </c>
    </row>
    <row r="516" spans="1:25" x14ac:dyDescent="0.2">
      <c r="A516">
        <v>2015</v>
      </c>
      <c r="B516" t="s">
        <v>5997</v>
      </c>
      <c r="C516">
        <v>24</v>
      </c>
      <c r="D516">
        <v>1</v>
      </c>
      <c r="E516">
        <v>50</v>
      </c>
      <c r="F516">
        <v>3</v>
      </c>
      <c r="G516">
        <v>0</v>
      </c>
      <c r="H516">
        <v>2</v>
      </c>
      <c r="I516">
        <v>3</v>
      </c>
      <c r="J516">
        <v>1365</v>
      </c>
      <c r="K516">
        <v>177</v>
      </c>
      <c r="L516">
        <v>110</v>
      </c>
      <c r="M516">
        <v>53</v>
      </c>
      <c r="N516" s="7">
        <v>1255</v>
      </c>
      <c r="O516">
        <v>171</v>
      </c>
      <c r="P516">
        <v>8.1</v>
      </c>
      <c r="Q516">
        <v>3.7</v>
      </c>
      <c r="R516">
        <v>91.9</v>
      </c>
      <c r="S516">
        <v>3.7</v>
      </c>
      <c r="T516">
        <v>1.5</v>
      </c>
      <c r="U516">
        <v>0.7</v>
      </c>
      <c r="V516">
        <v>17.600000000000001</v>
      </c>
      <c r="W516">
        <v>2.4</v>
      </c>
      <c r="X516" t="s">
        <v>5998</v>
      </c>
      <c r="Y516" t="s">
        <v>6000</v>
      </c>
    </row>
    <row r="517" spans="1:25" x14ac:dyDescent="0.2">
      <c r="A517">
        <v>2015</v>
      </c>
      <c r="B517" t="s">
        <v>5997</v>
      </c>
      <c r="C517">
        <v>24</v>
      </c>
      <c r="D517">
        <v>1</v>
      </c>
      <c r="E517">
        <v>50</v>
      </c>
      <c r="F517">
        <v>3</v>
      </c>
      <c r="G517">
        <v>0</v>
      </c>
      <c r="H517">
        <v>2</v>
      </c>
      <c r="I517">
        <v>4</v>
      </c>
      <c r="J517">
        <v>4166</v>
      </c>
      <c r="K517">
        <v>222</v>
      </c>
      <c r="L517">
        <v>260</v>
      </c>
      <c r="M517">
        <v>96</v>
      </c>
      <c r="N517" s="7">
        <v>3906</v>
      </c>
      <c r="O517">
        <v>232</v>
      </c>
      <c r="P517">
        <v>6.2</v>
      </c>
      <c r="Q517">
        <v>2.2999999999999998</v>
      </c>
      <c r="R517">
        <v>93.8</v>
      </c>
      <c r="S517">
        <v>2.2999999999999998</v>
      </c>
      <c r="T517">
        <v>3.7</v>
      </c>
      <c r="U517">
        <v>1.3</v>
      </c>
      <c r="V517">
        <v>54.9</v>
      </c>
      <c r="W517">
        <v>3.3</v>
      </c>
      <c r="X517" t="s">
        <v>5998</v>
      </c>
      <c r="Y517" t="s">
        <v>6000</v>
      </c>
    </row>
    <row r="518" spans="1:25" x14ac:dyDescent="0.2">
      <c r="A518">
        <v>2015</v>
      </c>
      <c r="B518" t="s">
        <v>5997</v>
      </c>
      <c r="C518">
        <v>24</v>
      </c>
      <c r="D518">
        <v>1</v>
      </c>
      <c r="E518">
        <v>50</v>
      </c>
      <c r="F518">
        <v>3</v>
      </c>
      <c r="G518">
        <v>0</v>
      </c>
      <c r="H518">
        <v>2</v>
      </c>
      <c r="I518">
        <v>5</v>
      </c>
      <c r="J518">
        <v>2801</v>
      </c>
      <c r="K518">
        <v>183</v>
      </c>
      <c r="L518">
        <v>150</v>
      </c>
      <c r="M518">
        <v>51</v>
      </c>
      <c r="N518" s="7">
        <v>2651</v>
      </c>
      <c r="O518">
        <v>182</v>
      </c>
      <c r="P518">
        <v>5.4</v>
      </c>
      <c r="Q518">
        <v>1.8</v>
      </c>
      <c r="R518">
        <v>94.6</v>
      </c>
      <c r="S518">
        <v>1.8</v>
      </c>
      <c r="T518">
        <v>2.1</v>
      </c>
      <c r="U518">
        <v>0.7</v>
      </c>
      <c r="V518">
        <v>37.299999999999997</v>
      </c>
      <c r="W518">
        <v>2.6</v>
      </c>
      <c r="X518" t="s">
        <v>5998</v>
      </c>
      <c r="Y518" t="s">
        <v>6000</v>
      </c>
    </row>
    <row r="519" spans="1:25" x14ac:dyDescent="0.2">
      <c r="A519">
        <v>2015</v>
      </c>
      <c r="B519" t="s">
        <v>5997</v>
      </c>
      <c r="C519">
        <v>24</v>
      </c>
      <c r="D519">
        <v>1</v>
      </c>
      <c r="E519">
        <v>50</v>
      </c>
      <c r="F519">
        <v>4</v>
      </c>
      <c r="G519">
        <v>0</v>
      </c>
      <c r="H519">
        <v>0</v>
      </c>
      <c r="I519">
        <v>0</v>
      </c>
      <c r="J519">
        <v>13368</v>
      </c>
      <c r="K519">
        <v>0</v>
      </c>
      <c r="L519">
        <v>443</v>
      </c>
      <c r="M519">
        <v>112</v>
      </c>
      <c r="N519" s="7">
        <v>12925</v>
      </c>
      <c r="O519">
        <v>112</v>
      </c>
      <c r="P519">
        <v>3.3</v>
      </c>
      <c r="Q519">
        <v>0.8</v>
      </c>
      <c r="R519">
        <v>96.7</v>
      </c>
      <c r="S519">
        <v>0.8</v>
      </c>
      <c r="T519">
        <v>3.3</v>
      </c>
      <c r="U519">
        <v>0.8</v>
      </c>
      <c r="V519">
        <v>96.7</v>
      </c>
      <c r="W519">
        <v>0.8</v>
      </c>
      <c r="X519" t="s">
        <v>5998</v>
      </c>
      <c r="Y519" t="s">
        <v>6000</v>
      </c>
    </row>
    <row r="520" spans="1:25" x14ac:dyDescent="0.2">
      <c r="A520">
        <v>2015</v>
      </c>
      <c r="B520" t="s">
        <v>5997</v>
      </c>
      <c r="C520">
        <v>24</v>
      </c>
      <c r="D520">
        <v>1</v>
      </c>
      <c r="E520">
        <v>50</v>
      </c>
      <c r="F520">
        <v>4</v>
      </c>
      <c r="G520">
        <v>0</v>
      </c>
      <c r="H520">
        <v>0</v>
      </c>
      <c r="I520">
        <v>1</v>
      </c>
      <c r="J520">
        <v>6447</v>
      </c>
      <c r="K520">
        <v>303</v>
      </c>
      <c r="L520">
        <v>240</v>
      </c>
      <c r="M520">
        <v>75</v>
      </c>
      <c r="N520" s="7">
        <v>6207</v>
      </c>
      <c r="O520">
        <v>301</v>
      </c>
      <c r="P520">
        <v>3.7</v>
      </c>
      <c r="Q520">
        <v>1.2</v>
      </c>
      <c r="R520">
        <v>96.3</v>
      </c>
      <c r="S520">
        <v>1.2</v>
      </c>
      <c r="T520">
        <v>1.8</v>
      </c>
      <c r="U520">
        <v>0.6</v>
      </c>
      <c r="V520">
        <v>46.4</v>
      </c>
      <c r="W520">
        <v>2.2999999999999998</v>
      </c>
      <c r="X520" t="s">
        <v>5998</v>
      </c>
      <c r="Y520" t="s">
        <v>6000</v>
      </c>
    </row>
    <row r="521" spans="1:25" x14ac:dyDescent="0.2">
      <c r="A521">
        <v>2015</v>
      </c>
      <c r="B521" t="s">
        <v>5997</v>
      </c>
      <c r="C521">
        <v>24</v>
      </c>
      <c r="D521">
        <v>1</v>
      </c>
      <c r="E521">
        <v>50</v>
      </c>
      <c r="F521">
        <v>4</v>
      </c>
      <c r="G521">
        <v>0</v>
      </c>
      <c r="H521">
        <v>0</v>
      </c>
      <c r="I521">
        <v>2</v>
      </c>
      <c r="J521">
        <v>7687</v>
      </c>
      <c r="K521">
        <v>302</v>
      </c>
      <c r="L521">
        <v>285</v>
      </c>
      <c r="M521">
        <v>86</v>
      </c>
      <c r="N521" s="7">
        <v>7402</v>
      </c>
      <c r="O521">
        <v>302</v>
      </c>
      <c r="P521">
        <v>3.7</v>
      </c>
      <c r="Q521">
        <v>1.1000000000000001</v>
      </c>
      <c r="R521">
        <v>96.3</v>
      </c>
      <c r="S521">
        <v>1.1000000000000001</v>
      </c>
      <c r="T521">
        <v>2.1</v>
      </c>
      <c r="U521">
        <v>0.6</v>
      </c>
      <c r="V521">
        <v>55.4</v>
      </c>
      <c r="W521">
        <v>2.2999999999999998</v>
      </c>
      <c r="X521" t="s">
        <v>5998</v>
      </c>
      <c r="Y521" t="s">
        <v>6000</v>
      </c>
    </row>
    <row r="522" spans="1:25" x14ac:dyDescent="0.2">
      <c r="A522">
        <v>2015</v>
      </c>
      <c r="B522" t="s">
        <v>5997</v>
      </c>
      <c r="C522">
        <v>24</v>
      </c>
      <c r="D522">
        <v>1</v>
      </c>
      <c r="E522">
        <v>50</v>
      </c>
      <c r="F522">
        <v>4</v>
      </c>
      <c r="G522">
        <v>0</v>
      </c>
      <c r="H522">
        <v>0</v>
      </c>
      <c r="I522">
        <v>3</v>
      </c>
      <c r="J522">
        <v>4463</v>
      </c>
      <c r="K522">
        <v>297</v>
      </c>
      <c r="L522">
        <v>168</v>
      </c>
      <c r="M522">
        <v>57</v>
      </c>
      <c r="N522" s="7">
        <v>4295</v>
      </c>
      <c r="O522">
        <v>291</v>
      </c>
      <c r="P522">
        <v>3.8</v>
      </c>
      <c r="Q522">
        <v>1.3</v>
      </c>
      <c r="R522">
        <v>96.2</v>
      </c>
      <c r="S522">
        <v>1.3</v>
      </c>
      <c r="T522">
        <v>1.3</v>
      </c>
      <c r="U522">
        <v>0.4</v>
      </c>
      <c r="V522">
        <v>32.1</v>
      </c>
      <c r="W522">
        <v>2.2000000000000002</v>
      </c>
      <c r="X522" t="s">
        <v>5998</v>
      </c>
      <c r="Y522" t="s">
        <v>6000</v>
      </c>
    </row>
    <row r="523" spans="1:25" x14ac:dyDescent="0.2">
      <c r="A523">
        <v>2015</v>
      </c>
      <c r="B523" t="s">
        <v>5997</v>
      </c>
      <c r="C523">
        <v>24</v>
      </c>
      <c r="D523">
        <v>1</v>
      </c>
      <c r="E523">
        <v>50</v>
      </c>
      <c r="F523">
        <v>4</v>
      </c>
      <c r="G523">
        <v>0</v>
      </c>
      <c r="H523">
        <v>0</v>
      </c>
      <c r="I523">
        <v>4</v>
      </c>
      <c r="J523">
        <v>10649</v>
      </c>
      <c r="K523">
        <v>276</v>
      </c>
      <c r="L523">
        <v>378</v>
      </c>
      <c r="M523">
        <v>101</v>
      </c>
      <c r="N523" s="7">
        <v>10271</v>
      </c>
      <c r="O523">
        <v>285</v>
      </c>
      <c r="P523">
        <v>3.5</v>
      </c>
      <c r="Q523">
        <v>0.9</v>
      </c>
      <c r="R523">
        <v>96.5</v>
      </c>
      <c r="S523">
        <v>0.9</v>
      </c>
      <c r="T523">
        <v>2.8</v>
      </c>
      <c r="U523">
        <v>0.8</v>
      </c>
      <c r="V523">
        <v>76.8</v>
      </c>
      <c r="W523">
        <v>2.1</v>
      </c>
      <c r="X523" t="s">
        <v>5998</v>
      </c>
      <c r="Y523" t="s">
        <v>6000</v>
      </c>
    </row>
    <row r="524" spans="1:25" x14ac:dyDescent="0.2">
      <c r="A524">
        <v>2015</v>
      </c>
      <c r="B524" t="s">
        <v>5997</v>
      </c>
      <c r="C524">
        <v>24</v>
      </c>
      <c r="D524">
        <v>1</v>
      </c>
      <c r="E524">
        <v>50</v>
      </c>
      <c r="F524">
        <v>4</v>
      </c>
      <c r="G524">
        <v>0</v>
      </c>
      <c r="H524">
        <v>0</v>
      </c>
      <c r="I524">
        <v>5</v>
      </c>
      <c r="J524">
        <v>6186</v>
      </c>
      <c r="K524">
        <v>292</v>
      </c>
      <c r="L524">
        <v>210</v>
      </c>
      <c r="M524">
        <v>53</v>
      </c>
      <c r="N524" s="7">
        <v>5976</v>
      </c>
      <c r="O524">
        <v>288</v>
      </c>
      <c r="P524">
        <v>3.4</v>
      </c>
      <c r="Q524">
        <v>0.8</v>
      </c>
      <c r="R524">
        <v>96.6</v>
      </c>
      <c r="S524">
        <v>0.8</v>
      </c>
      <c r="T524">
        <v>1.6</v>
      </c>
      <c r="U524">
        <v>0.4</v>
      </c>
      <c r="V524">
        <v>44.7</v>
      </c>
      <c r="W524">
        <v>2.2000000000000002</v>
      </c>
      <c r="X524" t="s">
        <v>5998</v>
      </c>
      <c r="Y524" t="s">
        <v>6000</v>
      </c>
    </row>
    <row r="525" spans="1:25" x14ac:dyDescent="0.2">
      <c r="A525">
        <v>2015</v>
      </c>
      <c r="B525" t="s">
        <v>5997</v>
      </c>
      <c r="C525">
        <v>24</v>
      </c>
      <c r="D525">
        <v>1</v>
      </c>
      <c r="E525">
        <v>50</v>
      </c>
      <c r="F525">
        <v>5</v>
      </c>
      <c r="G525">
        <v>0</v>
      </c>
      <c r="H525">
        <v>0</v>
      </c>
      <c r="I525">
        <v>0</v>
      </c>
      <c r="J525">
        <v>36716</v>
      </c>
      <c r="K525">
        <v>0</v>
      </c>
      <c r="L525">
        <v>2731</v>
      </c>
      <c r="M525">
        <v>389</v>
      </c>
      <c r="N525" s="7">
        <v>33985</v>
      </c>
      <c r="O525">
        <v>389</v>
      </c>
      <c r="P525">
        <v>7.4</v>
      </c>
      <c r="Q525">
        <v>1.1000000000000001</v>
      </c>
      <c r="R525">
        <v>92.6</v>
      </c>
      <c r="S525">
        <v>1.1000000000000001</v>
      </c>
      <c r="T525">
        <v>7.4</v>
      </c>
      <c r="U525">
        <v>1.1000000000000001</v>
      </c>
      <c r="V525">
        <v>92.6</v>
      </c>
      <c r="W525">
        <v>1.1000000000000001</v>
      </c>
      <c r="X525" t="s">
        <v>5998</v>
      </c>
      <c r="Y525" t="s">
        <v>6000</v>
      </c>
    </row>
    <row r="526" spans="1:25" x14ac:dyDescent="0.2">
      <c r="A526">
        <v>2015</v>
      </c>
      <c r="B526" t="s">
        <v>5997</v>
      </c>
      <c r="C526">
        <v>24</v>
      </c>
      <c r="D526">
        <v>1</v>
      </c>
      <c r="E526">
        <v>50</v>
      </c>
      <c r="F526">
        <v>5</v>
      </c>
      <c r="G526">
        <v>0</v>
      </c>
      <c r="H526">
        <v>0</v>
      </c>
      <c r="I526">
        <v>1</v>
      </c>
      <c r="J526">
        <v>12759</v>
      </c>
      <c r="K526">
        <v>479</v>
      </c>
      <c r="L526">
        <v>1478</v>
      </c>
      <c r="M526">
        <v>261</v>
      </c>
      <c r="N526" s="7">
        <v>11281</v>
      </c>
      <c r="O526">
        <v>492</v>
      </c>
      <c r="P526">
        <v>11.6</v>
      </c>
      <c r="Q526">
        <v>2</v>
      </c>
      <c r="R526">
        <v>88.4</v>
      </c>
      <c r="S526">
        <v>2</v>
      </c>
      <c r="T526">
        <v>4</v>
      </c>
      <c r="U526">
        <v>0.7</v>
      </c>
      <c r="V526">
        <v>30.7</v>
      </c>
      <c r="W526">
        <v>1.3</v>
      </c>
      <c r="X526" t="s">
        <v>5998</v>
      </c>
      <c r="Y526" t="s">
        <v>6000</v>
      </c>
    </row>
    <row r="527" spans="1:25" x14ac:dyDescent="0.2">
      <c r="A527">
        <v>2015</v>
      </c>
      <c r="B527" t="s">
        <v>5997</v>
      </c>
      <c r="C527">
        <v>24</v>
      </c>
      <c r="D527">
        <v>1</v>
      </c>
      <c r="E527">
        <v>50</v>
      </c>
      <c r="F527">
        <v>5</v>
      </c>
      <c r="G527">
        <v>0</v>
      </c>
      <c r="H527">
        <v>0</v>
      </c>
      <c r="I527">
        <v>2</v>
      </c>
      <c r="J527">
        <v>16067</v>
      </c>
      <c r="K527">
        <v>497</v>
      </c>
      <c r="L527">
        <v>1798</v>
      </c>
      <c r="M527">
        <v>301</v>
      </c>
      <c r="N527" s="7">
        <v>14269</v>
      </c>
      <c r="O527">
        <v>530</v>
      </c>
      <c r="P527">
        <v>11.2</v>
      </c>
      <c r="Q527">
        <v>1.8</v>
      </c>
      <c r="R527">
        <v>88.8</v>
      </c>
      <c r="S527">
        <v>1.8</v>
      </c>
      <c r="T527">
        <v>4.9000000000000004</v>
      </c>
      <c r="U527">
        <v>0.8</v>
      </c>
      <c r="V527">
        <v>38.9</v>
      </c>
      <c r="W527">
        <v>1.4</v>
      </c>
      <c r="X527" t="s">
        <v>5998</v>
      </c>
      <c r="Y527" t="s">
        <v>6000</v>
      </c>
    </row>
    <row r="528" spans="1:25" x14ac:dyDescent="0.2">
      <c r="A528">
        <v>2015</v>
      </c>
      <c r="B528" t="s">
        <v>5997</v>
      </c>
      <c r="C528">
        <v>24</v>
      </c>
      <c r="D528">
        <v>1</v>
      </c>
      <c r="E528">
        <v>50</v>
      </c>
      <c r="F528">
        <v>5</v>
      </c>
      <c r="G528">
        <v>0</v>
      </c>
      <c r="H528">
        <v>0</v>
      </c>
      <c r="I528">
        <v>3</v>
      </c>
      <c r="J528">
        <v>8581</v>
      </c>
      <c r="K528">
        <v>442</v>
      </c>
      <c r="L528">
        <v>1021</v>
      </c>
      <c r="M528">
        <v>196</v>
      </c>
      <c r="N528" s="7">
        <v>7560</v>
      </c>
      <c r="O528">
        <v>435</v>
      </c>
      <c r="P528">
        <v>11.9</v>
      </c>
      <c r="Q528">
        <v>2.2000000000000002</v>
      </c>
      <c r="R528">
        <v>88.1</v>
      </c>
      <c r="S528">
        <v>2.2000000000000002</v>
      </c>
      <c r="T528">
        <v>2.8</v>
      </c>
      <c r="U528">
        <v>0.5</v>
      </c>
      <c r="V528">
        <v>20.6</v>
      </c>
      <c r="W528">
        <v>1.2</v>
      </c>
      <c r="X528" t="s">
        <v>5998</v>
      </c>
      <c r="Y528" t="s">
        <v>6000</v>
      </c>
    </row>
    <row r="529" spans="1:25" x14ac:dyDescent="0.2">
      <c r="A529">
        <v>2015</v>
      </c>
      <c r="B529" t="s">
        <v>5997</v>
      </c>
      <c r="C529">
        <v>24</v>
      </c>
      <c r="D529">
        <v>1</v>
      </c>
      <c r="E529">
        <v>50</v>
      </c>
      <c r="F529">
        <v>5</v>
      </c>
      <c r="G529">
        <v>0</v>
      </c>
      <c r="H529">
        <v>0</v>
      </c>
      <c r="I529">
        <v>4</v>
      </c>
      <c r="J529">
        <v>24052</v>
      </c>
      <c r="K529">
        <v>511</v>
      </c>
      <c r="L529">
        <v>2300</v>
      </c>
      <c r="M529">
        <v>346</v>
      </c>
      <c r="N529" s="7">
        <v>21752</v>
      </c>
      <c r="O529">
        <v>575</v>
      </c>
      <c r="P529">
        <v>9.6</v>
      </c>
      <c r="Q529">
        <v>1.4</v>
      </c>
      <c r="R529">
        <v>90.4</v>
      </c>
      <c r="S529">
        <v>1.4</v>
      </c>
      <c r="T529">
        <v>6.3</v>
      </c>
      <c r="U529">
        <v>0.9</v>
      </c>
      <c r="V529">
        <v>59.2</v>
      </c>
      <c r="W529">
        <v>1.6</v>
      </c>
      <c r="X529" t="s">
        <v>5998</v>
      </c>
      <c r="Y529" t="s">
        <v>6000</v>
      </c>
    </row>
    <row r="530" spans="1:25" x14ac:dyDescent="0.2">
      <c r="A530">
        <v>2015</v>
      </c>
      <c r="B530" t="s">
        <v>5997</v>
      </c>
      <c r="C530">
        <v>24</v>
      </c>
      <c r="D530">
        <v>1</v>
      </c>
      <c r="E530">
        <v>50</v>
      </c>
      <c r="F530">
        <v>5</v>
      </c>
      <c r="G530">
        <v>0</v>
      </c>
      <c r="H530">
        <v>0</v>
      </c>
      <c r="I530">
        <v>5</v>
      </c>
      <c r="J530">
        <v>15471</v>
      </c>
      <c r="K530">
        <v>453</v>
      </c>
      <c r="L530">
        <v>1279</v>
      </c>
      <c r="M530">
        <v>181</v>
      </c>
      <c r="N530" s="7">
        <v>14192</v>
      </c>
      <c r="O530">
        <v>451</v>
      </c>
      <c r="P530">
        <v>8.3000000000000007</v>
      </c>
      <c r="Q530">
        <v>1.1000000000000001</v>
      </c>
      <c r="R530">
        <v>91.7</v>
      </c>
      <c r="S530">
        <v>1.1000000000000001</v>
      </c>
      <c r="T530">
        <v>3.5</v>
      </c>
      <c r="U530">
        <v>0.5</v>
      </c>
      <c r="V530">
        <v>38.700000000000003</v>
      </c>
      <c r="W530">
        <v>1.2</v>
      </c>
      <c r="X530" t="s">
        <v>5998</v>
      </c>
      <c r="Y530" t="s">
        <v>6000</v>
      </c>
    </row>
    <row r="531" spans="1:25" x14ac:dyDescent="0.2">
      <c r="A531">
        <v>2015</v>
      </c>
      <c r="B531" t="s">
        <v>5997</v>
      </c>
      <c r="C531">
        <v>24</v>
      </c>
      <c r="D531">
        <v>1</v>
      </c>
      <c r="E531">
        <v>50</v>
      </c>
      <c r="F531">
        <v>5</v>
      </c>
      <c r="G531">
        <v>0</v>
      </c>
      <c r="H531">
        <v>1</v>
      </c>
      <c r="I531">
        <v>0</v>
      </c>
      <c r="J531">
        <v>18272</v>
      </c>
      <c r="K531">
        <v>0</v>
      </c>
      <c r="L531">
        <v>1622</v>
      </c>
      <c r="M531">
        <v>315</v>
      </c>
      <c r="N531" s="7">
        <v>16650</v>
      </c>
      <c r="O531">
        <v>315</v>
      </c>
      <c r="P531">
        <v>8.9</v>
      </c>
      <c r="Q531">
        <v>1.7</v>
      </c>
      <c r="R531">
        <v>91.1</v>
      </c>
      <c r="S531">
        <v>1.7</v>
      </c>
      <c r="T531">
        <v>8.9</v>
      </c>
      <c r="U531">
        <v>1.7</v>
      </c>
      <c r="V531">
        <v>91.1</v>
      </c>
      <c r="W531">
        <v>1.7</v>
      </c>
      <c r="X531" t="s">
        <v>5998</v>
      </c>
      <c r="Y531" t="s">
        <v>6000</v>
      </c>
    </row>
    <row r="532" spans="1:25" x14ac:dyDescent="0.2">
      <c r="A532">
        <v>2015</v>
      </c>
      <c r="B532" t="s">
        <v>5997</v>
      </c>
      <c r="C532">
        <v>24</v>
      </c>
      <c r="D532">
        <v>1</v>
      </c>
      <c r="E532">
        <v>50</v>
      </c>
      <c r="F532">
        <v>5</v>
      </c>
      <c r="G532">
        <v>0</v>
      </c>
      <c r="H532">
        <v>1</v>
      </c>
      <c r="I532">
        <v>1</v>
      </c>
      <c r="J532">
        <v>6123</v>
      </c>
      <c r="K532">
        <v>343</v>
      </c>
      <c r="L532">
        <v>846</v>
      </c>
      <c r="M532">
        <v>205</v>
      </c>
      <c r="N532" s="7">
        <v>5277</v>
      </c>
      <c r="O532">
        <v>353</v>
      </c>
      <c r="P532">
        <v>13.8</v>
      </c>
      <c r="Q532">
        <v>3.2</v>
      </c>
      <c r="R532">
        <v>86.2</v>
      </c>
      <c r="S532">
        <v>3.2</v>
      </c>
      <c r="T532">
        <v>4.5999999999999996</v>
      </c>
      <c r="U532">
        <v>1.1000000000000001</v>
      </c>
      <c r="V532">
        <v>28.9</v>
      </c>
      <c r="W532">
        <v>1.9</v>
      </c>
      <c r="X532" t="s">
        <v>5998</v>
      </c>
      <c r="Y532" t="s">
        <v>6000</v>
      </c>
    </row>
    <row r="533" spans="1:25" x14ac:dyDescent="0.2">
      <c r="A533">
        <v>2015</v>
      </c>
      <c r="B533" t="s">
        <v>5997</v>
      </c>
      <c r="C533">
        <v>24</v>
      </c>
      <c r="D533">
        <v>1</v>
      </c>
      <c r="E533">
        <v>50</v>
      </c>
      <c r="F533">
        <v>5</v>
      </c>
      <c r="G533">
        <v>0</v>
      </c>
      <c r="H533">
        <v>1</v>
      </c>
      <c r="I533">
        <v>2</v>
      </c>
      <c r="J533">
        <v>7795</v>
      </c>
      <c r="K533">
        <v>358</v>
      </c>
      <c r="L533">
        <v>1045</v>
      </c>
      <c r="M533">
        <v>239</v>
      </c>
      <c r="N533" s="7">
        <v>6750</v>
      </c>
      <c r="O533">
        <v>385</v>
      </c>
      <c r="P533">
        <v>13.4</v>
      </c>
      <c r="Q533">
        <v>3</v>
      </c>
      <c r="R533">
        <v>86.6</v>
      </c>
      <c r="S533">
        <v>3</v>
      </c>
      <c r="T533">
        <v>5.7</v>
      </c>
      <c r="U533">
        <v>1.3</v>
      </c>
      <c r="V533">
        <v>36.9</v>
      </c>
      <c r="W533">
        <v>2.1</v>
      </c>
      <c r="X533" t="s">
        <v>5998</v>
      </c>
      <c r="Y533" t="s">
        <v>6000</v>
      </c>
    </row>
    <row r="534" spans="1:25" x14ac:dyDescent="0.2">
      <c r="A534">
        <v>2015</v>
      </c>
      <c r="B534" t="s">
        <v>5997</v>
      </c>
      <c r="C534">
        <v>24</v>
      </c>
      <c r="D534">
        <v>1</v>
      </c>
      <c r="E534">
        <v>50</v>
      </c>
      <c r="F534">
        <v>5</v>
      </c>
      <c r="G534">
        <v>0</v>
      </c>
      <c r="H534">
        <v>1</v>
      </c>
      <c r="I534">
        <v>3</v>
      </c>
      <c r="J534">
        <v>4069</v>
      </c>
      <c r="K534">
        <v>314</v>
      </c>
      <c r="L534">
        <v>575</v>
      </c>
      <c r="M534">
        <v>153</v>
      </c>
      <c r="N534" s="7">
        <v>3494</v>
      </c>
      <c r="O534">
        <v>307</v>
      </c>
      <c r="P534">
        <v>14.1</v>
      </c>
      <c r="Q534">
        <v>3.6</v>
      </c>
      <c r="R534">
        <v>85.9</v>
      </c>
      <c r="S534">
        <v>3.6</v>
      </c>
      <c r="T534">
        <v>3.1</v>
      </c>
      <c r="U534">
        <v>0.8</v>
      </c>
      <c r="V534">
        <v>19.100000000000001</v>
      </c>
      <c r="W534">
        <v>1.7</v>
      </c>
      <c r="X534" t="s">
        <v>5998</v>
      </c>
      <c r="Y534" t="s">
        <v>6000</v>
      </c>
    </row>
    <row r="535" spans="1:25" x14ac:dyDescent="0.2">
      <c r="A535">
        <v>2015</v>
      </c>
      <c r="B535" t="s">
        <v>5997</v>
      </c>
      <c r="C535">
        <v>24</v>
      </c>
      <c r="D535">
        <v>1</v>
      </c>
      <c r="E535">
        <v>50</v>
      </c>
      <c r="F535">
        <v>5</v>
      </c>
      <c r="G535">
        <v>0</v>
      </c>
      <c r="H535">
        <v>1</v>
      </c>
      <c r="I535">
        <v>4</v>
      </c>
      <c r="J535">
        <v>11836</v>
      </c>
      <c r="K535">
        <v>369</v>
      </c>
      <c r="L535">
        <v>1356</v>
      </c>
      <c r="M535">
        <v>278</v>
      </c>
      <c r="N535" s="7">
        <v>10480</v>
      </c>
      <c r="O535">
        <v>422</v>
      </c>
      <c r="P535">
        <v>11.5</v>
      </c>
      <c r="Q535">
        <v>2.2999999999999998</v>
      </c>
      <c r="R535">
        <v>88.5</v>
      </c>
      <c r="S535">
        <v>2.2999999999999998</v>
      </c>
      <c r="T535">
        <v>7.4</v>
      </c>
      <c r="U535">
        <v>1.5</v>
      </c>
      <c r="V535">
        <v>57.4</v>
      </c>
      <c r="W535">
        <v>2.2999999999999998</v>
      </c>
      <c r="X535" t="s">
        <v>5998</v>
      </c>
      <c r="Y535" t="s">
        <v>6000</v>
      </c>
    </row>
    <row r="536" spans="1:25" x14ac:dyDescent="0.2">
      <c r="A536">
        <v>2015</v>
      </c>
      <c r="B536" t="s">
        <v>5997</v>
      </c>
      <c r="C536">
        <v>24</v>
      </c>
      <c r="D536">
        <v>1</v>
      </c>
      <c r="E536">
        <v>50</v>
      </c>
      <c r="F536">
        <v>5</v>
      </c>
      <c r="G536">
        <v>0</v>
      </c>
      <c r="H536">
        <v>1</v>
      </c>
      <c r="I536">
        <v>5</v>
      </c>
      <c r="J536">
        <v>7767</v>
      </c>
      <c r="K536">
        <v>327</v>
      </c>
      <c r="L536">
        <v>781</v>
      </c>
      <c r="M536">
        <v>150</v>
      </c>
      <c r="N536" s="7">
        <v>6986</v>
      </c>
      <c r="O536">
        <v>326</v>
      </c>
      <c r="P536">
        <v>10.1</v>
      </c>
      <c r="Q536">
        <v>1.9</v>
      </c>
      <c r="R536">
        <v>89.9</v>
      </c>
      <c r="S536">
        <v>1.9</v>
      </c>
      <c r="T536">
        <v>4.3</v>
      </c>
      <c r="U536">
        <v>0.8</v>
      </c>
      <c r="V536">
        <v>38.200000000000003</v>
      </c>
      <c r="W536">
        <v>1.8</v>
      </c>
      <c r="X536" t="s">
        <v>5998</v>
      </c>
      <c r="Y536" t="s">
        <v>6000</v>
      </c>
    </row>
    <row r="537" spans="1:25" x14ac:dyDescent="0.2">
      <c r="A537">
        <v>2015</v>
      </c>
      <c r="B537" t="s">
        <v>5997</v>
      </c>
      <c r="C537">
        <v>24</v>
      </c>
      <c r="D537">
        <v>1</v>
      </c>
      <c r="E537">
        <v>50</v>
      </c>
      <c r="F537">
        <v>5</v>
      </c>
      <c r="G537">
        <v>0</v>
      </c>
      <c r="H537">
        <v>2</v>
      </c>
      <c r="I537">
        <v>0</v>
      </c>
      <c r="J537">
        <v>18444</v>
      </c>
      <c r="K537">
        <v>0</v>
      </c>
      <c r="L537">
        <v>1109</v>
      </c>
      <c r="M537">
        <v>229</v>
      </c>
      <c r="N537" s="7">
        <v>17335</v>
      </c>
      <c r="O537">
        <v>229</v>
      </c>
      <c r="P537">
        <v>6</v>
      </c>
      <c r="Q537">
        <v>1.2</v>
      </c>
      <c r="R537">
        <v>94</v>
      </c>
      <c r="S537">
        <v>1.2</v>
      </c>
      <c r="T537">
        <v>6</v>
      </c>
      <c r="U537">
        <v>1.2</v>
      </c>
      <c r="V537">
        <v>94</v>
      </c>
      <c r="W537">
        <v>1.2</v>
      </c>
      <c r="X537" t="s">
        <v>5998</v>
      </c>
      <c r="Y537" t="s">
        <v>6000</v>
      </c>
    </row>
    <row r="538" spans="1:25" x14ac:dyDescent="0.2">
      <c r="A538">
        <v>2015</v>
      </c>
      <c r="B538" t="s">
        <v>5997</v>
      </c>
      <c r="C538">
        <v>24</v>
      </c>
      <c r="D538">
        <v>1</v>
      </c>
      <c r="E538">
        <v>50</v>
      </c>
      <c r="F538">
        <v>5</v>
      </c>
      <c r="G538">
        <v>0</v>
      </c>
      <c r="H538">
        <v>2</v>
      </c>
      <c r="I538">
        <v>1</v>
      </c>
      <c r="J538">
        <v>6636</v>
      </c>
      <c r="K538">
        <v>340</v>
      </c>
      <c r="L538">
        <v>632</v>
      </c>
      <c r="M538">
        <v>161</v>
      </c>
      <c r="N538" s="7">
        <v>6004</v>
      </c>
      <c r="O538">
        <v>347</v>
      </c>
      <c r="P538">
        <v>9.5</v>
      </c>
      <c r="Q538">
        <v>2.4</v>
      </c>
      <c r="R538">
        <v>90.5</v>
      </c>
      <c r="S538">
        <v>2.4</v>
      </c>
      <c r="T538">
        <v>3.4</v>
      </c>
      <c r="U538">
        <v>0.9</v>
      </c>
      <c r="V538">
        <v>32.6</v>
      </c>
      <c r="W538">
        <v>1.9</v>
      </c>
      <c r="X538" t="s">
        <v>5998</v>
      </c>
      <c r="Y538" t="s">
        <v>6000</v>
      </c>
    </row>
    <row r="539" spans="1:25" x14ac:dyDescent="0.2">
      <c r="A539">
        <v>2015</v>
      </c>
      <c r="B539" t="s">
        <v>5997</v>
      </c>
      <c r="C539">
        <v>24</v>
      </c>
      <c r="D539">
        <v>1</v>
      </c>
      <c r="E539">
        <v>50</v>
      </c>
      <c r="F539">
        <v>5</v>
      </c>
      <c r="G539">
        <v>0</v>
      </c>
      <c r="H539">
        <v>2</v>
      </c>
      <c r="I539">
        <v>2</v>
      </c>
      <c r="J539">
        <v>8272</v>
      </c>
      <c r="K539">
        <v>352</v>
      </c>
      <c r="L539">
        <v>753</v>
      </c>
      <c r="M539">
        <v>183</v>
      </c>
      <c r="N539" s="7">
        <v>7519</v>
      </c>
      <c r="O539">
        <v>370</v>
      </c>
      <c r="P539">
        <v>9.1</v>
      </c>
      <c r="Q539">
        <v>2.2000000000000002</v>
      </c>
      <c r="R539">
        <v>90.9</v>
      </c>
      <c r="S539">
        <v>2.2000000000000002</v>
      </c>
      <c r="T539">
        <v>4.0999999999999996</v>
      </c>
      <c r="U539">
        <v>1</v>
      </c>
      <c r="V539">
        <v>40.799999999999997</v>
      </c>
      <c r="W539">
        <v>2</v>
      </c>
      <c r="X539" t="s">
        <v>5998</v>
      </c>
      <c r="Y539" t="s">
        <v>6000</v>
      </c>
    </row>
    <row r="540" spans="1:25" x14ac:dyDescent="0.2">
      <c r="A540">
        <v>2015</v>
      </c>
      <c r="B540" t="s">
        <v>5997</v>
      </c>
      <c r="C540">
        <v>24</v>
      </c>
      <c r="D540">
        <v>1</v>
      </c>
      <c r="E540">
        <v>50</v>
      </c>
      <c r="F540">
        <v>5</v>
      </c>
      <c r="G540">
        <v>0</v>
      </c>
      <c r="H540">
        <v>2</v>
      </c>
      <c r="I540">
        <v>3</v>
      </c>
      <c r="J540">
        <v>4512</v>
      </c>
      <c r="K540">
        <v>317</v>
      </c>
      <c r="L540">
        <v>446</v>
      </c>
      <c r="M540">
        <v>123</v>
      </c>
      <c r="N540" s="7">
        <v>4066</v>
      </c>
      <c r="O540">
        <v>311</v>
      </c>
      <c r="P540">
        <v>9.9</v>
      </c>
      <c r="Q540">
        <v>2.6</v>
      </c>
      <c r="R540">
        <v>90.1</v>
      </c>
      <c r="S540">
        <v>2.6</v>
      </c>
      <c r="T540">
        <v>2.4</v>
      </c>
      <c r="U540">
        <v>0.7</v>
      </c>
      <c r="V540">
        <v>22</v>
      </c>
      <c r="W540">
        <v>1.7</v>
      </c>
      <c r="X540" t="s">
        <v>5998</v>
      </c>
      <c r="Y540" t="s">
        <v>6000</v>
      </c>
    </row>
    <row r="541" spans="1:25" x14ac:dyDescent="0.2">
      <c r="A541">
        <v>2015</v>
      </c>
      <c r="B541" t="s">
        <v>5997</v>
      </c>
      <c r="C541">
        <v>24</v>
      </c>
      <c r="D541">
        <v>1</v>
      </c>
      <c r="E541">
        <v>50</v>
      </c>
      <c r="F541">
        <v>5</v>
      </c>
      <c r="G541">
        <v>0</v>
      </c>
      <c r="H541">
        <v>2</v>
      </c>
      <c r="I541">
        <v>4</v>
      </c>
      <c r="J541">
        <v>12216</v>
      </c>
      <c r="K541">
        <v>361</v>
      </c>
      <c r="L541">
        <v>944</v>
      </c>
      <c r="M541">
        <v>207</v>
      </c>
      <c r="N541" s="7">
        <v>11272</v>
      </c>
      <c r="O541">
        <v>396</v>
      </c>
      <c r="P541">
        <v>7.7</v>
      </c>
      <c r="Q541">
        <v>1.7</v>
      </c>
      <c r="R541">
        <v>92.3</v>
      </c>
      <c r="S541">
        <v>1.7</v>
      </c>
      <c r="T541">
        <v>5.0999999999999996</v>
      </c>
      <c r="U541">
        <v>1.1000000000000001</v>
      </c>
      <c r="V541">
        <v>61.1</v>
      </c>
      <c r="W541">
        <v>2.1</v>
      </c>
      <c r="X541" t="s">
        <v>5998</v>
      </c>
      <c r="Y541" t="s">
        <v>6000</v>
      </c>
    </row>
    <row r="542" spans="1:25" x14ac:dyDescent="0.2">
      <c r="A542">
        <v>2015</v>
      </c>
      <c r="B542" t="s">
        <v>5997</v>
      </c>
      <c r="C542">
        <v>24</v>
      </c>
      <c r="D542">
        <v>1</v>
      </c>
      <c r="E542">
        <v>50</v>
      </c>
      <c r="F542">
        <v>5</v>
      </c>
      <c r="G542">
        <v>0</v>
      </c>
      <c r="H542">
        <v>2</v>
      </c>
      <c r="I542">
        <v>5</v>
      </c>
      <c r="J542">
        <v>7704</v>
      </c>
      <c r="K542">
        <v>324</v>
      </c>
      <c r="L542">
        <v>498</v>
      </c>
      <c r="M542">
        <v>101</v>
      </c>
      <c r="N542" s="7">
        <v>7206</v>
      </c>
      <c r="O542">
        <v>321</v>
      </c>
      <c r="P542">
        <v>6.5</v>
      </c>
      <c r="Q542">
        <v>1.3</v>
      </c>
      <c r="R542">
        <v>93.5</v>
      </c>
      <c r="S542">
        <v>1.3</v>
      </c>
      <c r="T542">
        <v>2.7</v>
      </c>
      <c r="U542">
        <v>0.5</v>
      </c>
      <c r="V542">
        <v>39.1</v>
      </c>
      <c r="W542">
        <v>1.7</v>
      </c>
      <c r="X542" t="s">
        <v>5998</v>
      </c>
      <c r="Y542" t="s">
        <v>6000</v>
      </c>
    </row>
    <row r="543" spans="1:25" x14ac:dyDescent="0.2">
      <c r="A543" s="7">
        <v>2015</v>
      </c>
      <c r="B543" s="7" t="s">
        <v>5997</v>
      </c>
      <c r="C543" s="7">
        <v>24</v>
      </c>
      <c r="D543" s="7">
        <v>3</v>
      </c>
      <c r="E543" s="7">
        <v>50</v>
      </c>
      <c r="F543" s="7">
        <v>0</v>
      </c>
      <c r="G543" s="7">
        <v>0</v>
      </c>
      <c r="H543" s="7">
        <v>0</v>
      </c>
      <c r="I543" s="7">
        <v>0</v>
      </c>
      <c r="J543" s="7">
        <v>471957</v>
      </c>
      <c r="K543" s="7">
        <v>0</v>
      </c>
      <c r="L543" s="7">
        <v>27017</v>
      </c>
      <c r="M543" s="7">
        <v>2378</v>
      </c>
      <c r="N543" s="7">
        <v>444940</v>
      </c>
      <c r="O543">
        <v>2378</v>
      </c>
      <c r="P543">
        <v>5.7</v>
      </c>
      <c r="Q543">
        <v>0.5</v>
      </c>
      <c r="R543">
        <v>94.3</v>
      </c>
      <c r="S543">
        <v>0.5</v>
      </c>
      <c r="T543">
        <v>5.7</v>
      </c>
      <c r="U543">
        <v>0.5</v>
      </c>
      <c r="V543">
        <v>94.3</v>
      </c>
      <c r="W543">
        <v>0.5</v>
      </c>
      <c r="X543" t="s">
        <v>5998</v>
      </c>
      <c r="Y543" t="s">
        <v>6001</v>
      </c>
    </row>
    <row r="544" spans="1:25" x14ac:dyDescent="0.2">
      <c r="A544">
        <v>2015</v>
      </c>
      <c r="B544" t="s">
        <v>5997</v>
      </c>
      <c r="C544">
        <v>24</v>
      </c>
      <c r="D544">
        <v>3</v>
      </c>
      <c r="E544">
        <v>50</v>
      </c>
      <c r="F544">
        <v>0</v>
      </c>
      <c r="G544">
        <v>0</v>
      </c>
      <c r="H544">
        <v>0</v>
      </c>
      <c r="I544">
        <v>1</v>
      </c>
      <c r="J544">
        <v>74757</v>
      </c>
      <c r="K544">
        <v>2219</v>
      </c>
      <c r="L544">
        <v>10555</v>
      </c>
      <c r="M544">
        <v>1192</v>
      </c>
      <c r="N544" s="7">
        <v>64202</v>
      </c>
      <c r="O544">
        <v>2179</v>
      </c>
      <c r="P544">
        <v>14.1</v>
      </c>
      <c r="Q544">
        <v>1.5</v>
      </c>
      <c r="R544">
        <v>85.9</v>
      </c>
      <c r="S544">
        <v>1.5</v>
      </c>
      <c r="T544">
        <v>2.2000000000000002</v>
      </c>
      <c r="U544">
        <v>0.3</v>
      </c>
      <c r="V544">
        <v>13.6</v>
      </c>
      <c r="W544">
        <v>0.5</v>
      </c>
      <c r="X544" t="s">
        <v>5998</v>
      </c>
      <c r="Y544" t="s">
        <v>6001</v>
      </c>
    </row>
    <row r="545" spans="1:25" x14ac:dyDescent="0.2">
      <c r="A545">
        <v>2015</v>
      </c>
      <c r="B545" t="s">
        <v>5997</v>
      </c>
      <c r="C545">
        <v>24</v>
      </c>
      <c r="D545">
        <v>3</v>
      </c>
      <c r="E545">
        <v>50</v>
      </c>
      <c r="F545">
        <v>0</v>
      </c>
      <c r="G545">
        <v>0</v>
      </c>
      <c r="H545">
        <v>0</v>
      </c>
      <c r="I545">
        <v>2</v>
      </c>
      <c r="J545">
        <v>104257</v>
      </c>
      <c r="K545">
        <v>2489</v>
      </c>
      <c r="L545">
        <v>13774</v>
      </c>
      <c r="M545">
        <v>1455</v>
      </c>
      <c r="N545" s="7">
        <v>90483</v>
      </c>
      <c r="O545">
        <v>2550</v>
      </c>
      <c r="P545">
        <v>13.2</v>
      </c>
      <c r="Q545">
        <v>1.4</v>
      </c>
      <c r="R545">
        <v>86.8</v>
      </c>
      <c r="S545">
        <v>1.4</v>
      </c>
      <c r="T545">
        <v>2.9</v>
      </c>
      <c r="U545">
        <v>0.3</v>
      </c>
      <c r="V545">
        <v>19.2</v>
      </c>
      <c r="W545">
        <v>0.5</v>
      </c>
      <c r="X545" t="s">
        <v>5998</v>
      </c>
      <c r="Y545" t="s">
        <v>6001</v>
      </c>
    </row>
    <row r="546" spans="1:25" x14ac:dyDescent="0.2">
      <c r="A546">
        <v>2015</v>
      </c>
      <c r="B546" t="s">
        <v>5997</v>
      </c>
      <c r="C546">
        <v>24</v>
      </c>
      <c r="D546">
        <v>3</v>
      </c>
      <c r="E546">
        <v>50</v>
      </c>
      <c r="F546">
        <v>0</v>
      </c>
      <c r="G546">
        <v>0</v>
      </c>
      <c r="H546">
        <v>0</v>
      </c>
      <c r="I546">
        <v>3</v>
      </c>
      <c r="J546">
        <v>44369</v>
      </c>
      <c r="K546">
        <v>1863</v>
      </c>
      <c r="L546">
        <v>6470</v>
      </c>
      <c r="M546">
        <v>831</v>
      </c>
      <c r="N546" s="7">
        <v>37899</v>
      </c>
      <c r="O546">
        <v>1752</v>
      </c>
      <c r="P546">
        <v>14.6</v>
      </c>
      <c r="Q546">
        <v>1.8</v>
      </c>
      <c r="R546">
        <v>85.4</v>
      </c>
      <c r="S546">
        <v>1.8</v>
      </c>
      <c r="T546">
        <v>1.4</v>
      </c>
      <c r="U546">
        <v>0.2</v>
      </c>
      <c r="V546">
        <v>8</v>
      </c>
      <c r="W546">
        <v>0.4</v>
      </c>
      <c r="X546" t="s">
        <v>5998</v>
      </c>
      <c r="Y546" t="s">
        <v>6001</v>
      </c>
    </row>
    <row r="547" spans="1:25" x14ac:dyDescent="0.2">
      <c r="A547">
        <v>2015</v>
      </c>
      <c r="B547" t="s">
        <v>5997</v>
      </c>
      <c r="C547">
        <v>24</v>
      </c>
      <c r="D547">
        <v>3</v>
      </c>
      <c r="E547">
        <v>50</v>
      </c>
      <c r="F547">
        <v>0</v>
      </c>
      <c r="G547">
        <v>0</v>
      </c>
      <c r="H547">
        <v>0</v>
      </c>
      <c r="I547">
        <v>4</v>
      </c>
      <c r="J547">
        <v>192850</v>
      </c>
      <c r="K547">
        <v>3191</v>
      </c>
      <c r="L547">
        <v>20034</v>
      </c>
      <c r="M547">
        <v>1864</v>
      </c>
      <c r="N547" s="7">
        <v>172816</v>
      </c>
      <c r="O547">
        <v>3354</v>
      </c>
      <c r="P547">
        <v>10.4</v>
      </c>
      <c r="Q547">
        <v>0.9</v>
      </c>
      <c r="R547">
        <v>89.6</v>
      </c>
      <c r="S547">
        <v>0.9</v>
      </c>
      <c r="T547">
        <v>4.2</v>
      </c>
      <c r="U547">
        <v>0.4</v>
      </c>
      <c r="V547">
        <v>36.6</v>
      </c>
      <c r="W547">
        <v>0.7</v>
      </c>
      <c r="X547" t="s">
        <v>5998</v>
      </c>
      <c r="Y547" t="s">
        <v>6001</v>
      </c>
    </row>
    <row r="548" spans="1:25" x14ac:dyDescent="0.2">
      <c r="A548">
        <v>2015</v>
      </c>
      <c r="B548" t="s">
        <v>5997</v>
      </c>
      <c r="C548">
        <v>24</v>
      </c>
      <c r="D548">
        <v>3</v>
      </c>
      <c r="E548">
        <v>50</v>
      </c>
      <c r="F548">
        <v>0</v>
      </c>
      <c r="G548">
        <v>0</v>
      </c>
      <c r="H548">
        <v>0</v>
      </c>
      <c r="I548">
        <v>5</v>
      </c>
      <c r="J548">
        <v>148481</v>
      </c>
      <c r="K548">
        <v>2799</v>
      </c>
      <c r="L548">
        <v>13564</v>
      </c>
      <c r="M548">
        <v>1253</v>
      </c>
      <c r="N548" s="7">
        <v>134917</v>
      </c>
      <c r="O548">
        <v>2809</v>
      </c>
      <c r="P548">
        <v>9.1</v>
      </c>
      <c r="Q548">
        <v>0.8</v>
      </c>
      <c r="R548">
        <v>90.9</v>
      </c>
      <c r="S548">
        <v>0.8</v>
      </c>
      <c r="T548">
        <v>2.9</v>
      </c>
      <c r="U548">
        <v>0.3</v>
      </c>
      <c r="V548">
        <v>28.6</v>
      </c>
      <c r="W548">
        <v>0.6</v>
      </c>
      <c r="X548" t="s">
        <v>5998</v>
      </c>
      <c r="Y548" t="s">
        <v>6001</v>
      </c>
    </row>
    <row r="549" spans="1:25" x14ac:dyDescent="0.2">
      <c r="A549">
        <v>2015</v>
      </c>
      <c r="B549" t="s">
        <v>5997</v>
      </c>
      <c r="C549">
        <v>24</v>
      </c>
      <c r="D549">
        <v>3</v>
      </c>
      <c r="E549">
        <v>50</v>
      </c>
      <c r="F549">
        <v>0</v>
      </c>
      <c r="G549">
        <v>0</v>
      </c>
      <c r="H549">
        <v>1</v>
      </c>
      <c r="I549">
        <v>0</v>
      </c>
      <c r="J549">
        <v>234218</v>
      </c>
      <c r="K549">
        <v>0</v>
      </c>
      <c r="L549">
        <v>15227</v>
      </c>
      <c r="M549">
        <v>1837</v>
      </c>
      <c r="N549" s="7">
        <v>218991</v>
      </c>
      <c r="O549">
        <v>1837</v>
      </c>
      <c r="P549">
        <v>6.5</v>
      </c>
      <c r="Q549">
        <v>0.8</v>
      </c>
      <c r="R549">
        <v>93.5</v>
      </c>
      <c r="S549">
        <v>0.8</v>
      </c>
      <c r="T549">
        <v>6.5</v>
      </c>
      <c r="U549">
        <v>0.8</v>
      </c>
      <c r="V549">
        <v>93.5</v>
      </c>
      <c r="W549">
        <v>0.8</v>
      </c>
      <c r="X549" t="s">
        <v>5998</v>
      </c>
      <c r="Y549" t="s">
        <v>6001</v>
      </c>
    </row>
    <row r="550" spans="1:25" x14ac:dyDescent="0.2">
      <c r="A550">
        <v>2015</v>
      </c>
      <c r="B550" t="s">
        <v>5997</v>
      </c>
      <c r="C550">
        <v>24</v>
      </c>
      <c r="D550">
        <v>3</v>
      </c>
      <c r="E550">
        <v>50</v>
      </c>
      <c r="F550">
        <v>0</v>
      </c>
      <c r="G550">
        <v>0</v>
      </c>
      <c r="H550">
        <v>1</v>
      </c>
      <c r="I550">
        <v>1</v>
      </c>
      <c r="J550">
        <v>34145</v>
      </c>
      <c r="K550">
        <v>1537</v>
      </c>
      <c r="L550">
        <v>5543</v>
      </c>
      <c r="M550">
        <v>853</v>
      </c>
      <c r="N550" s="7">
        <v>28602</v>
      </c>
      <c r="O550">
        <v>1485</v>
      </c>
      <c r="P550">
        <v>16.2</v>
      </c>
      <c r="Q550">
        <v>2.4</v>
      </c>
      <c r="R550">
        <v>83.8</v>
      </c>
      <c r="S550">
        <v>2.4</v>
      </c>
      <c r="T550">
        <v>2.4</v>
      </c>
      <c r="U550">
        <v>0.4</v>
      </c>
      <c r="V550">
        <v>12.2</v>
      </c>
      <c r="W550">
        <v>0.6</v>
      </c>
      <c r="X550" t="s">
        <v>5998</v>
      </c>
      <c r="Y550" t="s">
        <v>6001</v>
      </c>
    </row>
    <row r="551" spans="1:25" x14ac:dyDescent="0.2">
      <c r="A551">
        <v>2015</v>
      </c>
      <c r="B551" t="s">
        <v>5997</v>
      </c>
      <c r="C551">
        <v>24</v>
      </c>
      <c r="D551">
        <v>3</v>
      </c>
      <c r="E551">
        <v>50</v>
      </c>
      <c r="F551">
        <v>0</v>
      </c>
      <c r="G551">
        <v>0</v>
      </c>
      <c r="H551">
        <v>1</v>
      </c>
      <c r="I551">
        <v>2</v>
      </c>
      <c r="J551">
        <v>47723</v>
      </c>
      <c r="K551">
        <v>1764</v>
      </c>
      <c r="L551">
        <v>7327</v>
      </c>
      <c r="M551">
        <v>1059</v>
      </c>
      <c r="N551" s="7">
        <v>40396</v>
      </c>
      <c r="O551">
        <v>1771</v>
      </c>
      <c r="P551">
        <v>15.4</v>
      </c>
      <c r="Q551">
        <v>2.1</v>
      </c>
      <c r="R551">
        <v>84.6</v>
      </c>
      <c r="S551">
        <v>2.1</v>
      </c>
      <c r="T551">
        <v>3.1</v>
      </c>
      <c r="U551">
        <v>0.5</v>
      </c>
      <c r="V551">
        <v>17.2</v>
      </c>
      <c r="W551">
        <v>0.8</v>
      </c>
      <c r="X551" t="s">
        <v>5998</v>
      </c>
      <c r="Y551" t="s">
        <v>6001</v>
      </c>
    </row>
    <row r="552" spans="1:25" x14ac:dyDescent="0.2">
      <c r="A552">
        <v>2015</v>
      </c>
      <c r="B552" t="s">
        <v>5997</v>
      </c>
      <c r="C552">
        <v>24</v>
      </c>
      <c r="D552">
        <v>3</v>
      </c>
      <c r="E552">
        <v>50</v>
      </c>
      <c r="F552">
        <v>0</v>
      </c>
      <c r="G552">
        <v>0</v>
      </c>
      <c r="H552">
        <v>1</v>
      </c>
      <c r="I552">
        <v>3</v>
      </c>
      <c r="J552">
        <v>20132</v>
      </c>
      <c r="K552">
        <v>1265</v>
      </c>
      <c r="L552">
        <v>3303</v>
      </c>
      <c r="M552">
        <v>577</v>
      </c>
      <c r="N552" s="7">
        <v>16829</v>
      </c>
      <c r="O552">
        <v>1172</v>
      </c>
      <c r="P552">
        <v>16.399999999999999</v>
      </c>
      <c r="Q552">
        <v>2.6</v>
      </c>
      <c r="R552">
        <v>83.6</v>
      </c>
      <c r="S552">
        <v>2.6</v>
      </c>
      <c r="T552">
        <v>1.4</v>
      </c>
      <c r="U552">
        <v>0.2</v>
      </c>
      <c r="V552">
        <v>7.2</v>
      </c>
      <c r="W552">
        <v>0.5</v>
      </c>
      <c r="X552" t="s">
        <v>5998</v>
      </c>
      <c r="Y552" t="s">
        <v>6001</v>
      </c>
    </row>
    <row r="553" spans="1:25" x14ac:dyDescent="0.2">
      <c r="A553">
        <v>2015</v>
      </c>
      <c r="B553" t="s">
        <v>5997</v>
      </c>
      <c r="C553">
        <v>24</v>
      </c>
      <c r="D553">
        <v>3</v>
      </c>
      <c r="E553">
        <v>50</v>
      </c>
      <c r="F553">
        <v>0</v>
      </c>
      <c r="G553">
        <v>0</v>
      </c>
      <c r="H553">
        <v>1</v>
      </c>
      <c r="I553">
        <v>4</v>
      </c>
      <c r="J553">
        <v>92099</v>
      </c>
      <c r="K553">
        <v>2320</v>
      </c>
      <c r="L553">
        <v>11100</v>
      </c>
      <c r="M553">
        <v>1409</v>
      </c>
      <c r="N553" s="7">
        <v>80999</v>
      </c>
      <c r="O553">
        <v>2410</v>
      </c>
      <c r="P553">
        <v>12.1</v>
      </c>
      <c r="Q553">
        <v>1.5</v>
      </c>
      <c r="R553">
        <v>87.9</v>
      </c>
      <c r="S553">
        <v>1.5</v>
      </c>
      <c r="T553">
        <v>4.7</v>
      </c>
      <c r="U553">
        <v>0.6</v>
      </c>
      <c r="V553">
        <v>34.6</v>
      </c>
      <c r="W553">
        <v>1</v>
      </c>
      <c r="X553" t="s">
        <v>5998</v>
      </c>
      <c r="Y553" t="s">
        <v>6001</v>
      </c>
    </row>
    <row r="554" spans="1:25" x14ac:dyDescent="0.2">
      <c r="A554">
        <v>2015</v>
      </c>
      <c r="B554" t="s">
        <v>5997</v>
      </c>
      <c r="C554">
        <v>24</v>
      </c>
      <c r="D554">
        <v>3</v>
      </c>
      <c r="E554">
        <v>50</v>
      </c>
      <c r="F554">
        <v>0</v>
      </c>
      <c r="G554">
        <v>0</v>
      </c>
      <c r="H554">
        <v>1</v>
      </c>
      <c r="I554">
        <v>5</v>
      </c>
      <c r="J554">
        <v>71967</v>
      </c>
      <c r="K554">
        <v>2090</v>
      </c>
      <c r="L554">
        <v>7797</v>
      </c>
      <c r="M554">
        <v>997</v>
      </c>
      <c r="N554" s="7">
        <v>64170</v>
      </c>
      <c r="O554">
        <v>2071</v>
      </c>
      <c r="P554">
        <v>10.8</v>
      </c>
      <c r="Q554">
        <v>1.3</v>
      </c>
      <c r="R554">
        <v>89.2</v>
      </c>
      <c r="S554">
        <v>1.3</v>
      </c>
      <c r="T554">
        <v>3.3</v>
      </c>
      <c r="U554">
        <v>0.4</v>
      </c>
      <c r="V554">
        <v>27.4</v>
      </c>
      <c r="W554">
        <v>0.9</v>
      </c>
      <c r="X554" t="s">
        <v>5998</v>
      </c>
      <c r="Y554" t="s">
        <v>6001</v>
      </c>
    </row>
    <row r="555" spans="1:25" x14ac:dyDescent="0.2">
      <c r="A555">
        <v>2015</v>
      </c>
      <c r="B555" t="s">
        <v>5997</v>
      </c>
      <c r="C555">
        <v>24</v>
      </c>
      <c r="D555">
        <v>3</v>
      </c>
      <c r="E555">
        <v>50</v>
      </c>
      <c r="F555">
        <v>0</v>
      </c>
      <c r="G555">
        <v>0</v>
      </c>
      <c r="H555">
        <v>2</v>
      </c>
      <c r="I555">
        <v>0</v>
      </c>
      <c r="J555">
        <v>237739</v>
      </c>
      <c r="K555">
        <v>0</v>
      </c>
      <c r="L555">
        <v>11790</v>
      </c>
      <c r="M555">
        <v>1526</v>
      </c>
      <c r="N555" s="7">
        <v>225949</v>
      </c>
      <c r="O555">
        <v>1526</v>
      </c>
      <c r="P555">
        <v>5</v>
      </c>
      <c r="Q555">
        <v>0.6</v>
      </c>
      <c r="R555">
        <v>95</v>
      </c>
      <c r="S555">
        <v>0.6</v>
      </c>
      <c r="T555">
        <v>5</v>
      </c>
      <c r="U555">
        <v>0.6</v>
      </c>
      <c r="V555">
        <v>95</v>
      </c>
      <c r="W555">
        <v>0.6</v>
      </c>
      <c r="X555" t="s">
        <v>5998</v>
      </c>
      <c r="Y555" t="s">
        <v>6001</v>
      </c>
    </row>
    <row r="556" spans="1:25" x14ac:dyDescent="0.2">
      <c r="A556">
        <v>2015</v>
      </c>
      <c r="B556" t="s">
        <v>5997</v>
      </c>
      <c r="C556">
        <v>24</v>
      </c>
      <c r="D556">
        <v>3</v>
      </c>
      <c r="E556">
        <v>50</v>
      </c>
      <c r="F556">
        <v>0</v>
      </c>
      <c r="G556">
        <v>0</v>
      </c>
      <c r="H556">
        <v>2</v>
      </c>
      <c r="I556">
        <v>1</v>
      </c>
      <c r="J556">
        <v>40612</v>
      </c>
      <c r="K556">
        <v>1650</v>
      </c>
      <c r="L556">
        <v>5012</v>
      </c>
      <c r="M556">
        <v>840</v>
      </c>
      <c r="N556" s="7">
        <v>35600</v>
      </c>
      <c r="O556">
        <v>1636</v>
      </c>
      <c r="P556">
        <v>12.3</v>
      </c>
      <c r="Q556">
        <v>2</v>
      </c>
      <c r="R556">
        <v>87.7</v>
      </c>
      <c r="S556">
        <v>2</v>
      </c>
      <c r="T556">
        <v>2.1</v>
      </c>
      <c r="U556">
        <v>0.4</v>
      </c>
      <c r="V556">
        <v>15</v>
      </c>
      <c r="W556">
        <v>0.7</v>
      </c>
      <c r="X556" t="s">
        <v>5998</v>
      </c>
      <c r="Y556" t="s">
        <v>6001</v>
      </c>
    </row>
    <row r="557" spans="1:25" x14ac:dyDescent="0.2">
      <c r="A557">
        <v>2015</v>
      </c>
      <c r="B557" t="s">
        <v>5997</v>
      </c>
      <c r="C557">
        <v>24</v>
      </c>
      <c r="D557">
        <v>3</v>
      </c>
      <c r="E557">
        <v>50</v>
      </c>
      <c r="F557">
        <v>0</v>
      </c>
      <c r="G557">
        <v>0</v>
      </c>
      <c r="H557">
        <v>2</v>
      </c>
      <c r="I557">
        <v>2</v>
      </c>
      <c r="J557">
        <v>56534</v>
      </c>
      <c r="K557">
        <v>1836</v>
      </c>
      <c r="L557">
        <v>6447</v>
      </c>
      <c r="M557">
        <v>1008</v>
      </c>
      <c r="N557" s="7">
        <v>50087</v>
      </c>
      <c r="O557">
        <v>1894</v>
      </c>
      <c r="P557">
        <v>11.4</v>
      </c>
      <c r="Q557">
        <v>1.7</v>
      </c>
      <c r="R557">
        <v>88.6</v>
      </c>
      <c r="S557">
        <v>1.7</v>
      </c>
      <c r="T557">
        <v>2.7</v>
      </c>
      <c r="U557">
        <v>0.4</v>
      </c>
      <c r="V557">
        <v>21.1</v>
      </c>
      <c r="W557">
        <v>0.8</v>
      </c>
      <c r="X557" t="s">
        <v>5998</v>
      </c>
      <c r="Y557" t="s">
        <v>6001</v>
      </c>
    </row>
    <row r="558" spans="1:25" x14ac:dyDescent="0.2">
      <c r="A558">
        <v>2015</v>
      </c>
      <c r="B558" t="s">
        <v>5997</v>
      </c>
      <c r="C558">
        <v>24</v>
      </c>
      <c r="D558">
        <v>3</v>
      </c>
      <c r="E558">
        <v>50</v>
      </c>
      <c r="F558">
        <v>0</v>
      </c>
      <c r="G558">
        <v>0</v>
      </c>
      <c r="H558">
        <v>2</v>
      </c>
      <c r="I558">
        <v>3</v>
      </c>
      <c r="J558">
        <v>24237</v>
      </c>
      <c r="K558">
        <v>1378</v>
      </c>
      <c r="L558">
        <v>3167</v>
      </c>
      <c r="M558">
        <v>599</v>
      </c>
      <c r="N558" s="7">
        <v>21070</v>
      </c>
      <c r="O558">
        <v>1314</v>
      </c>
      <c r="P558">
        <v>13.1</v>
      </c>
      <c r="Q558">
        <v>2.2999999999999998</v>
      </c>
      <c r="R558">
        <v>86.9</v>
      </c>
      <c r="S558">
        <v>2.2999999999999998</v>
      </c>
      <c r="T558">
        <v>1.3</v>
      </c>
      <c r="U558">
        <v>0.3</v>
      </c>
      <c r="V558">
        <v>8.9</v>
      </c>
      <c r="W558">
        <v>0.6</v>
      </c>
      <c r="X558" t="s">
        <v>5998</v>
      </c>
      <c r="Y558" t="s">
        <v>6001</v>
      </c>
    </row>
    <row r="559" spans="1:25" x14ac:dyDescent="0.2">
      <c r="A559">
        <v>2015</v>
      </c>
      <c r="B559" t="s">
        <v>5997</v>
      </c>
      <c r="C559">
        <v>24</v>
      </c>
      <c r="D559">
        <v>3</v>
      </c>
      <c r="E559">
        <v>50</v>
      </c>
      <c r="F559">
        <v>0</v>
      </c>
      <c r="G559">
        <v>0</v>
      </c>
      <c r="H559">
        <v>2</v>
      </c>
      <c r="I559">
        <v>4</v>
      </c>
      <c r="J559">
        <v>100751</v>
      </c>
      <c r="K559">
        <v>2288</v>
      </c>
      <c r="L559">
        <v>8934</v>
      </c>
      <c r="M559">
        <v>1232</v>
      </c>
      <c r="N559" s="7">
        <v>91817</v>
      </c>
      <c r="O559">
        <v>2411</v>
      </c>
      <c r="P559">
        <v>8.9</v>
      </c>
      <c r="Q559">
        <v>1.2</v>
      </c>
      <c r="R559">
        <v>91.1</v>
      </c>
      <c r="S559">
        <v>1.2</v>
      </c>
      <c r="T559">
        <v>3.8</v>
      </c>
      <c r="U559">
        <v>0.5</v>
      </c>
      <c r="V559">
        <v>38.6</v>
      </c>
      <c r="W559">
        <v>1</v>
      </c>
      <c r="X559" t="s">
        <v>5998</v>
      </c>
      <c r="Y559" t="s">
        <v>6001</v>
      </c>
    </row>
    <row r="560" spans="1:25" x14ac:dyDescent="0.2">
      <c r="A560">
        <v>2015</v>
      </c>
      <c r="B560" t="s">
        <v>5997</v>
      </c>
      <c r="C560">
        <v>24</v>
      </c>
      <c r="D560">
        <v>3</v>
      </c>
      <c r="E560">
        <v>50</v>
      </c>
      <c r="F560">
        <v>0</v>
      </c>
      <c r="G560">
        <v>0</v>
      </c>
      <c r="H560">
        <v>2</v>
      </c>
      <c r="I560">
        <v>5</v>
      </c>
      <c r="J560">
        <v>76514</v>
      </c>
      <c r="K560">
        <v>1987</v>
      </c>
      <c r="L560">
        <v>5767</v>
      </c>
      <c r="M560">
        <v>766</v>
      </c>
      <c r="N560" s="7">
        <v>70747</v>
      </c>
      <c r="O560">
        <v>1999</v>
      </c>
      <c r="P560">
        <v>7.5</v>
      </c>
      <c r="Q560">
        <v>1</v>
      </c>
      <c r="R560">
        <v>92.5</v>
      </c>
      <c r="S560">
        <v>1</v>
      </c>
      <c r="T560">
        <v>2.4</v>
      </c>
      <c r="U560">
        <v>0.3</v>
      </c>
      <c r="V560">
        <v>29.8</v>
      </c>
      <c r="W560">
        <v>0.8</v>
      </c>
      <c r="X560" t="s">
        <v>5998</v>
      </c>
      <c r="Y560" t="s">
        <v>6001</v>
      </c>
    </row>
    <row r="561" spans="1:25" x14ac:dyDescent="0.2">
      <c r="A561">
        <v>2015</v>
      </c>
      <c r="B561" t="s">
        <v>5997</v>
      </c>
      <c r="C561">
        <v>24</v>
      </c>
      <c r="D561">
        <v>3</v>
      </c>
      <c r="E561">
        <v>50</v>
      </c>
      <c r="F561">
        <v>1</v>
      </c>
      <c r="G561">
        <v>0</v>
      </c>
      <c r="H561">
        <v>0</v>
      </c>
      <c r="I561">
        <v>0</v>
      </c>
      <c r="J561">
        <v>346930</v>
      </c>
      <c r="K561">
        <v>0</v>
      </c>
      <c r="L561">
        <v>22830</v>
      </c>
      <c r="M561">
        <v>2216</v>
      </c>
      <c r="N561" s="7">
        <v>324100</v>
      </c>
      <c r="O561">
        <v>2216</v>
      </c>
      <c r="P561">
        <v>6.6</v>
      </c>
      <c r="Q561">
        <v>0.6</v>
      </c>
      <c r="R561">
        <v>93.4</v>
      </c>
      <c r="S561">
        <v>0.6</v>
      </c>
      <c r="T561">
        <v>6.6</v>
      </c>
      <c r="U561">
        <v>0.6</v>
      </c>
      <c r="V561">
        <v>93.4</v>
      </c>
      <c r="W561">
        <v>0.6</v>
      </c>
      <c r="X561" t="s">
        <v>5998</v>
      </c>
      <c r="Y561" t="s">
        <v>6001</v>
      </c>
    </row>
    <row r="562" spans="1:25" x14ac:dyDescent="0.2">
      <c r="A562">
        <v>2015</v>
      </c>
      <c r="B562" t="s">
        <v>5997</v>
      </c>
      <c r="C562">
        <v>24</v>
      </c>
      <c r="D562">
        <v>3</v>
      </c>
      <c r="E562">
        <v>50</v>
      </c>
      <c r="F562">
        <v>1</v>
      </c>
      <c r="G562">
        <v>0</v>
      </c>
      <c r="H562">
        <v>0</v>
      </c>
      <c r="I562">
        <v>1</v>
      </c>
      <c r="J562">
        <v>48940</v>
      </c>
      <c r="K562">
        <v>1758</v>
      </c>
      <c r="L562">
        <v>8898</v>
      </c>
      <c r="M562">
        <v>1103</v>
      </c>
      <c r="N562" s="7">
        <v>40042</v>
      </c>
      <c r="O562">
        <v>1731</v>
      </c>
      <c r="P562">
        <v>18.2</v>
      </c>
      <c r="Q562">
        <v>2.1</v>
      </c>
      <c r="R562">
        <v>81.8</v>
      </c>
      <c r="S562">
        <v>2.1</v>
      </c>
      <c r="T562">
        <v>2.6</v>
      </c>
      <c r="U562">
        <v>0.3</v>
      </c>
      <c r="V562">
        <v>11.5</v>
      </c>
      <c r="W562">
        <v>0.5</v>
      </c>
      <c r="X562" t="s">
        <v>5998</v>
      </c>
      <c r="Y562" t="s">
        <v>6001</v>
      </c>
    </row>
    <row r="563" spans="1:25" x14ac:dyDescent="0.2">
      <c r="A563">
        <v>2015</v>
      </c>
      <c r="B563" t="s">
        <v>5997</v>
      </c>
      <c r="C563">
        <v>24</v>
      </c>
      <c r="D563">
        <v>3</v>
      </c>
      <c r="E563">
        <v>50</v>
      </c>
      <c r="F563">
        <v>1</v>
      </c>
      <c r="G563">
        <v>0</v>
      </c>
      <c r="H563">
        <v>0</v>
      </c>
      <c r="I563">
        <v>2</v>
      </c>
      <c r="J563">
        <v>68594</v>
      </c>
      <c r="K563">
        <v>1997</v>
      </c>
      <c r="L563">
        <v>11574</v>
      </c>
      <c r="M563">
        <v>1347</v>
      </c>
      <c r="N563" s="7">
        <v>57020</v>
      </c>
      <c r="O563">
        <v>2071</v>
      </c>
      <c r="P563">
        <v>16.899999999999999</v>
      </c>
      <c r="Q563">
        <v>1.9</v>
      </c>
      <c r="R563">
        <v>83.1</v>
      </c>
      <c r="S563">
        <v>1.9</v>
      </c>
      <c r="T563">
        <v>3.3</v>
      </c>
      <c r="U563">
        <v>0.4</v>
      </c>
      <c r="V563">
        <v>16.399999999999999</v>
      </c>
      <c r="W563">
        <v>0.6</v>
      </c>
      <c r="X563" t="s">
        <v>5998</v>
      </c>
      <c r="Y563" t="s">
        <v>6001</v>
      </c>
    </row>
    <row r="564" spans="1:25" x14ac:dyDescent="0.2">
      <c r="A564">
        <v>2015</v>
      </c>
      <c r="B564" t="s">
        <v>5997</v>
      </c>
      <c r="C564">
        <v>24</v>
      </c>
      <c r="D564">
        <v>3</v>
      </c>
      <c r="E564">
        <v>50</v>
      </c>
      <c r="F564">
        <v>1</v>
      </c>
      <c r="G564">
        <v>0</v>
      </c>
      <c r="H564">
        <v>0</v>
      </c>
      <c r="I564">
        <v>3</v>
      </c>
      <c r="J564">
        <v>29846</v>
      </c>
      <c r="K564">
        <v>1495</v>
      </c>
      <c r="L564">
        <v>5495</v>
      </c>
      <c r="M564">
        <v>771</v>
      </c>
      <c r="N564" s="7">
        <v>24351</v>
      </c>
      <c r="O564">
        <v>1392</v>
      </c>
      <c r="P564">
        <v>18.399999999999999</v>
      </c>
      <c r="Q564">
        <v>2.4</v>
      </c>
      <c r="R564">
        <v>81.599999999999994</v>
      </c>
      <c r="S564">
        <v>2.4</v>
      </c>
      <c r="T564">
        <v>1.6</v>
      </c>
      <c r="U564">
        <v>0.2</v>
      </c>
      <c r="V564">
        <v>7</v>
      </c>
      <c r="W564">
        <v>0.4</v>
      </c>
      <c r="X564" t="s">
        <v>5998</v>
      </c>
      <c r="Y564" t="s">
        <v>6001</v>
      </c>
    </row>
    <row r="565" spans="1:25" x14ac:dyDescent="0.2">
      <c r="A565">
        <v>2015</v>
      </c>
      <c r="B565" t="s">
        <v>5997</v>
      </c>
      <c r="C565">
        <v>24</v>
      </c>
      <c r="D565">
        <v>3</v>
      </c>
      <c r="E565">
        <v>50</v>
      </c>
      <c r="F565">
        <v>1</v>
      </c>
      <c r="G565">
        <v>0</v>
      </c>
      <c r="H565">
        <v>0</v>
      </c>
      <c r="I565">
        <v>4</v>
      </c>
      <c r="J565">
        <v>130837</v>
      </c>
      <c r="K565">
        <v>2618</v>
      </c>
      <c r="L565">
        <v>16906</v>
      </c>
      <c r="M565">
        <v>1734</v>
      </c>
      <c r="N565" s="7">
        <v>113931</v>
      </c>
      <c r="O565">
        <v>2796</v>
      </c>
      <c r="P565">
        <v>12.9</v>
      </c>
      <c r="Q565">
        <v>1.3</v>
      </c>
      <c r="R565">
        <v>87.1</v>
      </c>
      <c r="S565">
        <v>1.3</v>
      </c>
      <c r="T565">
        <v>4.9000000000000004</v>
      </c>
      <c r="U565">
        <v>0.5</v>
      </c>
      <c r="V565">
        <v>32.799999999999997</v>
      </c>
      <c r="W565">
        <v>0.8</v>
      </c>
      <c r="X565" t="s">
        <v>5998</v>
      </c>
      <c r="Y565" t="s">
        <v>6001</v>
      </c>
    </row>
    <row r="566" spans="1:25" x14ac:dyDescent="0.2">
      <c r="A566">
        <v>2015</v>
      </c>
      <c r="B566" t="s">
        <v>5997</v>
      </c>
      <c r="C566">
        <v>24</v>
      </c>
      <c r="D566">
        <v>3</v>
      </c>
      <c r="E566">
        <v>50</v>
      </c>
      <c r="F566">
        <v>1</v>
      </c>
      <c r="G566">
        <v>0</v>
      </c>
      <c r="H566">
        <v>0</v>
      </c>
      <c r="I566">
        <v>5</v>
      </c>
      <c r="J566">
        <v>100991</v>
      </c>
      <c r="K566">
        <v>2276</v>
      </c>
      <c r="L566">
        <v>11411</v>
      </c>
      <c r="M566">
        <v>1171</v>
      </c>
      <c r="N566" s="7">
        <v>89580</v>
      </c>
      <c r="O566">
        <v>2293</v>
      </c>
      <c r="P566">
        <v>11.3</v>
      </c>
      <c r="Q566">
        <v>1.1000000000000001</v>
      </c>
      <c r="R566">
        <v>88.7</v>
      </c>
      <c r="S566">
        <v>1.1000000000000001</v>
      </c>
      <c r="T566">
        <v>3.3</v>
      </c>
      <c r="U566">
        <v>0.3</v>
      </c>
      <c r="V566">
        <v>25.8</v>
      </c>
      <c r="W566">
        <v>0.7</v>
      </c>
      <c r="X566" t="s">
        <v>5998</v>
      </c>
      <c r="Y566" t="s">
        <v>6001</v>
      </c>
    </row>
    <row r="567" spans="1:25" x14ac:dyDescent="0.2">
      <c r="A567">
        <v>2015</v>
      </c>
      <c r="B567" t="s">
        <v>5997</v>
      </c>
      <c r="C567">
        <v>24</v>
      </c>
      <c r="D567">
        <v>3</v>
      </c>
      <c r="E567">
        <v>50</v>
      </c>
      <c r="F567">
        <v>1</v>
      </c>
      <c r="G567">
        <v>0</v>
      </c>
      <c r="H567">
        <v>1</v>
      </c>
      <c r="I567">
        <v>0</v>
      </c>
      <c r="J567">
        <v>170342</v>
      </c>
      <c r="K567">
        <v>0</v>
      </c>
      <c r="L567">
        <v>12929</v>
      </c>
      <c r="M567">
        <v>1695</v>
      </c>
      <c r="N567" s="7">
        <v>157413</v>
      </c>
      <c r="O567">
        <v>1695</v>
      </c>
      <c r="P567">
        <v>7.6</v>
      </c>
      <c r="Q567">
        <v>1</v>
      </c>
      <c r="R567">
        <v>92.4</v>
      </c>
      <c r="S567">
        <v>1</v>
      </c>
      <c r="T567">
        <v>7.6</v>
      </c>
      <c r="U567">
        <v>1</v>
      </c>
      <c r="V567">
        <v>92.4</v>
      </c>
      <c r="W567">
        <v>1</v>
      </c>
      <c r="X567" t="s">
        <v>5998</v>
      </c>
      <c r="Y567" t="s">
        <v>6001</v>
      </c>
    </row>
    <row r="568" spans="1:25" x14ac:dyDescent="0.2">
      <c r="A568">
        <v>2015</v>
      </c>
      <c r="B568" t="s">
        <v>5997</v>
      </c>
      <c r="C568">
        <v>24</v>
      </c>
      <c r="D568">
        <v>3</v>
      </c>
      <c r="E568">
        <v>50</v>
      </c>
      <c r="F568">
        <v>1</v>
      </c>
      <c r="G568">
        <v>0</v>
      </c>
      <c r="H568">
        <v>1</v>
      </c>
      <c r="I568">
        <v>1</v>
      </c>
      <c r="J568">
        <v>21227</v>
      </c>
      <c r="K568">
        <v>1164</v>
      </c>
      <c r="L568">
        <v>4619</v>
      </c>
      <c r="M568">
        <v>769</v>
      </c>
      <c r="N568" s="7">
        <v>16608</v>
      </c>
      <c r="O568">
        <v>1113</v>
      </c>
      <c r="P568">
        <v>21.8</v>
      </c>
      <c r="Q568">
        <v>3.3</v>
      </c>
      <c r="R568">
        <v>78.2</v>
      </c>
      <c r="S568">
        <v>3.3</v>
      </c>
      <c r="T568">
        <v>2.7</v>
      </c>
      <c r="U568">
        <v>0.5</v>
      </c>
      <c r="V568">
        <v>9.6999999999999993</v>
      </c>
      <c r="W568">
        <v>0.7</v>
      </c>
      <c r="X568" t="s">
        <v>5998</v>
      </c>
      <c r="Y568" t="s">
        <v>6001</v>
      </c>
    </row>
    <row r="569" spans="1:25" x14ac:dyDescent="0.2">
      <c r="A569">
        <v>2015</v>
      </c>
      <c r="B569" t="s">
        <v>5997</v>
      </c>
      <c r="C569">
        <v>24</v>
      </c>
      <c r="D569">
        <v>3</v>
      </c>
      <c r="E569">
        <v>50</v>
      </c>
      <c r="F569">
        <v>1</v>
      </c>
      <c r="G569">
        <v>0</v>
      </c>
      <c r="H569">
        <v>1</v>
      </c>
      <c r="I569">
        <v>2</v>
      </c>
      <c r="J569">
        <v>29809</v>
      </c>
      <c r="K569">
        <v>1368</v>
      </c>
      <c r="L569">
        <v>6107</v>
      </c>
      <c r="M569">
        <v>958</v>
      </c>
      <c r="N569" s="7">
        <v>23702</v>
      </c>
      <c r="O569">
        <v>1375</v>
      </c>
      <c r="P569">
        <v>20.5</v>
      </c>
      <c r="Q569">
        <v>3</v>
      </c>
      <c r="R569">
        <v>79.5</v>
      </c>
      <c r="S569">
        <v>3</v>
      </c>
      <c r="T569">
        <v>3.6</v>
      </c>
      <c r="U569">
        <v>0.6</v>
      </c>
      <c r="V569">
        <v>13.9</v>
      </c>
      <c r="W569">
        <v>0.8</v>
      </c>
      <c r="X569" t="s">
        <v>5998</v>
      </c>
      <c r="Y569" t="s">
        <v>6001</v>
      </c>
    </row>
    <row r="570" spans="1:25" x14ac:dyDescent="0.2">
      <c r="A570">
        <v>2015</v>
      </c>
      <c r="B570" t="s">
        <v>5997</v>
      </c>
      <c r="C570">
        <v>24</v>
      </c>
      <c r="D570">
        <v>3</v>
      </c>
      <c r="E570">
        <v>50</v>
      </c>
      <c r="F570">
        <v>1</v>
      </c>
      <c r="G570">
        <v>0</v>
      </c>
      <c r="H570">
        <v>1</v>
      </c>
      <c r="I570">
        <v>3</v>
      </c>
      <c r="J570">
        <v>12654</v>
      </c>
      <c r="K570">
        <v>969</v>
      </c>
      <c r="L570">
        <v>2750</v>
      </c>
      <c r="M570">
        <v>519</v>
      </c>
      <c r="N570" s="7">
        <v>9904</v>
      </c>
      <c r="O570">
        <v>875</v>
      </c>
      <c r="P570">
        <v>21.7</v>
      </c>
      <c r="Q570">
        <v>3.7</v>
      </c>
      <c r="R570">
        <v>78.3</v>
      </c>
      <c r="S570">
        <v>3.7</v>
      </c>
      <c r="T570">
        <v>1.6</v>
      </c>
      <c r="U570">
        <v>0.3</v>
      </c>
      <c r="V570">
        <v>5.8</v>
      </c>
      <c r="W570">
        <v>0.5</v>
      </c>
      <c r="X570" t="s">
        <v>5998</v>
      </c>
      <c r="Y570" t="s">
        <v>6001</v>
      </c>
    </row>
    <row r="571" spans="1:25" x14ac:dyDescent="0.2">
      <c r="A571">
        <v>2015</v>
      </c>
      <c r="B571" t="s">
        <v>5997</v>
      </c>
      <c r="C571">
        <v>24</v>
      </c>
      <c r="D571">
        <v>3</v>
      </c>
      <c r="E571">
        <v>50</v>
      </c>
      <c r="F571">
        <v>1</v>
      </c>
      <c r="G571">
        <v>0</v>
      </c>
      <c r="H571">
        <v>1</v>
      </c>
      <c r="I571">
        <v>4</v>
      </c>
      <c r="J571">
        <v>60565</v>
      </c>
      <c r="K571">
        <v>1870</v>
      </c>
      <c r="L571">
        <v>9366</v>
      </c>
      <c r="M571">
        <v>1290</v>
      </c>
      <c r="N571" s="7">
        <v>51199</v>
      </c>
      <c r="O571">
        <v>1964</v>
      </c>
      <c r="P571">
        <v>15.5</v>
      </c>
      <c r="Q571">
        <v>2.1</v>
      </c>
      <c r="R571">
        <v>84.5</v>
      </c>
      <c r="S571">
        <v>2.1</v>
      </c>
      <c r="T571">
        <v>5.5</v>
      </c>
      <c r="U571">
        <v>0.8</v>
      </c>
      <c r="V571">
        <v>30.1</v>
      </c>
      <c r="W571">
        <v>1.2</v>
      </c>
      <c r="X571" t="s">
        <v>5998</v>
      </c>
      <c r="Y571" t="s">
        <v>6001</v>
      </c>
    </row>
    <row r="572" spans="1:25" x14ac:dyDescent="0.2">
      <c r="A572">
        <v>2015</v>
      </c>
      <c r="B572" t="s">
        <v>5997</v>
      </c>
      <c r="C572">
        <v>24</v>
      </c>
      <c r="D572">
        <v>3</v>
      </c>
      <c r="E572">
        <v>50</v>
      </c>
      <c r="F572">
        <v>1</v>
      </c>
      <c r="G572">
        <v>0</v>
      </c>
      <c r="H572">
        <v>1</v>
      </c>
      <c r="I572">
        <v>5</v>
      </c>
      <c r="J572">
        <v>47911</v>
      </c>
      <c r="K572">
        <v>1676</v>
      </c>
      <c r="L572">
        <v>6616</v>
      </c>
      <c r="M572">
        <v>927</v>
      </c>
      <c r="N572" s="7">
        <v>41295</v>
      </c>
      <c r="O572">
        <v>1661</v>
      </c>
      <c r="P572">
        <v>13.8</v>
      </c>
      <c r="Q572">
        <v>1.9</v>
      </c>
      <c r="R572">
        <v>86.2</v>
      </c>
      <c r="S572">
        <v>1.9</v>
      </c>
      <c r="T572">
        <v>3.9</v>
      </c>
      <c r="U572">
        <v>0.5</v>
      </c>
      <c r="V572">
        <v>24.2</v>
      </c>
      <c r="W572">
        <v>1</v>
      </c>
      <c r="X572" t="s">
        <v>5998</v>
      </c>
      <c r="Y572" t="s">
        <v>6001</v>
      </c>
    </row>
    <row r="573" spans="1:25" x14ac:dyDescent="0.2">
      <c r="A573">
        <v>2015</v>
      </c>
      <c r="B573" t="s">
        <v>5997</v>
      </c>
      <c r="C573">
        <v>24</v>
      </c>
      <c r="D573">
        <v>3</v>
      </c>
      <c r="E573">
        <v>50</v>
      </c>
      <c r="F573">
        <v>1</v>
      </c>
      <c r="G573">
        <v>0</v>
      </c>
      <c r="H573">
        <v>2</v>
      </c>
      <c r="I573">
        <v>0</v>
      </c>
      <c r="J573">
        <v>176588</v>
      </c>
      <c r="K573">
        <v>0</v>
      </c>
      <c r="L573">
        <v>9901</v>
      </c>
      <c r="M573">
        <v>1409</v>
      </c>
      <c r="N573" s="7">
        <v>166687</v>
      </c>
      <c r="O573">
        <v>1409</v>
      </c>
      <c r="P573">
        <v>5.6</v>
      </c>
      <c r="Q573">
        <v>0.8</v>
      </c>
      <c r="R573">
        <v>94.4</v>
      </c>
      <c r="S573">
        <v>0.8</v>
      </c>
      <c r="T573">
        <v>5.6</v>
      </c>
      <c r="U573">
        <v>0.8</v>
      </c>
      <c r="V573">
        <v>94.4</v>
      </c>
      <c r="W573">
        <v>0.8</v>
      </c>
      <c r="X573" t="s">
        <v>5998</v>
      </c>
      <c r="Y573" t="s">
        <v>6001</v>
      </c>
    </row>
    <row r="574" spans="1:25" x14ac:dyDescent="0.2">
      <c r="A574">
        <v>2015</v>
      </c>
      <c r="B574" t="s">
        <v>5997</v>
      </c>
      <c r="C574">
        <v>24</v>
      </c>
      <c r="D574">
        <v>3</v>
      </c>
      <c r="E574">
        <v>50</v>
      </c>
      <c r="F574">
        <v>1</v>
      </c>
      <c r="G574">
        <v>0</v>
      </c>
      <c r="H574">
        <v>2</v>
      </c>
      <c r="I574">
        <v>1</v>
      </c>
      <c r="J574">
        <v>27713</v>
      </c>
      <c r="K574">
        <v>1333</v>
      </c>
      <c r="L574">
        <v>4279</v>
      </c>
      <c r="M574">
        <v>784</v>
      </c>
      <c r="N574" s="7">
        <v>23434</v>
      </c>
      <c r="O574">
        <v>1328</v>
      </c>
      <c r="P574">
        <v>15.4</v>
      </c>
      <c r="Q574">
        <v>2.7</v>
      </c>
      <c r="R574">
        <v>84.6</v>
      </c>
      <c r="S574">
        <v>2.7</v>
      </c>
      <c r="T574">
        <v>2.4</v>
      </c>
      <c r="U574">
        <v>0.4</v>
      </c>
      <c r="V574">
        <v>13.3</v>
      </c>
      <c r="W574">
        <v>0.8</v>
      </c>
      <c r="X574" t="s">
        <v>5998</v>
      </c>
      <c r="Y574" t="s">
        <v>6001</v>
      </c>
    </row>
    <row r="575" spans="1:25" x14ac:dyDescent="0.2">
      <c r="A575">
        <v>2015</v>
      </c>
      <c r="B575" t="s">
        <v>5997</v>
      </c>
      <c r="C575">
        <v>24</v>
      </c>
      <c r="D575">
        <v>3</v>
      </c>
      <c r="E575">
        <v>50</v>
      </c>
      <c r="F575">
        <v>1</v>
      </c>
      <c r="G575">
        <v>0</v>
      </c>
      <c r="H575">
        <v>2</v>
      </c>
      <c r="I575">
        <v>2</v>
      </c>
      <c r="J575">
        <v>38785</v>
      </c>
      <c r="K575">
        <v>1491</v>
      </c>
      <c r="L575">
        <v>5467</v>
      </c>
      <c r="M575">
        <v>936</v>
      </c>
      <c r="N575" s="7">
        <v>33318</v>
      </c>
      <c r="O575">
        <v>1562</v>
      </c>
      <c r="P575">
        <v>14.1</v>
      </c>
      <c r="Q575">
        <v>2.2999999999999998</v>
      </c>
      <c r="R575">
        <v>85.9</v>
      </c>
      <c r="S575">
        <v>2.2999999999999998</v>
      </c>
      <c r="T575">
        <v>3.1</v>
      </c>
      <c r="U575">
        <v>0.5</v>
      </c>
      <c r="V575">
        <v>18.899999999999999</v>
      </c>
      <c r="W575">
        <v>0.9</v>
      </c>
      <c r="X575" t="s">
        <v>5998</v>
      </c>
      <c r="Y575" t="s">
        <v>6001</v>
      </c>
    </row>
    <row r="576" spans="1:25" x14ac:dyDescent="0.2">
      <c r="A576">
        <v>2015</v>
      </c>
      <c r="B576" t="s">
        <v>5997</v>
      </c>
      <c r="C576">
        <v>24</v>
      </c>
      <c r="D576">
        <v>3</v>
      </c>
      <c r="E576">
        <v>50</v>
      </c>
      <c r="F576">
        <v>1</v>
      </c>
      <c r="G576">
        <v>0</v>
      </c>
      <c r="H576">
        <v>2</v>
      </c>
      <c r="I576">
        <v>3</v>
      </c>
      <c r="J576">
        <v>17192</v>
      </c>
      <c r="K576">
        <v>1141</v>
      </c>
      <c r="L576">
        <v>2745</v>
      </c>
      <c r="M576">
        <v>565</v>
      </c>
      <c r="N576" s="7">
        <v>14447</v>
      </c>
      <c r="O576">
        <v>1082</v>
      </c>
      <c r="P576">
        <v>16</v>
      </c>
      <c r="Q576">
        <v>3.1</v>
      </c>
      <c r="R576">
        <v>84</v>
      </c>
      <c r="S576">
        <v>3.1</v>
      </c>
      <c r="T576">
        <v>1.6</v>
      </c>
      <c r="U576">
        <v>0.3</v>
      </c>
      <c r="V576">
        <v>8.1999999999999993</v>
      </c>
      <c r="W576">
        <v>0.6</v>
      </c>
      <c r="X576" t="s">
        <v>5998</v>
      </c>
      <c r="Y576" t="s">
        <v>6001</v>
      </c>
    </row>
    <row r="577" spans="1:25" x14ac:dyDescent="0.2">
      <c r="A577">
        <v>2015</v>
      </c>
      <c r="B577" t="s">
        <v>5997</v>
      </c>
      <c r="C577">
        <v>24</v>
      </c>
      <c r="D577">
        <v>3</v>
      </c>
      <c r="E577">
        <v>50</v>
      </c>
      <c r="F577">
        <v>1</v>
      </c>
      <c r="G577">
        <v>0</v>
      </c>
      <c r="H577">
        <v>2</v>
      </c>
      <c r="I577">
        <v>4</v>
      </c>
      <c r="J577">
        <v>70272</v>
      </c>
      <c r="K577">
        <v>1881</v>
      </c>
      <c r="L577">
        <v>7540</v>
      </c>
      <c r="M577">
        <v>1142</v>
      </c>
      <c r="N577" s="7">
        <v>62732</v>
      </c>
      <c r="O577">
        <v>2019</v>
      </c>
      <c r="P577">
        <v>10.7</v>
      </c>
      <c r="Q577">
        <v>1.6</v>
      </c>
      <c r="R577">
        <v>89.3</v>
      </c>
      <c r="S577">
        <v>1.6</v>
      </c>
      <c r="T577">
        <v>4.3</v>
      </c>
      <c r="U577">
        <v>0.6</v>
      </c>
      <c r="V577">
        <v>35.5</v>
      </c>
      <c r="W577">
        <v>1.1000000000000001</v>
      </c>
      <c r="X577" t="s">
        <v>5998</v>
      </c>
      <c r="Y577" t="s">
        <v>6001</v>
      </c>
    </row>
    <row r="578" spans="1:25" x14ac:dyDescent="0.2">
      <c r="A578">
        <v>2015</v>
      </c>
      <c r="B578" t="s">
        <v>5997</v>
      </c>
      <c r="C578">
        <v>24</v>
      </c>
      <c r="D578">
        <v>3</v>
      </c>
      <c r="E578">
        <v>50</v>
      </c>
      <c r="F578">
        <v>1</v>
      </c>
      <c r="G578">
        <v>0</v>
      </c>
      <c r="H578">
        <v>2</v>
      </c>
      <c r="I578">
        <v>5</v>
      </c>
      <c r="J578">
        <v>53080</v>
      </c>
      <c r="K578">
        <v>1598</v>
      </c>
      <c r="L578">
        <v>4795</v>
      </c>
      <c r="M578">
        <v>703</v>
      </c>
      <c r="N578" s="7">
        <v>48285</v>
      </c>
      <c r="O578">
        <v>1620</v>
      </c>
      <c r="P578">
        <v>9</v>
      </c>
      <c r="Q578">
        <v>1.3</v>
      </c>
      <c r="R578">
        <v>91</v>
      </c>
      <c r="S578">
        <v>1.3</v>
      </c>
      <c r="T578">
        <v>2.7</v>
      </c>
      <c r="U578">
        <v>0.4</v>
      </c>
      <c r="V578">
        <v>27.3</v>
      </c>
      <c r="W578">
        <v>0.9</v>
      </c>
      <c r="X578" t="s">
        <v>5998</v>
      </c>
      <c r="Y578" t="s">
        <v>6001</v>
      </c>
    </row>
    <row r="579" spans="1:25" x14ac:dyDescent="0.2">
      <c r="A579">
        <v>2015</v>
      </c>
      <c r="B579" t="s">
        <v>5997</v>
      </c>
      <c r="C579">
        <v>24</v>
      </c>
      <c r="D579">
        <v>3</v>
      </c>
      <c r="E579">
        <v>50</v>
      </c>
      <c r="F579">
        <v>2</v>
      </c>
      <c r="G579">
        <v>0</v>
      </c>
      <c r="H579">
        <v>0</v>
      </c>
      <c r="I579">
        <v>0</v>
      </c>
      <c r="J579">
        <v>188682</v>
      </c>
      <c r="K579">
        <v>0</v>
      </c>
      <c r="L579">
        <v>8934</v>
      </c>
      <c r="M579">
        <v>1135</v>
      </c>
      <c r="N579" s="7">
        <v>179748</v>
      </c>
      <c r="O579">
        <v>1135</v>
      </c>
      <c r="P579">
        <v>4.7</v>
      </c>
      <c r="Q579">
        <v>0.6</v>
      </c>
      <c r="R579">
        <v>95.3</v>
      </c>
      <c r="S579">
        <v>0.6</v>
      </c>
      <c r="T579">
        <v>4.7</v>
      </c>
      <c r="U579">
        <v>0.6</v>
      </c>
      <c r="V579">
        <v>95.3</v>
      </c>
      <c r="W579">
        <v>0.6</v>
      </c>
      <c r="X579" t="s">
        <v>5998</v>
      </c>
      <c r="Y579" t="s">
        <v>6001</v>
      </c>
    </row>
    <row r="580" spans="1:25" x14ac:dyDescent="0.2">
      <c r="A580">
        <v>2015</v>
      </c>
      <c r="B580" t="s">
        <v>5997</v>
      </c>
      <c r="C580">
        <v>24</v>
      </c>
      <c r="D580">
        <v>3</v>
      </c>
      <c r="E580">
        <v>50</v>
      </c>
      <c r="F580">
        <v>2</v>
      </c>
      <c r="G580">
        <v>0</v>
      </c>
      <c r="H580">
        <v>0</v>
      </c>
      <c r="I580">
        <v>1</v>
      </c>
      <c r="J580">
        <v>22192</v>
      </c>
      <c r="K580">
        <v>1055</v>
      </c>
      <c r="L580">
        <v>3432</v>
      </c>
      <c r="M580">
        <v>563</v>
      </c>
      <c r="N580" s="7">
        <v>18760</v>
      </c>
      <c r="O580">
        <v>1030</v>
      </c>
      <c r="P580">
        <v>15.5</v>
      </c>
      <c r="Q580">
        <v>2.4</v>
      </c>
      <c r="R580">
        <v>84.5</v>
      </c>
      <c r="S580">
        <v>2.4</v>
      </c>
      <c r="T580">
        <v>1.8</v>
      </c>
      <c r="U580">
        <v>0.3</v>
      </c>
      <c r="V580">
        <v>9.9</v>
      </c>
      <c r="W580">
        <v>0.5</v>
      </c>
      <c r="X580" t="s">
        <v>5998</v>
      </c>
      <c r="Y580" t="s">
        <v>6001</v>
      </c>
    </row>
    <row r="581" spans="1:25" x14ac:dyDescent="0.2">
      <c r="A581">
        <v>2015</v>
      </c>
      <c r="B581" t="s">
        <v>5997</v>
      </c>
      <c r="C581">
        <v>24</v>
      </c>
      <c r="D581">
        <v>3</v>
      </c>
      <c r="E581">
        <v>50</v>
      </c>
      <c r="F581">
        <v>2</v>
      </c>
      <c r="G581">
        <v>0</v>
      </c>
      <c r="H581">
        <v>0</v>
      </c>
      <c r="I581">
        <v>2</v>
      </c>
      <c r="J581">
        <v>30012</v>
      </c>
      <c r="K581">
        <v>1182</v>
      </c>
      <c r="L581">
        <v>4325</v>
      </c>
      <c r="M581">
        <v>663</v>
      </c>
      <c r="N581" s="7">
        <v>25687</v>
      </c>
      <c r="O581">
        <v>1193</v>
      </c>
      <c r="P581">
        <v>14.4</v>
      </c>
      <c r="Q581">
        <v>2.1</v>
      </c>
      <c r="R581">
        <v>85.6</v>
      </c>
      <c r="S581">
        <v>2.1</v>
      </c>
      <c r="T581">
        <v>2.2999999999999998</v>
      </c>
      <c r="U581">
        <v>0.4</v>
      </c>
      <c r="V581">
        <v>13.6</v>
      </c>
      <c r="W581">
        <v>0.6</v>
      </c>
      <c r="X581" t="s">
        <v>5998</v>
      </c>
      <c r="Y581" t="s">
        <v>6001</v>
      </c>
    </row>
    <row r="582" spans="1:25" x14ac:dyDescent="0.2">
      <c r="A582">
        <v>2015</v>
      </c>
      <c r="B582" t="s">
        <v>5997</v>
      </c>
      <c r="C582">
        <v>24</v>
      </c>
      <c r="D582">
        <v>3</v>
      </c>
      <c r="E582">
        <v>50</v>
      </c>
      <c r="F582">
        <v>2</v>
      </c>
      <c r="G582">
        <v>0</v>
      </c>
      <c r="H582">
        <v>0</v>
      </c>
      <c r="I582">
        <v>3</v>
      </c>
      <c r="J582">
        <v>13898</v>
      </c>
      <c r="K582">
        <v>895</v>
      </c>
      <c r="L582">
        <v>2201</v>
      </c>
      <c r="M582">
        <v>410</v>
      </c>
      <c r="N582" s="7">
        <v>11697</v>
      </c>
      <c r="O582">
        <v>839</v>
      </c>
      <c r="P582">
        <v>15.8</v>
      </c>
      <c r="Q582">
        <v>2.7</v>
      </c>
      <c r="R582">
        <v>84.2</v>
      </c>
      <c r="S582">
        <v>2.7</v>
      </c>
      <c r="T582">
        <v>1.2</v>
      </c>
      <c r="U582">
        <v>0.2</v>
      </c>
      <c r="V582">
        <v>6.2</v>
      </c>
      <c r="W582">
        <v>0.4</v>
      </c>
      <c r="X582" t="s">
        <v>5998</v>
      </c>
      <c r="Y582" t="s">
        <v>6001</v>
      </c>
    </row>
    <row r="583" spans="1:25" x14ac:dyDescent="0.2">
      <c r="A583">
        <v>2015</v>
      </c>
      <c r="B583" t="s">
        <v>5997</v>
      </c>
      <c r="C583">
        <v>24</v>
      </c>
      <c r="D583">
        <v>3</v>
      </c>
      <c r="E583">
        <v>50</v>
      </c>
      <c r="F583">
        <v>2</v>
      </c>
      <c r="G583">
        <v>0</v>
      </c>
      <c r="H583">
        <v>0</v>
      </c>
      <c r="I583">
        <v>4</v>
      </c>
      <c r="J583">
        <v>58340</v>
      </c>
      <c r="K583">
        <v>1566</v>
      </c>
      <c r="L583">
        <v>6272</v>
      </c>
      <c r="M583">
        <v>841</v>
      </c>
      <c r="N583" s="7">
        <v>52068</v>
      </c>
      <c r="O583">
        <v>1621</v>
      </c>
      <c r="P583">
        <v>10.8</v>
      </c>
      <c r="Q583">
        <v>1.4</v>
      </c>
      <c r="R583">
        <v>89.2</v>
      </c>
      <c r="S583">
        <v>1.4</v>
      </c>
      <c r="T583">
        <v>3.3</v>
      </c>
      <c r="U583">
        <v>0.4</v>
      </c>
      <c r="V583">
        <v>27.6</v>
      </c>
      <c r="W583">
        <v>0.9</v>
      </c>
      <c r="X583" t="s">
        <v>5998</v>
      </c>
      <c r="Y583" t="s">
        <v>6001</v>
      </c>
    </row>
    <row r="584" spans="1:25" x14ac:dyDescent="0.2">
      <c r="A584">
        <v>2015</v>
      </c>
      <c r="B584" t="s">
        <v>5997</v>
      </c>
      <c r="C584">
        <v>24</v>
      </c>
      <c r="D584">
        <v>3</v>
      </c>
      <c r="E584">
        <v>50</v>
      </c>
      <c r="F584">
        <v>2</v>
      </c>
      <c r="G584">
        <v>0</v>
      </c>
      <c r="H584">
        <v>0</v>
      </c>
      <c r="I584">
        <v>5</v>
      </c>
      <c r="J584">
        <v>44442</v>
      </c>
      <c r="K584">
        <v>1327</v>
      </c>
      <c r="L584">
        <v>4071</v>
      </c>
      <c r="M584">
        <v>530</v>
      </c>
      <c r="N584" s="7">
        <v>40371</v>
      </c>
      <c r="O584">
        <v>1318</v>
      </c>
      <c r="P584">
        <v>9.1999999999999993</v>
      </c>
      <c r="Q584">
        <v>1.2</v>
      </c>
      <c r="R584">
        <v>90.8</v>
      </c>
      <c r="S584">
        <v>1.2</v>
      </c>
      <c r="T584">
        <v>2.2000000000000002</v>
      </c>
      <c r="U584">
        <v>0.3</v>
      </c>
      <c r="V584">
        <v>21.4</v>
      </c>
      <c r="W584">
        <v>0.7</v>
      </c>
      <c r="X584" t="s">
        <v>5998</v>
      </c>
      <c r="Y584" t="s">
        <v>6001</v>
      </c>
    </row>
    <row r="585" spans="1:25" x14ac:dyDescent="0.2">
      <c r="A585">
        <v>2015</v>
      </c>
      <c r="B585" t="s">
        <v>5997</v>
      </c>
      <c r="C585">
        <v>24</v>
      </c>
      <c r="D585">
        <v>3</v>
      </c>
      <c r="E585">
        <v>50</v>
      </c>
      <c r="F585">
        <v>2</v>
      </c>
      <c r="G585">
        <v>0</v>
      </c>
      <c r="H585">
        <v>1</v>
      </c>
      <c r="I585">
        <v>0</v>
      </c>
      <c r="J585">
        <v>90965</v>
      </c>
      <c r="K585">
        <v>0</v>
      </c>
      <c r="L585">
        <v>4780</v>
      </c>
      <c r="M585">
        <v>836</v>
      </c>
      <c r="N585" s="7">
        <v>86185</v>
      </c>
      <c r="O585">
        <v>836</v>
      </c>
      <c r="P585">
        <v>5.3</v>
      </c>
      <c r="Q585">
        <v>0.9</v>
      </c>
      <c r="R585">
        <v>94.7</v>
      </c>
      <c r="S585">
        <v>0.9</v>
      </c>
      <c r="T585">
        <v>5.3</v>
      </c>
      <c r="U585">
        <v>0.9</v>
      </c>
      <c r="V585">
        <v>94.7</v>
      </c>
      <c r="W585">
        <v>0.9</v>
      </c>
      <c r="X585" t="s">
        <v>5998</v>
      </c>
      <c r="Y585" t="s">
        <v>6001</v>
      </c>
    </row>
    <row r="586" spans="1:25" x14ac:dyDescent="0.2">
      <c r="A586">
        <v>2015</v>
      </c>
      <c r="B586" t="s">
        <v>5997</v>
      </c>
      <c r="C586">
        <v>24</v>
      </c>
      <c r="D586">
        <v>3</v>
      </c>
      <c r="E586">
        <v>50</v>
      </c>
      <c r="F586">
        <v>2</v>
      </c>
      <c r="G586">
        <v>0</v>
      </c>
      <c r="H586">
        <v>1</v>
      </c>
      <c r="I586">
        <v>1</v>
      </c>
      <c r="J586">
        <v>9879</v>
      </c>
      <c r="K586">
        <v>729</v>
      </c>
      <c r="L586">
        <v>1761</v>
      </c>
      <c r="M586">
        <v>398</v>
      </c>
      <c r="N586" s="7">
        <v>8118</v>
      </c>
      <c r="O586">
        <v>697</v>
      </c>
      <c r="P586">
        <v>17.8</v>
      </c>
      <c r="Q586">
        <v>3.8</v>
      </c>
      <c r="R586">
        <v>82.2</v>
      </c>
      <c r="S586">
        <v>3.8</v>
      </c>
      <c r="T586">
        <v>1.9</v>
      </c>
      <c r="U586">
        <v>0.4</v>
      </c>
      <c r="V586">
        <v>8.9</v>
      </c>
      <c r="W586">
        <v>0.8</v>
      </c>
      <c r="X586" t="s">
        <v>5998</v>
      </c>
      <c r="Y586" t="s">
        <v>6001</v>
      </c>
    </row>
    <row r="587" spans="1:25" x14ac:dyDescent="0.2">
      <c r="A587">
        <v>2015</v>
      </c>
      <c r="B587" t="s">
        <v>5997</v>
      </c>
      <c r="C587">
        <v>24</v>
      </c>
      <c r="D587">
        <v>3</v>
      </c>
      <c r="E587">
        <v>50</v>
      </c>
      <c r="F587">
        <v>2</v>
      </c>
      <c r="G587">
        <v>0</v>
      </c>
      <c r="H587">
        <v>1</v>
      </c>
      <c r="I587">
        <v>2</v>
      </c>
      <c r="J587">
        <v>13281</v>
      </c>
      <c r="K587">
        <v>822</v>
      </c>
      <c r="L587">
        <v>2229</v>
      </c>
      <c r="M587">
        <v>472</v>
      </c>
      <c r="N587" s="7">
        <v>11052</v>
      </c>
      <c r="O587">
        <v>813</v>
      </c>
      <c r="P587">
        <v>16.8</v>
      </c>
      <c r="Q587">
        <v>3.4</v>
      </c>
      <c r="R587">
        <v>83.2</v>
      </c>
      <c r="S587">
        <v>3.4</v>
      </c>
      <c r="T587">
        <v>2.5</v>
      </c>
      <c r="U587">
        <v>0.5</v>
      </c>
      <c r="V587">
        <v>12.1</v>
      </c>
      <c r="W587">
        <v>0.9</v>
      </c>
      <c r="X587" t="s">
        <v>5998</v>
      </c>
      <c r="Y587" t="s">
        <v>6001</v>
      </c>
    </row>
    <row r="588" spans="1:25" x14ac:dyDescent="0.2">
      <c r="A588">
        <v>2015</v>
      </c>
      <c r="B588" t="s">
        <v>5997</v>
      </c>
      <c r="C588">
        <v>24</v>
      </c>
      <c r="D588">
        <v>3</v>
      </c>
      <c r="E588">
        <v>50</v>
      </c>
      <c r="F588">
        <v>2</v>
      </c>
      <c r="G588">
        <v>0</v>
      </c>
      <c r="H588">
        <v>1</v>
      </c>
      <c r="I588">
        <v>3</v>
      </c>
      <c r="J588">
        <v>6207</v>
      </c>
      <c r="K588">
        <v>628</v>
      </c>
      <c r="L588">
        <v>1128</v>
      </c>
      <c r="M588">
        <v>290</v>
      </c>
      <c r="N588" s="7">
        <v>5079</v>
      </c>
      <c r="O588">
        <v>574</v>
      </c>
      <c r="P588">
        <v>18.2</v>
      </c>
      <c r="Q588">
        <v>4.2</v>
      </c>
      <c r="R588">
        <v>81.8</v>
      </c>
      <c r="S588">
        <v>4.2</v>
      </c>
      <c r="T588">
        <v>1.2</v>
      </c>
      <c r="U588">
        <v>0.3</v>
      </c>
      <c r="V588">
        <v>5.6</v>
      </c>
      <c r="W588">
        <v>0.6</v>
      </c>
      <c r="X588" t="s">
        <v>5998</v>
      </c>
      <c r="Y588" t="s">
        <v>6001</v>
      </c>
    </row>
    <row r="589" spans="1:25" x14ac:dyDescent="0.2">
      <c r="A589">
        <v>2015</v>
      </c>
      <c r="B589" t="s">
        <v>5997</v>
      </c>
      <c r="C589">
        <v>24</v>
      </c>
      <c r="D589">
        <v>3</v>
      </c>
      <c r="E589">
        <v>50</v>
      </c>
      <c r="F589">
        <v>2</v>
      </c>
      <c r="G589">
        <v>0</v>
      </c>
      <c r="H589">
        <v>1</v>
      </c>
      <c r="I589">
        <v>4</v>
      </c>
      <c r="J589">
        <v>26539</v>
      </c>
      <c r="K589">
        <v>1102</v>
      </c>
      <c r="L589">
        <v>3292</v>
      </c>
      <c r="M589">
        <v>607</v>
      </c>
      <c r="N589" s="7">
        <v>23247</v>
      </c>
      <c r="O589">
        <v>1127</v>
      </c>
      <c r="P589">
        <v>12.4</v>
      </c>
      <c r="Q589">
        <v>2.2000000000000002</v>
      </c>
      <c r="R589">
        <v>87.6</v>
      </c>
      <c r="S589">
        <v>2.2000000000000002</v>
      </c>
      <c r="T589">
        <v>3.6</v>
      </c>
      <c r="U589">
        <v>0.7</v>
      </c>
      <c r="V589">
        <v>25.6</v>
      </c>
      <c r="W589">
        <v>1.2</v>
      </c>
      <c r="X589" t="s">
        <v>5998</v>
      </c>
      <c r="Y589" t="s">
        <v>6001</v>
      </c>
    </row>
    <row r="590" spans="1:25" x14ac:dyDescent="0.2">
      <c r="A590">
        <v>2015</v>
      </c>
      <c r="B590" t="s">
        <v>5997</v>
      </c>
      <c r="C590">
        <v>24</v>
      </c>
      <c r="D590">
        <v>3</v>
      </c>
      <c r="E590">
        <v>50</v>
      </c>
      <c r="F590">
        <v>2</v>
      </c>
      <c r="G590">
        <v>0</v>
      </c>
      <c r="H590">
        <v>1</v>
      </c>
      <c r="I590">
        <v>5</v>
      </c>
      <c r="J590">
        <v>20332</v>
      </c>
      <c r="K590">
        <v>928</v>
      </c>
      <c r="L590">
        <v>2164</v>
      </c>
      <c r="M590">
        <v>391</v>
      </c>
      <c r="N590" s="7">
        <v>18168</v>
      </c>
      <c r="O590">
        <v>916</v>
      </c>
      <c r="P590">
        <v>10.6</v>
      </c>
      <c r="Q590">
        <v>1.9</v>
      </c>
      <c r="R590">
        <v>89.4</v>
      </c>
      <c r="S590">
        <v>1.9</v>
      </c>
      <c r="T590">
        <v>2.4</v>
      </c>
      <c r="U590">
        <v>0.4</v>
      </c>
      <c r="V590">
        <v>20</v>
      </c>
      <c r="W590">
        <v>1</v>
      </c>
      <c r="X590" t="s">
        <v>5998</v>
      </c>
      <c r="Y590" t="s">
        <v>6001</v>
      </c>
    </row>
    <row r="591" spans="1:25" x14ac:dyDescent="0.2">
      <c r="A591">
        <v>2015</v>
      </c>
      <c r="B591" t="s">
        <v>5997</v>
      </c>
      <c r="C591">
        <v>24</v>
      </c>
      <c r="D591">
        <v>3</v>
      </c>
      <c r="E591">
        <v>50</v>
      </c>
      <c r="F591">
        <v>2</v>
      </c>
      <c r="G591">
        <v>0</v>
      </c>
      <c r="H591">
        <v>2</v>
      </c>
      <c r="I591">
        <v>0</v>
      </c>
      <c r="J591">
        <v>97717</v>
      </c>
      <c r="K591">
        <v>0</v>
      </c>
      <c r="L591">
        <v>4154</v>
      </c>
      <c r="M591">
        <v>779</v>
      </c>
      <c r="N591" s="7">
        <v>93563</v>
      </c>
      <c r="O591">
        <v>779</v>
      </c>
      <c r="P591">
        <v>4.3</v>
      </c>
      <c r="Q591">
        <v>0.8</v>
      </c>
      <c r="R591">
        <v>95.7</v>
      </c>
      <c r="S591">
        <v>0.8</v>
      </c>
      <c r="T591">
        <v>4.3</v>
      </c>
      <c r="U591">
        <v>0.8</v>
      </c>
      <c r="V591">
        <v>95.7</v>
      </c>
      <c r="W591">
        <v>0.8</v>
      </c>
      <c r="X591" t="s">
        <v>5998</v>
      </c>
      <c r="Y591" t="s">
        <v>6001</v>
      </c>
    </row>
    <row r="592" spans="1:25" x14ac:dyDescent="0.2">
      <c r="A592">
        <v>2015</v>
      </c>
      <c r="B592" t="s">
        <v>5997</v>
      </c>
      <c r="C592">
        <v>24</v>
      </c>
      <c r="D592">
        <v>3</v>
      </c>
      <c r="E592">
        <v>50</v>
      </c>
      <c r="F592">
        <v>2</v>
      </c>
      <c r="G592">
        <v>0</v>
      </c>
      <c r="H592">
        <v>2</v>
      </c>
      <c r="I592">
        <v>1</v>
      </c>
      <c r="J592">
        <v>12313</v>
      </c>
      <c r="K592">
        <v>768</v>
      </c>
      <c r="L592">
        <v>1671</v>
      </c>
      <c r="M592">
        <v>402</v>
      </c>
      <c r="N592" s="7">
        <v>10642</v>
      </c>
      <c r="O592">
        <v>764</v>
      </c>
      <c r="P592">
        <v>13.6</v>
      </c>
      <c r="Q592">
        <v>3.1</v>
      </c>
      <c r="R592">
        <v>86.4</v>
      </c>
      <c r="S592">
        <v>3.1</v>
      </c>
      <c r="T592">
        <v>1.7</v>
      </c>
      <c r="U592">
        <v>0.4</v>
      </c>
      <c r="V592">
        <v>10.9</v>
      </c>
      <c r="W592">
        <v>0.8</v>
      </c>
      <c r="X592" t="s">
        <v>5998</v>
      </c>
      <c r="Y592" t="s">
        <v>6001</v>
      </c>
    </row>
    <row r="593" spans="1:25" x14ac:dyDescent="0.2">
      <c r="A593">
        <v>2015</v>
      </c>
      <c r="B593" t="s">
        <v>5997</v>
      </c>
      <c r="C593">
        <v>24</v>
      </c>
      <c r="D593">
        <v>3</v>
      </c>
      <c r="E593">
        <v>50</v>
      </c>
      <c r="F593">
        <v>2</v>
      </c>
      <c r="G593">
        <v>0</v>
      </c>
      <c r="H593">
        <v>2</v>
      </c>
      <c r="I593">
        <v>2</v>
      </c>
      <c r="J593">
        <v>16731</v>
      </c>
      <c r="K593">
        <v>858</v>
      </c>
      <c r="L593">
        <v>2096</v>
      </c>
      <c r="M593">
        <v>473</v>
      </c>
      <c r="N593" s="7">
        <v>14635</v>
      </c>
      <c r="O593">
        <v>882</v>
      </c>
      <c r="P593">
        <v>12.5</v>
      </c>
      <c r="Q593">
        <v>2.8</v>
      </c>
      <c r="R593">
        <v>87.5</v>
      </c>
      <c r="S593">
        <v>2.8</v>
      </c>
      <c r="T593">
        <v>2.1</v>
      </c>
      <c r="U593">
        <v>0.5</v>
      </c>
      <c r="V593">
        <v>15</v>
      </c>
      <c r="W593">
        <v>0.9</v>
      </c>
      <c r="X593" t="s">
        <v>5998</v>
      </c>
      <c r="Y593" t="s">
        <v>6001</v>
      </c>
    </row>
    <row r="594" spans="1:25" x14ac:dyDescent="0.2">
      <c r="A594">
        <v>2015</v>
      </c>
      <c r="B594" t="s">
        <v>5997</v>
      </c>
      <c r="C594">
        <v>24</v>
      </c>
      <c r="D594">
        <v>3</v>
      </c>
      <c r="E594">
        <v>50</v>
      </c>
      <c r="F594">
        <v>2</v>
      </c>
      <c r="G594">
        <v>0</v>
      </c>
      <c r="H594">
        <v>2</v>
      </c>
      <c r="I594">
        <v>3</v>
      </c>
      <c r="J594">
        <v>7691</v>
      </c>
      <c r="K594">
        <v>638</v>
      </c>
      <c r="L594">
        <v>1073</v>
      </c>
      <c r="M594">
        <v>293</v>
      </c>
      <c r="N594" s="7">
        <v>6618</v>
      </c>
      <c r="O594">
        <v>613</v>
      </c>
      <c r="P594">
        <v>14</v>
      </c>
      <c r="Q594">
        <v>3.6</v>
      </c>
      <c r="R594">
        <v>86</v>
      </c>
      <c r="S594">
        <v>3.6</v>
      </c>
      <c r="T594">
        <v>1.1000000000000001</v>
      </c>
      <c r="U594">
        <v>0.3</v>
      </c>
      <c r="V594">
        <v>6.8</v>
      </c>
      <c r="W594">
        <v>0.6</v>
      </c>
      <c r="X594" t="s">
        <v>5998</v>
      </c>
      <c r="Y594" t="s">
        <v>6001</v>
      </c>
    </row>
    <row r="595" spans="1:25" x14ac:dyDescent="0.2">
      <c r="A595">
        <v>2015</v>
      </c>
      <c r="B595" t="s">
        <v>5997</v>
      </c>
      <c r="C595">
        <v>24</v>
      </c>
      <c r="D595">
        <v>3</v>
      </c>
      <c r="E595">
        <v>50</v>
      </c>
      <c r="F595">
        <v>2</v>
      </c>
      <c r="G595">
        <v>0</v>
      </c>
      <c r="H595">
        <v>2</v>
      </c>
      <c r="I595">
        <v>4</v>
      </c>
      <c r="J595">
        <v>31801</v>
      </c>
      <c r="K595">
        <v>1127</v>
      </c>
      <c r="L595">
        <v>2980</v>
      </c>
      <c r="M595">
        <v>589</v>
      </c>
      <c r="N595" s="7">
        <v>28821</v>
      </c>
      <c r="O595">
        <v>1185</v>
      </c>
      <c r="P595">
        <v>9.4</v>
      </c>
      <c r="Q595">
        <v>1.8</v>
      </c>
      <c r="R595">
        <v>90.6</v>
      </c>
      <c r="S595">
        <v>1.8</v>
      </c>
      <c r="T595">
        <v>3</v>
      </c>
      <c r="U595">
        <v>0.6</v>
      </c>
      <c r="V595">
        <v>29.5</v>
      </c>
      <c r="W595">
        <v>1.2</v>
      </c>
      <c r="X595" t="s">
        <v>5998</v>
      </c>
      <c r="Y595" t="s">
        <v>6001</v>
      </c>
    </row>
    <row r="596" spans="1:25" x14ac:dyDescent="0.2">
      <c r="A596">
        <v>2015</v>
      </c>
      <c r="B596" t="s">
        <v>5997</v>
      </c>
      <c r="C596">
        <v>24</v>
      </c>
      <c r="D596">
        <v>3</v>
      </c>
      <c r="E596">
        <v>50</v>
      </c>
      <c r="F596">
        <v>2</v>
      </c>
      <c r="G596">
        <v>0</v>
      </c>
      <c r="H596">
        <v>2</v>
      </c>
      <c r="I596">
        <v>5</v>
      </c>
      <c r="J596">
        <v>24110</v>
      </c>
      <c r="K596">
        <v>964</v>
      </c>
      <c r="L596">
        <v>1907</v>
      </c>
      <c r="M596">
        <v>361</v>
      </c>
      <c r="N596" s="7">
        <v>22203</v>
      </c>
      <c r="O596">
        <v>967</v>
      </c>
      <c r="P596">
        <v>7.9</v>
      </c>
      <c r="Q596">
        <v>1.5</v>
      </c>
      <c r="R596">
        <v>92.1</v>
      </c>
      <c r="S596">
        <v>1.5</v>
      </c>
      <c r="T596">
        <v>2</v>
      </c>
      <c r="U596">
        <v>0.4</v>
      </c>
      <c r="V596">
        <v>22.7</v>
      </c>
      <c r="W596">
        <v>1</v>
      </c>
      <c r="X596" t="s">
        <v>5998</v>
      </c>
      <c r="Y596" t="s">
        <v>6001</v>
      </c>
    </row>
    <row r="597" spans="1:25" x14ac:dyDescent="0.2">
      <c r="A597">
        <v>2015</v>
      </c>
      <c r="B597" t="s">
        <v>5997</v>
      </c>
      <c r="C597">
        <v>24</v>
      </c>
      <c r="D597">
        <v>3</v>
      </c>
      <c r="E597">
        <v>50</v>
      </c>
      <c r="F597">
        <v>3</v>
      </c>
      <c r="G597">
        <v>0</v>
      </c>
      <c r="H597">
        <v>0</v>
      </c>
      <c r="I597">
        <v>0</v>
      </c>
      <c r="J597">
        <v>114677</v>
      </c>
      <c r="K597">
        <v>0</v>
      </c>
      <c r="L597">
        <v>4838</v>
      </c>
      <c r="M597">
        <v>856</v>
      </c>
      <c r="N597" s="7">
        <v>109839</v>
      </c>
      <c r="O597">
        <v>856</v>
      </c>
      <c r="P597">
        <v>4.2</v>
      </c>
      <c r="Q597">
        <v>0.7</v>
      </c>
      <c r="R597">
        <v>95.8</v>
      </c>
      <c r="S597">
        <v>0.7</v>
      </c>
      <c r="T597">
        <v>4.2</v>
      </c>
      <c r="U597">
        <v>0.7</v>
      </c>
      <c r="V597">
        <v>95.8</v>
      </c>
      <c r="W597">
        <v>0.7</v>
      </c>
      <c r="X597" t="s">
        <v>5998</v>
      </c>
      <c r="Y597" t="s">
        <v>6001</v>
      </c>
    </row>
    <row r="598" spans="1:25" x14ac:dyDescent="0.2">
      <c r="A598">
        <v>2015</v>
      </c>
      <c r="B598" t="s">
        <v>5997</v>
      </c>
      <c r="C598">
        <v>24</v>
      </c>
      <c r="D598">
        <v>3</v>
      </c>
      <c r="E598">
        <v>50</v>
      </c>
      <c r="F598">
        <v>3</v>
      </c>
      <c r="G598">
        <v>0</v>
      </c>
      <c r="H598">
        <v>0</v>
      </c>
      <c r="I598">
        <v>1</v>
      </c>
      <c r="J598">
        <v>13617</v>
      </c>
      <c r="K598">
        <v>817</v>
      </c>
      <c r="L598">
        <v>1854</v>
      </c>
      <c r="M598">
        <v>425</v>
      </c>
      <c r="N598" s="7">
        <v>11763</v>
      </c>
      <c r="O598">
        <v>810</v>
      </c>
      <c r="P598">
        <v>13.6</v>
      </c>
      <c r="Q598">
        <v>3</v>
      </c>
      <c r="R598">
        <v>86.4</v>
      </c>
      <c r="S598">
        <v>3</v>
      </c>
      <c r="T598">
        <v>1.6</v>
      </c>
      <c r="U598">
        <v>0.4</v>
      </c>
      <c r="V598">
        <v>10.3</v>
      </c>
      <c r="W598">
        <v>0.7</v>
      </c>
      <c r="X598" t="s">
        <v>5998</v>
      </c>
      <c r="Y598" t="s">
        <v>6001</v>
      </c>
    </row>
    <row r="599" spans="1:25" x14ac:dyDescent="0.2">
      <c r="A599">
        <v>2015</v>
      </c>
      <c r="B599" t="s">
        <v>5997</v>
      </c>
      <c r="C599">
        <v>24</v>
      </c>
      <c r="D599">
        <v>3</v>
      </c>
      <c r="E599">
        <v>50</v>
      </c>
      <c r="F599">
        <v>3</v>
      </c>
      <c r="G599">
        <v>0</v>
      </c>
      <c r="H599">
        <v>0</v>
      </c>
      <c r="I599">
        <v>2</v>
      </c>
      <c r="J599">
        <v>17742</v>
      </c>
      <c r="K599">
        <v>908</v>
      </c>
      <c r="L599">
        <v>2278</v>
      </c>
      <c r="M599">
        <v>492</v>
      </c>
      <c r="N599" s="7">
        <v>15464</v>
      </c>
      <c r="O599">
        <v>924</v>
      </c>
      <c r="P599">
        <v>12.8</v>
      </c>
      <c r="Q599">
        <v>2.7</v>
      </c>
      <c r="R599">
        <v>87.2</v>
      </c>
      <c r="S599">
        <v>2.7</v>
      </c>
      <c r="T599">
        <v>2</v>
      </c>
      <c r="U599">
        <v>0.4</v>
      </c>
      <c r="V599">
        <v>13.5</v>
      </c>
      <c r="W599">
        <v>0.8</v>
      </c>
      <c r="X599" t="s">
        <v>5998</v>
      </c>
      <c r="Y599" t="s">
        <v>6001</v>
      </c>
    </row>
    <row r="600" spans="1:25" x14ac:dyDescent="0.2">
      <c r="A600">
        <v>2015</v>
      </c>
      <c r="B600" t="s">
        <v>5997</v>
      </c>
      <c r="C600">
        <v>24</v>
      </c>
      <c r="D600">
        <v>3</v>
      </c>
      <c r="E600">
        <v>50</v>
      </c>
      <c r="F600">
        <v>3</v>
      </c>
      <c r="G600">
        <v>0</v>
      </c>
      <c r="H600">
        <v>0</v>
      </c>
      <c r="I600">
        <v>3</v>
      </c>
      <c r="J600">
        <v>8992</v>
      </c>
      <c r="K600">
        <v>705</v>
      </c>
      <c r="L600">
        <v>1247</v>
      </c>
      <c r="M600">
        <v>319</v>
      </c>
      <c r="N600" s="7">
        <v>7745</v>
      </c>
      <c r="O600">
        <v>676</v>
      </c>
      <c r="P600">
        <v>13.9</v>
      </c>
      <c r="Q600">
        <v>3.4</v>
      </c>
      <c r="R600">
        <v>86.1</v>
      </c>
      <c r="S600">
        <v>3.4</v>
      </c>
      <c r="T600">
        <v>1.1000000000000001</v>
      </c>
      <c r="U600">
        <v>0.3</v>
      </c>
      <c r="V600">
        <v>6.8</v>
      </c>
      <c r="W600">
        <v>0.6</v>
      </c>
      <c r="X600" t="s">
        <v>5998</v>
      </c>
      <c r="Y600" t="s">
        <v>6001</v>
      </c>
    </row>
    <row r="601" spans="1:25" x14ac:dyDescent="0.2">
      <c r="A601">
        <v>2015</v>
      </c>
      <c r="B601" t="s">
        <v>5997</v>
      </c>
      <c r="C601">
        <v>24</v>
      </c>
      <c r="D601">
        <v>3</v>
      </c>
      <c r="E601">
        <v>50</v>
      </c>
      <c r="F601">
        <v>3</v>
      </c>
      <c r="G601">
        <v>0</v>
      </c>
      <c r="H601">
        <v>0</v>
      </c>
      <c r="I601">
        <v>4</v>
      </c>
      <c r="J601">
        <v>33629</v>
      </c>
      <c r="K601">
        <v>1139</v>
      </c>
      <c r="L601">
        <v>3278</v>
      </c>
      <c r="M601">
        <v>617</v>
      </c>
      <c r="N601" s="7">
        <v>30351</v>
      </c>
      <c r="O601">
        <v>1195</v>
      </c>
      <c r="P601">
        <v>9.6999999999999993</v>
      </c>
      <c r="Q601">
        <v>1.8</v>
      </c>
      <c r="R601">
        <v>90.3</v>
      </c>
      <c r="S601">
        <v>1.8</v>
      </c>
      <c r="T601">
        <v>2.9</v>
      </c>
      <c r="U601">
        <v>0.5</v>
      </c>
      <c r="V601">
        <v>26.5</v>
      </c>
      <c r="W601">
        <v>1</v>
      </c>
      <c r="X601" t="s">
        <v>5998</v>
      </c>
      <c r="Y601" t="s">
        <v>6001</v>
      </c>
    </row>
    <row r="602" spans="1:25" x14ac:dyDescent="0.2">
      <c r="A602">
        <v>2015</v>
      </c>
      <c r="B602" t="s">
        <v>5997</v>
      </c>
      <c r="C602">
        <v>24</v>
      </c>
      <c r="D602">
        <v>3</v>
      </c>
      <c r="E602">
        <v>50</v>
      </c>
      <c r="F602">
        <v>3</v>
      </c>
      <c r="G602">
        <v>0</v>
      </c>
      <c r="H602">
        <v>0</v>
      </c>
      <c r="I602">
        <v>5</v>
      </c>
      <c r="J602">
        <v>24637</v>
      </c>
      <c r="K602">
        <v>945</v>
      </c>
      <c r="L602">
        <v>2031</v>
      </c>
      <c r="M602">
        <v>369</v>
      </c>
      <c r="N602" s="7">
        <v>22606</v>
      </c>
      <c r="O602">
        <v>943</v>
      </c>
      <c r="P602">
        <v>8.1999999999999993</v>
      </c>
      <c r="Q602">
        <v>1.5</v>
      </c>
      <c r="R602">
        <v>91.8</v>
      </c>
      <c r="S602">
        <v>1.5</v>
      </c>
      <c r="T602">
        <v>1.8</v>
      </c>
      <c r="U602">
        <v>0.3</v>
      </c>
      <c r="V602">
        <v>19.7</v>
      </c>
      <c r="W602">
        <v>0.8</v>
      </c>
      <c r="X602" t="s">
        <v>5998</v>
      </c>
      <c r="Y602" t="s">
        <v>6001</v>
      </c>
    </row>
    <row r="603" spans="1:25" x14ac:dyDescent="0.2">
      <c r="A603">
        <v>2015</v>
      </c>
      <c r="B603" t="s">
        <v>5997</v>
      </c>
      <c r="C603">
        <v>24</v>
      </c>
      <c r="D603">
        <v>3</v>
      </c>
      <c r="E603">
        <v>50</v>
      </c>
      <c r="F603">
        <v>3</v>
      </c>
      <c r="G603">
        <v>0</v>
      </c>
      <c r="H603">
        <v>1</v>
      </c>
      <c r="I603">
        <v>0</v>
      </c>
      <c r="J603">
        <v>55084</v>
      </c>
      <c r="K603">
        <v>0</v>
      </c>
      <c r="L603">
        <v>2382</v>
      </c>
      <c r="M603">
        <v>602</v>
      </c>
      <c r="N603" s="7">
        <v>52702</v>
      </c>
      <c r="O603">
        <v>602</v>
      </c>
      <c r="P603">
        <v>4.3</v>
      </c>
      <c r="Q603">
        <v>1.1000000000000001</v>
      </c>
      <c r="R603">
        <v>95.7</v>
      </c>
      <c r="S603">
        <v>1.1000000000000001</v>
      </c>
      <c r="T603">
        <v>4.3</v>
      </c>
      <c r="U603">
        <v>1.1000000000000001</v>
      </c>
      <c r="V603">
        <v>95.7</v>
      </c>
      <c r="W603">
        <v>1.1000000000000001</v>
      </c>
      <c r="X603" t="s">
        <v>5998</v>
      </c>
      <c r="Y603" t="s">
        <v>6001</v>
      </c>
    </row>
    <row r="604" spans="1:25" x14ac:dyDescent="0.2">
      <c r="A604">
        <v>2015</v>
      </c>
      <c r="B604" t="s">
        <v>5997</v>
      </c>
      <c r="C604">
        <v>24</v>
      </c>
      <c r="D604">
        <v>3</v>
      </c>
      <c r="E604">
        <v>50</v>
      </c>
      <c r="F604">
        <v>3</v>
      </c>
      <c r="G604">
        <v>0</v>
      </c>
      <c r="H604">
        <v>1</v>
      </c>
      <c r="I604">
        <v>1</v>
      </c>
      <c r="J604">
        <v>5889</v>
      </c>
      <c r="K604">
        <v>549</v>
      </c>
      <c r="L604">
        <v>844</v>
      </c>
      <c r="M604">
        <v>276</v>
      </c>
      <c r="N604" s="7">
        <v>5045</v>
      </c>
      <c r="O604">
        <v>534</v>
      </c>
      <c r="P604">
        <v>14.3</v>
      </c>
      <c r="Q604">
        <v>4.5</v>
      </c>
      <c r="R604">
        <v>85.7</v>
      </c>
      <c r="S604">
        <v>4.5</v>
      </c>
      <c r="T604">
        <v>1.5</v>
      </c>
      <c r="U604">
        <v>0.5</v>
      </c>
      <c r="V604">
        <v>9.1999999999999993</v>
      </c>
      <c r="W604">
        <v>1</v>
      </c>
      <c r="X604" t="s">
        <v>5998</v>
      </c>
      <c r="Y604" t="s">
        <v>6001</v>
      </c>
    </row>
    <row r="605" spans="1:25" x14ac:dyDescent="0.2">
      <c r="A605">
        <v>2015</v>
      </c>
      <c r="B605" t="s">
        <v>5997</v>
      </c>
      <c r="C605">
        <v>24</v>
      </c>
      <c r="D605">
        <v>3</v>
      </c>
      <c r="E605">
        <v>50</v>
      </c>
      <c r="F605">
        <v>3</v>
      </c>
      <c r="G605">
        <v>0</v>
      </c>
      <c r="H605">
        <v>1</v>
      </c>
      <c r="I605">
        <v>2</v>
      </c>
      <c r="J605">
        <v>7614</v>
      </c>
      <c r="K605">
        <v>621</v>
      </c>
      <c r="L605">
        <v>1039</v>
      </c>
      <c r="M605">
        <v>321</v>
      </c>
      <c r="N605" s="7">
        <v>6575</v>
      </c>
      <c r="O605">
        <v>616</v>
      </c>
      <c r="P605">
        <v>13.6</v>
      </c>
      <c r="Q605">
        <v>4</v>
      </c>
      <c r="R605">
        <v>86.4</v>
      </c>
      <c r="S605">
        <v>4</v>
      </c>
      <c r="T605">
        <v>1.9</v>
      </c>
      <c r="U605">
        <v>0.6</v>
      </c>
      <c r="V605">
        <v>11.9</v>
      </c>
      <c r="W605">
        <v>1.1000000000000001</v>
      </c>
      <c r="X605" t="s">
        <v>5998</v>
      </c>
      <c r="Y605" t="s">
        <v>6001</v>
      </c>
    </row>
    <row r="606" spans="1:25" x14ac:dyDescent="0.2">
      <c r="A606">
        <v>2015</v>
      </c>
      <c r="B606" t="s">
        <v>5997</v>
      </c>
      <c r="C606">
        <v>24</v>
      </c>
      <c r="D606">
        <v>3</v>
      </c>
      <c r="E606">
        <v>50</v>
      </c>
      <c r="F606">
        <v>3</v>
      </c>
      <c r="G606">
        <v>0</v>
      </c>
      <c r="H606">
        <v>1</v>
      </c>
      <c r="I606">
        <v>3</v>
      </c>
      <c r="J606">
        <v>3828</v>
      </c>
      <c r="K606">
        <v>476</v>
      </c>
      <c r="L606">
        <v>556</v>
      </c>
      <c r="M606">
        <v>204</v>
      </c>
      <c r="N606" s="7">
        <v>3272</v>
      </c>
      <c r="O606">
        <v>448</v>
      </c>
      <c r="P606">
        <v>14.5</v>
      </c>
      <c r="Q606">
        <v>5</v>
      </c>
      <c r="R606">
        <v>85.5</v>
      </c>
      <c r="S606">
        <v>5</v>
      </c>
      <c r="T606">
        <v>1</v>
      </c>
      <c r="U606">
        <v>0.4</v>
      </c>
      <c r="V606">
        <v>5.9</v>
      </c>
      <c r="W606">
        <v>0.8</v>
      </c>
      <c r="X606" t="s">
        <v>5998</v>
      </c>
      <c r="Y606" t="s">
        <v>6001</v>
      </c>
    </row>
    <row r="607" spans="1:25" x14ac:dyDescent="0.2">
      <c r="A607">
        <v>2015</v>
      </c>
      <c r="B607" t="s">
        <v>5997</v>
      </c>
      <c r="C607">
        <v>24</v>
      </c>
      <c r="D607">
        <v>3</v>
      </c>
      <c r="E607">
        <v>50</v>
      </c>
      <c r="F607">
        <v>3</v>
      </c>
      <c r="G607">
        <v>0</v>
      </c>
      <c r="H607">
        <v>1</v>
      </c>
      <c r="I607">
        <v>4</v>
      </c>
      <c r="J607">
        <v>14997</v>
      </c>
      <c r="K607">
        <v>786</v>
      </c>
      <c r="L607">
        <v>1551</v>
      </c>
      <c r="M607">
        <v>415</v>
      </c>
      <c r="N607" s="7">
        <v>13446</v>
      </c>
      <c r="O607">
        <v>809</v>
      </c>
      <c r="P607">
        <v>10.3</v>
      </c>
      <c r="Q607">
        <v>2.7</v>
      </c>
      <c r="R607">
        <v>89.7</v>
      </c>
      <c r="S607">
        <v>2.7</v>
      </c>
      <c r="T607">
        <v>2.8</v>
      </c>
      <c r="U607">
        <v>0.8</v>
      </c>
      <c r="V607">
        <v>24.4</v>
      </c>
      <c r="W607">
        <v>1.5</v>
      </c>
      <c r="X607" t="s">
        <v>5998</v>
      </c>
      <c r="Y607" t="s">
        <v>6001</v>
      </c>
    </row>
    <row r="608" spans="1:25" x14ac:dyDescent="0.2">
      <c r="A608">
        <v>2015</v>
      </c>
      <c r="B608" t="s">
        <v>5997</v>
      </c>
      <c r="C608">
        <v>24</v>
      </c>
      <c r="D608">
        <v>3</v>
      </c>
      <c r="E608">
        <v>50</v>
      </c>
      <c r="F608">
        <v>3</v>
      </c>
      <c r="G608">
        <v>0</v>
      </c>
      <c r="H608">
        <v>1</v>
      </c>
      <c r="I608">
        <v>5</v>
      </c>
      <c r="J608">
        <v>11169</v>
      </c>
      <c r="K608">
        <v>656</v>
      </c>
      <c r="L608">
        <v>995</v>
      </c>
      <c r="M608">
        <v>259</v>
      </c>
      <c r="N608" s="7">
        <v>10174</v>
      </c>
      <c r="O608">
        <v>648</v>
      </c>
      <c r="P608">
        <v>8.9</v>
      </c>
      <c r="Q608">
        <v>2.2999999999999998</v>
      </c>
      <c r="R608">
        <v>91.1</v>
      </c>
      <c r="S608">
        <v>2.2999999999999998</v>
      </c>
      <c r="T608">
        <v>1.8</v>
      </c>
      <c r="U608">
        <v>0.5</v>
      </c>
      <c r="V608">
        <v>18.5</v>
      </c>
      <c r="W608">
        <v>1.2</v>
      </c>
      <c r="X608" t="s">
        <v>5998</v>
      </c>
      <c r="Y608" t="s">
        <v>6001</v>
      </c>
    </row>
    <row r="609" spans="1:25" x14ac:dyDescent="0.2">
      <c r="A609">
        <v>2015</v>
      </c>
      <c r="B609" t="s">
        <v>5997</v>
      </c>
      <c r="C609">
        <v>24</v>
      </c>
      <c r="D609">
        <v>3</v>
      </c>
      <c r="E609">
        <v>50</v>
      </c>
      <c r="F609">
        <v>3</v>
      </c>
      <c r="G609">
        <v>0</v>
      </c>
      <c r="H609">
        <v>2</v>
      </c>
      <c r="I609">
        <v>0</v>
      </c>
      <c r="J609">
        <v>59593</v>
      </c>
      <c r="K609">
        <v>0</v>
      </c>
      <c r="L609">
        <v>2456</v>
      </c>
      <c r="M609">
        <v>625</v>
      </c>
      <c r="N609" s="7">
        <v>57137</v>
      </c>
      <c r="O609">
        <v>625</v>
      </c>
      <c r="P609">
        <v>4.0999999999999996</v>
      </c>
      <c r="Q609">
        <v>1</v>
      </c>
      <c r="R609">
        <v>95.9</v>
      </c>
      <c r="S609">
        <v>1</v>
      </c>
      <c r="T609">
        <v>4.0999999999999996</v>
      </c>
      <c r="U609">
        <v>1</v>
      </c>
      <c r="V609">
        <v>95.9</v>
      </c>
      <c r="W609">
        <v>1</v>
      </c>
      <c r="X609" t="s">
        <v>5998</v>
      </c>
      <c r="Y609" t="s">
        <v>6001</v>
      </c>
    </row>
    <row r="610" spans="1:25" x14ac:dyDescent="0.2">
      <c r="A610">
        <v>2015</v>
      </c>
      <c r="B610" t="s">
        <v>5997</v>
      </c>
      <c r="C610">
        <v>24</v>
      </c>
      <c r="D610">
        <v>3</v>
      </c>
      <c r="E610">
        <v>50</v>
      </c>
      <c r="F610">
        <v>3</v>
      </c>
      <c r="G610">
        <v>0</v>
      </c>
      <c r="H610">
        <v>2</v>
      </c>
      <c r="I610">
        <v>1</v>
      </c>
      <c r="J610">
        <v>7728</v>
      </c>
      <c r="K610">
        <v>607</v>
      </c>
      <c r="L610">
        <v>1010</v>
      </c>
      <c r="M610">
        <v>329</v>
      </c>
      <c r="N610" s="7">
        <v>6718</v>
      </c>
      <c r="O610">
        <v>613</v>
      </c>
      <c r="P610">
        <v>13.1</v>
      </c>
      <c r="Q610">
        <v>4.0999999999999996</v>
      </c>
      <c r="R610">
        <v>86.9</v>
      </c>
      <c r="S610">
        <v>4.0999999999999996</v>
      </c>
      <c r="T610">
        <v>1.7</v>
      </c>
      <c r="U610">
        <v>0.6</v>
      </c>
      <c r="V610">
        <v>11.3</v>
      </c>
      <c r="W610">
        <v>1</v>
      </c>
      <c r="X610" t="s">
        <v>5998</v>
      </c>
      <c r="Y610" t="s">
        <v>6001</v>
      </c>
    </row>
    <row r="611" spans="1:25" x14ac:dyDescent="0.2">
      <c r="A611">
        <v>2015</v>
      </c>
      <c r="B611" t="s">
        <v>5997</v>
      </c>
      <c r="C611">
        <v>24</v>
      </c>
      <c r="D611">
        <v>3</v>
      </c>
      <c r="E611">
        <v>50</v>
      </c>
      <c r="F611">
        <v>3</v>
      </c>
      <c r="G611">
        <v>0</v>
      </c>
      <c r="H611">
        <v>2</v>
      </c>
      <c r="I611">
        <v>2</v>
      </c>
      <c r="J611">
        <v>10128</v>
      </c>
      <c r="K611">
        <v>666</v>
      </c>
      <c r="L611">
        <v>1239</v>
      </c>
      <c r="M611">
        <v>380</v>
      </c>
      <c r="N611" s="7">
        <v>8889</v>
      </c>
      <c r="O611">
        <v>695</v>
      </c>
      <c r="P611">
        <v>12.2</v>
      </c>
      <c r="Q611">
        <v>3.7</v>
      </c>
      <c r="R611">
        <v>87.8</v>
      </c>
      <c r="S611">
        <v>3.7</v>
      </c>
      <c r="T611">
        <v>2.1</v>
      </c>
      <c r="U611">
        <v>0.6</v>
      </c>
      <c r="V611">
        <v>14.9</v>
      </c>
      <c r="W611">
        <v>1.2</v>
      </c>
      <c r="X611" t="s">
        <v>5998</v>
      </c>
      <c r="Y611" t="s">
        <v>6001</v>
      </c>
    </row>
    <row r="612" spans="1:25" x14ac:dyDescent="0.2">
      <c r="A612">
        <v>2015</v>
      </c>
      <c r="B612" t="s">
        <v>5997</v>
      </c>
      <c r="C612">
        <v>24</v>
      </c>
      <c r="D612">
        <v>3</v>
      </c>
      <c r="E612">
        <v>50</v>
      </c>
      <c r="F612">
        <v>3</v>
      </c>
      <c r="G612">
        <v>0</v>
      </c>
      <c r="H612">
        <v>2</v>
      </c>
      <c r="I612">
        <v>3</v>
      </c>
      <c r="J612">
        <v>5164</v>
      </c>
      <c r="K612">
        <v>520</v>
      </c>
      <c r="L612">
        <v>691</v>
      </c>
      <c r="M612">
        <v>249</v>
      </c>
      <c r="N612" s="7">
        <v>4473</v>
      </c>
      <c r="O612">
        <v>507</v>
      </c>
      <c r="P612">
        <v>13.4</v>
      </c>
      <c r="Q612">
        <v>4.5999999999999996</v>
      </c>
      <c r="R612">
        <v>86.6</v>
      </c>
      <c r="S612">
        <v>4.5999999999999996</v>
      </c>
      <c r="T612">
        <v>1.2</v>
      </c>
      <c r="U612">
        <v>0.4</v>
      </c>
      <c r="V612">
        <v>7.5</v>
      </c>
      <c r="W612">
        <v>0.9</v>
      </c>
      <c r="X612" t="s">
        <v>5998</v>
      </c>
      <c r="Y612" t="s">
        <v>6001</v>
      </c>
    </row>
    <row r="613" spans="1:25" x14ac:dyDescent="0.2">
      <c r="A613">
        <v>2015</v>
      </c>
      <c r="B613" t="s">
        <v>5997</v>
      </c>
      <c r="C613">
        <v>24</v>
      </c>
      <c r="D613">
        <v>3</v>
      </c>
      <c r="E613">
        <v>50</v>
      </c>
      <c r="F613">
        <v>3</v>
      </c>
      <c r="G613">
        <v>0</v>
      </c>
      <c r="H613">
        <v>2</v>
      </c>
      <c r="I613">
        <v>4</v>
      </c>
      <c r="J613">
        <v>18632</v>
      </c>
      <c r="K613">
        <v>828</v>
      </c>
      <c r="L613">
        <v>1727</v>
      </c>
      <c r="M613">
        <v>467</v>
      </c>
      <c r="N613" s="7">
        <v>16905</v>
      </c>
      <c r="O613">
        <v>888</v>
      </c>
      <c r="P613">
        <v>9.3000000000000007</v>
      </c>
      <c r="Q613">
        <v>2.5</v>
      </c>
      <c r="R613">
        <v>90.7</v>
      </c>
      <c r="S613">
        <v>2.5</v>
      </c>
      <c r="T613">
        <v>2.9</v>
      </c>
      <c r="U613">
        <v>0.8</v>
      </c>
      <c r="V613">
        <v>28.4</v>
      </c>
      <c r="W613">
        <v>1.5</v>
      </c>
      <c r="X613" t="s">
        <v>5998</v>
      </c>
      <c r="Y613" t="s">
        <v>6001</v>
      </c>
    </row>
    <row r="614" spans="1:25" x14ac:dyDescent="0.2">
      <c r="A614">
        <v>2015</v>
      </c>
      <c r="B614" t="s">
        <v>5997</v>
      </c>
      <c r="C614">
        <v>24</v>
      </c>
      <c r="D614">
        <v>3</v>
      </c>
      <c r="E614">
        <v>50</v>
      </c>
      <c r="F614">
        <v>3</v>
      </c>
      <c r="G614">
        <v>0</v>
      </c>
      <c r="H614">
        <v>2</v>
      </c>
      <c r="I614">
        <v>5</v>
      </c>
      <c r="J614">
        <v>13468</v>
      </c>
      <c r="K614">
        <v>682</v>
      </c>
      <c r="L614">
        <v>1036</v>
      </c>
      <c r="M614">
        <v>269</v>
      </c>
      <c r="N614" s="7">
        <v>12432</v>
      </c>
      <c r="O614">
        <v>691</v>
      </c>
      <c r="P614">
        <v>7.7</v>
      </c>
      <c r="Q614">
        <v>2</v>
      </c>
      <c r="R614">
        <v>92.3</v>
      </c>
      <c r="S614">
        <v>2</v>
      </c>
      <c r="T614">
        <v>1.7</v>
      </c>
      <c r="U614">
        <v>0.5</v>
      </c>
      <c r="V614">
        <v>20.9</v>
      </c>
      <c r="W614">
        <v>1.2</v>
      </c>
      <c r="X614" t="s">
        <v>5998</v>
      </c>
      <c r="Y614" t="s">
        <v>6001</v>
      </c>
    </row>
    <row r="615" spans="1:25" x14ac:dyDescent="0.2">
      <c r="A615">
        <v>2015</v>
      </c>
      <c r="B615" t="s">
        <v>5997</v>
      </c>
      <c r="C615">
        <v>24</v>
      </c>
      <c r="D615">
        <v>3</v>
      </c>
      <c r="E615">
        <v>50</v>
      </c>
      <c r="F615">
        <v>4</v>
      </c>
      <c r="G615">
        <v>0</v>
      </c>
      <c r="H615">
        <v>0</v>
      </c>
      <c r="I615">
        <v>0</v>
      </c>
      <c r="J615">
        <v>130910</v>
      </c>
      <c r="K615">
        <v>0</v>
      </c>
      <c r="L615">
        <v>4588</v>
      </c>
      <c r="M615">
        <v>902</v>
      </c>
      <c r="N615" s="7">
        <v>126322</v>
      </c>
      <c r="O615">
        <v>902</v>
      </c>
      <c r="P615">
        <v>3.5</v>
      </c>
      <c r="Q615">
        <v>0.7</v>
      </c>
      <c r="R615">
        <v>96.5</v>
      </c>
      <c r="S615">
        <v>0.7</v>
      </c>
      <c r="T615">
        <v>3.5</v>
      </c>
      <c r="U615">
        <v>0.7</v>
      </c>
      <c r="V615">
        <v>96.5</v>
      </c>
      <c r="W615">
        <v>0.7</v>
      </c>
      <c r="X615" t="s">
        <v>5998</v>
      </c>
      <c r="Y615" t="s">
        <v>6001</v>
      </c>
    </row>
    <row r="616" spans="1:25" x14ac:dyDescent="0.2">
      <c r="A616">
        <v>2015</v>
      </c>
      <c r="B616" t="s">
        <v>5997</v>
      </c>
      <c r="C616">
        <v>24</v>
      </c>
      <c r="D616">
        <v>3</v>
      </c>
      <c r="E616">
        <v>50</v>
      </c>
      <c r="F616">
        <v>4</v>
      </c>
      <c r="G616">
        <v>0</v>
      </c>
      <c r="H616">
        <v>0</v>
      </c>
      <c r="I616">
        <v>1</v>
      </c>
      <c r="J616">
        <v>27116</v>
      </c>
      <c r="K616">
        <v>1377</v>
      </c>
      <c r="L616">
        <v>1840</v>
      </c>
      <c r="M616">
        <v>472</v>
      </c>
      <c r="N616" s="7">
        <v>25276</v>
      </c>
      <c r="O616">
        <v>1350</v>
      </c>
      <c r="P616">
        <v>6.8</v>
      </c>
      <c r="Q616">
        <v>1.7</v>
      </c>
      <c r="R616">
        <v>93.2</v>
      </c>
      <c r="S616">
        <v>1.7</v>
      </c>
      <c r="T616">
        <v>1.4</v>
      </c>
      <c r="U616">
        <v>0.4</v>
      </c>
      <c r="V616">
        <v>19.3</v>
      </c>
      <c r="W616">
        <v>1</v>
      </c>
      <c r="X616" t="s">
        <v>5998</v>
      </c>
      <c r="Y616" t="s">
        <v>6001</v>
      </c>
    </row>
    <row r="617" spans="1:25" x14ac:dyDescent="0.2">
      <c r="A617">
        <v>2015</v>
      </c>
      <c r="B617" t="s">
        <v>5997</v>
      </c>
      <c r="C617">
        <v>24</v>
      </c>
      <c r="D617">
        <v>3</v>
      </c>
      <c r="E617">
        <v>50</v>
      </c>
      <c r="F617">
        <v>4</v>
      </c>
      <c r="G617">
        <v>0</v>
      </c>
      <c r="H617">
        <v>0</v>
      </c>
      <c r="I617">
        <v>2</v>
      </c>
      <c r="J617">
        <v>37347</v>
      </c>
      <c r="K617">
        <v>1509</v>
      </c>
      <c r="L617">
        <v>2425</v>
      </c>
      <c r="M617">
        <v>578</v>
      </c>
      <c r="N617" s="7">
        <v>34922</v>
      </c>
      <c r="O617">
        <v>1512</v>
      </c>
      <c r="P617">
        <v>6.5</v>
      </c>
      <c r="Q617">
        <v>1.5</v>
      </c>
      <c r="R617">
        <v>93.5</v>
      </c>
      <c r="S617">
        <v>1.5</v>
      </c>
      <c r="T617">
        <v>1.9</v>
      </c>
      <c r="U617">
        <v>0.4</v>
      </c>
      <c r="V617">
        <v>26.7</v>
      </c>
      <c r="W617">
        <v>1.2</v>
      </c>
      <c r="X617" t="s">
        <v>5998</v>
      </c>
      <c r="Y617" t="s">
        <v>6001</v>
      </c>
    </row>
    <row r="618" spans="1:25" x14ac:dyDescent="0.2">
      <c r="A618">
        <v>2015</v>
      </c>
      <c r="B618" t="s">
        <v>5997</v>
      </c>
      <c r="C618">
        <v>24</v>
      </c>
      <c r="D618">
        <v>3</v>
      </c>
      <c r="E618">
        <v>50</v>
      </c>
      <c r="F618">
        <v>4</v>
      </c>
      <c r="G618">
        <v>0</v>
      </c>
      <c r="H618">
        <v>0</v>
      </c>
      <c r="I618">
        <v>3</v>
      </c>
      <c r="J618">
        <v>15369</v>
      </c>
      <c r="K618">
        <v>1137</v>
      </c>
      <c r="L618">
        <v>1097</v>
      </c>
      <c r="M618">
        <v>323</v>
      </c>
      <c r="N618" s="7">
        <v>14272</v>
      </c>
      <c r="O618">
        <v>1090</v>
      </c>
      <c r="P618">
        <v>7.1</v>
      </c>
      <c r="Q618">
        <v>2</v>
      </c>
      <c r="R618">
        <v>92.9</v>
      </c>
      <c r="S618">
        <v>2</v>
      </c>
      <c r="T618">
        <v>0.8</v>
      </c>
      <c r="U618">
        <v>0.2</v>
      </c>
      <c r="V618">
        <v>10.9</v>
      </c>
      <c r="W618">
        <v>0.8</v>
      </c>
      <c r="X618" t="s">
        <v>5998</v>
      </c>
      <c r="Y618" t="s">
        <v>6001</v>
      </c>
    </row>
    <row r="619" spans="1:25" x14ac:dyDescent="0.2">
      <c r="A619">
        <v>2015</v>
      </c>
      <c r="B619" t="s">
        <v>5997</v>
      </c>
      <c r="C619">
        <v>24</v>
      </c>
      <c r="D619">
        <v>3</v>
      </c>
      <c r="E619">
        <v>50</v>
      </c>
      <c r="F619">
        <v>4</v>
      </c>
      <c r="G619">
        <v>0</v>
      </c>
      <c r="H619">
        <v>0</v>
      </c>
      <c r="I619">
        <v>4</v>
      </c>
      <c r="J619">
        <v>65006</v>
      </c>
      <c r="K619">
        <v>1845</v>
      </c>
      <c r="L619">
        <v>3445</v>
      </c>
      <c r="M619">
        <v>721</v>
      </c>
      <c r="N619" s="7">
        <v>61561</v>
      </c>
      <c r="O619">
        <v>1876</v>
      </c>
      <c r="P619">
        <v>5.3</v>
      </c>
      <c r="Q619">
        <v>1.1000000000000001</v>
      </c>
      <c r="R619">
        <v>94.7</v>
      </c>
      <c r="S619">
        <v>1.1000000000000001</v>
      </c>
      <c r="T619">
        <v>2.6</v>
      </c>
      <c r="U619">
        <v>0.6</v>
      </c>
      <c r="V619">
        <v>47</v>
      </c>
      <c r="W619">
        <v>1.4</v>
      </c>
      <c r="X619" t="s">
        <v>5998</v>
      </c>
      <c r="Y619" t="s">
        <v>6001</v>
      </c>
    </row>
    <row r="620" spans="1:25" x14ac:dyDescent="0.2">
      <c r="A620">
        <v>2015</v>
      </c>
      <c r="B620" t="s">
        <v>5997</v>
      </c>
      <c r="C620">
        <v>24</v>
      </c>
      <c r="D620">
        <v>3</v>
      </c>
      <c r="E620">
        <v>50</v>
      </c>
      <c r="F620">
        <v>4</v>
      </c>
      <c r="G620">
        <v>0</v>
      </c>
      <c r="H620">
        <v>0</v>
      </c>
      <c r="I620">
        <v>5</v>
      </c>
      <c r="J620">
        <v>49637</v>
      </c>
      <c r="K620">
        <v>1642</v>
      </c>
      <c r="L620">
        <v>2348</v>
      </c>
      <c r="M620">
        <v>469</v>
      </c>
      <c r="N620" s="7">
        <v>47289</v>
      </c>
      <c r="O620">
        <v>1635</v>
      </c>
      <c r="P620">
        <v>4.7</v>
      </c>
      <c r="Q620">
        <v>0.9</v>
      </c>
      <c r="R620">
        <v>95.3</v>
      </c>
      <c r="S620">
        <v>0.9</v>
      </c>
      <c r="T620">
        <v>1.8</v>
      </c>
      <c r="U620">
        <v>0.4</v>
      </c>
      <c r="V620">
        <v>36.1</v>
      </c>
      <c r="W620">
        <v>1.2</v>
      </c>
      <c r="X620" t="s">
        <v>5998</v>
      </c>
      <c r="Y620" t="s">
        <v>6001</v>
      </c>
    </row>
    <row r="621" spans="1:25" x14ac:dyDescent="0.2">
      <c r="A621">
        <v>2015</v>
      </c>
      <c r="B621" t="s">
        <v>5997</v>
      </c>
      <c r="C621">
        <v>24</v>
      </c>
      <c r="D621">
        <v>3</v>
      </c>
      <c r="E621">
        <v>50</v>
      </c>
      <c r="F621">
        <v>5</v>
      </c>
      <c r="G621">
        <v>0</v>
      </c>
      <c r="H621">
        <v>0</v>
      </c>
      <c r="I621">
        <v>0</v>
      </c>
      <c r="J621">
        <v>329703</v>
      </c>
      <c r="K621">
        <v>0</v>
      </c>
      <c r="L621">
        <v>21413</v>
      </c>
      <c r="M621">
        <v>2209</v>
      </c>
      <c r="N621" s="7">
        <v>308290</v>
      </c>
      <c r="O621">
        <v>2209</v>
      </c>
      <c r="P621">
        <v>6.5</v>
      </c>
      <c r="Q621">
        <v>0.7</v>
      </c>
      <c r="R621">
        <v>93.5</v>
      </c>
      <c r="S621">
        <v>0.7</v>
      </c>
      <c r="T621">
        <v>6.5</v>
      </c>
      <c r="U621">
        <v>0.7</v>
      </c>
      <c r="V621">
        <v>93.5</v>
      </c>
      <c r="W621">
        <v>0.7</v>
      </c>
      <c r="X621" t="s">
        <v>5998</v>
      </c>
      <c r="Y621" t="s">
        <v>6001</v>
      </c>
    </row>
    <row r="622" spans="1:25" x14ac:dyDescent="0.2">
      <c r="A622">
        <v>2015</v>
      </c>
      <c r="B622" t="s">
        <v>5997</v>
      </c>
      <c r="C622">
        <v>24</v>
      </c>
      <c r="D622">
        <v>3</v>
      </c>
      <c r="E622">
        <v>50</v>
      </c>
      <c r="F622">
        <v>5</v>
      </c>
      <c r="G622">
        <v>0</v>
      </c>
      <c r="H622">
        <v>0</v>
      </c>
      <c r="I622">
        <v>1</v>
      </c>
      <c r="J622">
        <v>45113</v>
      </c>
      <c r="K622">
        <v>1729</v>
      </c>
      <c r="L622">
        <v>8275</v>
      </c>
      <c r="M622">
        <v>1097</v>
      </c>
      <c r="N622" s="7">
        <v>36838</v>
      </c>
      <c r="O622">
        <v>1708</v>
      </c>
      <c r="P622">
        <v>18.3</v>
      </c>
      <c r="Q622">
        <v>2.2999999999999998</v>
      </c>
      <c r="R622">
        <v>81.7</v>
      </c>
      <c r="S622">
        <v>2.2999999999999998</v>
      </c>
      <c r="T622">
        <v>2.5</v>
      </c>
      <c r="U622">
        <v>0.3</v>
      </c>
      <c r="V622">
        <v>11.2</v>
      </c>
      <c r="W622">
        <v>0.5</v>
      </c>
      <c r="X622" t="s">
        <v>5998</v>
      </c>
      <c r="Y622" t="s">
        <v>6001</v>
      </c>
    </row>
    <row r="623" spans="1:25" x14ac:dyDescent="0.2">
      <c r="A623">
        <v>2015</v>
      </c>
      <c r="B623" t="s">
        <v>5997</v>
      </c>
      <c r="C623">
        <v>24</v>
      </c>
      <c r="D623">
        <v>3</v>
      </c>
      <c r="E623">
        <v>50</v>
      </c>
      <c r="F623">
        <v>5</v>
      </c>
      <c r="G623">
        <v>0</v>
      </c>
      <c r="H623">
        <v>0</v>
      </c>
      <c r="I623">
        <v>2</v>
      </c>
      <c r="J623">
        <v>63554</v>
      </c>
      <c r="K623">
        <v>1968</v>
      </c>
      <c r="L623">
        <v>10792</v>
      </c>
      <c r="M623">
        <v>1341</v>
      </c>
      <c r="N623" s="7">
        <v>52762</v>
      </c>
      <c r="O623">
        <v>2048</v>
      </c>
      <c r="P623">
        <v>17</v>
      </c>
      <c r="Q623">
        <v>2</v>
      </c>
      <c r="R623">
        <v>83</v>
      </c>
      <c r="S623">
        <v>2</v>
      </c>
      <c r="T623">
        <v>3.3</v>
      </c>
      <c r="U623">
        <v>0.4</v>
      </c>
      <c r="V623">
        <v>16</v>
      </c>
      <c r="W623">
        <v>0.6</v>
      </c>
      <c r="X623" t="s">
        <v>5998</v>
      </c>
      <c r="Y623" t="s">
        <v>6001</v>
      </c>
    </row>
    <row r="624" spans="1:25" x14ac:dyDescent="0.2">
      <c r="A624">
        <v>2015</v>
      </c>
      <c r="B624" t="s">
        <v>5997</v>
      </c>
      <c r="C624">
        <v>24</v>
      </c>
      <c r="D624">
        <v>3</v>
      </c>
      <c r="E624">
        <v>50</v>
      </c>
      <c r="F624">
        <v>5</v>
      </c>
      <c r="G624">
        <v>0</v>
      </c>
      <c r="H624">
        <v>0</v>
      </c>
      <c r="I624">
        <v>3</v>
      </c>
      <c r="J624">
        <v>27425</v>
      </c>
      <c r="K624">
        <v>1467</v>
      </c>
      <c r="L624">
        <v>5109</v>
      </c>
      <c r="M624">
        <v>765</v>
      </c>
      <c r="N624" s="7">
        <v>22316</v>
      </c>
      <c r="O624">
        <v>1370</v>
      </c>
      <c r="P624">
        <v>18.600000000000001</v>
      </c>
      <c r="Q624">
        <v>2.6</v>
      </c>
      <c r="R624">
        <v>81.400000000000006</v>
      </c>
      <c r="S624">
        <v>2.6</v>
      </c>
      <c r="T624">
        <v>1.5</v>
      </c>
      <c r="U624">
        <v>0.2</v>
      </c>
      <c r="V624">
        <v>6.8</v>
      </c>
      <c r="W624">
        <v>0.4</v>
      </c>
      <c r="X624" t="s">
        <v>5998</v>
      </c>
      <c r="Y624" t="s">
        <v>6001</v>
      </c>
    </row>
    <row r="625" spans="1:25" x14ac:dyDescent="0.2">
      <c r="A625">
        <v>2015</v>
      </c>
      <c r="B625" t="s">
        <v>5997</v>
      </c>
      <c r="C625">
        <v>24</v>
      </c>
      <c r="D625">
        <v>3</v>
      </c>
      <c r="E625">
        <v>50</v>
      </c>
      <c r="F625">
        <v>5</v>
      </c>
      <c r="G625">
        <v>0</v>
      </c>
      <c r="H625">
        <v>0</v>
      </c>
      <c r="I625">
        <v>4</v>
      </c>
      <c r="J625">
        <v>122133</v>
      </c>
      <c r="K625">
        <v>2584</v>
      </c>
      <c r="L625">
        <v>15785</v>
      </c>
      <c r="M625">
        <v>1727</v>
      </c>
      <c r="N625" s="7">
        <v>106348</v>
      </c>
      <c r="O625">
        <v>2769</v>
      </c>
      <c r="P625">
        <v>12.9</v>
      </c>
      <c r="Q625">
        <v>1.4</v>
      </c>
      <c r="R625">
        <v>87.1</v>
      </c>
      <c r="S625">
        <v>1.4</v>
      </c>
      <c r="T625">
        <v>4.8</v>
      </c>
      <c r="U625">
        <v>0.5</v>
      </c>
      <c r="V625">
        <v>32.299999999999997</v>
      </c>
      <c r="W625">
        <v>0.8</v>
      </c>
      <c r="X625" t="s">
        <v>5998</v>
      </c>
      <c r="Y625" t="s">
        <v>6001</v>
      </c>
    </row>
    <row r="626" spans="1:25" x14ac:dyDescent="0.2">
      <c r="A626">
        <v>2015</v>
      </c>
      <c r="B626" t="s">
        <v>5997</v>
      </c>
      <c r="C626">
        <v>24</v>
      </c>
      <c r="D626">
        <v>3</v>
      </c>
      <c r="E626">
        <v>50</v>
      </c>
      <c r="F626">
        <v>5</v>
      </c>
      <c r="G626">
        <v>0</v>
      </c>
      <c r="H626">
        <v>0</v>
      </c>
      <c r="I626">
        <v>5</v>
      </c>
      <c r="J626">
        <v>94708</v>
      </c>
      <c r="K626">
        <v>2252</v>
      </c>
      <c r="L626">
        <v>10676</v>
      </c>
      <c r="M626">
        <v>1167</v>
      </c>
      <c r="N626" s="7">
        <v>84032</v>
      </c>
      <c r="O626">
        <v>2273</v>
      </c>
      <c r="P626">
        <v>11.3</v>
      </c>
      <c r="Q626">
        <v>1.2</v>
      </c>
      <c r="R626">
        <v>88.7</v>
      </c>
      <c r="S626">
        <v>1.2</v>
      </c>
      <c r="T626">
        <v>3.2</v>
      </c>
      <c r="U626">
        <v>0.4</v>
      </c>
      <c r="V626">
        <v>25.5</v>
      </c>
      <c r="W626">
        <v>0.7</v>
      </c>
      <c r="X626" t="s">
        <v>5998</v>
      </c>
      <c r="Y626" t="s">
        <v>6001</v>
      </c>
    </row>
    <row r="627" spans="1:25" x14ac:dyDescent="0.2">
      <c r="A627">
        <v>2015</v>
      </c>
      <c r="B627" t="s">
        <v>5997</v>
      </c>
      <c r="C627">
        <v>24</v>
      </c>
      <c r="D627">
        <v>3</v>
      </c>
      <c r="E627">
        <v>50</v>
      </c>
      <c r="F627">
        <v>5</v>
      </c>
      <c r="G627">
        <v>0</v>
      </c>
      <c r="H627">
        <v>1</v>
      </c>
      <c r="I627">
        <v>0</v>
      </c>
      <c r="J627">
        <v>161359</v>
      </c>
      <c r="K627">
        <v>0</v>
      </c>
      <c r="L627">
        <v>12071</v>
      </c>
      <c r="M627">
        <v>1681</v>
      </c>
      <c r="N627" s="7">
        <v>149288</v>
      </c>
      <c r="O627">
        <v>1681</v>
      </c>
      <c r="P627">
        <v>7.5</v>
      </c>
      <c r="Q627">
        <v>1</v>
      </c>
      <c r="R627">
        <v>92.5</v>
      </c>
      <c r="S627">
        <v>1</v>
      </c>
      <c r="T627">
        <v>7.5</v>
      </c>
      <c r="U627">
        <v>1</v>
      </c>
      <c r="V627">
        <v>92.5</v>
      </c>
      <c r="W627">
        <v>1</v>
      </c>
      <c r="X627" t="s">
        <v>5998</v>
      </c>
      <c r="Y627" t="s">
        <v>6001</v>
      </c>
    </row>
    <row r="628" spans="1:25" x14ac:dyDescent="0.2">
      <c r="A628">
        <v>2015</v>
      </c>
      <c r="B628" t="s">
        <v>5997</v>
      </c>
      <c r="C628">
        <v>24</v>
      </c>
      <c r="D628">
        <v>3</v>
      </c>
      <c r="E628">
        <v>50</v>
      </c>
      <c r="F628">
        <v>5</v>
      </c>
      <c r="G628">
        <v>0</v>
      </c>
      <c r="H628">
        <v>1</v>
      </c>
      <c r="I628">
        <v>1</v>
      </c>
      <c r="J628">
        <v>19378</v>
      </c>
      <c r="K628">
        <v>1143</v>
      </c>
      <c r="L628">
        <v>4256</v>
      </c>
      <c r="M628">
        <v>759</v>
      </c>
      <c r="N628" s="7">
        <v>15122</v>
      </c>
      <c r="O628">
        <v>1096</v>
      </c>
      <c r="P628">
        <v>22</v>
      </c>
      <c r="Q628">
        <v>3.6</v>
      </c>
      <c r="R628">
        <v>78</v>
      </c>
      <c r="S628">
        <v>3.6</v>
      </c>
      <c r="T628">
        <v>2.6</v>
      </c>
      <c r="U628">
        <v>0.5</v>
      </c>
      <c r="V628">
        <v>9.4</v>
      </c>
      <c r="W628">
        <v>0.7</v>
      </c>
      <c r="X628" t="s">
        <v>5998</v>
      </c>
      <c r="Y628" t="s">
        <v>6001</v>
      </c>
    </row>
    <row r="629" spans="1:25" x14ac:dyDescent="0.2">
      <c r="A629">
        <v>2015</v>
      </c>
      <c r="B629" t="s">
        <v>5997</v>
      </c>
      <c r="C629">
        <v>24</v>
      </c>
      <c r="D629">
        <v>3</v>
      </c>
      <c r="E629">
        <v>50</v>
      </c>
      <c r="F629">
        <v>5</v>
      </c>
      <c r="G629">
        <v>0</v>
      </c>
      <c r="H629">
        <v>1</v>
      </c>
      <c r="I629">
        <v>2</v>
      </c>
      <c r="J629">
        <v>27471</v>
      </c>
      <c r="K629">
        <v>1347</v>
      </c>
      <c r="L629">
        <v>5666</v>
      </c>
      <c r="M629">
        <v>948</v>
      </c>
      <c r="N629" s="7">
        <v>21805</v>
      </c>
      <c r="O629">
        <v>1359</v>
      </c>
      <c r="P629">
        <v>20.6</v>
      </c>
      <c r="Q629">
        <v>3.2</v>
      </c>
      <c r="R629">
        <v>79.400000000000006</v>
      </c>
      <c r="S629">
        <v>3.2</v>
      </c>
      <c r="T629">
        <v>3.5</v>
      </c>
      <c r="U629">
        <v>0.6</v>
      </c>
      <c r="V629">
        <v>13.5</v>
      </c>
      <c r="W629">
        <v>0.8</v>
      </c>
      <c r="X629" t="s">
        <v>5998</v>
      </c>
      <c r="Y629" t="s">
        <v>6001</v>
      </c>
    </row>
    <row r="630" spans="1:25" x14ac:dyDescent="0.2">
      <c r="A630">
        <v>2015</v>
      </c>
      <c r="B630" t="s">
        <v>5997</v>
      </c>
      <c r="C630">
        <v>24</v>
      </c>
      <c r="D630">
        <v>3</v>
      </c>
      <c r="E630">
        <v>50</v>
      </c>
      <c r="F630">
        <v>5</v>
      </c>
      <c r="G630">
        <v>0</v>
      </c>
      <c r="H630">
        <v>1</v>
      </c>
      <c r="I630">
        <v>3</v>
      </c>
      <c r="J630">
        <v>11555</v>
      </c>
      <c r="K630">
        <v>949</v>
      </c>
      <c r="L630">
        <v>2535</v>
      </c>
      <c r="M630">
        <v>513</v>
      </c>
      <c r="N630" s="7">
        <v>9020</v>
      </c>
      <c r="O630">
        <v>859</v>
      </c>
      <c r="P630">
        <v>21.9</v>
      </c>
      <c r="Q630">
        <v>4</v>
      </c>
      <c r="R630">
        <v>78.099999999999994</v>
      </c>
      <c r="S630">
        <v>4</v>
      </c>
      <c r="T630">
        <v>1.6</v>
      </c>
      <c r="U630">
        <v>0.3</v>
      </c>
      <c r="V630">
        <v>5.6</v>
      </c>
      <c r="W630">
        <v>0.5</v>
      </c>
      <c r="X630" t="s">
        <v>5998</v>
      </c>
      <c r="Y630" t="s">
        <v>6001</v>
      </c>
    </row>
    <row r="631" spans="1:25" x14ac:dyDescent="0.2">
      <c r="A631">
        <v>2015</v>
      </c>
      <c r="B631" t="s">
        <v>5997</v>
      </c>
      <c r="C631">
        <v>24</v>
      </c>
      <c r="D631">
        <v>3</v>
      </c>
      <c r="E631">
        <v>50</v>
      </c>
      <c r="F631">
        <v>5</v>
      </c>
      <c r="G631">
        <v>0</v>
      </c>
      <c r="H631">
        <v>1</v>
      </c>
      <c r="I631">
        <v>4</v>
      </c>
      <c r="J631">
        <v>56182</v>
      </c>
      <c r="K631">
        <v>1843</v>
      </c>
      <c r="L631">
        <v>8703</v>
      </c>
      <c r="M631">
        <v>1277</v>
      </c>
      <c r="N631" s="7">
        <v>47479</v>
      </c>
      <c r="O631">
        <v>1941</v>
      </c>
      <c r="P631">
        <v>15.5</v>
      </c>
      <c r="Q631">
        <v>2.2000000000000002</v>
      </c>
      <c r="R631">
        <v>84.5</v>
      </c>
      <c r="S631">
        <v>2.2000000000000002</v>
      </c>
      <c r="T631">
        <v>5.4</v>
      </c>
      <c r="U631">
        <v>0.8</v>
      </c>
      <c r="V631">
        <v>29.4</v>
      </c>
      <c r="W631">
        <v>1.2</v>
      </c>
      <c r="X631" t="s">
        <v>5998</v>
      </c>
      <c r="Y631" t="s">
        <v>6001</v>
      </c>
    </row>
    <row r="632" spans="1:25" x14ac:dyDescent="0.2">
      <c r="A632">
        <v>2015</v>
      </c>
      <c r="B632" t="s">
        <v>5997</v>
      </c>
      <c r="C632">
        <v>24</v>
      </c>
      <c r="D632">
        <v>3</v>
      </c>
      <c r="E632">
        <v>50</v>
      </c>
      <c r="F632">
        <v>5</v>
      </c>
      <c r="G632">
        <v>0</v>
      </c>
      <c r="H632">
        <v>1</v>
      </c>
      <c r="I632">
        <v>5</v>
      </c>
      <c r="J632">
        <v>44627</v>
      </c>
      <c r="K632">
        <v>1656</v>
      </c>
      <c r="L632">
        <v>6168</v>
      </c>
      <c r="M632">
        <v>919</v>
      </c>
      <c r="N632" s="7">
        <v>38459</v>
      </c>
      <c r="O632">
        <v>1643</v>
      </c>
      <c r="P632">
        <v>13.8</v>
      </c>
      <c r="Q632">
        <v>2</v>
      </c>
      <c r="R632">
        <v>86.2</v>
      </c>
      <c r="S632">
        <v>2</v>
      </c>
      <c r="T632">
        <v>3.8</v>
      </c>
      <c r="U632">
        <v>0.6</v>
      </c>
      <c r="V632">
        <v>23.8</v>
      </c>
      <c r="W632">
        <v>1</v>
      </c>
      <c r="X632" t="s">
        <v>5998</v>
      </c>
      <c r="Y632" t="s">
        <v>6001</v>
      </c>
    </row>
    <row r="633" spans="1:25" x14ac:dyDescent="0.2">
      <c r="A633">
        <v>2015</v>
      </c>
      <c r="B633" t="s">
        <v>5997</v>
      </c>
      <c r="C633">
        <v>24</v>
      </c>
      <c r="D633">
        <v>3</v>
      </c>
      <c r="E633">
        <v>50</v>
      </c>
      <c r="F633">
        <v>5</v>
      </c>
      <c r="G633">
        <v>0</v>
      </c>
      <c r="H633">
        <v>2</v>
      </c>
      <c r="I633">
        <v>0</v>
      </c>
      <c r="J633">
        <v>168344</v>
      </c>
      <c r="K633">
        <v>0</v>
      </c>
      <c r="L633">
        <v>9342</v>
      </c>
      <c r="M633">
        <v>1405</v>
      </c>
      <c r="N633" s="7">
        <v>159002</v>
      </c>
      <c r="O633">
        <v>1405</v>
      </c>
      <c r="P633">
        <v>5.5</v>
      </c>
      <c r="Q633">
        <v>0.8</v>
      </c>
      <c r="R633">
        <v>94.5</v>
      </c>
      <c r="S633">
        <v>0.8</v>
      </c>
      <c r="T633">
        <v>5.5</v>
      </c>
      <c r="U633">
        <v>0.8</v>
      </c>
      <c r="V633">
        <v>94.5</v>
      </c>
      <c r="W633">
        <v>0.8</v>
      </c>
      <c r="X633" t="s">
        <v>5998</v>
      </c>
      <c r="Y633" t="s">
        <v>6001</v>
      </c>
    </row>
    <row r="634" spans="1:25" x14ac:dyDescent="0.2">
      <c r="A634">
        <v>2015</v>
      </c>
      <c r="B634" t="s">
        <v>5997</v>
      </c>
      <c r="C634">
        <v>24</v>
      </c>
      <c r="D634">
        <v>3</v>
      </c>
      <c r="E634">
        <v>50</v>
      </c>
      <c r="F634">
        <v>5</v>
      </c>
      <c r="G634">
        <v>0</v>
      </c>
      <c r="H634">
        <v>2</v>
      </c>
      <c r="I634">
        <v>1</v>
      </c>
      <c r="J634">
        <v>25735</v>
      </c>
      <c r="K634">
        <v>1313</v>
      </c>
      <c r="L634">
        <v>4019</v>
      </c>
      <c r="M634">
        <v>780</v>
      </c>
      <c r="N634" s="7">
        <v>21716</v>
      </c>
      <c r="O634">
        <v>1312</v>
      </c>
      <c r="P634">
        <v>15.6</v>
      </c>
      <c r="Q634">
        <v>2.9</v>
      </c>
      <c r="R634">
        <v>84.4</v>
      </c>
      <c r="S634">
        <v>2.9</v>
      </c>
      <c r="T634">
        <v>2.4</v>
      </c>
      <c r="U634">
        <v>0.5</v>
      </c>
      <c r="V634">
        <v>12.9</v>
      </c>
      <c r="W634">
        <v>0.8</v>
      </c>
      <c r="X634" t="s">
        <v>5998</v>
      </c>
      <c r="Y634" t="s">
        <v>6001</v>
      </c>
    </row>
    <row r="635" spans="1:25" x14ac:dyDescent="0.2">
      <c r="A635">
        <v>2015</v>
      </c>
      <c r="B635" t="s">
        <v>5997</v>
      </c>
      <c r="C635">
        <v>24</v>
      </c>
      <c r="D635">
        <v>3</v>
      </c>
      <c r="E635">
        <v>50</v>
      </c>
      <c r="F635">
        <v>5</v>
      </c>
      <c r="G635">
        <v>0</v>
      </c>
      <c r="H635">
        <v>2</v>
      </c>
      <c r="I635">
        <v>2</v>
      </c>
      <c r="J635">
        <v>36083</v>
      </c>
      <c r="K635">
        <v>1470</v>
      </c>
      <c r="L635">
        <v>5126</v>
      </c>
      <c r="M635">
        <v>932</v>
      </c>
      <c r="N635" s="7">
        <v>30957</v>
      </c>
      <c r="O635">
        <v>1545</v>
      </c>
      <c r="P635">
        <v>14.2</v>
      </c>
      <c r="Q635">
        <v>2.5</v>
      </c>
      <c r="R635">
        <v>85.8</v>
      </c>
      <c r="S635">
        <v>2.5</v>
      </c>
      <c r="T635">
        <v>3</v>
      </c>
      <c r="U635">
        <v>0.6</v>
      </c>
      <c r="V635">
        <v>18.399999999999999</v>
      </c>
      <c r="W635">
        <v>0.9</v>
      </c>
      <c r="X635" t="s">
        <v>5998</v>
      </c>
      <c r="Y635" t="s">
        <v>6001</v>
      </c>
    </row>
    <row r="636" spans="1:25" x14ac:dyDescent="0.2">
      <c r="A636">
        <v>2015</v>
      </c>
      <c r="B636" t="s">
        <v>5997</v>
      </c>
      <c r="C636">
        <v>24</v>
      </c>
      <c r="D636">
        <v>3</v>
      </c>
      <c r="E636">
        <v>50</v>
      </c>
      <c r="F636">
        <v>5</v>
      </c>
      <c r="G636">
        <v>0</v>
      </c>
      <c r="H636">
        <v>2</v>
      </c>
      <c r="I636">
        <v>3</v>
      </c>
      <c r="J636">
        <v>15870</v>
      </c>
      <c r="K636">
        <v>1121</v>
      </c>
      <c r="L636">
        <v>2574</v>
      </c>
      <c r="M636">
        <v>562</v>
      </c>
      <c r="N636" s="7">
        <v>13296</v>
      </c>
      <c r="O636">
        <v>1064</v>
      </c>
      <c r="P636">
        <v>16.2</v>
      </c>
      <c r="Q636">
        <v>3.3</v>
      </c>
      <c r="R636">
        <v>83.8</v>
      </c>
      <c r="S636">
        <v>3.3</v>
      </c>
      <c r="T636">
        <v>1.5</v>
      </c>
      <c r="U636">
        <v>0.3</v>
      </c>
      <c r="V636">
        <v>7.9</v>
      </c>
      <c r="W636">
        <v>0.6</v>
      </c>
      <c r="X636" t="s">
        <v>5998</v>
      </c>
      <c r="Y636" t="s">
        <v>6001</v>
      </c>
    </row>
    <row r="637" spans="1:25" x14ac:dyDescent="0.2">
      <c r="A637">
        <v>2015</v>
      </c>
      <c r="B637" t="s">
        <v>5997</v>
      </c>
      <c r="C637">
        <v>24</v>
      </c>
      <c r="D637">
        <v>3</v>
      </c>
      <c r="E637">
        <v>50</v>
      </c>
      <c r="F637">
        <v>5</v>
      </c>
      <c r="G637">
        <v>0</v>
      </c>
      <c r="H637">
        <v>2</v>
      </c>
      <c r="I637">
        <v>4</v>
      </c>
      <c r="J637">
        <v>65951</v>
      </c>
      <c r="K637">
        <v>1859</v>
      </c>
      <c r="L637">
        <v>7082</v>
      </c>
      <c r="M637">
        <v>1137</v>
      </c>
      <c r="N637" s="7">
        <v>58869</v>
      </c>
      <c r="O637">
        <v>2001</v>
      </c>
      <c r="P637">
        <v>10.7</v>
      </c>
      <c r="Q637">
        <v>1.7</v>
      </c>
      <c r="R637">
        <v>89.3</v>
      </c>
      <c r="S637">
        <v>1.7</v>
      </c>
      <c r="T637">
        <v>4.2</v>
      </c>
      <c r="U637">
        <v>0.7</v>
      </c>
      <c r="V637">
        <v>35</v>
      </c>
      <c r="W637">
        <v>1.2</v>
      </c>
      <c r="X637" t="s">
        <v>5998</v>
      </c>
      <c r="Y637" t="s">
        <v>6001</v>
      </c>
    </row>
    <row r="638" spans="1:25" x14ac:dyDescent="0.2">
      <c r="A638">
        <v>2015</v>
      </c>
      <c r="B638" t="s">
        <v>5997</v>
      </c>
      <c r="C638">
        <v>24</v>
      </c>
      <c r="D638">
        <v>3</v>
      </c>
      <c r="E638">
        <v>50</v>
      </c>
      <c r="F638">
        <v>5</v>
      </c>
      <c r="G638">
        <v>0</v>
      </c>
      <c r="H638">
        <v>2</v>
      </c>
      <c r="I638">
        <v>5</v>
      </c>
      <c r="J638">
        <v>50081</v>
      </c>
      <c r="K638">
        <v>1582</v>
      </c>
      <c r="L638">
        <v>4508</v>
      </c>
      <c r="M638">
        <v>700</v>
      </c>
      <c r="N638" s="7">
        <v>45573</v>
      </c>
      <c r="O638">
        <v>1606</v>
      </c>
      <c r="P638">
        <v>9</v>
      </c>
      <c r="Q638">
        <v>1.4</v>
      </c>
      <c r="R638">
        <v>91</v>
      </c>
      <c r="S638">
        <v>1.4</v>
      </c>
      <c r="T638">
        <v>2.7</v>
      </c>
      <c r="U638">
        <v>0.4</v>
      </c>
      <c r="V638">
        <v>27.1</v>
      </c>
      <c r="W638">
        <v>1</v>
      </c>
      <c r="X638" t="s">
        <v>5998</v>
      </c>
      <c r="Y638" t="s">
        <v>6001</v>
      </c>
    </row>
    <row r="639" spans="1:25" x14ac:dyDescent="0.2">
      <c r="A639" s="7">
        <v>2015</v>
      </c>
      <c r="B639" s="7" t="s">
        <v>5997</v>
      </c>
      <c r="C639" s="7">
        <v>24</v>
      </c>
      <c r="D639" s="7">
        <v>5</v>
      </c>
      <c r="E639" s="7">
        <v>50</v>
      </c>
      <c r="F639" s="7">
        <v>0</v>
      </c>
      <c r="G639" s="7">
        <v>0</v>
      </c>
      <c r="H639" s="7">
        <v>0</v>
      </c>
      <c r="I639" s="7">
        <v>0</v>
      </c>
      <c r="J639" s="7">
        <v>681367</v>
      </c>
      <c r="K639" s="7">
        <v>0</v>
      </c>
      <c r="L639" s="7">
        <v>46119</v>
      </c>
      <c r="M639" s="7">
        <v>3337</v>
      </c>
      <c r="N639" s="7">
        <v>635248</v>
      </c>
      <c r="O639">
        <v>3337</v>
      </c>
      <c r="P639">
        <v>6.8</v>
      </c>
      <c r="Q639">
        <v>0.5</v>
      </c>
      <c r="R639">
        <v>93.2</v>
      </c>
      <c r="S639">
        <v>0.5</v>
      </c>
      <c r="T639">
        <v>6.8</v>
      </c>
      <c r="U639">
        <v>0.5</v>
      </c>
      <c r="V639">
        <v>93.2</v>
      </c>
      <c r="W639">
        <v>0.5</v>
      </c>
      <c r="X639" t="s">
        <v>5998</v>
      </c>
      <c r="Y639" t="s">
        <v>6002</v>
      </c>
    </row>
    <row r="640" spans="1:25" x14ac:dyDescent="0.2">
      <c r="A640">
        <v>2015</v>
      </c>
      <c r="B640" t="s">
        <v>5997</v>
      </c>
      <c r="C640">
        <v>24</v>
      </c>
      <c r="D640">
        <v>5</v>
      </c>
      <c r="E640">
        <v>50</v>
      </c>
      <c r="F640">
        <v>0</v>
      </c>
      <c r="G640">
        <v>0</v>
      </c>
      <c r="H640">
        <v>0</v>
      </c>
      <c r="I640">
        <v>1</v>
      </c>
      <c r="J640">
        <v>155205</v>
      </c>
      <c r="K640">
        <v>3495</v>
      </c>
      <c r="L640">
        <v>20200</v>
      </c>
      <c r="M640">
        <v>1881</v>
      </c>
      <c r="N640" s="7">
        <v>135005</v>
      </c>
      <c r="O640">
        <v>3504</v>
      </c>
      <c r="P640">
        <v>13</v>
      </c>
      <c r="Q640">
        <v>1.2</v>
      </c>
      <c r="R640">
        <v>87</v>
      </c>
      <c r="S640">
        <v>1.2</v>
      </c>
      <c r="T640">
        <v>3</v>
      </c>
      <c r="U640">
        <v>0.3</v>
      </c>
      <c r="V640">
        <v>19.8</v>
      </c>
      <c r="W640">
        <v>0.5</v>
      </c>
      <c r="X640" t="s">
        <v>5998</v>
      </c>
      <c r="Y640" t="s">
        <v>6002</v>
      </c>
    </row>
    <row r="641" spans="1:25" x14ac:dyDescent="0.2">
      <c r="A641">
        <v>2015</v>
      </c>
      <c r="B641" t="s">
        <v>5997</v>
      </c>
      <c r="C641">
        <v>24</v>
      </c>
      <c r="D641">
        <v>5</v>
      </c>
      <c r="E641">
        <v>50</v>
      </c>
      <c r="F641">
        <v>0</v>
      </c>
      <c r="G641">
        <v>0</v>
      </c>
      <c r="H641">
        <v>0</v>
      </c>
      <c r="I641">
        <v>2</v>
      </c>
      <c r="J641">
        <v>206088</v>
      </c>
      <c r="K641">
        <v>3767</v>
      </c>
      <c r="L641">
        <v>25679</v>
      </c>
      <c r="M641">
        <v>2223</v>
      </c>
      <c r="N641" s="7">
        <v>180409</v>
      </c>
      <c r="O641">
        <v>3913</v>
      </c>
      <c r="P641">
        <v>12.5</v>
      </c>
      <c r="Q641">
        <v>1.1000000000000001</v>
      </c>
      <c r="R641">
        <v>87.5</v>
      </c>
      <c r="S641">
        <v>1.1000000000000001</v>
      </c>
      <c r="T641">
        <v>3.8</v>
      </c>
      <c r="U641">
        <v>0.3</v>
      </c>
      <c r="V641">
        <v>26.5</v>
      </c>
      <c r="W641">
        <v>0.6</v>
      </c>
      <c r="X641" t="s">
        <v>5998</v>
      </c>
      <c r="Y641" t="s">
        <v>6002</v>
      </c>
    </row>
    <row r="642" spans="1:25" x14ac:dyDescent="0.2">
      <c r="A642">
        <v>2015</v>
      </c>
      <c r="B642" t="s">
        <v>5997</v>
      </c>
      <c r="C642">
        <v>24</v>
      </c>
      <c r="D642">
        <v>5</v>
      </c>
      <c r="E642">
        <v>50</v>
      </c>
      <c r="F642">
        <v>0</v>
      </c>
      <c r="G642">
        <v>0</v>
      </c>
      <c r="H642">
        <v>0</v>
      </c>
      <c r="I642">
        <v>3</v>
      </c>
      <c r="J642">
        <v>97507</v>
      </c>
      <c r="K642">
        <v>3123</v>
      </c>
      <c r="L642">
        <v>12738</v>
      </c>
      <c r="M642">
        <v>1362</v>
      </c>
      <c r="N642" s="7">
        <v>84769</v>
      </c>
      <c r="O642">
        <v>3000</v>
      </c>
      <c r="P642">
        <v>13.1</v>
      </c>
      <c r="Q642">
        <v>1.3</v>
      </c>
      <c r="R642">
        <v>86.9</v>
      </c>
      <c r="S642">
        <v>1.3</v>
      </c>
      <c r="T642">
        <v>1.9</v>
      </c>
      <c r="U642">
        <v>0.2</v>
      </c>
      <c r="V642">
        <v>12.4</v>
      </c>
      <c r="W642">
        <v>0.4</v>
      </c>
      <c r="X642" t="s">
        <v>5998</v>
      </c>
      <c r="Y642" t="s">
        <v>6002</v>
      </c>
    </row>
    <row r="643" spans="1:25" x14ac:dyDescent="0.2">
      <c r="A643">
        <v>2015</v>
      </c>
      <c r="B643" t="s">
        <v>5997</v>
      </c>
      <c r="C643">
        <v>24</v>
      </c>
      <c r="D643">
        <v>5</v>
      </c>
      <c r="E643">
        <v>50</v>
      </c>
      <c r="F643">
        <v>0</v>
      </c>
      <c r="G643">
        <v>0</v>
      </c>
      <c r="H643">
        <v>0</v>
      </c>
      <c r="I643">
        <v>4</v>
      </c>
      <c r="J643">
        <v>352154</v>
      </c>
      <c r="K643">
        <v>4428</v>
      </c>
      <c r="L643">
        <v>36323</v>
      </c>
      <c r="M643">
        <v>2759</v>
      </c>
      <c r="N643" s="7">
        <v>315831</v>
      </c>
      <c r="O643">
        <v>4760</v>
      </c>
      <c r="P643">
        <v>10.3</v>
      </c>
      <c r="Q643">
        <v>0.8</v>
      </c>
      <c r="R643">
        <v>89.7</v>
      </c>
      <c r="S643">
        <v>0.8</v>
      </c>
      <c r="T643">
        <v>5.3</v>
      </c>
      <c r="U643">
        <v>0.4</v>
      </c>
      <c r="V643">
        <v>46.4</v>
      </c>
      <c r="W643">
        <v>0.7</v>
      </c>
      <c r="X643" t="s">
        <v>5998</v>
      </c>
      <c r="Y643" t="s">
        <v>6002</v>
      </c>
    </row>
    <row r="644" spans="1:25" x14ac:dyDescent="0.2">
      <c r="A644">
        <v>2015</v>
      </c>
      <c r="B644" t="s">
        <v>5997</v>
      </c>
      <c r="C644">
        <v>24</v>
      </c>
      <c r="D644">
        <v>5</v>
      </c>
      <c r="E644">
        <v>50</v>
      </c>
      <c r="F644">
        <v>0</v>
      </c>
      <c r="G644">
        <v>0</v>
      </c>
      <c r="H644">
        <v>0</v>
      </c>
      <c r="I644">
        <v>5</v>
      </c>
      <c r="J644">
        <v>254647</v>
      </c>
      <c r="K644">
        <v>3851</v>
      </c>
      <c r="L644">
        <v>23585</v>
      </c>
      <c r="M644">
        <v>1794</v>
      </c>
      <c r="N644" s="7">
        <v>231062</v>
      </c>
      <c r="O644">
        <v>3901</v>
      </c>
      <c r="P644">
        <v>9.3000000000000007</v>
      </c>
      <c r="Q644">
        <v>0.7</v>
      </c>
      <c r="R644">
        <v>90.7</v>
      </c>
      <c r="S644">
        <v>0.7</v>
      </c>
      <c r="T644">
        <v>3.5</v>
      </c>
      <c r="U644">
        <v>0.3</v>
      </c>
      <c r="V644">
        <v>33.9</v>
      </c>
      <c r="W644">
        <v>0.6</v>
      </c>
      <c r="X644" t="s">
        <v>5998</v>
      </c>
      <c r="Y644" t="s">
        <v>6002</v>
      </c>
    </row>
    <row r="645" spans="1:25" x14ac:dyDescent="0.2">
      <c r="A645">
        <v>2015</v>
      </c>
      <c r="B645" t="s">
        <v>5997</v>
      </c>
      <c r="C645">
        <v>24</v>
      </c>
      <c r="D645">
        <v>5</v>
      </c>
      <c r="E645">
        <v>50</v>
      </c>
      <c r="F645">
        <v>0</v>
      </c>
      <c r="G645">
        <v>0</v>
      </c>
      <c r="H645">
        <v>1</v>
      </c>
      <c r="I645">
        <v>0</v>
      </c>
      <c r="J645">
        <v>329699</v>
      </c>
      <c r="K645">
        <v>0</v>
      </c>
      <c r="L645">
        <v>26950</v>
      </c>
      <c r="M645">
        <v>2611</v>
      </c>
      <c r="N645" s="7">
        <v>302749</v>
      </c>
      <c r="O645">
        <v>2611</v>
      </c>
      <c r="P645">
        <v>8.1999999999999993</v>
      </c>
      <c r="Q645">
        <v>0.8</v>
      </c>
      <c r="R645">
        <v>91.8</v>
      </c>
      <c r="S645">
        <v>0.8</v>
      </c>
      <c r="T645">
        <v>8.1999999999999993</v>
      </c>
      <c r="U645">
        <v>0.8</v>
      </c>
      <c r="V645">
        <v>91.8</v>
      </c>
      <c r="W645">
        <v>0.8</v>
      </c>
      <c r="X645" t="s">
        <v>5998</v>
      </c>
      <c r="Y645" t="s">
        <v>6002</v>
      </c>
    </row>
    <row r="646" spans="1:25" x14ac:dyDescent="0.2">
      <c r="A646">
        <v>2015</v>
      </c>
      <c r="B646" t="s">
        <v>5997</v>
      </c>
      <c r="C646">
        <v>24</v>
      </c>
      <c r="D646">
        <v>5</v>
      </c>
      <c r="E646">
        <v>50</v>
      </c>
      <c r="F646">
        <v>0</v>
      </c>
      <c r="G646">
        <v>0</v>
      </c>
      <c r="H646">
        <v>1</v>
      </c>
      <c r="I646">
        <v>1</v>
      </c>
      <c r="J646">
        <v>68829</v>
      </c>
      <c r="K646">
        <v>2414</v>
      </c>
      <c r="L646">
        <v>10709</v>
      </c>
      <c r="M646">
        <v>1339</v>
      </c>
      <c r="N646" s="7">
        <v>58120</v>
      </c>
      <c r="O646">
        <v>2381</v>
      </c>
      <c r="P646">
        <v>15.6</v>
      </c>
      <c r="Q646">
        <v>1.9</v>
      </c>
      <c r="R646">
        <v>84.4</v>
      </c>
      <c r="S646">
        <v>1.9</v>
      </c>
      <c r="T646">
        <v>3.2</v>
      </c>
      <c r="U646">
        <v>0.4</v>
      </c>
      <c r="V646">
        <v>17.600000000000001</v>
      </c>
      <c r="W646">
        <v>0.7</v>
      </c>
      <c r="X646" t="s">
        <v>5998</v>
      </c>
      <c r="Y646" t="s">
        <v>6002</v>
      </c>
    </row>
    <row r="647" spans="1:25" x14ac:dyDescent="0.2">
      <c r="A647">
        <v>2015</v>
      </c>
      <c r="B647" t="s">
        <v>5997</v>
      </c>
      <c r="C647">
        <v>24</v>
      </c>
      <c r="D647">
        <v>5</v>
      </c>
      <c r="E647">
        <v>50</v>
      </c>
      <c r="F647">
        <v>0</v>
      </c>
      <c r="G647">
        <v>0</v>
      </c>
      <c r="H647">
        <v>1</v>
      </c>
      <c r="I647">
        <v>2</v>
      </c>
      <c r="J647">
        <v>93291</v>
      </c>
      <c r="K647">
        <v>2622</v>
      </c>
      <c r="L647">
        <v>14064</v>
      </c>
      <c r="M647">
        <v>1629</v>
      </c>
      <c r="N647" s="7">
        <v>79227</v>
      </c>
      <c r="O647">
        <v>2691</v>
      </c>
      <c r="P647">
        <v>15.1</v>
      </c>
      <c r="Q647">
        <v>1.7</v>
      </c>
      <c r="R647">
        <v>84.9</v>
      </c>
      <c r="S647">
        <v>1.7</v>
      </c>
      <c r="T647">
        <v>4.3</v>
      </c>
      <c r="U647">
        <v>0.5</v>
      </c>
      <c r="V647">
        <v>24</v>
      </c>
      <c r="W647">
        <v>0.8</v>
      </c>
      <c r="X647" t="s">
        <v>5998</v>
      </c>
      <c r="Y647" t="s">
        <v>6002</v>
      </c>
    </row>
    <row r="648" spans="1:25" x14ac:dyDescent="0.2">
      <c r="A648">
        <v>2015</v>
      </c>
      <c r="B648" t="s">
        <v>5997</v>
      </c>
      <c r="C648">
        <v>24</v>
      </c>
      <c r="D648">
        <v>5</v>
      </c>
      <c r="E648">
        <v>50</v>
      </c>
      <c r="F648">
        <v>0</v>
      </c>
      <c r="G648">
        <v>0</v>
      </c>
      <c r="H648">
        <v>1</v>
      </c>
      <c r="I648">
        <v>3</v>
      </c>
      <c r="J648">
        <v>42707</v>
      </c>
      <c r="K648">
        <v>2165</v>
      </c>
      <c r="L648">
        <v>6597</v>
      </c>
      <c r="M648">
        <v>955</v>
      </c>
      <c r="N648" s="7">
        <v>36110</v>
      </c>
      <c r="O648">
        <v>2051</v>
      </c>
      <c r="P648">
        <v>15.4</v>
      </c>
      <c r="Q648">
        <v>2.1</v>
      </c>
      <c r="R648">
        <v>84.6</v>
      </c>
      <c r="S648">
        <v>2.1</v>
      </c>
      <c r="T648">
        <v>2</v>
      </c>
      <c r="U648">
        <v>0.3</v>
      </c>
      <c r="V648">
        <v>11</v>
      </c>
      <c r="W648">
        <v>0.6</v>
      </c>
      <c r="X648" t="s">
        <v>5998</v>
      </c>
      <c r="Y648" t="s">
        <v>6002</v>
      </c>
    </row>
    <row r="649" spans="1:25" x14ac:dyDescent="0.2">
      <c r="A649">
        <v>2015</v>
      </c>
      <c r="B649" t="s">
        <v>5997</v>
      </c>
      <c r="C649">
        <v>24</v>
      </c>
      <c r="D649">
        <v>5</v>
      </c>
      <c r="E649">
        <v>50</v>
      </c>
      <c r="F649">
        <v>0</v>
      </c>
      <c r="G649">
        <v>0</v>
      </c>
      <c r="H649">
        <v>1</v>
      </c>
      <c r="I649">
        <v>4</v>
      </c>
      <c r="J649">
        <v>165404</v>
      </c>
      <c r="K649">
        <v>3121</v>
      </c>
      <c r="L649">
        <v>20736</v>
      </c>
      <c r="M649">
        <v>2102</v>
      </c>
      <c r="N649" s="7">
        <v>144668</v>
      </c>
      <c r="O649">
        <v>3345</v>
      </c>
      <c r="P649">
        <v>12.5</v>
      </c>
      <c r="Q649">
        <v>1.2</v>
      </c>
      <c r="R649">
        <v>87.5</v>
      </c>
      <c r="S649">
        <v>1.2</v>
      </c>
      <c r="T649">
        <v>6.3</v>
      </c>
      <c r="U649">
        <v>0.6</v>
      </c>
      <c r="V649">
        <v>43.9</v>
      </c>
      <c r="W649">
        <v>1</v>
      </c>
      <c r="X649" t="s">
        <v>5998</v>
      </c>
      <c r="Y649" t="s">
        <v>6002</v>
      </c>
    </row>
    <row r="650" spans="1:25" x14ac:dyDescent="0.2">
      <c r="A650">
        <v>2015</v>
      </c>
      <c r="B650" t="s">
        <v>5997</v>
      </c>
      <c r="C650">
        <v>24</v>
      </c>
      <c r="D650">
        <v>5</v>
      </c>
      <c r="E650">
        <v>50</v>
      </c>
      <c r="F650">
        <v>0</v>
      </c>
      <c r="G650">
        <v>0</v>
      </c>
      <c r="H650">
        <v>1</v>
      </c>
      <c r="I650">
        <v>5</v>
      </c>
      <c r="J650">
        <v>122697</v>
      </c>
      <c r="K650">
        <v>2763</v>
      </c>
      <c r="L650">
        <v>14139</v>
      </c>
      <c r="M650">
        <v>1456</v>
      </c>
      <c r="N650" s="7">
        <v>108558</v>
      </c>
      <c r="O650">
        <v>2791</v>
      </c>
      <c r="P650">
        <v>11.5</v>
      </c>
      <c r="Q650">
        <v>1.2</v>
      </c>
      <c r="R650">
        <v>88.5</v>
      </c>
      <c r="S650">
        <v>1.2</v>
      </c>
      <c r="T650">
        <v>4.3</v>
      </c>
      <c r="U650">
        <v>0.4</v>
      </c>
      <c r="V650">
        <v>32.9</v>
      </c>
      <c r="W650">
        <v>0.8</v>
      </c>
      <c r="X650" t="s">
        <v>5998</v>
      </c>
      <c r="Y650" t="s">
        <v>6002</v>
      </c>
    </row>
    <row r="651" spans="1:25" x14ac:dyDescent="0.2">
      <c r="A651">
        <v>2015</v>
      </c>
      <c r="B651" t="s">
        <v>5997</v>
      </c>
      <c r="C651">
        <v>24</v>
      </c>
      <c r="D651">
        <v>5</v>
      </c>
      <c r="E651">
        <v>50</v>
      </c>
      <c r="F651">
        <v>0</v>
      </c>
      <c r="G651">
        <v>0</v>
      </c>
      <c r="H651">
        <v>2</v>
      </c>
      <c r="I651">
        <v>0</v>
      </c>
      <c r="J651">
        <v>351668</v>
      </c>
      <c r="K651">
        <v>0</v>
      </c>
      <c r="L651">
        <v>19169</v>
      </c>
      <c r="M651">
        <v>2067</v>
      </c>
      <c r="N651" s="7">
        <v>332499</v>
      </c>
      <c r="O651">
        <v>2067</v>
      </c>
      <c r="P651">
        <v>5.5</v>
      </c>
      <c r="Q651">
        <v>0.6</v>
      </c>
      <c r="R651">
        <v>94.5</v>
      </c>
      <c r="S651">
        <v>0.6</v>
      </c>
      <c r="T651">
        <v>5.5</v>
      </c>
      <c r="U651">
        <v>0.6</v>
      </c>
      <c r="V651">
        <v>94.5</v>
      </c>
      <c r="W651">
        <v>0.6</v>
      </c>
      <c r="X651" t="s">
        <v>5998</v>
      </c>
      <c r="Y651" t="s">
        <v>6002</v>
      </c>
    </row>
    <row r="652" spans="1:25" x14ac:dyDescent="0.2">
      <c r="A652">
        <v>2015</v>
      </c>
      <c r="B652" t="s">
        <v>5997</v>
      </c>
      <c r="C652">
        <v>24</v>
      </c>
      <c r="D652">
        <v>5</v>
      </c>
      <c r="E652">
        <v>50</v>
      </c>
      <c r="F652">
        <v>0</v>
      </c>
      <c r="G652">
        <v>0</v>
      </c>
      <c r="H652">
        <v>2</v>
      </c>
      <c r="I652">
        <v>1</v>
      </c>
      <c r="J652">
        <v>86376</v>
      </c>
      <c r="K652">
        <v>2589</v>
      </c>
      <c r="L652">
        <v>9491</v>
      </c>
      <c r="M652">
        <v>1323</v>
      </c>
      <c r="N652" s="7">
        <v>76885</v>
      </c>
      <c r="O652">
        <v>2618</v>
      </c>
      <c r="P652">
        <v>11</v>
      </c>
      <c r="Q652">
        <v>1.5</v>
      </c>
      <c r="R652">
        <v>89</v>
      </c>
      <c r="S652">
        <v>1.5</v>
      </c>
      <c r="T652">
        <v>2.7</v>
      </c>
      <c r="U652">
        <v>0.4</v>
      </c>
      <c r="V652">
        <v>21.9</v>
      </c>
      <c r="W652">
        <v>0.7</v>
      </c>
      <c r="X652" t="s">
        <v>5998</v>
      </c>
      <c r="Y652" t="s">
        <v>6002</v>
      </c>
    </row>
    <row r="653" spans="1:25" x14ac:dyDescent="0.2">
      <c r="A653">
        <v>2015</v>
      </c>
      <c r="B653" t="s">
        <v>5997</v>
      </c>
      <c r="C653">
        <v>24</v>
      </c>
      <c r="D653">
        <v>5</v>
      </c>
      <c r="E653">
        <v>50</v>
      </c>
      <c r="F653">
        <v>0</v>
      </c>
      <c r="G653">
        <v>0</v>
      </c>
      <c r="H653">
        <v>2</v>
      </c>
      <c r="I653">
        <v>2</v>
      </c>
      <c r="J653">
        <v>112797</v>
      </c>
      <c r="K653">
        <v>2776</v>
      </c>
      <c r="L653">
        <v>11615</v>
      </c>
      <c r="M653">
        <v>1516</v>
      </c>
      <c r="N653" s="7">
        <v>101182</v>
      </c>
      <c r="O653">
        <v>2895</v>
      </c>
      <c r="P653">
        <v>10.3</v>
      </c>
      <c r="Q653">
        <v>1.3</v>
      </c>
      <c r="R653">
        <v>89.7</v>
      </c>
      <c r="S653">
        <v>1.3</v>
      </c>
      <c r="T653">
        <v>3.3</v>
      </c>
      <c r="U653">
        <v>0.4</v>
      </c>
      <c r="V653">
        <v>28.8</v>
      </c>
      <c r="W653">
        <v>0.8</v>
      </c>
      <c r="X653" t="s">
        <v>5998</v>
      </c>
      <c r="Y653" t="s">
        <v>6002</v>
      </c>
    </row>
    <row r="654" spans="1:25" x14ac:dyDescent="0.2">
      <c r="A654">
        <v>2015</v>
      </c>
      <c r="B654" t="s">
        <v>5997</v>
      </c>
      <c r="C654">
        <v>24</v>
      </c>
      <c r="D654">
        <v>5</v>
      </c>
      <c r="E654">
        <v>50</v>
      </c>
      <c r="F654">
        <v>0</v>
      </c>
      <c r="G654">
        <v>0</v>
      </c>
      <c r="H654">
        <v>2</v>
      </c>
      <c r="I654">
        <v>3</v>
      </c>
      <c r="J654">
        <v>54800</v>
      </c>
      <c r="K654">
        <v>2289</v>
      </c>
      <c r="L654">
        <v>6141</v>
      </c>
      <c r="M654">
        <v>973</v>
      </c>
      <c r="N654" s="7">
        <v>48659</v>
      </c>
      <c r="O654">
        <v>2221</v>
      </c>
      <c r="P654">
        <v>11.2</v>
      </c>
      <c r="Q654">
        <v>1.7</v>
      </c>
      <c r="R654">
        <v>88.8</v>
      </c>
      <c r="S654">
        <v>1.7</v>
      </c>
      <c r="T654">
        <v>1.7</v>
      </c>
      <c r="U654">
        <v>0.3</v>
      </c>
      <c r="V654">
        <v>13.8</v>
      </c>
      <c r="W654">
        <v>0.6</v>
      </c>
      <c r="X654" t="s">
        <v>5998</v>
      </c>
      <c r="Y654" t="s">
        <v>6002</v>
      </c>
    </row>
    <row r="655" spans="1:25" x14ac:dyDescent="0.2">
      <c r="A655">
        <v>2015</v>
      </c>
      <c r="B655" t="s">
        <v>5997</v>
      </c>
      <c r="C655">
        <v>24</v>
      </c>
      <c r="D655">
        <v>5</v>
      </c>
      <c r="E655">
        <v>50</v>
      </c>
      <c r="F655">
        <v>0</v>
      </c>
      <c r="G655">
        <v>0</v>
      </c>
      <c r="H655">
        <v>2</v>
      </c>
      <c r="I655">
        <v>4</v>
      </c>
      <c r="J655">
        <v>186750</v>
      </c>
      <c r="K655">
        <v>3221</v>
      </c>
      <c r="L655">
        <v>15587</v>
      </c>
      <c r="M655">
        <v>1789</v>
      </c>
      <c r="N655" s="7">
        <v>171163</v>
      </c>
      <c r="O655">
        <v>3446</v>
      </c>
      <c r="P655">
        <v>8.3000000000000007</v>
      </c>
      <c r="Q655">
        <v>0.9</v>
      </c>
      <c r="R655">
        <v>91.7</v>
      </c>
      <c r="S655">
        <v>0.9</v>
      </c>
      <c r="T655">
        <v>4.4000000000000004</v>
      </c>
      <c r="U655">
        <v>0.5</v>
      </c>
      <c r="V655">
        <v>48.7</v>
      </c>
      <c r="W655">
        <v>1</v>
      </c>
      <c r="X655" t="s">
        <v>5998</v>
      </c>
      <c r="Y655" t="s">
        <v>6002</v>
      </c>
    </row>
    <row r="656" spans="1:25" x14ac:dyDescent="0.2">
      <c r="A656">
        <v>2015</v>
      </c>
      <c r="B656" t="s">
        <v>5997</v>
      </c>
      <c r="C656">
        <v>24</v>
      </c>
      <c r="D656">
        <v>5</v>
      </c>
      <c r="E656">
        <v>50</v>
      </c>
      <c r="F656">
        <v>0</v>
      </c>
      <c r="G656">
        <v>0</v>
      </c>
      <c r="H656">
        <v>2</v>
      </c>
      <c r="I656">
        <v>5</v>
      </c>
      <c r="J656">
        <v>131950</v>
      </c>
      <c r="K656">
        <v>2777</v>
      </c>
      <c r="L656">
        <v>9446</v>
      </c>
      <c r="M656">
        <v>1044</v>
      </c>
      <c r="N656" s="7">
        <v>122504</v>
      </c>
      <c r="O656">
        <v>2802</v>
      </c>
      <c r="P656">
        <v>7.2</v>
      </c>
      <c r="Q656">
        <v>0.8</v>
      </c>
      <c r="R656">
        <v>92.8</v>
      </c>
      <c r="S656">
        <v>0.8</v>
      </c>
      <c r="T656">
        <v>2.7</v>
      </c>
      <c r="U656">
        <v>0.3</v>
      </c>
      <c r="V656">
        <v>34.799999999999997</v>
      </c>
      <c r="W656">
        <v>0.8</v>
      </c>
      <c r="X656" t="s">
        <v>5998</v>
      </c>
      <c r="Y656" t="s">
        <v>6002</v>
      </c>
    </row>
    <row r="657" spans="1:25" x14ac:dyDescent="0.2">
      <c r="A657">
        <v>2015</v>
      </c>
      <c r="B657" t="s">
        <v>5997</v>
      </c>
      <c r="C657">
        <v>24</v>
      </c>
      <c r="D657">
        <v>5</v>
      </c>
      <c r="E657">
        <v>50</v>
      </c>
      <c r="F657">
        <v>1</v>
      </c>
      <c r="G657">
        <v>0</v>
      </c>
      <c r="H657">
        <v>0</v>
      </c>
      <c r="I657">
        <v>0</v>
      </c>
      <c r="J657">
        <v>505141</v>
      </c>
      <c r="K657">
        <v>0</v>
      </c>
      <c r="L657">
        <v>40751</v>
      </c>
      <c r="M657">
        <v>3149</v>
      </c>
      <c r="N657" s="7">
        <v>464390</v>
      </c>
      <c r="O657">
        <v>3149</v>
      </c>
      <c r="P657">
        <v>8.1</v>
      </c>
      <c r="Q657">
        <v>0.6</v>
      </c>
      <c r="R657">
        <v>91.9</v>
      </c>
      <c r="S657">
        <v>0.6</v>
      </c>
      <c r="T657">
        <v>8.1</v>
      </c>
      <c r="U657">
        <v>0.6</v>
      </c>
      <c r="V657">
        <v>91.9</v>
      </c>
      <c r="W657">
        <v>0.6</v>
      </c>
      <c r="X657" t="s">
        <v>5998</v>
      </c>
      <c r="Y657" t="s">
        <v>6002</v>
      </c>
    </row>
    <row r="658" spans="1:25" x14ac:dyDescent="0.2">
      <c r="A658">
        <v>2015</v>
      </c>
      <c r="B658" t="s">
        <v>5997</v>
      </c>
      <c r="C658">
        <v>24</v>
      </c>
      <c r="D658">
        <v>5</v>
      </c>
      <c r="E658">
        <v>50</v>
      </c>
      <c r="F658">
        <v>1</v>
      </c>
      <c r="G658">
        <v>0</v>
      </c>
      <c r="H658">
        <v>0</v>
      </c>
      <c r="I658">
        <v>1</v>
      </c>
      <c r="J658">
        <v>101579</v>
      </c>
      <c r="K658">
        <v>2680</v>
      </c>
      <c r="L658">
        <v>17544</v>
      </c>
      <c r="M658">
        <v>1757</v>
      </c>
      <c r="N658" s="7">
        <v>84035</v>
      </c>
      <c r="O658">
        <v>2709</v>
      </c>
      <c r="P658">
        <v>17.3</v>
      </c>
      <c r="Q658">
        <v>1.6</v>
      </c>
      <c r="R658">
        <v>82.7</v>
      </c>
      <c r="S658">
        <v>1.6</v>
      </c>
      <c r="T658">
        <v>3.5</v>
      </c>
      <c r="U658">
        <v>0.3</v>
      </c>
      <c r="V658">
        <v>16.600000000000001</v>
      </c>
      <c r="W658">
        <v>0.5</v>
      </c>
      <c r="X658" t="s">
        <v>5998</v>
      </c>
      <c r="Y658" t="s">
        <v>6002</v>
      </c>
    </row>
    <row r="659" spans="1:25" x14ac:dyDescent="0.2">
      <c r="A659">
        <v>2015</v>
      </c>
      <c r="B659" t="s">
        <v>5997</v>
      </c>
      <c r="C659">
        <v>24</v>
      </c>
      <c r="D659">
        <v>5</v>
      </c>
      <c r="E659">
        <v>50</v>
      </c>
      <c r="F659">
        <v>1</v>
      </c>
      <c r="G659">
        <v>0</v>
      </c>
      <c r="H659">
        <v>0</v>
      </c>
      <c r="I659">
        <v>2</v>
      </c>
      <c r="J659">
        <v>136856</v>
      </c>
      <c r="K659">
        <v>2944</v>
      </c>
      <c r="L659">
        <v>22409</v>
      </c>
      <c r="M659">
        <v>2080</v>
      </c>
      <c r="N659" s="7">
        <v>114447</v>
      </c>
      <c r="O659">
        <v>3123</v>
      </c>
      <c r="P659">
        <v>16.399999999999999</v>
      </c>
      <c r="Q659">
        <v>1.5</v>
      </c>
      <c r="R659">
        <v>83.6</v>
      </c>
      <c r="S659">
        <v>1.5</v>
      </c>
      <c r="T659">
        <v>4.4000000000000004</v>
      </c>
      <c r="U659">
        <v>0.4</v>
      </c>
      <c r="V659">
        <v>22.7</v>
      </c>
      <c r="W659">
        <v>0.6</v>
      </c>
      <c r="X659" t="s">
        <v>5998</v>
      </c>
      <c r="Y659" t="s">
        <v>6002</v>
      </c>
    </row>
    <row r="660" spans="1:25" x14ac:dyDescent="0.2">
      <c r="A660">
        <v>2015</v>
      </c>
      <c r="B660" t="s">
        <v>5997</v>
      </c>
      <c r="C660">
        <v>24</v>
      </c>
      <c r="D660">
        <v>5</v>
      </c>
      <c r="E660">
        <v>50</v>
      </c>
      <c r="F660">
        <v>1</v>
      </c>
      <c r="G660">
        <v>0</v>
      </c>
      <c r="H660">
        <v>0</v>
      </c>
      <c r="I660">
        <v>3</v>
      </c>
      <c r="J660">
        <v>64086</v>
      </c>
      <c r="K660">
        <v>2350</v>
      </c>
      <c r="L660">
        <v>11012</v>
      </c>
      <c r="M660">
        <v>1268</v>
      </c>
      <c r="N660" s="7">
        <v>53074</v>
      </c>
      <c r="O660">
        <v>2238</v>
      </c>
      <c r="P660">
        <v>17.2</v>
      </c>
      <c r="Q660">
        <v>1.8</v>
      </c>
      <c r="R660">
        <v>82.8</v>
      </c>
      <c r="S660">
        <v>1.8</v>
      </c>
      <c r="T660">
        <v>2.2000000000000002</v>
      </c>
      <c r="U660">
        <v>0.3</v>
      </c>
      <c r="V660">
        <v>10.5</v>
      </c>
      <c r="W660">
        <v>0.4</v>
      </c>
      <c r="X660" t="s">
        <v>5998</v>
      </c>
      <c r="Y660" t="s">
        <v>6002</v>
      </c>
    </row>
    <row r="661" spans="1:25" x14ac:dyDescent="0.2">
      <c r="A661">
        <v>2015</v>
      </c>
      <c r="B661" t="s">
        <v>5997</v>
      </c>
      <c r="C661">
        <v>24</v>
      </c>
      <c r="D661">
        <v>5</v>
      </c>
      <c r="E661">
        <v>50</v>
      </c>
      <c r="F661">
        <v>1</v>
      </c>
      <c r="G661">
        <v>0</v>
      </c>
      <c r="H661">
        <v>0</v>
      </c>
      <c r="I661">
        <v>4</v>
      </c>
      <c r="J661">
        <v>242777</v>
      </c>
      <c r="K661">
        <v>3613</v>
      </c>
      <c r="L661">
        <v>31903</v>
      </c>
      <c r="M661">
        <v>2591</v>
      </c>
      <c r="N661" s="7">
        <v>210874</v>
      </c>
      <c r="O661">
        <v>3986</v>
      </c>
      <c r="P661">
        <v>13.1</v>
      </c>
      <c r="Q661">
        <v>1</v>
      </c>
      <c r="R661">
        <v>86.9</v>
      </c>
      <c r="S661">
        <v>1</v>
      </c>
      <c r="T661">
        <v>6.3</v>
      </c>
      <c r="U661">
        <v>0.5</v>
      </c>
      <c r="V661">
        <v>41.7</v>
      </c>
      <c r="W661">
        <v>0.8</v>
      </c>
      <c r="X661" t="s">
        <v>5998</v>
      </c>
      <c r="Y661" t="s">
        <v>6002</v>
      </c>
    </row>
    <row r="662" spans="1:25" x14ac:dyDescent="0.2">
      <c r="A662">
        <v>2015</v>
      </c>
      <c r="B662" t="s">
        <v>5997</v>
      </c>
      <c r="C662">
        <v>24</v>
      </c>
      <c r="D662">
        <v>5</v>
      </c>
      <c r="E662">
        <v>50</v>
      </c>
      <c r="F662">
        <v>1</v>
      </c>
      <c r="G662">
        <v>0</v>
      </c>
      <c r="H662">
        <v>0</v>
      </c>
      <c r="I662">
        <v>5</v>
      </c>
      <c r="J662">
        <v>178691</v>
      </c>
      <c r="K662">
        <v>3128</v>
      </c>
      <c r="L662">
        <v>20891</v>
      </c>
      <c r="M662">
        <v>1705</v>
      </c>
      <c r="N662" s="7">
        <v>157800</v>
      </c>
      <c r="O662">
        <v>3200</v>
      </c>
      <c r="P662">
        <v>11.7</v>
      </c>
      <c r="Q662">
        <v>0.9</v>
      </c>
      <c r="R662">
        <v>88.3</v>
      </c>
      <c r="S662">
        <v>0.9</v>
      </c>
      <c r="T662">
        <v>4.0999999999999996</v>
      </c>
      <c r="U662">
        <v>0.3</v>
      </c>
      <c r="V662">
        <v>31.2</v>
      </c>
      <c r="W662">
        <v>0.6</v>
      </c>
      <c r="X662" t="s">
        <v>5998</v>
      </c>
      <c r="Y662" t="s">
        <v>6002</v>
      </c>
    </row>
    <row r="663" spans="1:25" x14ac:dyDescent="0.2">
      <c r="A663">
        <v>2015</v>
      </c>
      <c r="B663" t="s">
        <v>5997</v>
      </c>
      <c r="C663">
        <v>24</v>
      </c>
      <c r="D663">
        <v>5</v>
      </c>
      <c r="E663">
        <v>50</v>
      </c>
      <c r="F663">
        <v>1</v>
      </c>
      <c r="G663">
        <v>0</v>
      </c>
      <c r="H663">
        <v>1</v>
      </c>
      <c r="I663">
        <v>0</v>
      </c>
      <c r="J663">
        <v>240457</v>
      </c>
      <c r="K663">
        <v>0</v>
      </c>
      <c r="L663">
        <v>24081</v>
      </c>
      <c r="M663">
        <v>2486</v>
      </c>
      <c r="N663" s="7">
        <v>216376</v>
      </c>
      <c r="O663">
        <v>2486</v>
      </c>
      <c r="P663">
        <v>10</v>
      </c>
      <c r="Q663">
        <v>1</v>
      </c>
      <c r="R663">
        <v>90</v>
      </c>
      <c r="S663">
        <v>1</v>
      </c>
      <c r="T663">
        <v>10</v>
      </c>
      <c r="U663">
        <v>1</v>
      </c>
      <c r="V663">
        <v>90</v>
      </c>
      <c r="W663">
        <v>1</v>
      </c>
      <c r="X663" t="s">
        <v>5998</v>
      </c>
      <c r="Y663" t="s">
        <v>6002</v>
      </c>
    </row>
    <row r="664" spans="1:25" x14ac:dyDescent="0.2">
      <c r="A664">
        <v>2015</v>
      </c>
      <c r="B664" t="s">
        <v>5997</v>
      </c>
      <c r="C664">
        <v>24</v>
      </c>
      <c r="D664">
        <v>5</v>
      </c>
      <c r="E664">
        <v>50</v>
      </c>
      <c r="F664">
        <v>1</v>
      </c>
      <c r="G664">
        <v>0</v>
      </c>
      <c r="H664">
        <v>1</v>
      </c>
      <c r="I664">
        <v>1</v>
      </c>
      <c r="J664">
        <v>42935</v>
      </c>
      <c r="K664">
        <v>1732</v>
      </c>
      <c r="L664">
        <v>9307</v>
      </c>
      <c r="M664">
        <v>1245</v>
      </c>
      <c r="N664" s="7">
        <v>33628</v>
      </c>
      <c r="O664">
        <v>1718</v>
      </c>
      <c r="P664">
        <v>21.7</v>
      </c>
      <c r="Q664">
        <v>2.7</v>
      </c>
      <c r="R664">
        <v>78.3</v>
      </c>
      <c r="S664">
        <v>2.7</v>
      </c>
      <c r="T664">
        <v>3.9</v>
      </c>
      <c r="U664">
        <v>0.5</v>
      </c>
      <c r="V664">
        <v>14</v>
      </c>
      <c r="W664">
        <v>0.7</v>
      </c>
      <c r="X664" t="s">
        <v>5998</v>
      </c>
      <c r="Y664" t="s">
        <v>6002</v>
      </c>
    </row>
    <row r="665" spans="1:25" x14ac:dyDescent="0.2">
      <c r="A665">
        <v>2015</v>
      </c>
      <c r="B665" t="s">
        <v>5997</v>
      </c>
      <c r="C665">
        <v>24</v>
      </c>
      <c r="D665">
        <v>5</v>
      </c>
      <c r="E665">
        <v>50</v>
      </c>
      <c r="F665">
        <v>1</v>
      </c>
      <c r="G665">
        <v>0</v>
      </c>
      <c r="H665">
        <v>1</v>
      </c>
      <c r="I665">
        <v>2</v>
      </c>
      <c r="J665">
        <v>59326</v>
      </c>
      <c r="K665">
        <v>1952</v>
      </c>
      <c r="L665">
        <v>12326</v>
      </c>
      <c r="M665">
        <v>1525</v>
      </c>
      <c r="N665" s="7">
        <v>47000</v>
      </c>
      <c r="O665">
        <v>2056</v>
      </c>
      <c r="P665">
        <v>20.8</v>
      </c>
      <c r="Q665">
        <v>2.4</v>
      </c>
      <c r="R665">
        <v>79.2</v>
      </c>
      <c r="S665">
        <v>2.4</v>
      </c>
      <c r="T665">
        <v>5.0999999999999996</v>
      </c>
      <c r="U665">
        <v>0.6</v>
      </c>
      <c r="V665">
        <v>19.5</v>
      </c>
      <c r="W665">
        <v>0.9</v>
      </c>
      <c r="X665" t="s">
        <v>5998</v>
      </c>
      <c r="Y665" t="s">
        <v>6002</v>
      </c>
    </row>
    <row r="666" spans="1:25" x14ac:dyDescent="0.2">
      <c r="A666">
        <v>2015</v>
      </c>
      <c r="B666" t="s">
        <v>5997</v>
      </c>
      <c r="C666">
        <v>24</v>
      </c>
      <c r="D666">
        <v>5</v>
      </c>
      <c r="E666">
        <v>50</v>
      </c>
      <c r="F666">
        <v>1</v>
      </c>
      <c r="G666">
        <v>0</v>
      </c>
      <c r="H666">
        <v>1</v>
      </c>
      <c r="I666">
        <v>3</v>
      </c>
      <c r="J666">
        <v>26859</v>
      </c>
      <c r="K666">
        <v>1501</v>
      </c>
      <c r="L666">
        <v>5705</v>
      </c>
      <c r="M666">
        <v>884</v>
      </c>
      <c r="N666" s="7">
        <v>21154</v>
      </c>
      <c r="O666">
        <v>1396</v>
      </c>
      <c r="P666">
        <v>21.2</v>
      </c>
      <c r="Q666">
        <v>3</v>
      </c>
      <c r="R666">
        <v>78.8</v>
      </c>
      <c r="S666">
        <v>3</v>
      </c>
      <c r="T666">
        <v>2.4</v>
      </c>
      <c r="U666">
        <v>0.4</v>
      </c>
      <c r="V666">
        <v>8.8000000000000007</v>
      </c>
      <c r="W666">
        <v>0.6</v>
      </c>
      <c r="X666" t="s">
        <v>5998</v>
      </c>
      <c r="Y666" t="s">
        <v>6002</v>
      </c>
    </row>
    <row r="667" spans="1:25" x14ac:dyDescent="0.2">
      <c r="A667">
        <v>2015</v>
      </c>
      <c r="B667" t="s">
        <v>5997</v>
      </c>
      <c r="C667">
        <v>24</v>
      </c>
      <c r="D667">
        <v>5</v>
      </c>
      <c r="E667">
        <v>50</v>
      </c>
      <c r="F667">
        <v>1</v>
      </c>
      <c r="G667">
        <v>0</v>
      </c>
      <c r="H667">
        <v>1</v>
      </c>
      <c r="I667">
        <v>4</v>
      </c>
      <c r="J667">
        <v>110466</v>
      </c>
      <c r="K667">
        <v>2487</v>
      </c>
      <c r="L667">
        <v>18362</v>
      </c>
      <c r="M667">
        <v>1985</v>
      </c>
      <c r="N667" s="7">
        <v>92104</v>
      </c>
      <c r="O667">
        <v>2749</v>
      </c>
      <c r="P667">
        <v>16.600000000000001</v>
      </c>
      <c r="Q667">
        <v>1.7</v>
      </c>
      <c r="R667">
        <v>83.4</v>
      </c>
      <c r="S667">
        <v>1.7</v>
      </c>
      <c r="T667">
        <v>7.6</v>
      </c>
      <c r="U667">
        <v>0.8</v>
      </c>
      <c r="V667">
        <v>38.299999999999997</v>
      </c>
      <c r="W667">
        <v>1.1000000000000001</v>
      </c>
      <c r="X667" t="s">
        <v>5998</v>
      </c>
      <c r="Y667" t="s">
        <v>6002</v>
      </c>
    </row>
    <row r="668" spans="1:25" x14ac:dyDescent="0.2">
      <c r="A668">
        <v>2015</v>
      </c>
      <c r="B668" t="s">
        <v>5997</v>
      </c>
      <c r="C668">
        <v>24</v>
      </c>
      <c r="D668">
        <v>5</v>
      </c>
      <c r="E668">
        <v>50</v>
      </c>
      <c r="F668">
        <v>1</v>
      </c>
      <c r="G668">
        <v>0</v>
      </c>
      <c r="H668">
        <v>1</v>
      </c>
      <c r="I668">
        <v>5</v>
      </c>
      <c r="J668">
        <v>83607</v>
      </c>
      <c r="K668">
        <v>2190</v>
      </c>
      <c r="L668">
        <v>12657</v>
      </c>
      <c r="M668">
        <v>1397</v>
      </c>
      <c r="N668" s="7">
        <v>70950</v>
      </c>
      <c r="O668">
        <v>2235</v>
      </c>
      <c r="P668">
        <v>15.1</v>
      </c>
      <c r="Q668">
        <v>1.6</v>
      </c>
      <c r="R668">
        <v>84.9</v>
      </c>
      <c r="S668">
        <v>1.6</v>
      </c>
      <c r="T668">
        <v>5.3</v>
      </c>
      <c r="U668">
        <v>0.6</v>
      </c>
      <c r="V668">
        <v>29.5</v>
      </c>
      <c r="W668">
        <v>0.9</v>
      </c>
      <c r="X668" t="s">
        <v>5998</v>
      </c>
      <c r="Y668" t="s">
        <v>6002</v>
      </c>
    </row>
    <row r="669" spans="1:25" x14ac:dyDescent="0.2">
      <c r="A669">
        <v>2015</v>
      </c>
      <c r="B669" t="s">
        <v>5997</v>
      </c>
      <c r="C669">
        <v>24</v>
      </c>
      <c r="D669">
        <v>5</v>
      </c>
      <c r="E669">
        <v>50</v>
      </c>
      <c r="F669">
        <v>1</v>
      </c>
      <c r="G669">
        <v>0</v>
      </c>
      <c r="H669">
        <v>2</v>
      </c>
      <c r="I669">
        <v>0</v>
      </c>
      <c r="J669">
        <v>264684</v>
      </c>
      <c r="K669">
        <v>0</v>
      </c>
      <c r="L669">
        <v>16670</v>
      </c>
      <c r="M669">
        <v>1924</v>
      </c>
      <c r="N669" s="7">
        <v>248014</v>
      </c>
      <c r="O669">
        <v>1924</v>
      </c>
      <c r="P669">
        <v>6.3</v>
      </c>
      <c r="Q669">
        <v>0.7</v>
      </c>
      <c r="R669">
        <v>93.7</v>
      </c>
      <c r="S669">
        <v>0.7</v>
      </c>
      <c r="T669">
        <v>6.3</v>
      </c>
      <c r="U669">
        <v>0.7</v>
      </c>
      <c r="V669">
        <v>93.7</v>
      </c>
      <c r="W669">
        <v>0.7</v>
      </c>
      <c r="X669" t="s">
        <v>5998</v>
      </c>
      <c r="Y669" t="s">
        <v>6002</v>
      </c>
    </row>
    <row r="670" spans="1:25" x14ac:dyDescent="0.2">
      <c r="A670">
        <v>2015</v>
      </c>
      <c r="B670" t="s">
        <v>5997</v>
      </c>
      <c r="C670">
        <v>24</v>
      </c>
      <c r="D670">
        <v>5</v>
      </c>
      <c r="E670">
        <v>50</v>
      </c>
      <c r="F670">
        <v>1</v>
      </c>
      <c r="G670">
        <v>0</v>
      </c>
      <c r="H670">
        <v>2</v>
      </c>
      <c r="I670">
        <v>1</v>
      </c>
      <c r="J670">
        <v>58644</v>
      </c>
      <c r="K670">
        <v>2060</v>
      </c>
      <c r="L670">
        <v>8237</v>
      </c>
      <c r="M670">
        <v>1235</v>
      </c>
      <c r="N670" s="7">
        <v>50407</v>
      </c>
      <c r="O670">
        <v>2102</v>
      </c>
      <c r="P670">
        <v>14</v>
      </c>
      <c r="Q670">
        <v>2</v>
      </c>
      <c r="R670">
        <v>86</v>
      </c>
      <c r="S670">
        <v>2</v>
      </c>
      <c r="T670">
        <v>3.1</v>
      </c>
      <c r="U670">
        <v>0.5</v>
      </c>
      <c r="V670">
        <v>19</v>
      </c>
      <c r="W670">
        <v>0.8</v>
      </c>
      <c r="X670" t="s">
        <v>5998</v>
      </c>
      <c r="Y670" t="s">
        <v>6002</v>
      </c>
    </row>
    <row r="671" spans="1:25" x14ac:dyDescent="0.2">
      <c r="A671">
        <v>2015</v>
      </c>
      <c r="B671" t="s">
        <v>5997</v>
      </c>
      <c r="C671">
        <v>24</v>
      </c>
      <c r="D671">
        <v>5</v>
      </c>
      <c r="E671">
        <v>50</v>
      </c>
      <c r="F671">
        <v>1</v>
      </c>
      <c r="G671">
        <v>0</v>
      </c>
      <c r="H671">
        <v>2</v>
      </c>
      <c r="I671">
        <v>2</v>
      </c>
      <c r="J671">
        <v>77530</v>
      </c>
      <c r="K671">
        <v>2230</v>
      </c>
      <c r="L671">
        <v>10083</v>
      </c>
      <c r="M671">
        <v>1413</v>
      </c>
      <c r="N671" s="7">
        <v>67447</v>
      </c>
      <c r="O671">
        <v>2365</v>
      </c>
      <c r="P671">
        <v>13</v>
      </c>
      <c r="Q671">
        <v>1.8</v>
      </c>
      <c r="R671">
        <v>87</v>
      </c>
      <c r="S671">
        <v>1.8</v>
      </c>
      <c r="T671">
        <v>3.8</v>
      </c>
      <c r="U671">
        <v>0.5</v>
      </c>
      <c r="V671">
        <v>25.5</v>
      </c>
      <c r="W671">
        <v>0.9</v>
      </c>
      <c r="X671" t="s">
        <v>5998</v>
      </c>
      <c r="Y671" t="s">
        <v>6002</v>
      </c>
    </row>
    <row r="672" spans="1:25" x14ac:dyDescent="0.2">
      <c r="A672">
        <v>2015</v>
      </c>
      <c r="B672" t="s">
        <v>5997</v>
      </c>
      <c r="C672">
        <v>24</v>
      </c>
      <c r="D672">
        <v>5</v>
      </c>
      <c r="E672">
        <v>50</v>
      </c>
      <c r="F672">
        <v>1</v>
      </c>
      <c r="G672">
        <v>0</v>
      </c>
      <c r="H672">
        <v>2</v>
      </c>
      <c r="I672">
        <v>3</v>
      </c>
      <c r="J672">
        <v>37227</v>
      </c>
      <c r="K672">
        <v>1816</v>
      </c>
      <c r="L672">
        <v>5307</v>
      </c>
      <c r="M672">
        <v>907</v>
      </c>
      <c r="N672" s="7">
        <v>31920</v>
      </c>
      <c r="O672">
        <v>1755</v>
      </c>
      <c r="P672">
        <v>14.3</v>
      </c>
      <c r="Q672">
        <v>2.2999999999999998</v>
      </c>
      <c r="R672">
        <v>85.7</v>
      </c>
      <c r="S672">
        <v>2.2999999999999998</v>
      </c>
      <c r="T672">
        <v>2</v>
      </c>
      <c r="U672">
        <v>0.3</v>
      </c>
      <c r="V672">
        <v>12.1</v>
      </c>
      <c r="W672">
        <v>0.7</v>
      </c>
      <c r="X672" t="s">
        <v>5998</v>
      </c>
      <c r="Y672" t="s">
        <v>6002</v>
      </c>
    </row>
    <row r="673" spans="1:25" x14ac:dyDescent="0.2">
      <c r="A673">
        <v>2015</v>
      </c>
      <c r="B673" t="s">
        <v>5997</v>
      </c>
      <c r="C673">
        <v>24</v>
      </c>
      <c r="D673">
        <v>5</v>
      </c>
      <c r="E673">
        <v>50</v>
      </c>
      <c r="F673">
        <v>1</v>
      </c>
      <c r="G673">
        <v>0</v>
      </c>
      <c r="H673">
        <v>2</v>
      </c>
      <c r="I673">
        <v>4</v>
      </c>
      <c r="J673">
        <v>132311</v>
      </c>
      <c r="K673">
        <v>2659</v>
      </c>
      <c r="L673">
        <v>13541</v>
      </c>
      <c r="M673">
        <v>1667</v>
      </c>
      <c r="N673" s="7">
        <v>118770</v>
      </c>
      <c r="O673">
        <v>2899</v>
      </c>
      <c r="P673">
        <v>10.199999999999999</v>
      </c>
      <c r="Q673">
        <v>1.2</v>
      </c>
      <c r="R673">
        <v>89.8</v>
      </c>
      <c r="S673">
        <v>1.2</v>
      </c>
      <c r="T673">
        <v>5.0999999999999996</v>
      </c>
      <c r="U673">
        <v>0.6</v>
      </c>
      <c r="V673">
        <v>44.9</v>
      </c>
      <c r="W673">
        <v>1.1000000000000001</v>
      </c>
      <c r="X673" t="s">
        <v>5998</v>
      </c>
      <c r="Y673" t="s">
        <v>6002</v>
      </c>
    </row>
    <row r="674" spans="1:25" x14ac:dyDescent="0.2">
      <c r="A674">
        <v>2015</v>
      </c>
      <c r="B674" t="s">
        <v>5997</v>
      </c>
      <c r="C674">
        <v>24</v>
      </c>
      <c r="D674">
        <v>5</v>
      </c>
      <c r="E674">
        <v>50</v>
      </c>
      <c r="F674">
        <v>1</v>
      </c>
      <c r="G674">
        <v>0</v>
      </c>
      <c r="H674">
        <v>2</v>
      </c>
      <c r="I674">
        <v>5</v>
      </c>
      <c r="J674">
        <v>95084</v>
      </c>
      <c r="K674">
        <v>2271</v>
      </c>
      <c r="L674">
        <v>8234</v>
      </c>
      <c r="M674">
        <v>978</v>
      </c>
      <c r="N674" s="7">
        <v>86850</v>
      </c>
      <c r="O674">
        <v>2306</v>
      </c>
      <c r="P674">
        <v>8.6999999999999993</v>
      </c>
      <c r="Q674">
        <v>1</v>
      </c>
      <c r="R674">
        <v>91.3</v>
      </c>
      <c r="S674">
        <v>1</v>
      </c>
      <c r="T674">
        <v>3.1</v>
      </c>
      <c r="U674">
        <v>0.4</v>
      </c>
      <c r="V674">
        <v>32.799999999999997</v>
      </c>
      <c r="W674">
        <v>0.9</v>
      </c>
      <c r="X674" t="s">
        <v>5998</v>
      </c>
      <c r="Y674" t="s">
        <v>6002</v>
      </c>
    </row>
    <row r="675" spans="1:25" x14ac:dyDescent="0.2">
      <c r="A675">
        <v>2015</v>
      </c>
      <c r="B675" t="s">
        <v>5997</v>
      </c>
      <c r="C675">
        <v>24</v>
      </c>
      <c r="D675">
        <v>5</v>
      </c>
      <c r="E675">
        <v>50</v>
      </c>
      <c r="F675">
        <v>2</v>
      </c>
      <c r="G675">
        <v>0</v>
      </c>
      <c r="H675">
        <v>0</v>
      </c>
      <c r="I675">
        <v>0</v>
      </c>
      <c r="J675">
        <v>273770</v>
      </c>
      <c r="K675">
        <v>0</v>
      </c>
      <c r="L675">
        <v>15455</v>
      </c>
      <c r="M675">
        <v>1677</v>
      </c>
      <c r="N675" s="7">
        <v>258315</v>
      </c>
      <c r="O675">
        <v>1677</v>
      </c>
      <c r="P675">
        <v>5.6</v>
      </c>
      <c r="Q675">
        <v>0.6</v>
      </c>
      <c r="R675">
        <v>94.4</v>
      </c>
      <c r="S675">
        <v>0.6</v>
      </c>
      <c r="T675">
        <v>5.6</v>
      </c>
      <c r="U675">
        <v>0.6</v>
      </c>
      <c r="V675">
        <v>94.4</v>
      </c>
      <c r="W675">
        <v>0.6</v>
      </c>
      <c r="X675" t="s">
        <v>5998</v>
      </c>
      <c r="Y675" t="s">
        <v>6002</v>
      </c>
    </row>
    <row r="676" spans="1:25" x14ac:dyDescent="0.2">
      <c r="A676">
        <v>2015</v>
      </c>
      <c r="B676" t="s">
        <v>5997</v>
      </c>
      <c r="C676">
        <v>24</v>
      </c>
      <c r="D676">
        <v>5</v>
      </c>
      <c r="E676">
        <v>50</v>
      </c>
      <c r="F676">
        <v>2</v>
      </c>
      <c r="G676">
        <v>0</v>
      </c>
      <c r="H676">
        <v>0</v>
      </c>
      <c r="I676">
        <v>1</v>
      </c>
      <c r="J676">
        <v>45862</v>
      </c>
      <c r="K676">
        <v>1634</v>
      </c>
      <c r="L676">
        <v>6562</v>
      </c>
      <c r="M676">
        <v>921</v>
      </c>
      <c r="N676" s="7">
        <v>39300</v>
      </c>
      <c r="O676">
        <v>1638</v>
      </c>
      <c r="P676">
        <v>14.3</v>
      </c>
      <c r="Q676">
        <v>1.9</v>
      </c>
      <c r="R676">
        <v>85.7</v>
      </c>
      <c r="S676">
        <v>1.9</v>
      </c>
      <c r="T676">
        <v>2.4</v>
      </c>
      <c r="U676">
        <v>0.3</v>
      </c>
      <c r="V676">
        <v>14.4</v>
      </c>
      <c r="W676">
        <v>0.6</v>
      </c>
      <c r="X676" t="s">
        <v>5998</v>
      </c>
      <c r="Y676" t="s">
        <v>6002</v>
      </c>
    </row>
    <row r="677" spans="1:25" x14ac:dyDescent="0.2">
      <c r="A677">
        <v>2015</v>
      </c>
      <c r="B677" t="s">
        <v>5997</v>
      </c>
      <c r="C677">
        <v>24</v>
      </c>
      <c r="D677">
        <v>5</v>
      </c>
      <c r="E677">
        <v>50</v>
      </c>
      <c r="F677">
        <v>2</v>
      </c>
      <c r="G677">
        <v>0</v>
      </c>
      <c r="H677">
        <v>0</v>
      </c>
      <c r="I677">
        <v>2</v>
      </c>
      <c r="J677">
        <v>61016</v>
      </c>
      <c r="K677">
        <v>1790</v>
      </c>
      <c r="L677">
        <v>8182</v>
      </c>
      <c r="M677">
        <v>1075</v>
      </c>
      <c r="N677" s="7">
        <v>52834</v>
      </c>
      <c r="O677">
        <v>1857</v>
      </c>
      <c r="P677">
        <v>13.4</v>
      </c>
      <c r="Q677">
        <v>1.7</v>
      </c>
      <c r="R677">
        <v>86.6</v>
      </c>
      <c r="S677">
        <v>1.7</v>
      </c>
      <c r="T677">
        <v>3</v>
      </c>
      <c r="U677">
        <v>0.4</v>
      </c>
      <c r="V677">
        <v>19.3</v>
      </c>
      <c r="W677">
        <v>0.7</v>
      </c>
      <c r="X677" t="s">
        <v>5998</v>
      </c>
      <c r="Y677" t="s">
        <v>6002</v>
      </c>
    </row>
    <row r="678" spans="1:25" x14ac:dyDescent="0.2">
      <c r="A678">
        <v>2015</v>
      </c>
      <c r="B678" t="s">
        <v>5997</v>
      </c>
      <c r="C678">
        <v>24</v>
      </c>
      <c r="D678">
        <v>5</v>
      </c>
      <c r="E678">
        <v>50</v>
      </c>
      <c r="F678">
        <v>2</v>
      </c>
      <c r="G678">
        <v>0</v>
      </c>
      <c r="H678">
        <v>0</v>
      </c>
      <c r="I678">
        <v>3</v>
      </c>
      <c r="J678">
        <v>29268</v>
      </c>
      <c r="K678">
        <v>1405</v>
      </c>
      <c r="L678">
        <v>4219</v>
      </c>
      <c r="M678">
        <v>676</v>
      </c>
      <c r="N678" s="7">
        <v>25049</v>
      </c>
      <c r="O678">
        <v>1352</v>
      </c>
      <c r="P678">
        <v>14.4</v>
      </c>
      <c r="Q678">
        <v>2.2000000000000002</v>
      </c>
      <c r="R678">
        <v>85.6</v>
      </c>
      <c r="S678">
        <v>2.2000000000000002</v>
      </c>
      <c r="T678">
        <v>1.5</v>
      </c>
      <c r="U678">
        <v>0.2</v>
      </c>
      <c r="V678">
        <v>9.1</v>
      </c>
      <c r="W678">
        <v>0.5</v>
      </c>
      <c r="X678" t="s">
        <v>5998</v>
      </c>
      <c r="Y678" t="s">
        <v>6002</v>
      </c>
    </row>
    <row r="679" spans="1:25" x14ac:dyDescent="0.2">
      <c r="A679">
        <v>2015</v>
      </c>
      <c r="B679" t="s">
        <v>5997</v>
      </c>
      <c r="C679">
        <v>24</v>
      </c>
      <c r="D679">
        <v>5</v>
      </c>
      <c r="E679">
        <v>50</v>
      </c>
      <c r="F679">
        <v>2</v>
      </c>
      <c r="G679">
        <v>0</v>
      </c>
      <c r="H679">
        <v>0</v>
      </c>
      <c r="I679">
        <v>4</v>
      </c>
      <c r="J679">
        <v>112611</v>
      </c>
      <c r="K679">
        <v>2279</v>
      </c>
      <c r="L679">
        <v>11704</v>
      </c>
      <c r="M679">
        <v>1340</v>
      </c>
      <c r="N679" s="7">
        <v>100907</v>
      </c>
      <c r="O679">
        <v>2428</v>
      </c>
      <c r="P679">
        <v>10.4</v>
      </c>
      <c r="Q679">
        <v>1.2</v>
      </c>
      <c r="R679">
        <v>89.6</v>
      </c>
      <c r="S679">
        <v>1.2</v>
      </c>
      <c r="T679">
        <v>4.3</v>
      </c>
      <c r="U679">
        <v>0.5</v>
      </c>
      <c r="V679">
        <v>36.9</v>
      </c>
      <c r="W679">
        <v>0.9</v>
      </c>
      <c r="X679" t="s">
        <v>5998</v>
      </c>
      <c r="Y679" t="s">
        <v>6002</v>
      </c>
    </row>
    <row r="680" spans="1:25" x14ac:dyDescent="0.2">
      <c r="A680">
        <v>2015</v>
      </c>
      <c r="B680" t="s">
        <v>5997</v>
      </c>
      <c r="C680">
        <v>24</v>
      </c>
      <c r="D680">
        <v>5</v>
      </c>
      <c r="E680">
        <v>50</v>
      </c>
      <c r="F680">
        <v>2</v>
      </c>
      <c r="G680">
        <v>0</v>
      </c>
      <c r="H680">
        <v>0</v>
      </c>
      <c r="I680">
        <v>5</v>
      </c>
      <c r="J680">
        <v>83343</v>
      </c>
      <c r="K680">
        <v>1946</v>
      </c>
      <c r="L680">
        <v>7485</v>
      </c>
      <c r="M680">
        <v>834</v>
      </c>
      <c r="N680" s="7">
        <v>75858</v>
      </c>
      <c r="O680">
        <v>1962</v>
      </c>
      <c r="P680">
        <v>9</v>
      </c>
      <c r="Q680">
        <v>1</v>
      </c>
      <c r="R680">
        <v>91</v>
      </c>
      <c r="S680">
        <v>1</v>
      </c>
      <c r="T680">
        <v>2.7</v>
      </c>
      <c r="U680">
        <v>0.3</v>
      </c>
      <c r="V680">
        <v>27.7</v>
      </c>
      <c r="W680">
        <v>0.7</v>
      </c>
      <c r="X680" t="s">
        <v>5998</v>
      </c>
      <c r="Y680" t="s">
        <v>6002</v>
      </c>
    </row>
    <row r="681" spans="1:25" x14ac:dyDescent="0.2">
      <c r="A681">
        <v>2015</v>
      </c>
      <c r="B681" t="s">
        <v>5997</v>
      </c>
      <c r="C681">
        <v>24</v>
      </c>
      <c r="D681">
        <v>5</v>
      </c>
      <c r="E681">
        <v>50</v>
      </c>
      <c r="F681">
        <v>2</v>
      </c>
      <c r="G681">
        <v>0</v>
      </c>
      <c r="H681">
        <v>1</v>
      </c>
      <c r="I681">
        <v>0</v>
      </c>
      <c r="J681">
        <v>128237</v>
      </c>
      <c r="K681">
        <v>0</v>
      </c>
      <c r="L681">
        <v>8518</v>
      </c>
      <c r="M681">
        <v>1262</v>
      </c>
      <c r="N681" s="7">
        <v>119719</v>
      </c>
      <c r="O681">
        <v>1262</v>
      </c>
      <c r="P681">
        <v>6.6</v>
      </c>
      <c r="Q681">
        <v>1</v>
      </c>
      <c r="R681">
        <v>93.4</v>
      </c>
      <c r="S681">
        <v>1</v>
      </c>
      <c r="T681">
        <v>6.6</v>
      </c>
      <c r="U681">
        <v>1</v>
      </c>
      <c r="V681">
        <v>93.4</v>
      </c>
      <c r="W681">
        <v>1</v>
      </c>
      <c r="X681" t="s">
        <v>5998</v>
      </c>
      <c r="Y681" t="s">
        <v>6002</v>
      </c>
    </row>
    <row r="682" spans="1:25" x14ac:dyDescent="0.2">
      <c r="A682">
        <v>2015</v>
      </c>
      <c r="B682" t="s">
        <v>5997</v>
      </c>
      <c r="C682">
        <v>24</v>
      </c>
      <c r="D682">
        <v>5</v>
      </c>
      <c r="E682">
        <v>50</v>
      </c>
      <c r="F682">
        <v>2</v>
      </c>
      <c r="G682">
        <v>0</v>
      </c>
      <c r="H682">
        <v>1</v>
      </c>
      <c r="I682">
        <v>1</v>
      </c>
      <c r="J682">
        <v>20122</v>
      </c>
      <c r="K682">
        <v>1068</v>
      </c>
      <c r="L682">
        <v>3456</v>
      </c>
      <c r="M682">
        <v>657</v>
      </c>
      <c r="N682" s="7">
        <v>16666</v>
      </c>
      <c r="O682">
        <v>1069</v>
      </c>
      <c r="P682">
        <v>17.2</v>
      </c>
      <c r="Q682">
        <v>3.1</v>
      </c>
      <c r="R682">
        <v>82.8</v>
      </c>
      <c r="S682">
        <v>3.1</v>
      </c>
      <c r="T682">
        <v>2.7</v>
      </c>
      <c r="U682">
        <v>0.5</v>
      </c>
      <c r="V682">
        <v>13</v>
      </c>
      <c r="W682">
        <v>0.8</v>
      </c>
      <c r="X682" t="s">
        <v>5998</v>
      </c>
      <c r="Y682" t="s">
        <v>6002</v>
      </c>
    </row>
    <row r="683" spans="1:25" x14ac:dyDescent="0.2">
      <c r="A683">
        <v>2015</v>
      </c>
      <c r="B683" t="s">
        <v>5997</v>
      </c>
      <c r="C683">
        <v>24</v>
      </c>
      <c r="D683">
        <v>5</v>
      </c>
      <c r="E683">
        <v>50</v>
      </c>
      <c r="F683">
        <v>2</v>
      </c>
      <c r="G683">
        <v>0</v>
      </c>
      <c r="H683">
        <v>1</v>
      </c>
      <c r="I683">
        <v>2</v>
      </c>
      <c r="J683">
        <v>26639</v>
      </c>
      <c r="K683">
        <v>1174</v>
      </c>
      <c r="L683">
        <v>4327</v>
      </c>
      <c r="M683">
        <v>770</v>
      </c>
      <c r="N683" s="7">
        <v>22312</v>
      </c>
      <c r="O683">
        <v>1224</v>
      </c>
      <c r="P683">
        <v>16.2</v>
      </c>
      <c r="Q683">
        <v>2.8</v>
      </c>
      <c r="R683">
        <v>83.8</v>
      </c>
      <c r="S683">
        <v>2.8</v>
      </c>
      <c r="T683">
        <v>3.4</v>
      </c>
      <c r="U683">
        <v>0.6</v>
      </c>
      <c r="V683">
        <v>17.399999999999999</v>
      </c>
      <c r="W683">
        <v>1</v>
      </c>
      <c r="X683" t="s">
        <v>5998</v>
      </c>
      <c r="Y683" t="s">
        <v>6002</v>
      </c>
    </row>
    <row r="684" spans="1:25" x14ac:dyDescent="0.2">
      <c r="A684">
        <v>2015</v>
      </c>
      <c r="B684" t="s">
        <v>5997</v>
      </c>
      <c r="C684">
        <v>24</v>
      </c>
      <c r="D684">
        <v>5</v>
      </c>
      <c r="E684">
        <v>50</v>
      </c>
      <c r="F684">
        <v>2</v>
      </c>
      <c r="G684">
        <v>0</v>
      </c>
      <c r="H684">
        <v>1</v>
      </c>
      <c r="I684">
        <v>3</v>
      </c>
      <c r="J684">
        <v>12522</v>
      </c>
      <c r="K684">
        <v>910</v>
      </c>
      <c r="L684">
        <v>2172</v>
      </c>
      <c r="M684">
        <v>475</v>
      </c>
      <c r="N684" s="7">
        <v>10350</v>
      </c>
      <c r="O684">
        <v>867</v>
      </c>
      <c r="P684">
        <v>17.3</v>
      </c>
      <c r="Q684">
        <v>3.6</v>
      </c>
      <c r="R684">
        <v>82.7</v>
      </c>
      <c r="S684">
        <v>3.6</v>
      </c>
      <c r="T684">
        <v>1.7</v>
      </c>
      <c r="U684">
        <v>0.4</v>
      </c>
      <c r="V684">
        <v>8.1</v>
      </c>
      <c r="W684">
        <v>0.7</v>
      </c>
      <c r="X684" t="s">
        <v>5998</v>
      </c>
      <c r="Y684" t="s">
        <v>6002</v>
      </c>
    </row>
    <row r="685" spans="1:25" x14ac:dyDescent="0.2">
      <c r="A685">
        <v>2015</v>
      </c>
      <c r="B685" t="s">
        <v>5997</v>
      </c>
      <c r="C685">
        <v>24</v>
      </c>
      <c r="D685">
        <v>5</v>
      </c>
      <c r="E685">
        <v>50</v>
      </c>
      <c r="F685">
        <v>2</v>
      </c>
      <c r="G685">
        <v>0</v>
      </c>
      <c r="H685">
        <v>1</v>
      </c>
      <c r="I685">
        <v>4</v>
      </c>
      <c r="J685">
        <v>50439</v>
      </c>
      <c r="K685">
        <v>1539</v>
      </c>
      <c r="L685">
        <v>6305</v>
      </c>
      <c r="M685">
        <v>978</v>
      </c>
      <c r="N685" s="7">
        <v>44134</v>
      </c>
      <c r="O685">
        <v>1648</v>
      </c>
      <c r="P685">
        <v>12.5</v>
      </c>
      <c r="Q685">
        <v>1.9</v>
      </c>
      <c r="R685">
        <v>87.5</v>
      </c>
      <c r="S685">
        <v>1.9</v>
      </c>
      <c r="T685">
        <v>4.9000000000000004</v>
      </c>
      <c r="U685">
        <v>0.8</v>
      </c>
      <c r="V685">
        <v>34.4</v>
      </c>
      <c r="W685">
        <v>1.3</v>
      </c>
      <c r="X685" t="s">
        <v>5998</v>
      </c>
      <c r="Y685" t="s">
        <v>6002</v>
      </c>
    </row>
    <row r="686" spans="1:25" x14ac:dyDescent="0.2">
      <c r="A686">
        <v>2015</v>
      </c>
      <c r="B686" t="s">
        <v>5997</v>
      </c>
      <c r="C686">
        <v>24</v>
      </c>
      <c r="D686">
        <v>5</v>
      </c>
      <c r="E686">
        <v>50</v>
      </c>
      <c r="F686">
        <v>2</v>
      </c>
      <c r="G686">
        <v>0</v>
      </c>
      <c r="H686">
        <v>1</v>
      </c>
      <c r="I686">
        <v>5</v>
      </c>
      <c r="J686">
        <v>37917</v>
      </c>
      <c r="K686">
        <v>1324</v>
      </c>
      <c r="L686">
        <v>4133</v>
      </c>
      <c r="M686">
        <v>632</v>
      </c>
      <c r="N686" s="7">
        <v>33784</v>
      </c>
      <c r="O686">
        <v>1333</v>
      </c>
      <c r="P686">
        <v>10.9</v>
      </c>
      <c r="Q686">
        <v>1.6</v>
      </c>
      <c r="R686">
        <v>89.1</v>
      </c>
      <c r="S686">
        <v>1.6</v>
      </c>
      <c r="T686">
        <v>3.2</v>
      </c>
      <c r="U686">
        <v>0.5</v>
      </c>
      <c r="V686">
        <v>26.3</v>
      </c>
      <c r="W686">
        <v>1</v>
      </c>
      <c r="X686" t="s">
        <v>5998</v>
      </c>
      <c r="Y686" t="s">
        <v>6002</v>
      </c>
    </row>
    <row r="687" spans="1:25" x14ac:dyDescent="0.2">
      <c r="A687">
        <v>2015</v>
      </c>
      <c r="B687" t="s">
        <v>5997</v>
      </c>
      <c r="C687">
        <v>24</v>
      </c>
      <c r="D687">
        <v>5</v>
      </c>
      <c r="E687">
        <v>50</v>
      </c>
      <c r="F687">
        <v>2</v>
      </c>
      <c r="G687">
        <v>0</v>
      </c>
      <c r="H687">
        <v>2</v>
      </c>
      <c r="I687">
        <v>0</v>
      </c>
      <c r="J687">
        <v>145533</v>
      </c>
      <c r="K687">
        <v>0</v>
      </c>
      <c r="L687">
        <v>6937</v>
      </c>
      <c r="M687">
        <v>1102</v>
      </c>
      <c r="N687" s="7">
        <v>138596</v>
      </c>
      <c r="O687">
        <v>1102</v>
      </c>
      <c r="P687">
        <v>4.8</v>
      </c>
      <c r="Q687">
        <v>0.8</v>
      </c>
      <c r="R687">
        <v>95.2</v>
      </c>
      <c r="S687">
        <v>0.8</v>
      </c>
      <c r="T687">
        <v>4.8</v>
      </c>
      <c r="U687">
        <v>0.8</v>
      </c>
      <c r="V687">
        <v>95.2</v>
      </c>
      <c r="W687">
        <v>0.8</v>
      </c>
      <c r="X687" t="s">
        <v>5998</v>
      </c>
      <c r="Y687" t="s">
        <v>6002</v>
      </c>
    </row>
    <row r="688" spans="1:25" x14ac:dyDescent="0.2">
      <c r="A688">
        <v>2015</v>
      </c>
      <c r="B688" t="s">
        <v>5997</v>
      </c>
      <c r="C688">
        <v>24</v>
      </c>
      <c r="D688">
        <v>5</v>
      </c>
      <c r="E688">
        <v>50</v>
      </c>
      <c r="F688">
        <v>2</v>
      </c>
      <c r="G688">
        <v>0</v>
      </c>
      <c r="H688">
        <v>2</v>
      </c>
      <c r="I688">
        <v>1</v>
      </c>
      <c r="J688">
        <v>25740</v>
      </c>
      <c r="K688">
        <v>1237</v>
      </c>
      <c r="L688">
        <v>3106</v>
      </c>
      <c r="M688">
        <v>643</v>
      </c>
      <c r="N688" s="7">
        <v>22634</v>
      </c>
      <c r="O688">
        <v>1246</v>
      </c>
      <c r="P688">
        <v>12.1</v>
      </c>
      <c r="Q688">
        <v>2.4</v>
      </c>
      <c r="R688">
        <v>87.9</v>
      </c>
      <c r="S688">
        <v>2.4</v>
      </c>
      <c r="T688">
        <v>2.1</v>
      </c>
      <c r="U688">
        <v>0.4</v>
      </c>
      <c r="V688">
        <v>15.6</v>
      </c>
      <c r="W688">
        <v>0.9</v>
      </c>
      <c r="X688" t="s">
        <v>5998</v>
      </c>
      <c r="Y688" t="s">
        <v>6002</v>
      </c>
    </row>
    <row r="689" spans="1:25" x14ac:dyDescent="0.2">
      <c r="A689">
        <v>2015</v>
      </c>
      <c r="B689" t="s">
        <v>5997</v>
      </c>
      <c r="C689">
        <v>24</v>
      </c>
      <c r="D689">
        <v>5</v>
      </c>
      <c r="E689">
        <v>50</v>
      </c>
      <c r="F689">
        <v>2</v>
      </c>
      <c r="G689">
        <v>0</v>
      </c>
      <c r="H689">
        <v>2</v>
      </c>
      <c r="I689">
        <v>2</v>
      </c>
      <c r="J689">
        <v>34377</v>
      </c>
      <c r="K689">
        <v>1355</v>
      </c>
      <c r="L689">
        <v>3855</v>
      </c>
      <c r="M689">
        <v>745</v>
      </c>
      <c r="N689" s="7">
        <v>30522</v>
      </c>
      <c r="O689">
        <v>1408</v>
      </c>
      <c r="P689">
        <v>11.2</v>
      </c>
      <c r="Q689">
        <v>2.1</v>
      </c>
      <c r="R689">
        <v>88.8</v>
      </c>
      <c r="S689">
        <v>2.1</v>
      </c>
      <c r="T689">
        <v>2.6</v>
      </c>
      <c r="U689">
        <v>0.5</v>
      </c>
      <c r="V689">
        <v>21</v>
      </c>
      <c r="W689">
        <v>1</v>
      </c>
      <c r="X689" t="s">
        <v>5998</v>
      </c>
      <c r="Y689" t="s">
        <v>6002</v>
      </c>
    </row>
    <row r="690" spans="1:25" x14ac:dyDescent="0.2">
      <c r="A690">
        <v>2015</v>
      </c>
      <c r="B690" t="s">
        <v>5997</v>
      </c>
      <c r="C690">
        <v>24</v>
      </c>
      <c r="D690">
        <v>5</v>
      </c>
      <c r="E690">
        <v>50</v>
      </c>
      <c r="F690">
        <v>2</v>
      </c>
      <c r="G690">
        <v>0</v>
      </c>
      <c r="H690">
        <v>2</v>
      </c>
      <c r="I690">
        <v>3</v>
      </c>
      <c r="J690">
        <v>16746</v>
      </c>
      <c r="K690">
        <v>1072</v>
      </c>
      <c r="L690">
        <v>2047</v>
      </c>
      <c r="M690">
        <v>480</v>
      </c>
      <c r="N690" s="7">
        <v>14699</v>
      </c>
      <c r="O690">
        <v>1041</v>
      </c>
      <c r="P690">
        <v>12.2</v>
      </c>
      <c r="Q690">
        <v>2.7</v>
      </c>
      <c r="R690">
        <v>87.8</v>
      </c>
      <c r="S690">
        <v>2.7</v>
      </c>
      <c r="T690">
        <v>1.4</v>
      </c>
      <c r="U690">
        <v>0.3</v>
      </c>
      <c r="V690">
        <v>10.1</v>
      </c>
      <c r="W690">
        <v>0.7</v>
      </c>
      <c r="X690" t="s">
        <v>5998</v>
      </c>
      <c r="Y690" t="s">
        <v>6002</v>
      </c>
    </row>
    <row r="691" spans="1:25" x14ac:dyDescent="0.2">
      <c r="A691">
        <v>2015</v>
      </c>
      <c r="B691" t="s">
        <v>5997</v>
      </c>
      <c r="C691">
        <v>24</v>
      </c>
      <c r="D691">
        <v>5</v>
      </c>
      <c r="E691">
        <v>50</v>
      </c>
      <c r="F691">
        <v>2</v>
      </c>
      <c r="G691">
        <v>0</v>
      </c>
      <c r="H691">
        <v>2</v>
      </c>
      <c r="I691">
        <v>4</v>
      </c>
      <c r="J691">
        <v>62172</v>
      </c>
      <c r="K691">
        <v>1692</v>
      </c>
      <c r="L691">
        <v>5399</v>
      </c>
      <c r="M691">
        <v>910</v>
      </c>
      <c r="N691" s="7">
        <v>56773</v>
      </c>
      <c r="O691">
        <v>1801</v>
      </c>
      <c r="P691">
        <v>8.6999999999999993</v>
      </c>
      <c r="Q691">
        <v>1.4</v>
      </c>
      <c r="R691">
        <v>91.3</v>
      </c>
      <c r="S691">
        <v>1.4</v>
      </c>
      <c r="T691">
        <v>3.7</v>
      </c>
      <c r="U691">
        <v>0.6</v>
      </c>
      <c r="V691">
        <v>39</v>
      </c>
      <c r="W691">
        <v>1.2</v>
      </c>
      <c r="X691" t="s">
        <v>5998</v>
      </c>
      <c r="Y691" t="s">
        <v>6002</v>
      </c>
    </row>
    <row r="692" spans="1:25" x14ac:dyDescent="0.2">
      <c r="A692">
        <v>2015</v>
      </c>
      <c r="B692" t="s">
        <v>5997</v>
      </c>
      <c r="C692">
        <v>24</v>
      </c>
      <c r="D692">
        <v>5</v>
      </c>
      <c r="E692">
        <v>50</v>
      </c>
      <c r="F692">
        <v>2</v>
      </c>
      <c r="G692">
        <v>0</v>
      </c>
      <c r="H692">
        <v>2</v>
      </c>
      <c r="I692">
        <v>5</v>
      </c>
      <c r="J692">
        <v>45426</v>
      </c>
      <c r="K692">
        <v>1437</v>
      </c>
      <c r="L692">
        <v>3352</v>
      </c>
      <c r="M692">
        <v>540</v>
      </c>
      <c r="N692" s="7">
        <v>42074</v>
      </c>
      <c r="O692">
        <v>1451</v>
      </c>
      <c r="P692">
        <v>7.4</v>
      </c>
      <c r="Q692">
        <v>1.2</v>
      </c>
      <c r="R692">
        <v>92.6</v>
      </c>
      <c r="S692">
        <v>1.2</v>
      </c>
      <c r="T692">
        <v>2.2999999999999998</v>
      </c>
      <c r="U692">
        <v>0.4</v>
      </c>
      <c r="V692">
        <v>28.9</v>
      </c>
      <c r="W692">
        <v>1</v>
      </c>
      <c r="X692" t="s">
        <v>5998</v>
      </c>
      <c r="Y692" t="s">
        <v>6002</v>
      </c>
    </row>
    <row r="693" spans="1:25" x14ac:dyDescent="0.2">
      <c r="A693">
        <v>2015</v>
      </c>
      <c r="B693" t="s">
        <v>5997</v>
      </c>
      <c r="C693">
        <v>24</v>
      </c>
      <c r="D693">
        <v>5</v>
      </c>
      <c r="E693">
        <v>50</v>
      </c>
      <c r="F693">
        <v>3</v>
      </c>
      <c r="G693">
        <v>0</v>
      </c>
      <c r="H693">
        <v>0</v>
      </c>
      <c r="I693">
        <v>0</v>
      </c>
      <c r="J693">
        <v>170068</v>
      </c>
      <c r="K693">
        <v>0</v>
      </c>
      <c r="L693">
        <v>7949</v>
      </c>
      <c r="M693">
        <v>1205</v>
      </c>
      <c r="N693" s="7">
        <v>162119</v>
      </c>
      <c r="O693">
        <v>1205</v>
      </c>
      <c r="P693">
        <v>4.7</v>
      </c>
      <c r="Q693">
        <v>0.7</v>
      </c>
      <c r="R693">
        <v>95.3</v>
      </c>
      <c r="S693">
        <v>0.7</v>
      </c>
      <c r="T693">
        <v>4.7</v>
      </c>
      <c r="U693">
        <v>0.7</v>
      </c>
      <c r="V693">
        <v>95.3</v>
      </c>
      <c r="W693">
        <v>0.7</v>
      </c>
      <c r="X693" t="s">
        <v>5998</v>
      </c>
      <c r="Y693" t="s">
        <v>6002</v>
      </c>
    </row>
    <row r="694" spans="1:25" x14ac:dyDescent="0.2">
      <c r="A694">
        <v>2015</v>
      </c>
      <c r="B694" t="s">
        <v>5997</v>
      </c>
      <c r="C694">
        <v>24</v>
      </c>
      <c r="D694">
        <v>5</v>
      </c>
      <c r="E694">
        <v>50</v>
      </c>
      <c r="F694">
        <v>3</v>
      </c>
      <c r="G694">
        <v>0</v>
      </c>
      <c r="H694">
        <v>0</v>
      </c>
      <c r="I694">
        <v>1</v>
      </c>
      <c r="J694">
        <v>27174</v>
      </c>
      <c r="K694">
        <v>1244</v>
      </c>
      <c r="L694">
        <v>3145</v>
      </c>
      <c r="M694">
        <v>630</v>
      </c>
      <c r="N694" s="7">
        <v>24029</v>
      </c>
      <c r="O694">
        <v>1250</v>
      </c>
      <c r="P694">
        <v>11.6</v>
      </c>
      <c r="Q694">
        <v>2.2000000000000002</v>
      </c>
      <c r="R694">
        <v>88.4</v>
      </c>
      <c r="S694">
        <v>2.2000000000000002</v>
      </c>
      <c r="T694">
        <v>1.8</v>
      </c>
      <c r="U694">
        <v>0.4</v>
      </c>
      <c r="V694">
        <v>14.1</v>
      </c>
      <c r="W694">
        <v>0.7</v>
      </c>
      <c r="X694" t="s">
        <v>5998</v>
      </c>
      <c r="Y694" t="s">
        <v>6002</v>
      </c>
    </row>
    <row r="695" spans="1:25" x14ac:dyDescent="0.2">
      <c r="A695">
        <v>2015</v>
      </c>
      <c r="B695" t="s">
        <v>5997</v>
      </c>
      <c r="C695">
        <v>24</v>
      </c>
      <c r="D695">
        <v>5</v>
      </c>
      <c r="E695">
        <v>50</v>
      </c>
      <c r="F695">
        <v>3</v>
      </c>
      <c r="G695">
        <v>0</v>
      </c>
      <c r="H695">
        <v>0</v>
      </c>
      <c r="I695">
        <v>2</v>
      </c>
      <c r="J695">
        <v>35909</v>
      </c>
      <c r="K695">
        <v>1356</v>
      </c>
      <c r="L695">
        <v>3929</v>
      </c>
      <c r="M695">
        <v>732</v>
      </c>
      <c r="N695" s="7">
        <v>31980</v>
      </c>
      <c r="O695">
        <v>1405</v>
      </c>
      <c r="P695">
        <v>10.9</v>
      </c>
      <c r="Q695">
        <v>2</v>
      </c>
      <c r="R695">
        <v>89.1</v>
      </c>
      <c r="S695">
        <v>2</v>
      </c>
      <c r="T695">
        <v>2.2999999999999998</v>
      </c>
      <c r="U695">
        <v>0.4</v>
      </c>
      <c r="V695">
        <v>18.8</v>
      </c>
      <c r="W695">
        <v>0.8</v>
      </c>
      <c r="X695" t="s">
        <v>5998</v>
      </c>
      <c r="Y695" t="s">
        <v>6002</v>
      </c>
    </row>
    <row r="696" spans="1:25" x14ac:dyDescent="0.2">
      <c r="A696">
        <v>2015</v>
      </c>
      <c r="B696" t="s">
        <v>5997</v>
      </c>
      <c r="C696">
        <v>24</v>
      </c>
      <c r="D696">
        <v>5</v>
      </c>
      <c r="E696">
        <v>50</v>
      </c>
      <c r="F696">
        <v>3</v>
      </c>
      <c r="G696">
        <v>0</v>
      </c>
      <c r="H696">
        <v>0</v>
      </c>
      <c r="I696">
        <v>3</v>
      </c>
      <c r="J696">
        <v>17439</v>
      </c>
      <c r="K696">
        <v>1078</v>
      </c>
      <c r="L696">
        <v>2013</v>
      </c>
      <c r="M696">
        <v>465</v>
      </c>
      <c r="N696" s="7">
        <v>15426</v>
      </c>
      <c r="O696">
        <v>1046</v>
      </c>
      <c r="P696">
        <v>11.5</v>
      </c>
      <c r="Q696">
        <v>2.6</v>
      </c>
      <c r="R696">
        <v>88.5</v>
      </c>
      <c r="S696">
        <v>2.6</v>
      </c>
      <c r="T696">
        <v>1.2</v>
      </c>
      <c r="U696">
        <v>0.3</v>
      </c>
      <c r="V696">
        <v>9.1</v>
      </c>
      <c r="W696">
        <v>0.6</v>
      </c>
      <c r="X696" t="s">
        <v>5998</v>
      </c>
      <c r="Y696" t="s">
        <v>6002</v>
      </c>
    </row>
    <row r="697" spans="1:25" x14ac:dyDescent="0.2">
      <c r="A697">
        <v>2015</v>
      </c>
      <c r="B697" t="s">
        <v>5997</v>
      </c>
      <c r="C697">
        <v>24</v>
      </c>
      <c r="D697">
        <v>5</v>
      </c>
      <c r="E697">
        <v>50</v>
      </c>
      <c r="F697">
        <v>3</v>
      </c>
      <c r="G697">
        <v>0</v>
      </c>
      <c r="H697">
        <v>0</v>
      </c>
      <c r="I697">
        <v>4</v>
      </c>
      <c r="J697">
        <v>66015</v>
      </c>
      <c r="K697">
        <v>1674</v>
      </c>
      <c r="L697">
        <v>5720</v>
      </c>
      <c r="M697">
        <v>915</v>
      </c>
      <c r="N697" s="7">
        <v>60295</v>
      </c>
      <c r="O697">
        <v>1782</v>
      </c>
      <c r="P697">
        <v>8.6999999999999993</v>
      </c>
      <c r="Q697">
        <v>1.4</v>
      </c>
      <c r="R697">
        <v>91.3</v>
      </c>
      <c r="S697">
        <v>1.4</v>
      </c>
      <c r="T697">
        <v>3.4</v>
      </c>
      <c r="U697">
        <v>0.5</v>
      </c>
      <c r="V697">
        <v>35.5</v>
      </c>
      <c r="W697">
        <v>1</v>
      </c>
      <c r="X697" t="s">
        <v>5998</v>
      </c>
      <c r="Y697" t="s">
        <v>6002</v>
      </c>
    </row>
    <row r="698" spans="1:25" x14ac:dyDescent="0.2">
      <c r="A698">
        <v>2015</v>
      </c>
      <c r="B698" t="s">
        <v>5997</v>
      </c>
      <c r="C698">
        <v>24</v>
      </c>
      <c r="D698">
        <v>5</v>
      </c>
      <c r="E698">
        <v>50</v>
      </c>
      <c r="F698">
        <v>3</v>
      </c>
      <c r="G698">
        <v>0</v>
      </c>
      <c r="H698">
        <v>0</v>
      </c>
      <c r="I698">
        <v>5</v>
      </c>
      <c r="J698">
        <v>48576</v>
      </c>
      <c r="K698">
        <v>1402</v>
      </c>
      <c r="L698">
        <v>3707</v>
      </c>
      <c r="M698">
        <v>566</v>
      </c>
      <c r="N698" s="7">
        <v>44869</v>
      </c>
      <c r="O698">
        <v>1423</v>
      </c>
      <c r="P698">
        <v>7.6</v>
      </c>
      <c r="Q698">
        <v>1.2</v>
      </c>
      <c r="R698">
        <v>92.4</v>
      </c>
      <c r="S698">
        <v>1.2</v>
      </c>
      <c r="T698">
        <v>2.2000000000000002</v>
      </c>
      <c r="U698">
        <v>0.3</v>
      </c>
      <c r="V698">
        <v>26.4</v>
      </c>
      <c r="W698">
        <v>0.8</v>
      </c>
      <c r="X698" t="s">
        <v>5998</v>
      </c>
      <c r="Y698" t="s">
        <v>6002</v>
      </c>
    </row>
    <row r="699" spans="1:25" x14ac:dyDescent="0.2">
      <c r="A699">
        <v>2015</v>
      </c>
      <c r="B699" t="s">
        <v>5997</v>
      </c>
      <c r="C699">
        <v>24</v>
      </c>
      <c r="D699">
        <v>5</v>
      </c>
      <c r="E699">
        <v>50</v>
      </c>
      <c r="F699">
        <v>3</v>
      </c>
      <c r="G699">
        <v>0</v>
      </c>
      <c r="H699">
        <v>1</v>
      </c>
      <c r="I699">
        <v>0</v>
      </c>
      <c r="J699">
        <v>79306</v>
      </c>
      <c r="K699">
        <v>0</v>
      </c>
      <c r="L699">
        <v>4276</v>
      </c>
      <c r="M699">
        <v>896</v>
      </c>
      <c r="N699" s="7">
        <v>75030</v>
      </c>
      <c r="O699">
        <v>896</v>
      </c>
      <c r="P699">
        <v>5.4</v>
      </c>
      <c r="Q699">
        <v>1.1000000000000001</v>
      </c>
      <c r="R699">
        <v>94.6</v>
      </c>
      <c r="S699">
        <v>1.1000000000000001</v>
      </c>
      <c r="T699">
        <v>5.4</v>
      </c>
      <c r="U699">
        <v>1.1000000000000001</v>
      </c>
      <c r="V699">
        <v>94.6</v>
      </c>
      <c r="W699">
        <v>1.1000000000000001</v>
      </c>
      <c r="X699" t="s">
        <v>5998</v>
      </c>
      <c r="Y699" t="s">
        <v>6002</v>
      </c>
    </row>
    <row r="700" spans="1:25" x14ac:dyDescent="0.2">
      <c r="A700">
        <v>2015</v>
      </c>
      <c r="B700" t="s">
        <v>5997</v>
      </c>
      <c r="C700">
        <v>24</v>
      </c>
      <c r="D700">
        <v>5</v>
      </c>
      <c r="E700">
        <v>50</v>
      </c>
      <c r="F700">
        <v>3</v>
      </c>
      <c r="G700">
        <v>0</v>
      </c>
      <c r="H700">
        <v>1</v>
      </c>
      <c r="I700">
        <v>1</v>
      </c>
      <c r="J700">
        <v>11960</v>
      </c>
      <c r="K700">
        <v>810</v>
      </c>
      <c r="L700">
        <v>1605</v>
      </c>
      <c r="M700">
        <v>439</v>
      </c>
      <c r="N700" s="7">
        <v>10355</v>
      </c>
      <c r="O700">
        <v>810</v>
      </c>
      <c r="P700">
        <v>13.4</v>
      </c>
      <c r="Q700">
        <v>3.5</v>
      </c>
      <c r="R700">
        <v>86.6</v>
      </c>
      <c r="S700">
        <v>3.5</v>
      </c>
      <c r="T700">
        <v>2</v>
      </c>
      <c r="U700">
        <v>0.6</v>
      </c>
      <c r="V700">
        <v>13.1</v>
      </c>
      <c r="W700">
        <v>1</v>
      </c>
      <c r="X700" t="s">
        <v>5998</v>
      </c>
      <c r="Y700" t="s">
        <v>6002</v>
      </c>
    </row>
    <row r="701" spans="1:25" x14ac:dyDescent="0.2">
      <c r="A701">
        <v>2015</v>
      </c>
      <c r="B701" t="s">
        <v>5997</v>
      </c>
      <c r="C701">
        <v>24</v>
      </c>
      <c r="D701">
        <v>5</v>
      </c>
      <c r="E701">
        <v>50</v>
      </c>
      <c r="F701">
        <v>3</v>
      </c>
      <c r="G701">
        <v>0</v>
      </c>
      <c r="H701">
        <v>1</v>
      </c>
      <c r="I701">
        <v>2</v>
      </c>
      <c r="J701">
        <v>15674</v>
      </c>
      <c r="K701">
        <v>883</v>
      </c>
      <c r="L701">
        <v>2010</v>
      </c>
      <c r="M701">
        <v>513</v>
      </c>
      <c r="N701" s="7">
        <v>13664</v>
      </c>
      <c r="O701">
        <v>916</v>
      </c>
      <c r="P701">
        <v>12.8</v>
      </c>
      <c r="Q701">
        <v>3.2</v>
      </c>
      <c r="R701">
        <v>87.2</v>
      </c>
      <c r="S701">
        <v>3.2</v>
      </c>
      <c r="T701">
        <v>2.5</v>
      </c>
      <c r="U701">
        <v>0.6</v>
      </c>
      <c r="V701">
        <v>17.2</v>
      </c>
      <c r="W701">
        <v>1.2</v>
      </c>
      <c r="X701" t="s">
        <v>5998</v>
      </c>
      <c r="Y701" t="s">
        <v>6002</v>
      </c>
    </row>
    <row r="702" spans="1:25" x14ac:dyDescent="0.2">
      <c r="A702">
        <v>2015</v>
      </c>
      <c r="B702" t="s">
        <v>5997</v>
      </c>
      <c r="C702">
        <v>24</v>
      </c>
      <c r="D702">
        <v>5</v>
      </c>
      <c r="E702">
        <v>50</v>
      </c>
      <c r="F702">
        <v>3</v>
      </c>
      <c r="G702">
        <v>0</v>
      </c>
      <c r="H702">
        <v>1</v>
      </c>
      <c r="I702">
        <v>3</v>
      </c>
      <c r="J702">
        <v>7432</v>
      </c>
      <c r="K702">
        <v>702</v>
      </c>
      <c r="L702">
        <v>991</v>
      </c>
      <c r="M702">
        <v>316</v>
      </c>
      <c r="N702" s="7">
        <v>6441</v>
      </c>
      <c r="O702">
        <v>672</v>
      </c>
      <c r="P702">
        <v>13.3</v>
      </c>
      <c r="Q702">
        <v>4</v>
      </c>
      <c r="R702">
        <v>86.7</v>
      </c>
      <c r="S702">
        <v>4</v>
      </c>
      <c r="T702">
        <v>1.2</v>
      </c>
      <c r="U702">
        <v>0.4</v>
      </c>
      <c r="V702">
        <v>8.1</v>
      </c>
      <c r="W702">
        <v>0.8</v>
      </c>
      <c r="X702" t="s">
        <v>5998</v>
      </c>
      <c r="Y702" t="s">
        <v>6002</v>
      </c>
    </row>
    <row r="703" spans="1:25" x14ac:dyDescent="0.2">
      <c r="A703">
        <v>2015</v>
      </c>
      <c r="B703" t="s">
        <v>5997</v>
      </c>
      <c r="C703">
        <v>24</v>
      </c>
      <c r="D703">
        <v>5</v>
      </c>
      <c r="E703">
        <v>50</v>
      </c>
      <c r="F703">
        <v>3</v>
      </c>
      <c r="G703">
        <v>0</v>
      </c>
      <c r="H703">
        <v>1</v>
      </c>
      <c r="I703">
        <v>4</v>
      </c>
      <c r="J703">
        <v>29619</v>
      </c>
      <c r="K703">
        <v>1113</v>
      </c>
      <c r="L703">
        <v>3002</v>
      </c>
      <c r="M703">
        <v>658</v>
      </c>
      <c r="N703" s="7">
        <v>26617</v>
      </c>
      <c r="O703">
        <v>1187</v>
      </c>
      <c r="P703">
        <v>10.1</v>
      </c>
      <c r="Q703">
        <v>2.2000000000000002</v>
      </c>
      <c r="R703">
        <v>89.9</v>
      </c>
      <c r="S703">
        <v>2.2000000000000002</v>
      </c>
      <c r="T703">
        <v>3.8</v>
      </c>
      <c r="U703">
        <v>0.8</v>
      </c>
      <c r="V703">
        <v>33.6</v>
      </c>
      <c r="W703">
        <v>1.5</v>
      </c>
      <c r="X703" t="s">
        <v>5998</v>
      </c>
      <c r="Y703" t="s">
        <v>6002</v>
      </c>
    </row>
    <row r="704" spans="1:25" x14ac:dyDescent="0.2">
      <c r="A704">
        <v>2015</v>
      </c>
      <c r="B704" t="s">
        <v>5997</v>
      </c>
      <c r="C704">
        <v>24</v>
      </c>
      <c r="D704">
        <v>5</v>
      </c>
      <c r="E704">
        <v>50</v>
      </c>
      <c r="F704">
        <v>3</v>
      </c>
      <c r="G704">
        <v>0</v>
      </c>
      <c r="H704">
        <v>1</v>
      </c>
      <c r="I704">
        <v>5</v>
      </c>
      <c r="J704">
        <v>22187</v>
      </c>
      <c r="K704">
        <v>926</v>
      </c>
      <c r="L704">
        <v>2011</v>
      </c>
      <c r="M704">
        <v>426</v>
      </c>
      <c r="N704" s="7">
        <v>20176</v>
      </c>
      <c r="O704">
        <v>943</v>
      </c>
      <c r="P704">
        <v>9.1</v>
      </c>
      <c r="Q704">
        <v>1.9</v>
      </c>
      <c r="R704">
        <v>90.9</v>
      </c>
      <c r="S704">
        <v>1.9</v>
      </c>
      <c r="T704">
        <v>2.5</v>
      </c>
      <c r="U704">
        <v>0.5</v>
      </c>
      <c r="V704">
        <v>25.4</v>
      </c>
      <c r="W704">
        <v>1.2</v>
      </c>
      <c r="X704" t="s">
        <v>5998</v>
      </c>
      <c r="Y704" t="s">
        <v>6002</v>
      </c>
    </row>
    <row r="705" spans="1:25" x14ac:dyDescent="0.2">
      <c r="A705">
        <v>2015</v>
      </c>
      <c r="B705" t="s">
        <v>5997</v>
      </c>
      <c r="C705">
        <v>24</v>
      </c>
      <c r="D705">
        <v>5</v>
      </c>
      <c r="E705">
        <v>50</v>
      </c>
      <c r="F705">
        <v>3</v>
      </c>
      <c r="G705">
        <v>0</v>
      </c>
      <c r="H705">
        <v>2</v>
      </c>
      <c r="I705">
        <v>0</v>
      </c>
      <c r="J705">
        <v>90762</v>
      </c>
      <c r="K705">
        <v>0</v>
      </c>
      <c r="L705">
        <v>3673</v>
      </c>
      <c r="M705">
        <v>804</v>
      </c>
      <c r="N705" s="7">
        <v>87089</v>
      </c>
      <c r="O705">
        <v>804</v>
      </c>
      <c r="P705">
        <v>4</v>
      </c>
      <c r="Q705">
        <v>0.9</v>
      </c>
      <c r="R705">
        <v>96</v>
      </c>
      <c r="S705">
        <v>0.9</v>
      </c>
      <c r="T705">
        <v>4</v>
      </c>
      <c r="U705">
        <v>0.9</v>
      </c>
      <c r="V705">
        <v>96</v>
      </c>
      <c r="W705">
        <v>0.9</v>
      </c>
      <c r="X705" t="s">
        <v>5998</v>
      </c>
      <c r="Y705" t="s">
        <v>6002</v>
      </c>
    </row>
    <row r="706" spans="1:25" x14ac:dyDescent="0.2">
      <c r="A706">
        <v>2015</v>
      </c>
      <c r="B706" t="s">
        <v>5997</v>
      </c>
      <c r="C706">
        <v>24</v>
      </c>
      <c r="D706">
        <v>5</v>
      </c>
      <c r="E706">
        <v>50</v>
      </c>
      <c r="F706">
        <v>3</v>
      </c>
      <c r="G706">
        <v>0</v>
      </c>
      <c r="H706">
        <v>2</v>
      </c>
      <c r="I706">
        <v>1</v>
      </c>
      <c r="J706">
        <v>15214</v>
      </c>
      <c r="K706">
        <v>945</v>
      </c>
      <c r="L706">
        <v>1540</v>
      </c>
      <c r="M706">
        <v>450</v>
      </c>
      <c r="N706" s="7">
        <v>13674</v>
      </c>
      <c r="O706">
        <v>952</v>
      </c>
      <c r="P706">
        <v>10.1</v>
      </c>
      <c r="Q706">
        <v>2.9</v>
      </c>
      <c r="R706">
        <v>89.9</v>
      </c>
      <c r="S706">
        <v>2.9</v>
      </c>
      <c r="T706">
        <v>1.7</v>
      </c>
      <c r="U706">
        <v>0.5</v>
      </c>
      <c r="V706">
        <v>15.1</v>
      </c>
      <c r="W706">
        <v>1</v>
      </c>
      <c r="X706" t="s">
        <v>5998</v>
      </c>
      <c r="Y706" t="s">
        <v>6002</v>
      </c>
    </row>
    <row r="707" spans="1:25" x14ac:dyDescent="0.2">
      <c r="A707">
        <v>2015</v>
      </c>
      <c r="B707" t="s">
        <v>5997</v>
      </c>
      <c r="C707">
        <v>24</v>
      </c>
      <c r="D707">
        <v>5</v>
      </c>
      <c r="E707">
        <v>50</v>
      </c>
      <c r="F707">
        <v>3</v>
      </c>
      <c r="G707">
        <v>0</v>
      </c>
      <c r="H707">
        <v>2</v>
      </c>
      <c r="I707">
        <v>2</v>
      </c>
      <c r="J707">
        <v>20235</v>
      </c>
      <c r="K707">
        <v>1033</v>
      </c>
      <c r="L707">
        <v>1919</v>
      </c>
      <c r="M707">
        <v>520</v>
      </c>
      <c r="N707" s="7">
        <v>18316</v>
      </c>
      <c r="O707">
        <v>1069</v>
      </c>
      <c r="P707">
        <v>9.5</v>
      </c>
      <c r="Q707">
        <v>2.5</v>
      </c>
      <c r="R707">
        <v>90.5</v>
      </c>
      <c r="S707">
        <v>2.5</v>
      </c>
      <c r="T707">
        <v>2.1</v>
      </c>
      <c r="U707">
        <v>0.6</v>
      </c>
      <c r="V707">
        <v>20.2</v>
      </c>
      <c r="W707">
        <v>1.2</v>
      </c>
      <c r="X707" t="s">
        <v>5998</v>
      </c>
      <c r="Y707" t="s">
        <v>6002</v>
      </c>
    </row>
    <row r="708" spans="1:25" x14ac:dyDescent="0.2">
      <c r="A708">
        <v>2015</v>
      </c>
      <c r="B708" t="s">
        <v>5997</v>
      </c>
      <c r="C708">
        <v>24</v>
      </c>
      <c r="D708">
        <v>5</v>
      </c>
      <c r="E708">
        <v>50</v>
      </c>
      <c r="F708">
        <v>3</v>
      </c>
      <c r="G708">
        <v>0</v>
      </c>
      <c r="H708">
        <v>2</v>
      </c>
      <c r="I708">
        <v>3</v>
      </c>
      <c r="J708">
        <v>10007</v>
      </c>
      <c r="K708">
        <v>818</v>
      </c>
      <c r="L708">
        <v>1022</v>
      </c>
      <c r="M708">
        <v>339</v>
      </c>
      <c r="N708" s="7">
        <v>8985</v>
      </c>
      <c r="O708">
        <v>800</v>
      </c>
      <c r="P708">
        <v>10.199999999999999</v>
      </c>
      <c r="Q708">
        <v>3.3</v>
      </c>
      <c r="R708">
        <v>89.8</v>
      </c>
      <c r="S708">
        <v>3.3</v>
      </c>
      <c r="T708">
        <v>1.1000000000000001</v>
      </c>
      <c r="U708">
        <v>0.4</v>
      </c>
      <c r="V708">
        <v>9.9</v>
      </c>
      <c r="W708">
        <v>0.9</v>
      </c>
      <c r="X708" t="s">
        <v>5998</v>
      </c>
      <c r="Y708" t="s">
        <v>6002</v>
      </c>
    </row>
    <row r="709" spans="1:25" x14ac:dyDescent="0.2">
      <c r="A709">
        <v>2015</v>
      </c>
      <c r="B709" t="s">
        <v>5997</v>
      </c>
      <c r="C709">
        <v>24</v>
      </c>
      <c r="D709">
        <v>5</v>
      </c>
      <c r="E709">
        <v>50</v>
      </c>
      <c r="F709">
        <v>3</v>
      </c>
      <c r="G709">
        <v>0</v>
      </c>
      <c r="H709">
        <v>2</v>
      </c>
      <c r="I709">
        <v>4</v>
      </c>
      <c r="J709">
        <v>36396</v>
      </c>
      <c r="K709">
        <v>1259</v>
      </c>
      <c r="L709">
        <v>2718</v>
      </c>
      <c r="M709">
        <v>635</v>
      </c>
      <c r="N709" s="7">
        <v>33678</v>
      </c>
      <c r="O709">
        <v>1337</v>
      </c>
      <c r="P709">
        <v>7.5</v>
      </c>
      <c r="Q709">
        <v>1.7</v>
      </c>
      <c r="R709">
        <v>92.5</v>
      </c>
      <c r="S709">
        <v>1.7</v>
      </c>
      <c r="T709">
        <v>3</v>
      </c>
      <c r="U709">
        <v>0.7</v>
      </c>
      <c r="V709">
        <v>37.1</v>
      </c>
      <c r="W709">
        <v>1.5</v>
      </c>
      <c r="X709" t="s">
        <v>5998</v>
      </c>
      <c r="Y709" t="s">
        <v>6002</v>
      </c>
    </row>
    <row r="710" spans="1:25" x14ac:dyDescent="0.2">
      <c r="A710">
        <v>2015</v>
      </c>
      <c r="B710" t="s">
        <v>5997</v>
      </c>
      <c r="C710">
        <v>24</v>
      </c>
      <c r="D710">
        <v>5</v>
      </c>
      <c r="E710">
        <v>50</v>
      </c>
      <c r="F710">
        <v>3</v>
      </c>
      <c r="G710">
        <v>0</v>
      </c>
      <c r="H710">
        <v>2</v>
      </c>
      <c r="I710">
        <v>5</v>
      </c>
      <c r="J710">
        <v>26389</v>
      </c>
      <c r="K710">
        <v>1058</v>
      </c>
      <c r="L710">
        <v>1696</v>
      </c>
      <c r="M710">
        <v>374</v>
      </c>
      <c r="N710" s="7">
        <v>24693</v>
      </c>
      <c r="O710">
        <v>1072</v>
      </c>
      <c r="P710">
        <v>6.4</v>
      </c>
      <c r="Q710">
        <v>1.4</v>
      </c>
      <c r="R710">
        <v>93.6</v>
      </c>
      <c r="S710">
        <v>1.4</v>
      </c>
      <c r="T710">
        <v>1.9</v>
      </c>
      <c r="U710">
        <v>0.4</v>
      </c>
      <c r="V710">
        <v>27.2</v>
      </c>
      <c r="W710">
        <v>1.2</v>
      </c>
      <c r="X710" t="s">
        <v>5998</v>
      </c>
      <c r="Y710" t="s">
        <v>6002</v>
      </c>
    </row>
    <row r="711" spans="1:25" x14ac:dyDescent="0.2">
      <c r="A711">
        <v>2015</v>
      </c>
      <c r="B711" t="s">
        <v>5997</v>
      </c>
      <c r="C711">
        <v>24</v>
      </c>
      <c r="D711">
        <v>5</v>
      </c>
      <c r="E711">
        <v>50</v>
      </c>
      <c r="F711">
        <v>4</v>
      </c>
      <c r="G711">
        <v>0</v>
      </c>
      <c r="H711">
        <v>0</v>
      </c>
      <c r="I711">
        <v>0</v>
      </c>
      <c r="J711">
        <v>185039</v>
      </c>
      <c r="K711">
        <v>0</v>
      </c>
      <c r="L711">
        <v>5967</v>
      </c>
      <c r="M711">
        <v>1068</v>
      </c>
      <c r="N711" s="7">
        <v>179072</v>
      </c>
      <c r="O711">
        <v>1068</v>
      </c>
      <c r="P711">
        <v>3.2</v>
      </c>
      <c r="Q711">
        <v>0.6</v>
      </c>
      <c r="R711">
        <v>96.8</v>
      </c>
      <c r="S711">
        <v>0.6</v>
      </c>
      <c r="T711">
        <v>3.2</v>
      </c>
      <c r="U711">
        <v>0.6</v>
      </c>
      <c r="V711">
        <v>96.8</v>
      </c>
      <c r="W711">
        <v>0.6</v>
      </c>
      <c r="X711" t="s">
        <v>5998</v>
      </c>
      <c r="Y711" t="s">
        <v>6002</v>
      </c>
    </row>
    <row r="712" spans="1:25" x14ac:dyDescent="0.2">
      <c r="A712">
        <v>2015</v>
      </c>
      <c r="B712" t="s">
        <v>5997</v>
      </c>
      <c r="C712">
        <v>24</v>
      </c>
      <c r="D712">
        <v>5</v>
      </c>
      <c r="E712">
        <v>50</v>
      </c>
      <c r="F712">
        <v>4</v>
      </c>
      <c r="G712">
        <v>0</v>
      </c>
      <c r="H712">
        <v>0</v>
      </c>
      <c r="I712">
        <v>1</v>
      </c>
      <c r="J712">
        <v>56333</v>
      </c>
      <c r="K712">
        <v>2275</v>
      </c>
      <c r="L712">
        <v>2974</v>
      </c>
      <c r="M712">
        <v>685</v>
      </c>
      <c r="N712" s="7">
        <v>53359</v>
      </c>
      <c r="O712">
        <v>2241</v>
      </c>
      <c r="P712">
        <v>5.3</v>
      </c>
      <c r="Q712">
        <v>1.2</v>
      </c>
      <c r="R712">
        <v>94.7</v>
      </c>
      <c r="S712">
        <v>1.2</v>
      </c>
      <c r="T712">
        <v>1.6</v>
      </c>
      <c r="U712">
        <v>0.4</v>
      </c>
      <c r="V712">
        <v>28.8</v>
      </c>
      <c r="W712">
        <v>1.2</v>
      </c>
      <c r="X712" t="s">
        <v>5998</v>
      </c>
      <c r="Y712" t="s">
        <v>6002</v>
      </c>
    </row>
    <row r="713" spans="1:25" x14ac:dyDescent="0.2">
      <c r="A713">
        <v>2015</v>
      </c>
      <c r="B713" t="s">
        <v>5997</v>
      </c>
      <c r="C713">
        <v>24</v>
      </c>
      <c r="D713">
        <v>5</v>
      </c>
      <c r="E713">
        <v>50</v>
      </c>
      <c r="F713">
        <v>4</v>
      </c>
      <c r="G713">
        <v>0</v>
      </c>
      <c r="H713">
        <v>0</v>
      </c>
      <c r="I713">
        <v>2</v>
      </c>
      <c r="J713">
        <v>72692</v>
      </c>
      <c r="K713">
        <v>2374</v>
      </c>
      <c r="L713">
        <v>3653</v>
      </c>
      <c r="M713">
        <v>788</v>
      </c>
      <c r="N713" s="7">
        <v>69039</v>
      </c>
      <c r="O713">
        <v>2372</v>
      </c>
      <c r="P713">
        <v>5</v>
      </c>
      <c r="Q713">
        <v>1.1000000000000001</v>
      </c>
      <c r="R713">
        <v>95</v>
      </c>
      <c r="S713">
        <v>1.1000000000000001</v>
      </c>
      <c r="T713">
        <v>2</v>
      </c>
      <c r="U713">
        <v>0.4</v>
      </c>
      <c r="V713">
        <v>37.299999999999997</v>
      </c>
      <c r="W713">
        <v>1.3</v>
      </c>
      <c r="X713" t="s">
        <v>5998</v>
      </c>
      <c r="Y713" t="s">
        <v>6002</v>
      </c>
    </row>
    <row r="714" spans="1:25" x14ac:dyDescent="0.2">
      <c r="A714">
        <v>2015</v>
      </c>
      <c r="B714" t="s">
        <v>5997</v>
      </c>
      <c r="C714">
        <v>24</v>
      </c>
      <c r="D714">
        <v>5</v>
      </c>
      <c r="E714">
        <v>50</v>
      </c>
      <c r="F714">
        <v>4</v>
      </c>
      <c r="G714">
        <v>0</v>
      </c>
      <c r="H714">
        <v>0</v>
      </c>
      <c r="I714">
        <v>3</v>
      </c>
      <c r="J714">
        <v>35200</v>
      </c>
      <c r="K714">
        <v>2099</v>
      </c>
      <c r="L714">
        <v>1940</v>
      </c>
      <c r="M714">
        <v>510</v>
      </c>
      <c r="N714" s="7">
        <v>33260</v>
      </c>
      <c r="O714">
        <v>2031</v>
      </c>
      <c r="P714">
        <v>5.5</v>
      </c>
      <c r="Q714">
        <v>1.4</v>
      </c>
      <c r="R714">
        <v>94.5</v>
      </c>
      <c r="S714">
        <v>1.4</v>
      </c>
      <c r="T714">
        <v>1</v>
      </c>
      <c r="U714">
        <v>0.3</v>
      </c>
      <c r="V714">
        <v>18</v>
      </c>
      <c r="W714">
        <v>1.1000000000000001</v>
      </c>
      <c r="X714" t="s">
        <v>5998</v>
      </c>
      <c r="Y714" t="s">
        <v>6002</v>
      </c>
    </row>
    <row r="715" spans="1:25" x14ac:dyDescent="0.2">
      <c r="A715">
        <v>2015</v>
      </c>
      <c r="B715" t="s">
        <v>5997</v>
      </c>
      <c r="C715">
        <v>24</v>
      </c>
      <c r="D715">
        <v>5</v>
      </c>
      <c r="E715">
        <v>50</v>
      </c>
      <c r="F715">
        <v>4</v>
      </c>
      <c r="G715">
        <v>0</v>
      </c>
      <c r="H715">
        <v>0</v>
      </c>
      <c r="I715">
        <v>4</v>
      </c>
      <c r="J715">
        <v>114771</v>
      </c>
      <c r="K715">
        <v>2575</v>
      </c>
      <c r="L715">
        <v>4924</v>
      </c>
      <c r="M715">
        <v>935</v>
      </c>
      <c r="N715" s="7">
        <v>109847</v>
      </c>
      <c r="O715">
        <v>2617</v>
      </c>
      <c r="P715">
        <v>4.3</v>
      </c>
      <c r="Q715">
        <v>0.8</v>
      </c>
      <c r="R715">
        <v>95.7</v>
      </c>
      <c r="S715">
        <v>0.8</v>
      </c>
      <c r="T715">
        <v>2.7</v>
      </c>
      <c r="U715">
        <v>0.5</v>
      </c>
      <c r="V715">
        <v>59.4</v>
      </c>
      <c r="W715">
        <v>1.4</v>
      </c>
      <c r="X715" t="s">
        <v>5998</v>
      </c>
      <c r="Y715" t="s">
        <v>6002</v>
      </c>
    </row>
    <row r="716" spans="1:25" x14ac:dyDescent="0.2">
      <c r="A716">
        <v>2015</v>
      </c>
      <c r="B716" t="s">
        <v>5997</v>
      </c>
      <c r="C716">
        <v>24</v>
      </c>
      <c r="D716">
        <v>5</v>
      </c>
      <c r="E716">
        <v>50</v>
      </c>
      <c r="F716">
        <v>4</v>
      </c>
      <c r="G716">
        <v>0</v>
      </c>
      <c r="H716">
        <v>0</v>
      </c>
      <c r="I716">
        <v>5</v>
      </c>
      <c r="J716">
        <v>79571</v>
      </c>
      <c r="K716">
        <v>2258</v>
      </c>
      <c r="L716">
        <v>2984</v>
      </c>
      <c r="M716">
        <v>534</v>
      </c>
      <c r="N716" s="7">
        <v>76587</v>
      </c>
      <c r="O716">
        <v>2245</v>
      </c>
      <c r="P716">
        <v>3.8</v>
      </c>
      <c r="Q716">
        <v>0.7</v>
      </c>
      <c r="R716">
        <v>96.2</v>
      </c>
      <c r="S716">
        <v>0.7</v>
      </c>
      <c r="T716">
        <v>1.6</v>
      </c>
      <c r="U716">
        <v>0.3</v>
      </c>
      <c r="V716">
        <v>41.4</v>
      </c>
      <c r="W716">
        <v>1.2</v>
      </c>
      <c r="X716" t="s">
        <v>5998</v>
      </c>
      <c r="Y716" t="s">
        <v>6002</v>
      </c>
    </row>
    <row r="717" spans="1:25" x14ac:dyDescent="0.2">
      <c r="A717">
        <v>2015</v>
      </c>
      <c r="B717" t="s">
        <v>5997</v>
      </c>
      <c r="C717">
        <v>24</v>
      </c>
      <c r="D717">
        <v>5</v>
      </c>
      <c r="E717">
        <v>50</v>
      </c>
      <c r="F717">
        <v>5</v>
      </c>
      <c r="G717">
        <v>0</v>
      </c>
      <c r="H717">
        <v>0</v>
      </c>
      <c r="I717">
        <v>0</v>
      </c>
      <c r="J717">
        <v>479643</v>
      </c>
      <c r="K717">
        <v>0</v>
      </c>
      <c r="L717">
        <v>38420</v>
      </c>
      <c r="M717">
        <v>3132</v>
      </c>
      <c r="N717" s="7">
        <v>441223</v>
      </c>
      <c r="O717">
        <v>3132</v>
      </c>
      <c r="P717">
        <v>8</v>
      </c>
      <c r="Q717">
        <v>0.7</v>
      </c>
      <c r="R717">
        <v>92</v>
      </c>
      <c r="S717">
        <v>0.7</v>
      </c>
      <c r="T717">
        <v>8</v>
      </c>
      <c r="U717">
        <v>0.7</v>
      </c>
      <c r="V717">
        <v>92</v>
      </c>
      <c r="W717">
        <v>0.7</v>
      </c>
      <c r="X717" t="s">
        <v>5998</v>
      </c>
      <c r="Y717" t="s">
        <v>6002</v>
      </c>
    </row>
    <row r="718" spans="1:25" x14ac:dyDescent="0.2">
      <c r="A718">
        <v>2015</v>
      </c>
      <c r="B718" t="s">
        <v>5997</v>
      </c>
      <c r="C718">
        <v>24</v>
      </c>
      <c r="D718">
        <v>5</v>
      </c>
      <c r="E718">
        <v>50</v>
      </c>
      <c r="F718">
        <v>5</v>
      </c>
      <c r="G718">
        <v>0</v>
      </c>
      <c r="H718">
        <v>0</v>
      </c>
      <c r="I718">
        <v>1</v>
      </c>
      <c r="J718">
        <v>92724</v>
      </c>
      <c r="K718">
        <v>2622</v>
      </c>
      <c r="L718">
        <v>16298</v>
      </c>
      <c r="M718">
        <v>1741</v>
      </c>
      <c r="N718" s="7">
        <v>76426</v>
      </c>
      <c r="O718">
        <v>2658</v>
      </c>
      <c r="P718">
        <v>17.600000000000001</v>
      </c>
      <c r="Q718">
        <v>1.8</v>
      </c>
      <c r="R718">
        <v>82.4</v>
      </c>
      <c r="S718">
        <v>1.8</v>
      </c>
      <c r="T718">
        <v>3.4</v>
      </c>
      <c r="U718">
        <v>0.4</v>
      </c>
      <c r="V718">
        <v>15.9</v>
      </c>
      <c r="W718">
        <v>0.6</v>
      </c>
      <c r="X718" t="s">
        <v>5998</v>
      </c>
      <c r="Y718" t="s">
        <v>6002</v>
      </c>
    </row>
    <row r="719" spans="1:25" x14ac:dyDescent="0.2">
      <c r="A719">
        <v>2015</v>
      </c>
      <c r="B719" t="s">
        <v>5997</v>
      </c>
      <c r="C719">
        <v>24</v>
      </c>
      <c r="D719">
        <v>5</v>
      </c>
      <c r="E719">
        <v>50</v>
      </c>
      <c r="F719">
        <v>5</v>
      </c>
      <c r="G719">
        <v>0</v>
      </c>
      <c r="H719">
        <v>0</v>
      </c>
      <c r="I719">
        <v>2</v>
      </c>
      <c r="J719">
        <v>125736</v>
      </c>
      <c r="K719">
        <v>2884</v>
      </c>
      <c r="L719">
        <v>20889</v>
      </c>
      <c r="M719">
        <v>2064</v>
      </c>
      <c r="N719" s="7">
        <v>104847</v>
      </c>
      <c r="O719">
        <v>3071</v>
      </c>
      <c r="P719">
        <v>16.600000000000001</v>
      </c>
      <c r="Q719">
        <v>1.6</v>
      </c>
      <c r="R719">
        <v>83.4</v>
      </c>
      <c r="S719">
        <v>1.6</v>
      </c>
      <c r="T719">
        <v>4.4000000000000004</v>
      </c>
      <c r="U719">
        <v>0.4</v>
      </c>
      <c r="V719">
        <v>21.9</v>
      </c>
      <c r="W719">
        <v>0.6</v>
      </c>
      <c r="X719" t="s">
        <v>5998</v>
      </c>
      <c r="Y719" t="s">
        <v>6002</v>
      </c>
    </row>
    <row r="720" spans="1:25" x14ac:dyDescent="0.2">
      <c r="A720">
        <v>2015</v>
      </c>
      <c r="B720" t="s">
        <v>5997</v>
      </c>
      <c r="C720">
        <v>24</v>
      </c>
      <c r="D720">
        <v>5</v>
      </c>
      <c r="E720">
        <v>50</v>
      </c>
      <c r="F720">
        <v>5</v>
      </c>
      <c r="G720">
        <v>0</v>
      </c>
      <c r="H720">
        <v>0</v>
      </c>
      <c r="I720">
        <v>3</v>
      </c>
      <c r="J720">
        <v>57944</v>
      </c>
      <c r="K720">
        <v>2291</v>
      </c>
      <c r="L720">
        <v>10170</v>
      </c>
      <c r="M720">
        <v>1254</v>
      </c>
      <c r="N720" s="7">
        <v>47774</v>
      </c>
      <c r="O720">
        <v>2187</v>
      </c>
      <c r="P720">
        <v>17.600000000000001</v>
      </c>
      <c r="Q720">
        <v>2</v>
      </c>
      <c r="R720">
        <v>82.4</v>
      </c>
      <c r="S720">
        <v>2</v>
      </c>
      <c r="T720">
        <v>2.1</v>
      </c>
      <c r="U720">
        <v>0.3</v>
      </c>
      <c r="V720">
        <v>10</v>
      </c>
      <c r="W720">
        <v>0.5</v>
      </c>
      <c r="X720" t="s">
        <v>5998</v>
      </c>
      <c r="Y720" t="s">
        <v>6002</v>
      </c>
    </row>
    <row r="721" spans="1:25" x14ac:dyDescent="0.2">
      <c r="A721">
        <v>2015</v>
      </c>
      <c r="B721" t="s">
        <v>5997</v>
      </c>
      <c r="C721">
        <v>24</v>
      </c>
      <c r="D721">
        <v>5</v>
      </c>
      <c r="E721">
        <v>50</v>
      </c>
      <c r="F721">
        <v>5</v>
      </c>
      <c r="G721">
        <v>0</v>
      </c>
      <c r="H721">
        <v>0</v>
      </c>
      <c r="I721">
        <v>4</v>
      </c>
      <c r="J721">
        <v>226414</v>
      </c>
      <c r="K721">
        <v>3554</v>
      </c>
      <c r="L721">
        <v>29917</v>
      </c>
      <c r="M721">
        <v>2574</v>
      </c>
      <c r="N721" s="7">
        <v>196497</v>
      </c>
      <c r="O721">
        <v>3934</v>
      </c>
      <c r="P721">
        <v>13.2</v>
      </c>
      <c r="Q721">
        <v>1.1000000000000001</v>
      </c>
      <c r="R721">
        <v>86.8</v>
      </c>
      <c r="S721">
        <v>1.1000000000000001</v>
      </c>
      <c r="T721">
        <v>6.2</v>
      </c>
      <c r="U721">
        <v>0.5</v>
      </c>
      <c r="V721">
        <v>41</v>
      </c>
      <c r="W721">
        <v>0.8</v>
      </c>
      <c r="X721" t="s">
        <v>5998</v>
      </c>
      <c r="Y721" t="s">
        <v>6002</v>
      </c>
    </row>
    <row r="722" spans="1:25" x14ac:dyDescent="0.2">
      <c r="A722">
        <v>2015</v>
      </c>
      <c r="B722" t="s">
        <v>5997</v>
      </c>
      <c r="C722">
        <v>24</v>
      </c>
      <c r="D722">
        <v>5</v>
      </c>
      <c r="E722">
        <v>50</v>
      </c>
      <c r="F722">
        <v>5</v>
      </c>
      <c r="G722">
        <v>0</v>
      </c>
      <c r="H722">
        <v>0</v>
      </c>
      <c r="I722">
        <v>5</v>
      </c>
      <c r="J722">
        <v>168470</v>
      </c>
      <c r="K722">
        <v>3089</v>
      </c>
      <c r="L722">
        <v>19747</v>
      </c>
      <c r="M722">
        <v>1697</v>
      </c>
      <c r="N722" s="7">
        <v>148723</v>
      </c>
      <c r="O722">
        <v>3163</v>
      </c>
      <c r="P722">
        <v>11.7</v>
      </c>
      <c r="Q722">
        <v>1</v>
      </c>
      <c r="R722">
        <v>88.3</v>
      </c>
      <c r="S722">
        <v>1</v>
      </c>
      <c r="T722">
        <v>4.0999999999999996</v>
      </c>
      <c r="U722">
        <v>0.4</v>
      </c>
      <c r="V722">
        <v>31</v>
      </c>
      <c r="W722">
        <v>0.7</v>
      </c>
      <c r="X722" t="s">
        <v>5998</v>
      </c>
      <c r="Y722" t="s">
        <v>6002</v>
      </c>
    </row>
    <row r="723" spans="1:25" x14ac:dyDescent="0.2">
      <c r="A723">
        <v>2015</v>
      </c>
      <c r="B723" t="s">
        <v>5997</v>
      </c>
      <c r="C723">
        <v>24</v>
      </c>
      <c r="D723">
        <v>5</v>
      </c>
      <c r="E723">
        <v>50</v>
      </c>
      <c r="F723">
        <v>5</v>
      </c>
      <c r="G723">
        <v>0</v>
      </c>
      <c r="H723">
        <v>1</v>
      </c>
      <c r="I723">
        <v>0</v>
      </c>
      <c r="J723">
        <v>227414</v>
      </c>
      <c r="K723">
        <v>0</v>
      </c>
      <c r="L723">
        <v>22740</v>
      </c>
      <c r="M723">
        <v>2470</v>
      </c>
      <c r="N723" s="7">
        <v>204674</v>
      </c>
      <c r="O723">
        <v>2470</v>
      </c>
      <c r="P723">
        <v>10</v>
      </c>
      <c r="Q723">
        <v>1.1000000000000001</v>
      </c>
      <c r="R723">
        <v>90</v>
      </c>
      <c r="S723">
        <v>1.1000000000000001</v>
      </c>
      <c r="T723">
        <v>10</v>
      </c>
      <c r="U723">
        <v>1.1000000000000001</v>
      </c>
      <c r="V723">
        <v>90</v>
      </c>
      <c r="W723">
        <v>1.1000000000000001</v>
      </c>
      <c r="X723" t="s">
        <v>5998</v>
      </c>
      <c r="Y723" t="s">
        <v>6002</v>
      </c>
    </row>
    <row r="724" spans="1:25" x14ac:dyDescent="0.2">
      <c r="A724">
        <v>2015</v>
      </c>
      <c r="B724" t="s">
        <v>5997</v>
      </c>
      <c r="C724">
        <v>24</v>
      </c>
      <c r="D724">
        <v>5</v>
      </c>
      <c r="E724">
        <v>50</v>
      </c>
      <c r="F724">
        <v>5</v>
      </c>
      <c r="G724">
        <v>0</v>
      </c>
      <c r="H724">
        <v>1</v>
      </c>
      <c r="I724">
        <v>1</v>
      </c>
      <c r="J724">
        <v>38931</v>
      </c>
      <c r="K724">
        <v>1691</v>
      </c>
      <c r="L724">
        <v>8640</v>
      </c>
      <c r="M724">
        <v>1231</v>
      </c>
      <c r="N724" s="7">
        <v>30291</v>
      </c>
      <c r="O724">
        <v>1683</v>
      </c>
      <c r="P724">
        <v>22.2</v>
      </c>
      <c r="Q724">
        <v>2.9</v>
      </c>
      <c r="R724">
        <v>77.8</v>
      </c>
      <c r="S724">
        <v>2.9</v>
      </c>
      <c r="T724">
        <v>3.8</v>
      </c>
      <c r="U724">
        <v>0.5</v>
      </c>
      <c r="V724">
        <v>13.3</v>
      </c>
      <c r="W724">
        <v>0.7</v>
      </c>
      <c r="X724" t="s">
        <v>5998</v>
      </c>
      <c r="Y724" t="s">
        <v>6002</v>
      </c>
    </row>
    <row r="725" spans="1:25" x14ac:dyDescent="0.2">
      <c r="A725">
        <v>2015</v>
      </c>
      <c r="B725" t="s">
        <v>5997</v>
      </c>
      <c r="C725">
        <v>24</v>
      </c>
      <c r="D725">
        <v>5</v>
      </c>
      <c r="E725">
        <v>50</v>
      </c>
      <c r="F725">
        <v>5</v>
      </c>
      <c r="G725">
        <v>0</v>
      </c>
      <c r="H725">
        <v>1</v>
      </c>
      <c r="I725">
        <v>2</v>
      </c>
      <c r="J725">
        <v>54238</v>
      </c>
      <c r="K725">
        <v>1910</v>
      </c>
      <c r="L725">
        <v>11506</v>
      </c>
      <c r="M725">
        <v>1510</v>
      </c>
      <c r="N725" s="7">
        <v>42732</v>
      </c>
      <c r="O725">
        <v>2021</v>
      </c>
      <c r="P725">
        <v>21.2</v>
      </c>
      <c r="Q725">
        <v>2.6</v>
      </c>
      <c r="R725">
        <v>78.8</v>
      </c>
      <c r="S725">
        <v>2.6</v>
      </c>
      <c r="T725">
        <v>5.0999999999999996</v>
      </c>
      <c r="U725">
        <v>0.7</v>
      </c>
      <c r="V725">
        <v>18.8</v>
      </c>
      <c r="W725">
        <v>0.9</v>
      </c>
      <c r="X725" t="s">
        <v>5998</v>
      </c>
      <c r="Y725" t="s">
        <v>6002</v>
      </c>
    </row>
    <row r="726" spans="1:25" x14ac:dyDescent="0.2">
      <c r="A726">
        <v>2015</v>
      </c>
      <c r="B726" t="s">
        <v>5997</v>
      </c>
      <c r="C726">
        <v>24</v>
      </c>
      <c r="D726">
        <v>5</v>
      </c>
      <c r="E726">
        <v>50</v>
      </c>
      <c r="F726">
        <v>5</v>
      </c>
      <c r="G726">
        <v>0</v>
      </c>
      <c r="H726">
        <v>1</v>
      </c>
      <c r="I726">
        <v>3</v>
      </c>
      <c r="J726">
        <v>24056</v>
      </c>
      <c r="K726">
        <v>1459</v>
      </c>
      <c r="L726">
        <v>5249</v>
      </c>
      <c r="M726">
        <v>871</v>
      </c>
      <c r="N726" s="7">
        <v>18807</v>
      </c>
      <c r="O726">
        <v>1361</v>
      </c>
      <c r="P726">
        <v>21.8</v>
      </c>
      <c r="Q726">
        <v>3.3</v>
      </c>
      <c r="R726">
        <v>78.2</v>
      </c>
      <c r="S726">
        <v>3.3</v>
      </c>
      <c r="T726">
        <v>2.2999999999999998</v>
      </c>
      <c r="U726">
        <v>0.4</v>
      </c>
      <c r="V726">
        <v>8.3000000000000007</v>
      </c>
      <c r="W726">
        <v>0.6</v>
      </c>
      <c r="X726" t="s">
        <v>5998</v>
      </c>
      <c r="Y726" t="s">
        <v>6002</v>
      </c>
    </row>
    <row r="727" spans="1:25" x14ac:dyDescent="0.2">
      <c r="A727">
        <v>2015</v>
      </c>
      <c r="B727" t="s">
        <v>5997</v>
      </c>
      <c r="C727">
        <v>24</v>
      </c>
      <c r="D727">
        <v>5</v>
      </c>
      <c r="E727">
        <v>50</v>
      </c>
      <c r="F727">
        <v>5</v>
      </c>
      <c r="G727">
        <v>0</v>
      </c>
      <c r="H727">
        <v>1</v>
      </c>
      <c r="I727">
        <v>4</v>
      </c>
      <c r="J727">
        <v>102544</v>
      </c>
      <c r="K727">
        <v>2444</v>
      </c>
      <c r="L727">
        <v>17248</v>
      </c>
      <c r="M727">
        <v>1968</v>
      </c>
      <c r="N727" s="7">
        <v>85296</v>
      </c>
      <c r="O727">
        <v>2714</v>
      </c>
      <c r="P727">
        <v>16.8</v>
      </c>
      <c r="Q727">
        <v>1.9</v>
      </c>
      <c r="R727">
        <v>83.2</v>
      </c>
      <c r="S727">
        <v>1.9</v>
      </c>
      <c r="T727">
        <v>7.6</v>
      </c>
      <c r="U727">
        <v>0.9</v>
      </c>
      <c r="V727">
        <v>37.5</v>
      </c>
      <c r="W727">
        <v>1.2</v>
      </c>
      <c r="X727" t="s">
        <v>5998</v>
      </c>
      <c r="Y727" t="s">
        <v>6002</v>
      </c>
    </row>
    <row r="728" spans="1:25" x14ac:dyDescent="0.2">
      <c r="A728">
        <v>2015</v>
      </c>
      <c r="B728" t="s">
        <v>5997</v>
      </c>
      <c r="C728">
        <v>24</v>
      </c>
      <c r="D728">
        <v>5</v>
      </c>
      <c r="E728">
        <v>50</v>
      </c>
      <c r="F728">
        <v>5</v>
      </c>
      <c r="G728">
        <v>0</v>
      </c>
      <c r="H728">
        <v>1</v>
      </c>
      <c r="I728">
        <v>5</v>
      </c>
      <c r="J728">
        <v>78488</v>
      </c>
      <c r="K728">
        <v>2160</v>
      </c>
      <c r="L728">
        <v>11999</v>
      </c>
      <c r="M728">
        <v>1389</v>
      </c>
      <c r="N728" s="7">
        <v>66489</v>
      </c>
      <c r="O728">
        <v>2209</v>
      </c>
      <c r="P728">
        <v>15.3</v>
      </c>
      <c r="Q728">
        <v>1.7</v>
      </c>
      <c r="R728">
        <v>84.7</v>
      </c>
      <c r="S728">
        <v>1.7</v>
      </c>
      <c r="T728">
        <v>5.3</v>
      </c>
      <c r="U728">
        <v>0.6</v>
      </c>
      <c r="V728">
        <v>29.2</v>
      </c>
      <c r="W728">
        <v>1</v>
      </c>
      <c r="X728" t="s">
        <v>5998</v>
      </c>
      <c r="Y728" t="s">
        <v>6002</v>
      </c>
    </row>
    <row r="729" spans="1:25" x14ac:dyDescent="0.2">
      <c r="A729">
        <v>2015</v>
      </c>
      <c r="B729" t="s">
        <v>5997</v>
      </c>
      <c r="C729">
        <v>24</v>
      </c>
      <c r="D729">
        <v>5</v>
      </c>
      <c r="E729">
        <v>50</v>
      </c>
      <c r="F729">
        <v>5</v>
      </c>
      <c r="G729">
        <v>0</v>
      </c>
      <c r="H729">
        <v>2</v>
      </c>
      <c r="I729">
        <v>0</v>
      </c>
      <c r="J729">
        <v>252229</v>
      </c>
      <c r="K729">
        <v>0</v>
      </c>
      <c r="L729">
        <v>15680</v>
      </c>
      <c r="M729">
        <v>1914</v>
      </c>
      <c r="N729" s="7">
        <v>236549</v>
      </c>
      <c r="O729">
        <v>1914</v>
      </c>
      <c r="P729">
        <v>6.2</v>
      </c>
      <c r="Q729">
        <v>0.8</v>
      </c>
      <c r="R729">
        <v>93.8</v>
      </c>
      <c r="S729">
        <v>0.8</v>
      </c>
      <c r="T729">
        <v>6.2</v>
      </c>
      <c r="U729">
        <v>0.8</v>
      </c>
      <c r="V729">
        <v>93.8</v>
      </c>
      <c r="W729">
        <v>0.8</v>
      </c>
      <c r="X729" t="s">
        <v>5998</v>
      </c>
      <c r="Y729" t="s">
        <v>6002</v>
      </c>
    </row>
    <row r="730" spans="1:25" x14ac:dyDescent="0.2">
      <c r="A730">
        <v>2015</v>
      </c>
      <c r="B730" t="s">
        <v>5997</v>
      </c>
      <c r="C730">
        <v>24</v>
      </c>
      <c r="D730">
        <v>5</v>
      </c>
      <c r="E730">
        <v>50</v>
      </c>
      <c r="F730">
        <v>5</v>
      </c>
      <c r="G730">
        <v>0</v>
      </c>
      <c r="H730">
        <v>2</v>
      </c>
      <c r="I730">
        <v>1</v>
      </c>
      <c r="J730">
        <v>53793</v>
      </c>
      <c r="K730">
        <v>2018</v>
      </c>
      <c r="L730">
        <v>7658</v>
      </c>
      <c r="M730">
        <v>1226</v>
      </c>
      <c r="N730" s="7">
        <v>46135</v>
      </c>
      <c r="O730">
        <v>2065</v>
      </c>
      <c r="P730">
        <v>14.2</v>
      </c>
      <c r="Q730">
        <v>2.2000000000000002</v>
      </c>
      <c r="R730">
        <v>85.8</v>
      </c>
      <c r="S730">
        <v>2.2000000000000002</v>
      </c>
      <c r="T730">
        <v>3</v>
      </c>
      <c r="U730">
        <v>0.5</v>
      </c>
      <c r="V730">
        <v>18.3</v>
      </c>
      <c r="W730">
        <v>0.8</v>
      </c>
      <c r="X730" t="s">
        <v>5998</v>
      </c>
      <c r="Y730" t="s">
        <v>6002</v>
      </c>
    </row>
    <row r="731" spans="1:25" x14ac:dyDescent="0.2">
      <c r="A731">
        <v>2015</v>
      </c>
      <c r="B731" t="s">
        <v>5997</v>
      </c>
      <c r="C731">
        <v>24</v>
      </c>
      <c r="D731">
        <v>5</v>
      </c>
      <c r="E731">
        <v>50</v>
      </c>
      <c r="F731">
        <v>5</v>
      </c>
      <c r="G731">
        <v>0</v>
      </c>
      <c r="H731">
        <v>2</v>
      </c>
      <c r="I731">
        <v>2</v>
      </c>
      <c r="J731">
        <v>71498</v>
      </c>
      <c r="K731">
        <v>2189</v>
      </c>
      <c r="L731">
        <v>9383</v>
      </c>
      <c r="M731">
        <v>1403</v>
      </c>
      <c r="N731" s="7">
        <v>62115</v>
      </c>
      <c r="O731">
        <v>2328</v>
      </c>
      <c r="P731">
        <v>13.1</v>
      </c>
      <c r="Q731">
        <v>1.9</v>
      </c>
      <c r="R731">
        <v>86.9</v>
      </c>
      <c r="S731">
        <v>1.9</v>
      </c>
      <c r="T731">
        <v>3.7</v>
      </c>
      <c r="U731">
        <v>0.6</v>
      </c>
      <c r="V731">
        <v>24.6</v>
      </c>
      <c r="W731">
        <v>0.9</v>
      </c>
      <c r="X731" t="s">
        <v>5998</v>
      </c>
      <c r="Y731" t="s">
        <v>6002</v>
      </c>
    </row>
    <row r="732" spans="1:25" x14ac:dyDescent="0.2">
      <c r="A732">
        <v>2015</v>
      </c>
      <c r="B732" t="s">
        <v>5997</v>
      </c>
      <c r="C732">
        <v>24</v>
      </c>
      <c r="D732">
        <v>5</v>
      </c>
      <c r="E732">
        <v>50</v>
      </c>
      <c r="F732">
        <v>5</v>
      </c>
      <c r="G732">
        <v>0</v>
      </c>
      <c r="H732">
        <v>2</v>
      </c>
      <c r="I732">
        <v>3</v>
      </c>
      <c r="J732">
        <v>33888</v>
      </c>
      <c r="K732">
        <v>1772</v>
      </c>
      <c r="L732">
        <v>4921</v>
      </c>
      <c r="M732">
        <v>898</v>
      </c>
      <c r="N732" s="7">
        <v>28967</v>
      </c>
      <c r="O732">
        <v>1716</v>
      </c>
      <c r="P732">
        <v>14.5</v>
      </c>
      <c r="Q732">
        <v>2.5</v>
      </c>
      <c r="R732">
        <v>85.5</v>
      </c>
      <c r="S732">
        <v>2.5</v>
      </c>
      <c r="T732">
        <v>2</v>
      </c>
      <c r="U732">
        <v>0.4</v>
      </c>
      <c r="V732">
        <v>11.5</v>
      </c>
      <c r="W732">
        <v>0.7</v>
      </c>
      <c r="X732" t="s">
        <v>5998</v>
      </c>
      <c r="Y732" t="s">
        <v>6002</v>
      </c>
    </row>
    <row r="733" spans="1:25" x14ac:dyDescent="0.2">
      <c r="A733">
        <v>2015</v>
      </c>
      <c r="B733" t="s">
        <v>5997</v>
      </c>
      <c r="C733">
        <v>24</v>
      </c>
      <c r="D733">
        <v>5</v>
      </c>
      <c r="E733">
        <v>50</v>
      </c>
      <c r="F733">
        <v>5</v>
      </c>
      <c r="G733">
        <v>0</v>
      </c>
      <c r="H733">
        <v>2</v>
      </c>
      <c r="I733">
        <v>4</v>
      </c>
      <c r="J733">
        <v>123870</v>
      </c>
      <c r="K733">
        <v>2618</v>
      </c>
      <c r="L733">
        <v>12669</v>
      </c>
      <c r="M733">
        <v>1655</v>
      </c>
      <c r="N733" s="7">
        <v>111201</v>
      </c>
      <c r="O733">
        <v>2861</v>
      </c>
      <c r="P733">
        <v>10.199999999999999</v>
      </c>
      <c r="Q733">
        <v>1.3</v>
      </c>
      <c r="R733">
        <v>89.8</v>
      </c>
      <c r="S733">
        <v>1.3</v>
      </c>
      <c r="T733">
        <v>5</v>
      </c>
      <c r="U733">
        <v>0.7</v>
      </c>
      <c r="V733">
        <v>44.1</v>
      </c>
      <c r="W733">
        <v>1.1000000000000001</v>
      </c>
      <c r="X733" t="s">
        <v>5998</v>
      </c>
      <c r="Y733" t="s">
        <v>6002</v>
      </c>
    </row>
    <row r="734" spans="1:25" x14ac:dyDescent="0.2">
      <c r="A734">
        <v>2015</v>
      </c>
      <c r="B734" t="s">
        <v>5997</v>
      </c>
      <c r="C734">
        <v>24</v>
      </c>
      <c r="D734">
        <v>5</v>
      </c>
      <c r="E734">
        <v>50</v>
      </c>
      <c r="F734">
        <v>5</v>
      </c>
      <c r="G734">
        <v>0</v>
      </c>
      <c r="H734">
        <v>2</v>
      </c>
      <c r="I734">
        <v>5</v>
      </c>
      <c r="J734">
        <v>89982</v>
      </c>
      <c r="K734">
        <v>2244</v>
      </c>
      <c r="L734">
        <v>7748</v>
      </c>
      <c r="M734">
        <v>972</v>
      </c>
      <c r="N734" s="7">
        <v>82234</v>
      </c>
      <c r="O734">
        <v>2280</v>
      </c>
      <c r="P734">
        <v>8.6</v>
      </c>
      <c r="Q734">
        <v>1.1000000000000001</v>
      </c>
      <c r="R734">
        <v>91.4</v>
      </c>
      <c r="S734">
        <v>1.1000000000000001</v>
      </c>
      <c r="T734">
        <v>3.1</v>
      </c>
      <c r="U734">
        <v>0.4</v>
      </c>
      <c r="V734">
        <v>32.6</v>
      </c>
      <c r="W734">
        <v>0.9</v>
      </c>
      <c r="X734" t="s">
        <v>5998</v>
      </c>
      <c r="Y734" t="s">
        <v>6002</v>
      </c>
    </row>
    <row r="735" spans="1:25" x14ac:dyDescent="0.2">
      <c r="A735" s="7">
        <v>2015</v>
      </c>
      <c r="B735" s="7" t="s">
        <v>5997</v>
      </c>
      <c r="C735" s="7">
        <v>24</v>
      </c>
      <c r="D735" s="7">
        <v>9</v>
      </c>
      <c r="E735" s="7">
        <v>50</v>
      </c>
      <c r="F735" s="7">
        <v>0</v>
      </c>
      <c r="G735" s="7">
        <v>0</v>
      </c>
      <c r="H735" s="7">
        <v>0</v>
      </c>
      <c r="I735" s="7">
        <v>0</v>
      </c>
      <c r="J735" s="7">
        <v>77663</v>
      </c>
      <c r="K735" s="7">
        <v>0</v>
      </c>
      <c r="L735" s="7">
        <v>3592</v>
      </c>
      <c r="M735" s="7">
        <v>424</v>
      </c>
      <c r="N735" s="7">
        <v>74071</v>
      </c>
      <c r="O735">
        <v>424</v>
      </c>
      <c r="P735">
        <v>4.5999999999999996</v>
      </c>
      <c r="Q735">
        <v>0.5</v>
      </c>
      <c r="R735">
        <v>95.4</v>
      </c>
      <c r="S735">
        <v>0.5</v>
      </c>
      <c r="T735">
        <v>4.5999999999999996</v>
      </c>
      <c r="U735">
        <v>0.5</v>
      </c>
      <c r="V735">
        <v>95.4</v>
      </c>
      <c r="W735">
        <v>0.5</v>
      </c>
      <c r="X735" t="s">
        <v>5998</v>
      </c>
      <c r="Y735" t="s">
        <v>6003</v>
      </c>
    </row>
    <row r="736" spans="1:25" x14ac:dyDescent="0.2">
      <c r="A736">
        <v>2015</v>
      </c>
      <c r="B736" t="s">
        <v>5997</v>
      </c>
      <c r="C736">
        <v>24</v>
      </c>
      <c r="D736">
        <v>9</v>
      </c>
      <c r="E736">
        <v>50</v>
      </c>
      <c r="F736">
        <v>0</v>
      </c>
      <c r="G736">
        <v>0</v>
      </c>
      <c r="H736">
        <v>0</v>
      </c>
      <c r="I736">
        <v>1</v>
      </c>
      <c r="J736">
        <v>11178</v>
      </c>
      <c r="K736">
        <v>473</v>
      </c>
      <c r="L736">
        <v>1280</v>
      </c>
      <c r="M736">
        <v>191</v>
      </c>
      <c r="N736" s="7">
        <v>9898</v>
      </c>
      <c r="O736">
        <v>452</v>
      </c>
      <c r="P736">
        <v>11.5</v>
      </c>
      <c r="Q736">
        <v>1.6</v>
      </c>
      <c r="R736">
        <v>88.5</v>
      </c>
      <c r="S736">
        <v>1.6</v>
      </c>
      <c r="T736">
        <v>1.6</v>
      </c>
      <c r="U736">
        <v>0.2</v>
      </c>
      <c r="V736">
        <v>12.7</v>
      </c>
      <c r="W736">
        <v>0.6</v>
      </c>
      <c r="X736" t="s">
        <v>5998</v>
      </c>
      <c r="Y736" t="s">
        <v>6003</v>
      </c>
    </row>
    <row r="737" spans="1:25" x14ac:dyDescent="0.2">
      <c r="A737">
        <v>2015</v>
      </c>
      <c r="B737" t="s">
        <v>5997</v>
      </c>
      <c r="C737">
        <v>24</v>
      </c>
      <c r="D737">
        <v>9</v>
      </c>
      <c r="E737">
        <v>50</v>
      </c>
      <c r="F737">
        <v>0</v>
      </c>
      <c r="G737">
        <v>0</v>
      </c>
      <c r="H737">
        <v>0</v>
      </c>
      <c r="I737">
        <v>2</v>
      </c>
      <c r="J737">
        <v>15493</v>
      </c>
      <c r="K737">
        <v>543</v>
      </c>
      <c r="L737">
        <v>1673</v>
      </c>
      <c r="M737">
        <v>235</v>
      </c>
      <c r="N737" s="7">
        <v>13820</v>
      </c>
      <c r="O737">
        <v>528</v>
      </c>
      <c r="P737">
        <v>10.8</v>
      </c>
      <c r="Q737">
        <v>1.5</v>
      </c>
      <c r="R737">
        <v>89.2</v>
      </c>
      <c r="S737">
        <v>1.5</v>
      </c>
      <c r="T737">
        <v>2.2000000000000002</v>
      </c>
      <c r="U737">
        <v>0.3</v>
      </c>
      <c r="V737">
        <v>17.8</v>
      </c>
      <c r="W737">
        <v>0.7</v>
      </c>
      <c r="X737" t="s">
        <v>5998</v>
      </c>
      <c r="Y737" t="s">
        <v>6003</v>
      </c>
    </row>
    <row r="738" spans="1:25" x14ac:dyDescent="0.2">
      <c r="A738">
        <v>2015</v>
      </c>
      <c r="B738" t="s">
        <v>5997</v>
      </c>
      <c r="C738">
        <v>24</v>
      </c>
      <c r="D738">
        <v>9</v>
      </c>
      <c r="E738">
        <v>50</v>
      </c>
      <c r="F738">
        <v>0</v>
      </c>
      <c r="G738">
        <v>0</v>
      </c>
      <c r="H738">
        <v>0</v>
      </c>
      <c r="I738">
        <v>3</v>
      </c>
      <c r="J738">
        <v>6639</v>
      </c>
      <c r="K738">
        <v>390</v>
      </c>
      <c r="L738">
        <v>795</v>
      </c>
      <c r="M738">
        <v>130</v>
      </c>
      <c r="N738" s="7">
        <v>5844</v>
      </c>
      <c r="O738">
        <v>365</v>
      </c>
      <c r="P738">
        <v>12</v>
      </c>
      <c r="Q738">
        <v>1.8</v>
      </c>
      <c r="R738">
        <v>88</v>
      </c>
      <c r="S738">
        <v>1.8</v>
      </c>
      <c r="T738">
        <v>1</v>
      </c>
      <c r="U738">
        <v>0.2</v>
      </c>
      <c r="V738">
        <v>7.5</v>
      </c>
      <c r="W738">
        <v>0.5</v>
      </c>
      <c r="X738" t="s">
        <v>5998</v>
      </c>
      <c r="Y738" t="s">
        <v>6003</v>
      </c>
    </row>
    <row r="739" spans="1:25" x14ac:dyDescent="0.2">
      <c r="A739">
        <v>2015</v>
      </c>
      <c r="B739" t="s">
        <v>5997</v>
      </c>
      <c r="C739">
        <v>24</v>
      </c>
      <c r="D739">
        <v>9</v>
      </c>
      <c r="E739">
        <v>50</v>
      </c>
      <c r="F739">
        <v>0</v>
      </c>
      <c r="G739">
        <v>0</v>
      </c>
      <c r="H739">
        <v>0</v>
      </c>
      <c r="I739">
        <v>4</v>
      </c>
      <c r="J739">
        <v>30885</v>
      </c>
      <c r="K739">
        <v>785</v>
      </c>
      <c r="L739">
        <v>2501</v>
      </c>
      <c r="M739">
        <v>310</v>
      </c>
      <c r="N739" s="7">
        <v>28384</v>
      </c>
      <c r="O739">
        <v>781</v>
      </c>
      <c r="P739">
        <v>8.1</v>
      </c>
      <c r="Q739">
        <v>1</v>
      </c>
      <c r="R739">
        <v>91.9</v>
      </c>
      <c r="S739">
        <v>1</v>
      </c>
      <c r="T739">
        <v>3.2</v>
      </c>
      <c r="U739">
        <v>0.4</v>
      </c>
      <c r="V739">
        <v>36.5</v>
      </c>
      <c r="W739">
        <v>1</v>
      </c>
      <c r="X739" t="s">
        <v>5998</v>
      </c>
      <c r="Y739" t="s">
        <v>6003</v>
      </c>
    </row>
    <row r="740" spans="1:25" x14ac:dyDescent="0.2">
      <c r="A740">
        <v>2015</v>
      </c>
      <c r="B740" t="s">
        <v>5997</v>
      </c>
      <c r="C740">
        <v>24</v>
      </c>
      <c r="D740">
        <v>9</v>
      </c>
      <c r="E740">
        <v>50</v>
      </c>
      <c r="F740">
        <v>0</v>
      </c>
      <c r="G740">
        <v>0</v>
      </c>
      <c r="H740">
        <v>0</v>
      </c>
      <c r="I740">
        <v>5</v>
      </c>
      <c r="J740">
        <v>24246</v>
      </c>
      <c r="K740">
        <v>721</v>
      </c>
      <c r="L740">
        <v>1706</v>
      </c>
      <c r="M740">
        <v>210</v>
      </c>
      <c r="N740" s="7">
        <v>22540</v>
      </c>
      <c r="O740">
        <v>703</v>
      </c>
      <c r="P740">
        <v>7</v>
      </c>
      <c r="Q740">
        <v>0.8</v>
      </c>
      <c r="R740">
        <v>93</v>
      </c>
      <c r="S740">
        <v>0.8</v>
      </c>
      <c r="T740">
        <v>2.2000000000000002</v>
      </c>
      <c r="U740">
        <v>0.3</v>
      </c>
      <c r="V740">
        <v>29</v>
      </c>
      <c r="W740">
        <v>0.9</v>
      </c>
      <c r="X740" t="s">
        <v>5998</v>
      </c>
      <c r="Y740" t="s">
        <v>6003</v>
      </c>
    </row>
    <row r="741" spans="1:25" x14ac:dyDescent="0.2">
      <c r="A741">
        <v>2015</v>
      </c>
      <c r="B741" t="s">
        <v>5997</v>
      </c>
      <c r="C741">
        <v>24</v>
      </c>
      <c r="D741">
        <v>9</v>
      </c>
      <c r="E741">
        <v>50</v>
      </c>
      <c r="F741">
        <v>0</v>
      </c>
      <c r="G741">
        <v>0</v>
      </c>
      <c r="H741">
        <v>1</v>
      </c>
      <c r="I741">
        <v>0</v>
      </c>
      <c r="J741">
        <v>38682</v>
      </c>
      <c r="K741">
        <v>0</v>
      </c>
      <c r="L741">
        <v>2021</v>
      </c>
      <c r="M741">
        <v>332</v>
      </c>
      <c r="N741" s="7">
        <v>36661</v>
      </c>
      <c r="O741">
        <v>332</v>
      </c>
      <c r="P741">
        <v>5.2</v>
      </c>
      <c r="Q741">
        <v>0.9</v>
      </c>
      <c r="R741">
        <v>94.8</v>
      </c>
      <c r="S741">
        <v>0.9</v>
      </c>
      <c r="T741">
        <v>5.2</v>
      </c>
      <c r="U741">
        <v>0.9</v>
      </c>
      <c r="V741">
        <v>94.8</v>
      </c>
      <c r="W741">
        <v>0.9</v>
      </c>
      <c r="X741" t="s">
        <v>5998</v>
      </c>
      <c r="Y741" t="s">
        <v>6003</v>
      </c>
    </row>
    <row r="742" spans="1:25" x14ac:dyDescent="0.2">
      <c r="A742">
        <v>2015</v>
      </c>
      <c r="B742" t="s">
        <v>5997</v>
      </c>
      <c r="C742">
        <v>24</v>
      </c>
      <c r="D742">
        <v>9</v>
      </c>
      <c r="E742">
        <v>50</v>
      </c>
      <c r="F742">
        <v>0</v>
      </c>
      <c r="G742">
        <v>0</v>
      </c>
      <c r="H742">
        <v>1</v>
      </c>
      <c r="I742">
        <v>1</v>
      </c>
      <c r="J742">
        <v>4975</v>
      </c>
      <c r="K742">
        <v>325</v>
      </c>
      <c r="L742">
        <v>654</v>
      </c>
      <c r="M742">
        <v>135</v>
      </c>
      <c r="N742" s="7">
        <v>4321</v>
      </c>
      <c r="O742">
        <v>305</v>
      </c>
      <c r="P742">
        <v>13.1</v>
      </c>
      <c r="Q742">
        <v>2.5</v>
      </c>
      <c r="R742">
        <v>86.9</v>
      </c>
      <c r="S742">
        <v>2.5</v>
      </c>
      <c r="T742">
        <v>1.7</v>
      </c>
      <c r="U742">
        <v>0.3</v>
      </c>
      <c r="V742">
        <v>11.2</v>
      </c>
      <c r="W742">
        <v>0.8</v>
      </c>
      <c r="X742" t="s">
        <v>5998</v>
      </c>
      <c r="Y742" t="s">
        <v>6003</v>
      </c>
    </row>
    <row r="743" spans="1:25" x14ac:dyDescent="0.2">
      <c r="A743">
        <v>2015</v>
      </c>
      <c r="B743" t="s">
        <v>5997</v>
      </c>
      <c r="C743">
        <v>24</v>
      </c>
      <c r="D743">
        <v>9</v>
      </c>
      <c r="E743">
        <v>50</v>
      </c>
      <c r="F743">
        <v>0</v>
      </c>
      <c r="G743">
        <v>0</v>
      </c>
      <c r="H743">
        <v>1</v>
      </c>
      <c r="I743">
        <v>2</v>
      </c>
      <c r="J743">
        <v>7079</v>
      </c>
      <c r="K743">
        <v>378</v>
      </c>
      <c r="L743">
        <v>883</v>
      </c>
      <c r="M743">
        <v>173</v>
      </c>
      <c r="N743" s="7">
        <v>6196</v>
      </c>
      <c r="O743">
        <v>364</v>
      </c>
      <c r="P743">
        <v>12.5</v>
      </c>
      <c r="Q743">
        <v>2.2999999999999998</v>
      </c>
      <c r="R743">
        <v>87.5</v>
      </c>
      <c r="S743">
        <v>2.2999999999999998</v>
      </c>
      <c r="T743">
        <v>2.2999999999999998</v>
      </c>
      <c r="U743">
        <v>0.4</v>
      </c>
      <c r="V743">
        <v>16</v>
      </c>
      <c r="W743">
        <v>0.9</v>
      </c>
      <c r="X743" t="s">
        <v>5998</v>
      </c>
      <c r="Y743" t="s">
        <v>6003</v>
      </c>
    </row>
    <row r="744" spans="1:25" x14ac:dyDescent="0.2">
      <c r="A744">
        <v>2015</v>
      </c>
      <c r="B744" t="s">
        <v>5997</v>
      </c>
      <c r="C744">
        <v>24</v>
      </c>
      <c r="D744">
        <v>9</v>
      </c>
      <c r="E744">
        <v>50</v>
      </c>
      <c r="F744">
        <v>0</v>
      </c>
      <c r="G744">
        <v>0</v>
      </c>
      <c r="H744">
        <v>1</v>
      </c>
      <c r="I744">
        <v>3</v>
      </c>
      <c r="J744">
        <v>2823</v>
      </c>
      <c r="K744">
        <v>253</v>
      </c>
      <c r="L744">
        <v>384</v>
      </c>
      <c r="M744">
        <v>86</v>
      </c>
      <c r="N744" s="7">
        <v>2439</v>
      </c>
      <c r="O744">
        <v>235</v>
      </c>
      <c r="P744">
        <v>13.6</v>
      </c>
      <c r="Q744">
        <v>2.8</v>
      </c>
      <c r="R744">
        <v>86.4</v>
      </c>
      <c r="S744">
        <v>2.8</v>
      </c>
      <c r="T744">
        <v>1</v>
      </c>
      <c r="U744">
        <v>0.2</v>
      </c>
      <c r="V744">
        <v>6.3</v>
      </c>
      <c r="W744">
        <v>0.6</v>
      </c>
      <c r="X744" t="s">
        <v>5998</v>
      </c>
      <c r="Y744" t="s">
        <v>6003</v>
      </c>
    </row>
    <row r="745" spans="1:25" x14ac:dyDescent="0.2">
      <c r="A745">
        <v>2015</v>
      </c>
      <c r="B745" t="s">
        <v>5997</v>
      </c>
      <c r="C745">
        <v>24</v>
      </c>
      <c r="D745">
        <v>9</v>
      </c>
      <c r="E745">
        <v>50</v>
      </c>
      <c r="F745">
        <v>0</v>
      </c>
      <c r="G745">
        <v>0</v>
      </c>
      <c r="H745">
        <v>1</v>
      </c>
      <c r="I745">
        <v>4</v>
      </c>
      <c r="J745">
        <v>14422</v>
      </c>
      <c r="K745">
        <v>588</v>
      </c>
      <c r="L745">
        <v>1358</v>
      </c>
      <c r="M745">
        <v>233</v>
      </c>
      <c r="N745" s="7">
        <v>13064</v>
      </c>
      <c r="O745">
        <v>581</v>
      </c>
      <c r="P745">
        <v>9.4</v>
      </c>
      <c r="Q745">
        <v>1.6</v>
      </c>
      <c r="R745">
        <v>90.6</v>
      </c>
      <c r="S745">
        <v>1.6</v>
      </c>
      <c r="T745">
        <v>3.5</v>
      </c>
      <c r="U745">
        <v>0.6</v>
      </c>
      <c r="V745">
        <v>33.799999999999997</v>
      </c>
      <c r="W745">
        <v>1.5</v>
      </c>
      <c r="X745" t="s">
        <v>5998</v>
      </c>
      <c r="Y745" t="s">
        <v>6003</v>
      </c>
    </row>
    <row r="746" spans="1:25" x14ac:dyDescent="0.2">
      <c r="A746">
        <v>2015</v>
      </c>
      <c r="B746" t="s">
        <v>5997</v>
      </c>
      <c r="C746">
        <v>24</v>
      </c>
      <c r="D746">
        <v>9</v>
      </c>
      <c r="E746">
        <v>50</v>
      </c>
      <c r="F746">
        <v>0</v>
      </c>
      <c r="G746">
        <v>0</v>
      </c>
      <c r="H746">
        <v>1</v>
      </c>
      <c r="I746">
        <v>5</v>
      </c>
      <c r="J746">
        <v>11599</v>
      </c>
      <c r="K746">
        <v>554</v>
      </c>
      <c r="L746">
        <v>974</v>
      </c>
      <c r="M746">
        <v>168</v>
      </c>
      <c r="N746" s="7">
        <v>10625</v>
      </c>
      <c r="O746">
        <v>537</v>
      </c>
      <c r="P746">
        <v>8.4</v>
      </c>
      <c r="Q746">
        <v>1.4</v>
      </c>
      <c r="R746">
        <v>91.6</v>
      </c>
      <c r="S746">
        <v>1.4</v>
      </c>
      <c r="T746">
        <v>2.5</v>
      </c>
      <c r="U746">
        <v>0.4</v>
      </c>
      <c r="V746">
        <v>27.5</v>
      </c>
      <c r="W746">
        <v>1.4</v>
      </c>
      <c r="X746" t="s">
        <v>5998</v>
      </c>
      <c r="Y746" t="s">
        <v>6003</v>
      </c>
    </row>
    <row r="747" spans="1:25" x14ac:dyDescent="0.2">
      <c r="A747">
        <v>2015</v>
      </c>
      <c r="B747" t="s">
        <v>5997</v>
      </c>
      <c r="C747">
        <v>24</v>
      </c>
      <c r="D747">
        <v>9</v>
      </c>
      <c r="E747">
        <v>50</v>
      </c>
      <c r="F747">
        <v>0</v>
      </c>
      <c r="G747">
        <v>0</v>
      </c>
      <c r="H747">
        <v>2</v>
      </c>
      <c r="I747">
        <v>0</v>
      </c>
      <c r="J747">
        <v>38981</v>
      </c>
      <c r="K747">
        <v>0</v>
      </c>
      <c r="L747">
        <v>1571</v>
      </c>
      <c r="M747">
        <v>260</v>
      </c>
      <c r="N747" s="7">
        <v>37410</v>
      </c>
      <c r="O747">
        <v>260</v>
      </c>
      <c r="P747">
        <v>4</v>
      </c>
      <c r="Q747">
        <v>0.7</v>
      </c>
      <c r="R747">
        <v>96</v>
      </c>
      <c r="S747">
        <v>0.7</v>
      </c>
      <c r="T747">
        <v>4</v>
      </c>
      <c r="U747">
        <v>0.7</v>
      </c>
      <c r="V747">
        <v>96</v>
      </c>
      <c r="W747">
        <v>0.7</v>
      </c>
      <c r="X747" t="s">
        <v>5998</v>
      </c>
      <c r="Y747" t="s">
        <v>6003</v>
      </c>
    </row>
    <row r="748" spans="1:25" x14ac:dyDescent="0.2">
      <c r="A748">
        <v>2015</v>
      </c>
      <c r="B748" t="s">
        <v>5997</v>
      </c>
      <c r="C748">
        <v>24</v>
      </c>
      <c r="D748">
        <v>9</v>
      </c>
      <c r="E748">
        <v>50</v>
      </c>
      <c r="F748">
        <v>0</v>
      </c>
      <c r="G748">
        <v>0</v>
      </c>
      <c r="H748">
        <v>2</v>
      </c>
      <c r="I748">
        <v>1</v>
      </c>
      <c r="J748">
        <v>6203</v>
      </c>
      <c r="K748">
        <v>371</v>
      </c>
      <c r="L748">
        <v>626</v>
      </c>
      <c r="M748">
        <v>134</v>
      </c>
      <c r="N748" s="7">
        <v>5577</v>
      </c>
      <c r="O748">
        <v>354</v>
      </c>
      <c r="P748">
        <v>10.1</v>
      </c>
      <c r="Q748">
        <v>2.1</v>
      </c>
      <c r="R748">
        <v>89.9</v>
      </c>
      <c r="S748">
        <v>2.1</v>
      </c>
      <c r="T748">
        <v>1.6</v>
      </c>
      <c r="U748">
        <v>0.3</v>
      </c>
      <c r="V748">
        <v>14.3</v>
      </c>
      <c r="W748">
        <v>0.9</v>
      </c>
      <c r="X748" t="s">
        <v>5998</v>
      </c>
      <c r="Y748" t="s">
        <v>6003</v>
      </c>
    </row>
    <row r="749" spans="1:25" x14ac:dyDescent="0.2">
      <c r="A749">
        <v>2015</v>
      </c>
      <c r="B749" t="s">
        <v>5997</v>
      </c>
      <c r="C749">
        <v>24</v>
      </c>
      <c r="D749">
        <v>9</v>
      </c>
      <c r="E749">
        <v>50</v>
      </c>
      <c r="F749">
        <v>0</v>
      </c>
      <c r="G749">
        <v>0</v>
      </c>
      <c r="H749">
        <v>2</v>
      </c>
      <c r="I749">
        <v>2</v>
      </c>
      <c r="J749">
        <v>8414</v>
      </c>
      <c r="K749">
        <v>431</v>
      </c>
      <c r="L749">
        <v>790</v>
      </c>
      <c r="M749">
        <v>159</v>
      </c>
      <c r="N749" s="7">
        <v>7624</v>
      </c>
      <c r="O749">
        <v>417</v>
      </c>
      <c r="P749">
        <v>9.4</v>
      </c>
      <c r="Q749">
        <v>1.8</v>
      </c>
      <c r="R749">
        <v>90.6</v>
      </c>
      <c r="S749">
        <v>1.8</v>
      </c>
      <c r="T749">
        <v>2</v>
      </c>
      <c r="U749">
        <v>0.4</v>
      </c>
      <c r="V749">
        <v>19.600000000000001</v>
      </c>
      <c r="W749">
        <v>1.1000000000000001</v>
      </c>
      <c r="X749" t="s">
        <v>5998</v>
      </c>
      <c r="Y749" t="s">
        <v>6003</v>
      </c>
    </row>
    <row r="750" spans="1:25" x14ac:dyDescent="0.2">
      <c r="A750">
        <v>2015</v>
      </c>
      <c r="B750" t="s">
        <v>5997</v>
      </c>
      <c r="C750">
        <v>24</v>
      </c>
      <c r="D750">
        <v>9</v>
      </c>
      <c r="E750">
        <v>50</v>
      </c>
      <c r="F750">
        <v>0</v>
      </c>
      <c r="G750">
        <v>0</v>
      </c>
      <c r="H750">
        <v>2</v>
      </c>
      <c r="I750">
        <v>3</v>
      </c>
      <c r="J750">
        <v>3816</v>
      </c>
      <c r="K750">
        <v>310</v>
      </c>
      <c r="L750">
        <v>411</v>
      </c>
      <c r="M750">
        <v>97</v>
      </c>
      <c r="N750" s="7">
        <v>3405</v>
      </c>
      <c r="O750">
        <v>290</v>
      </c>
      <c r="P750">
        <v>10.8</v>
      </c>
      <c r="Q750">
        <v>2.4</v>
      </c>
      <c r="R750">
        <v>89.2</v>
      </c>
      <c r="S750">
        <v>2.4</v>
      </c>
      <c r="T750">
        <v>1.1000000000000001</v>
      </c>
      <c r="U750">
        <v>0.2</v>
      </c>
      <c r="V750">
        <v>8.6999999999999993</v>
      </c>
      <c r="W750">
        <v>0.7</v>
      </c>
      <c r="X750" t="s">
        <v>5998</v>
      </c>
      <c r="Y750" t="s">
        <v>6003</v>
      </c>
    </row>
    <row r="751" spans="1:25" x14ac:dyDescent="0.2">
      <c r="A751">
        <v>2015</v>
      </c>
      <c r="B751" t="s">
        <v>5997</v>
      </c>
      <c r="C751">
        <v>24</v>
      </c>
      <c r="D751">
        <v>9</v>
      </c>
      <c r="E751">
        <v>50</v>
      </c>
      <c r="F751">
        <v>0</v>
      </c>
      <c r="G751">
        <v>0</v>
      </c>
      <c r="H751">
        <v>2</v>
      </c>
      <c r="I751">
        <v>4</v>
      </c>
      <c r="J751">
        <v>16463</v>
      </c>
      <c r="K751">
        <v>589</v>
      </c>
      <c r="L751">
        <v>1143</v>
      </c>
      <c r="M751">
        <v>201</v>
      </c>
      <c r="N751" s="7">
        <v>15320</v>
      </c>
      <c r="O751">
        <v>582</v>
      </c>
      <c r="P751">
        <v>6.9</v>
      </c>
      <c r="Q751">
        <v>1.2</v>
      </c>
      <c r="R751">
        <v>93.1</v>
      </c>
      <c r="S751">
        <v>1.2</v>
      </c>
      <c r="T751">
        <v>2.9</v>
      </c>
      <c r="U751">
        <v>0.5</v>
      </c>
      <c r="V751">
        <v>39.299999999999997</v>
      </c>
      <c r="W751">
        <v>1.5</v>
      </c>
      <c r="X751" t="s">
        <v>5998</v>
      </c>
      <c r="Y751" t="s">
        <v>6003</v>
      </c>
    </row>
    <row r="752" spans="1:25" x14ac:dyDescent="0.2">
      <c r="A752">
        <v>2015</v>
      </c>
      <c r="B752" t="s">
        <v>5997</v>
      </c>
      <c r="C752">
        <v>24</v>
      </c>
      <c r="D752">
        <v>9</v>
      </c>
      <c r="E752">
        <v>50</v>
      </c>
      <c r="F752">
        <v>0</v>
      </c>
      <c r="G752">
        <v>0</v>
      </c>
      <c r="H752">
        <v>2</v>
      </c>
      <c r="I752">
        <v>5</v>
      </c>
      <c r="J752">
        <v>12647</v>
      </c>
      <c r="K752">
        <v>533</v>
      </c>
      <c r="L752">
        <v>732</v>
      </c>
      <c r="M752">
        <v>123</v>
      </c>
      <c r="N752" s="7">
        <v>11915</v>
      </c>
      <c r="O752">
        <v>519</v>
      </c>
      <c r="P752">
        <v>5.8</v>
      </c>
      <c r="Q752">
        <v>0.9</v>
      </c>
      <c r="R752">
        <v>94.2</v>
      </c>
      <c r="S752">
        <v>0.9</v>
      </c>
      <c r="T752">
        <v>1.9</v>
      </c>
      <c r="U752">
        <v>0.3</v>
      </c>
      <c r="V752">
        <v>30.6</v>
      </c>
      <c r="W752">
        <v>1.3</v>
      </c>
      <c r="X752" t="s">
        <v>5998</v>
      </c>
      <c r="Y752" t="s">
        <v>6003</v>
      </c>
    </row>
    <row r="753" spans="1:25" x14ac:dyDescent="0.2">
      <c r="A753">
        <v>2015</v>
      </c>
      <c r="B753" t="s">
        <v>5997</v>
      </c>
      <c r="C753">
        <v>24</v>
      </c>
      <c r="D753">
        <v>9</v>
      </c>
      <c r="E753">
        <v>50</v>
      </c>
      <c r="F753">
        <v>1</v>
      </c>
      <c r="G753">
        <v>0</v>
      </c>
      <c r="H753">
        <v>0</v>
      </c>
      <c r="I753">
        <v>0</v>
      </c>
      <c r="J753">
        <v>56413</v>
      </c>
      <c r="K753">
        <v>0</v>
      </c>
      <c r="L753">
        <v>2963</v>
      </c>
      <c r="M753">
        <v>393</v>
      </c>
      <c r="N753" s="7">
        <v>53450</v>
      </c>
      <c r="O753">
        <v>393</v>
      </c>
      <c r="P753">
        <v>5.3</v>
      </c>
      <c r="Q753">
        <v>0.7</v>
      </c>
      <c r="R753">
        <v>94.7</v>
      </c>
      <c r="S753">
        <v>0.7</v>
      </c>
      <c r="T753">
        <v>5.3</v>
      </c>
      <c r="U753">
        <v>0.7</v>
      </c>
      <c r="V753">
        <v>94.7</v>
      </c>
      <c r="W753">
        <v>0.7</v>
      </c>
      <c r="X753" t="s">
        <v>5998</v>
      </c>
      <c r="Y753" t="s">
        <v>6003</v>
      </c>
    </row>
    <row r="754" spans="1:25" x14ac:dyDescent="0.2">
      <c r="A754">
        <v>2015</v>
      </c>
      <c r="B754" t="s">
        <v>5997</v>
      </c>
      <c r="C754">
        <v>24</v>
      </c>
      <c r="D754">
        <v>9</v>
      </c>
      <c r="E754">
        <v>50</v>
      </c>
      <c r="F754">
        <v>1</v>
      </c>
      <c r="G754">
        <v>0</v>
      </c>
      <c r="H754">
        <v>0</v>
      </c>
      <c r="I754">
        <v>1</v>
      </c>
      <c r="J754">
        <v>7260</v>
      </c>
      <c r="K754">
        <v>371</v>
      </c>
      <c r="L754">
        <v>1056</v>
      </c>
      <c r="M754">
        <v>176</v>
      </c>
      <c r="N754" s="7">
        <v>6204</v>
      </c>
      <c r="O754">
        <v>351</v>
      </c>
      <c r="P754">
        <v>14.5</v>
      </c>
      <c r="Q754">
        <v>2.2999999999999998</v>
      </c>
      <c r="R754">
        <v>85.5</v>
      </c>
      <c r="S754">
        <v>2.2999999999999998</v>
      </c>
      <c r="T754">
        <v>1.9</v>
      </c>
      <c r="U754">
        <v>0.3</v>
      </c>
      <c r="V754">
        <v>11</v>
      </c>
      <c r="W754">
        <v>0.6</v>
      </c>
      <c r="X754" t="s">
        <v>5998</v>
      </c>
      <c r="Y754" t="s">
        <v>6003</v>
      </c>
    </row>
    <row r="755" spans="1:25" x14ac:dyDescent="0.2">
      <c r="A755">
        <v>2015</v>
      </c>
      <c r="B755" t="s">
        <v>5997</v>
      </c>
      <c r="C755">
        <v>24</v>
      </c>
      <c r="D755">
        <v>9</v>
      </c>
      <c r="E755">
        <v>50</v>
      </c>
      <c r="F755">
        <v>1</v>
      </c>
      <c r="G755">
        <v>0</v>
      </c>
      <c r="H755">
        <v>0</v>
      </c>
      <c r="I755">
        <v>2</v>
      </c>
      <c r="J755">
        <v>10187</v>
      </c>
      <c r="K755">
        <v>436</v>
      </c>
      <c r="L755">
        <v>1377</v>
      </c>
      <c r="M755">
        <v>217</v>
      </c>
      <c r="N755" s="7">
        <v>8810</v>
      </c>
      <c r="O755">
        <v>422</v>
      </c>
      <c r="P755">
        <v>13.5</v>
      </c>
      <c r="Q755">
        <v>2</v>
      </c>
      <c r="R755">
        <v>86.5</v>
      </c>
      <c r="S755">
        <v>2</v>
      </c>
      <c r="T755">
        <v>2.4</v>
      </c>
      <c r="U755">
        <v>0.4</v>
      </c>
      <c r="V755">
        <v>15.6</v>
      </c>
      <c r="W755">
        <v>0.7</v>
      </c>
      <c r="X755" t="s">
        <v>5998</v>
      </c>
      <c r="Y755" t="s">
        <v>6003</v>
      </c>
    </row>
    <row r="756" spans="1:25" x14ac:dyDescent="0.2">
      <c r="A756">
        <v>2015</v>
      </c>
      <c r="B756" t="s">
        <v>5997</v>
      </c>
      <c r="C756">
        <v>24</v>
      </c>
      <c r="D756">
        <v>9</v>
      </c>
      <c r="E756">
        <v>50</v>
      </c>
      <c r="F756">
        <v>1</v>
      </c>
      <c r="G756">
        <v>0</v>
      </c>
      <c r="H756">
        <v>0</v>
      </c>
      <c r="I756">
        <v>3</v>
      </c>
      <c r="J756">
        <v>4371</v>
      </c>
      <c r="K756">
        <v>301</v>
      </c>
      <c r="L756">
        <v>655</v>
      </c>
      <c r="M756">
        <v>119</v>
      </c>
      <c r="N756" s="7">
        <v>3716</v>
      </c>
      <c r="O756">
        <v>278</v>
      </c>
      <c r="P756">
        <v>15</v>
      </c>
      <c r="Q756">
        <v>2.5</v>
      </c>
      <c r="R756">
        <v>85</v>
      </c>
      <c r="S756">
        <v>2.5</v>
      </c>
      <c r="T756">
        <v>1.2</v>
      </c>
      <c r="U756">
        <v>0.2</v>
      </c>
      <c r="V756">
        <v>6.6</v>
      </c>
      <c r="W756">
        <v>0.5</v>
      </c>
      <c r="X756" t="s">
        <v>5998</v>
      </c>
      <c r="Y756" t="s">
        <v>6003</v>
      </c>
    </row>
    <row r="757" spans="1:25" x14ac:dyDescent="0.2">
      <c r="A757">
        <v>2015</v>
      </c>
      <c r="B757" t="s">
        <v>5997</v>
      </c>
      <c r="C757">
        <v>24</v>
      </c>
      <c r="D757">
        <v>9</v>
      </c>
      <c r="E757">
        <v>50</v>
      </c>
      <c r="F757">
        <v>1</v>
      </c>
      <c r="G757">
        <v>0</v>
      </c>
      <c r="H757">
        <v>0</v>
      </c>
      <c r="I757">
        <v>4</v>
      </c>
      <c r="J757">
        <v>20315</v>
      </c>
      <c r="K757">
        <v>607</v>
      </c>
      <c r="L757">
        <v>2049</v>
      </c>
      <c r="M757">
        <v>285</v>
      </c>
      <c r="N757" s="7">
        <v>18266</v>
      </c>
      <c r="O757">
        <v>607</v>
      </c>
      <c r="P757">
        <v>10.1</v>
      </c>
      <c r="Q757">
        <v>1.4</v>
      </c>
      <c r="R757">
        <v>89.9</v>
      </c>
      <c r="S757">
        <v>1.4</v>
      </c>
      <c r="T757">
        <v>3.6</v>
      </c>
      <c r="U757">
        <v>0.5</v>
      </c>
      <c r="V757">
        <v>32.4</v>
      </c>
      <c r="W757">
        <v>1.1000000000000001</v>
      </c>
      <c r="X757" t="s">
        <v>5998</v>
      </c>
      <c r="Y757" t="s">
        <v>6003</v>
      </c>
    </row>
    <row r="758" spans="1:25" x14ac:dyDescent="0.2">
      <c r="A758">
        <v>2015</v>
      </c>
      <c r="B758" t="s">
        <v>5997</v>
      </c>
      <c r="C758">
        <v>24</v>
      </c>
      <c r="D758">
        <v>9</v>
      </c>
      <c r="E758">
        <v>50</v>
      </c>
      <c r="F758">
        <v>1</v>
      </c>
      <c r="G758">
        <v>0</v>
      </c>
      <c r="H758">
        <v>0</v>
      </c>
      <c r="I758">
        <v>5</v>
      </c>
      <c r="J758">
        <v>15944</v>
      </c>
      <c r="K758">
        <v>540</v>
      </c>
      <c r="L758">
        <v>1394</v>
      </c>
      <c r="M758">
        <v>193</v>
      </c>
      <c r="N758" s="7">
        <v>14550</v>
      </c>
      <c r="O758">
        <v>524</v>
      </c>
      <c r="P758">
        <v>8.6999999999999993</v>
      </c>
      <c r="Q758">
        <v>1.2</v>
      </c>
      <c r="R758">
        <v>91.3</v>
      </c>
      <c r="S758">
        <v>1.2</v>
      </c>
      <c r="T758">
        <v>2.5</v>
      </c>
      <c r="U758">
        <v>0.3</v>
      </c>
      <c r="V758">
        <v>25.8</v>
      </c>
      <c r="W758">
        <v>0.9</v>
      </c>
      <c r="X758" t="s">
        <v>5998</v>
      </c>
      <c r="Y758" t="s">
        <v>6003</v>
      </c>
    </row>
    <row r="759" spans="1:25" x14ac:dyDescent="0.2">
      <c r="A759">
        <v>2015</v>
      </c>
      <c r="B759" t="s">
        <v>5997</v>
      </c>
      <c r="C759">
        <v>24</v>
      </c>
      <c r="D759">
        <v>9</v>
      </c>
      <c r="E759">
        <v>50</v>
      </c>
      <c r="F759">
        <v>1</v>
      </c>
      <c r="G759">
        <v>0</v>
      </c>
      <c r="H759">
        <v>1</v>
      </c>
      <c r="I759">
        <v>0</v>
      </c>
      <c r="J759">
        <v>27901</v>
      </c>
      <c r="K759">
        <v>0</v>
      </c>
      <c r="L759">
        <v>1709</v>
      </c>
      <c r="M759">
        <v>313</v>
      </c>
      <c r="N759" s="7">
        <v>26192</v>
      </c>
      <c r="O759">
        <v>313</v>
      </c>
      <c r="P759">
        <v>6.1</v>
      </c>
      <c r="Q759">
        <v>1.1000000000000001</v>
      </c>
      <c r="R759">
        <v>93.9</v>
      </c>
      <c r="S759">
        <v>1.1000000000000001</v>
      </c>
      <c r="T759">
        <v>6.1</v>
      </c>
      <c r="U759">
        <v>1.1000000000000001</v>
      </c>
      <c r="V759">
        <v>93.9</v>
      </c>
      <c r="W759">
        <v>1.1000000000000001</v>
      </c>
      <c r="X759" t="s">
        <v>5998</v>
      </c>
      <c r="Y759" t="s">
        <v>6003</v>
      </c>
    </row>
    <row r="760" spans="1:25" x14ac:dyDescent="0.2">
      <c r="A760">
        <v>2015</v>
      </c>
      <c r="B760" t="s">
        <v>5997</v>
      </c>
      <c r="C760">
        <v>24</v>
      </c>
      <c r="D760">
        <v>9</v>
      </c>
      <c r="E760">
        <v>50</v>
      </c>
      <c r="F760">
        <v>1</v>
      </c>
      <c r="G760">
        <v>0</v>
      </c>
      <c r="H760">
        <v>1</v>
      </c>
      <c r="I760">
        <v>1</v>
      </c>
      <c r="J760">
        <v>3127</v>
      </c>
      <c r="K760">
        <v>234</v>
      </c>
      <c r="L760">
        <v>550</v>
      </c>
      <c r="M760">
        <v>126</v>
      </c>
      <c r="N760" s="7">
        <v>2577</v>
      </c>
      <c r="O760">
        <v>217</v>
      </c>
      <c r="P760">
        <v>17.600000000000001</v>
      </c>
      <c r="Q760">
        <v>3.7</v>
      </c>
      <c r="R760">
        <v>82.4</v>
      </c>
      <c r="S760">
        <v>3.7</v>
      </c>
      <c r="T760">
        <v>2</v>
      </c>
      <c r="U760">
        <v>0.5</v>
      </c>
      <c r="V760">
        <v>9.1999999999999993</v>
      </c>
      <c r="W760">
        <v>0.8</v>
      </c>
      <c r="X760" t="s">
        <v>5998</v>
      </c>
      <c r="Y760" t="s">
        <v>6003</v>
      </c>
    </row>
    <row r="761" spans="1:25" x14ac:dyDescent="0.2">
      <c r="A761">
        <v>2015</v>
      </c>
      <c r="B761" t="s">
        <v>5997</v>
      </c>
      <c r="C761">
        <v>24</v>
      </c>
      <c r="D761">
        <v>9</v>
      </c>
      <c r="E761">
        <v>50</v>
      </c>
      <c r="F761">
        <v>1</v>
      </c>
      <c r="G761">
        <v>0</v>
      </c>
      <c r="H761">
        <v>1</v>
      </c>
      <c r="I761">
        <v>2</v>
      </c>
      <c r="J761">
        <v>4506</v>
      </c>
      <c r="K761">
        <v>280</v>
      </c>
      <c r="L761">
        <v>742</v>
      </c>
      <c r="M761">
        <v>161</v>
      </c>
      <c r="N761" s="7">
        <v>3764</v>
      </c>
      <c r="O761">
        <v>269</v>
      </c>
      <c r="P761">
        <v>16.5</v>
      </c>
      <c r="Q761">
        <v>3.3</v>
      </c>
      <c r="R761">
        <v>83.5</v>
      </c>
      <c r="S761">
        <v>3.3</v>
      </c>
      <c r="T761">
        <v>2.7</v>
      </c>
      <c r="U761">
        <v>0.6</v>
      </c>
      <c r="V761">
        <v>13.5</v>
      </c>
      <c r="W761">
        <v>1</v>
      </c>
      <c r="X761" t="s">
        <v>5998</v>
      </c>
      <c r="Y761" t="s">
        <v>6003</v>
      </c>
    </row>
    <row r="762" spans="1:25" x14ac:dyDescent="0.2">
      <c r="A762">
        <v>2015</v>
      </c>
      <c r="B762" t="s">
        <v>5997</v>
      </c>
      <c r="C762">
        <v>24</v>
      </c>
      <c r="D762">
        <v>9</v>
      </c>
      <c r="E762">
        <v>50</v>
      </c>
      <c r="F762">
        <v>1</v>
      </c>
      <c r="G762">
        <v>0</v>
      </c>
      <c r="H762">
        <v>1</v>
      </c>
      <c r="I762">
        <v>3</v>
      </c>
      <c r="J762">
        <v>1805</v>
      </c>
      <c r="K762">
        <v>172</v>
      </c>
      <c r="L762">
        <v>323</v>
      </c>
      <c r="M762">
        <v>80</v>
      </c>
      <c r="N762" s="7">
        <v>1482</v>
      </c>
      <c r="O762">
        <v>156</v>
      </c>
      <c r="P762">
        <v>17.899999999999999</v>
      </c>
      <c r="Q762">
        <v>4</v>
      </c>
      <c r="R762">
        <v>82.1</v>
      </c>
      <c r="S762">
        <v>4</v>
      </c>
      <c r="T762">
        <v>1.2</v>
      </c>
      <c r="U762">
        <v>0.3</v>
      </c>
      <c r="V762">
        <v>5.3</v>
      </c>
      <c r="W762">
        <v>0.6</v>
      </c>
      <c r="X762" t="s">
        <v>5998</v>
      </c>
      <c r="Y762" t="s">
        <v>6003</v>
      </c>
    </row>
    <row r="763" spans="1:25" x14ac:dyDescent="0.2">
      <c r="A763">
        <v>2015</v>
      </c>
      <c r="B763" t="s">
        <v>5997</v>
      </c>
      <c r="C763">
        <v>24</v>
      </c>
      <c r="D763">
        <v>9</v>
      </c>
      <c r="E763">
        <v>50</v>
      </c>
      <c r="F763">
        <v>1</v>
      </c>
      <c r="G763">
        <v>0</v>
      </c>
      <c r="H763">
        <v>1</v>
      </c>
      <c r="I763">
        <v>4</v>
      </c>
      <c r="J763">
        <v>9261</v>
      </c>
      <c r="K763">
        <v>413</v>
      </c>
      <c r="L763">
        <v>1139</v>
      </c>
      <c r="M763">
        <v>218</v>
      </c>
      <c r="N763" s="7">
        <v>8122</v>
      </c>
      <c r="O763">
        <v>410</v>
      </c>
      <c r="P763">
        <v>12.3</v>
      </c>
      <c r="Q763">
        <v>2.2999999999999998</v>
      </c>
      <c r="R763">
        <v>87.7</v>
      </c>
      <c r="S763">
        <v>2.2999999999999998</v>
      </c>
      <c r="T763">
        <v>4.0999999999999996</v>
      </c>
      <c r="U763">
        <v>0.8</v>
      </c>
      <c r="V763">
        <v>29.1</v>
      </c>
      <c r="W763">
        <v>1.5</v>
      </c>
      <c r="X763" t="s">
        <v>5998</v>
      </c>
      <c r="Y763" t="s">
        <v>6003</v>
      </c>
    </row>
    <row r="764" spans="1:25" x14ac:dyDescent="0.2">
      <c r="A764">
        <v>2015</v>
      </c>
      <c r="B764" t="s">
        <v>5997</v>
      </c>
      <c r="C764">
        <v>24</v>
      </c>
      <c r="D764">
        <v>9</v>
      </c>
      <c r="E764">
        <v>50</v>
      </c>
      <c r="F764">
        <v>1</v>
      </c>
      <c r="G764">
        <v>0</v>
      </c>
      <c r="H764">
        <v>1</v>
      </c>
      <c r="I764">
        <v>5</v>
      </c>
      <c r="J764">
        <v>7456</v>
      </c>
      <c r="K764">
        <v>377</v>
      </c>
      <c r="L764">
        <v>816</v>
      </c>
      <c r="M764">
        <v>157</v>
      </c>
      <c r="N764" s="7">
        <v>6640</v>
      </c>
      <c r="O764">
        <v>362</v>
      </c>
      <c r="P764">
        <v>10.9</v>
      </c>
      <c r="Q764">
        <v>2</v>
      </c>
      <c r="R764">
        <v>89.1</v>
      </c>
      <c r="S764">
        <v>2</v>
      </c>
      <c r="T764">
        <v>2.9</v>
      </c>
      <c r="U764">
        <v>0.6</v>
      </c>
      <c r="V764">
        <v>23.8</v>
      </c>
      <c r="W764">
        <v>1.3</v>
      </c>
      <c r="X764" t="s">
        <v>5998</v>
      </c>
      <c r="Y764" t="s">
        <v>6003</v>
      </c>
    </row>
    <row r="765" spans="1:25" x14ac:dyDescent="0.2">
      <c r="A765">
        <v>2015</v>
      </c>
      <c r="B765" t="s">
        <v>5997</v>
      </c>
      <c r="C765">
        <v>24</v>
      </c>
      <c r="D765">
        <v>9</v>
      </c>
      <c r="E765">
        <v>50</v>
      </c>
      <c r="F765">
        <v>1</v>
      </c>
      <c r="G765">
        <v>0</v>
      </c>
      <c r="H765">
        <v>2</v>
      </c>
      <c r="I765">
        <v>0</v>
      </c>
      <c r="J765">
        <v>28512</v>
      </c>
      <c r="K765">
        <v>0</v>
      </c>
      <c r="L765">
        <v>1254</v>
      </c>
      <c r="M765">
        <v>234</v>
      </c>
      <c r="N765" s="7">
        <v>27258</v>
      </c>
      <c r="O765">
        <v>234</v>
      </c>
      <c r="P765">
        <v>4.4000000000000004</v>
      </c>
      <c r="Q765">
        <v>0.8</v>
      </c>
      <c r="R765">
        <v>95.6</v>
      </c>
      <c r="S765">
        <v>0.8</v>
      </c>
      <c r="T765">
        <v>4.4000000000000004</v>
      </c>
      <c r="U765">
        <v>0.8</v>
      </c>
      <c r="V765">
        <v>95.6</v>
      </c>
      <c r="W765">
        <v>0.8</v>
      </c>
      <c r="X765" t="s">
        <v>5998</v>
      </c>
      <c r="Y765" t="s">
        <v>6003</v>
      </c>
    </row>
    <row r="766" spans="1:25" x14ac:dyDescent="0.2">
      <c r="A766">
        <v>2015</v>
      </c>
      <c r="B766" t="s">
        <v>5997</v>
      </c>
      <c r="C766">
        <v>24</v>
      </c>
      <c r="D766">
        <v>9</v>
      </c>
      <c r="E766">
        <v>50</v>
      </c>
      <c r="F766">
        <v>1</v>
      </c>
      <c r="G766">
        <v>0</v>
      </c>
      <c r="H766">
        <v>2</v>
      </c>
      <c r="I766">
        <v>1</v>
      </c>
      <c r="J766">
        <v>4133</v>
      </c>
      <c r="K766">
        <v>298</v>
      </c>
      <c r="L766">
        <v>506</v>
      </c>
      <c r="M766">
        <v>122</v>
      </c>
      <c r="N766" s="7">
        <v>3627</v>
      </c>
      <c r="O766">
        <v>282</v>
      </c>
      <c r="P766">
        <v>12.2</v>
      </c>
      <c r="Q766">
        <v>2.8</v>
      </c>
      <c r="R766">
        <v>87.8</v>
      </c>
      <c r="S766">
        <v>2.8</v>
      </c>
      <c r="T766">
        <v>1.8</v>
      </c>
      <c r="U766">
        <v>0.4</v>
      </c>
      <c r="V766">
        <v>12.7</v>
      </c>
      <c r="W766">
        <v>1</v>
      </c>
      <c r="X766" t="s">
        <v>5998</v>
      </c>
      <c r="Y766" t="s">
        <v>6003</v>
      </c>
    </row>
    <row r="767" spans="1:25" x14ac:dyDescent="0.2">
      <c r="A767">
        <v>2015</v>
      </c>
      <c r="B767" t="s">
        <v>5997</v>
      </c>
      <c r="C767">
        <v>24</v>
      </c>
      <c r="D767">
        <v>9</v>
      </c>
      <c r="E767">
        <v>50</v>
      </c>
      <c r="F767">
        <v>1</v>
      </c>
      <c r="G767">
        <v>0</v>
      </c>
      <c r="H767">
        <v>2</v>
      </c>
      <c r="I767">
        <v>2</v>
      </c>
      <c r="J767">
        <v>5681</v>
      </c>
      <c r="K767">
        <v>351</v>
      </c>
      <c r="L767">
        <v>635</v>
      </c>
      <c r="M767">
        <v>144</v>
      </c>
      <c r="N767" s="7">
        <v>5046</v>
      </c>
      <c r="O767">
        <v>338</v>
      </c>
      <c r="P767">
        <v>11.2</v>
      </c>
      <c r="Q767">
        <v>2.4</v>
      </c>
      <c r="R767">
        <v>88.8</v>
      </c>
      <c r="S767">
        <v>2.4</v>
      </c>
      <c r="T767">
        <v>2.2000000000000002</v>
      </c>
      <c r="U767">
        <v>0.5</v>
      </c>
      <c r="V767">
        <v>17.7</v>
      </c>
      <c r="W767">
        <v>1.2</v>
      </c>
      <c r="X767" t="s">
        <v>5998</v>
      </c>
      <c r="Y767" t="s">
        <v>6003</v>
      </c>
    </row>
    <row r="768" spans="1:25" x14ac:dyDescent="0.2">
      <c r="A768">
        <v>2015</v>
      </c>
      <c r="B768" t="s">
        <v>5997</v>
      </c>
      <c r="C768">
        <v>24</v>
      </c>
      <c r="D768">
        <v>9</v>
      </c>
      <c r="E768">
        <v>50</v>
      </c>
      <c r="F768">
        <v>1</v>
      </c>
      <c r="G768">
        <v>0</v>
      </c>
      <c r="H768">
        <v>2</v>
      </c>
      <c r="I768">
        <v>3</v>
      </c>
      <c r="J768">
        <v>2566</v>
      </c>
      <c r="K768">
        <v>252</v>
      </c>
      <c r="L768">
        <v>332</v>
      </c>
      <c r="M768">
        <v>87</v>
      </c>
      <c r="N768" s="7">
        <v>2234</v>
      </c>
      <c r="O768">
        <v>233</v>
      </c>
      <c r="P768">
        <v>12.9</v>
      </c>
      <c r="Q768">
        <v>3.1</v>
      </c>
      <c r="R768">
        <v>87.1</v>
      </c>
      <c r="S768">
        <v>3.1</v>
      </c>
      <c r="T768">
        <v>1.2</v>
      </c>
      <c r="U768">
        <v>0.3</v>
      </c>
      <c r="V768">
        <v>7.8</v>
      </c>
      <c r="W768">
        <v>0.8</v>
      </c>
      <c r="X768" t="s">
        <v>5998</v>
      </c>
      <c r="Y768" t="s">
        <v>6003</v>
      </c>
    </row>
    <row r="769" spans="1:25" x14ac:dyDescent="0.2">
      <c r="A769">
        <v>2015</v>
      </c>
      <c r="B769" t="s">
        <v>5997</v>
      </c>
      <c r="C769">
        <v>24</v>
      </c>
      <c r="D769">
        <v>9</v>
      </c>
      <c r="E769">
        <v>50</v>
      </c>
      <c r="F769">
        <v>1</v>
      </c>
      <c r="G769">
        <v>0</v>
      </c>
      <c r="H769">
        <v>2</v>
      </c>
      <c r="I769">
        <v>4</v>
      </c>
      <c r="J769">
        <v>11054</v>
      </c>
      <c r="K769">
        <v>466</v>
      </c>
      <c r="L769">
        <v>910</v>
      </c>
      <c r="M769">
        <v>181</v>
      </c>
      <c r="N769" s="7">
        <v>10144</v>
      </c>
      <c r="O769">
        <v>461</v>
      </c>
      <c r="P769">
        <v>8.1999999999999993</v>
      </c>
      <c r="Q769">
        <v>1.6</v>
      </c>
      <c r="R769">
        <v>91.8</v>
      </c>
      <c r="S769">
        <v>1.6</v>
      </c>
      <c r="T769">
        <v>3.2</v>
      </c>
      <c r="U769">
        <v>0.6</v>
      </c>
      <c r="V769">
        <v>35.6</v>
      </c>
      <c r="W769">
        <v>1.6</v>
      </c>
      <c r="X769" t="s">
        <v>5998</v>
      </c>
      <c r="Y769" t="s">
        <v>6003</v>
      </c>
    </row>
    <row r="770" spans="1:25" x14ac:dyDescent="0.2">
      <c r="A770">
        <v>2015</v>
      </c>
      <c r="B770" t="s">
        <v>5997</v>
      </c>
      <c r="C770">
        <v>24</v>
      </c>
      <c r="D770">
        <v>9</v>
      </c>
      <c r="E770">
        <v>50</v>
      </c>
      <c r="F770">
        <v>1</v>
      </c>
      <c r="G770">
        <v>0</v>
      </c>
      <c r="H770">
        <v>2</v>
      </c>
      <c r="I770">
        <v>5</v>
      </c>
      <c r="J770">
        <v>8488</v>
      </c>
      <c r="K770">
        <v>407</v>
      </c>
      <c r="L770">
        <v>578</v>
      </c>
      <c r="M770">
        <v>110</v>
      </c>
      <c r="N770" s="7">
        <v>7910</v>
      </c>
      <c r="O770">
        <v>395</v>
      </c>
      <c r="P770">
        <v>6.8</v>
      </c>
      <c r="Q770">
        <v>1.3</v>
      </c>
      <c r="R770">
        <v>93.2</v>
      </c>
      <c r="S770">
        <v>1.3</v>
      </c>
      <c r="T770">
        <v>2</v>
      </c>
      <c r="U770">
        <v>0.4</v>
      </c>
      <c r="V770">
        <v>27.7</v>
      </c>
      <c r="W770">
        <v>1.4</v>
      </c>
      <c r="X770" t="s">
        <v>5998</v>
      </c>
      <c r="Y770" t="s">
        <v>6003</v>
      </c>
    </row>
    <row r="771" spans="1:25" x14ac:dyDescent="0.2">
      <c r="A771">
        <v>2015</v>
      </c>
      <c r="B771" t="s">
        <v>5997</v>
      </c>
      <c r="C771">
        <v>24</v>
      </c>
      <c r="D771">
        <v>9</v>
      </c>
      <c r="E771">
        <v>50</v>
      </c>
      <c r="F771">
        <v>2</v>
      </c>
      <c r="G771">
        <v>0</v>
      </c>
      <c r="H771">
        <v>0</v>
      </c>
      <c r="I771">
        <v>0</v>
      </c>
      <c r="J771">
        <v>33556</v>
      </c>
      <c r="K771">
        <v>0</v>
      </c>
      <c r="L771">
        <v>1297</v>
      </c>
      <c r="M771">
        <v>220</v>
      </c>
      <c r="N771" s="7">
        <v>32259</v>
      </c>
      <c r="O771">
        <v>220</v>
      </c>
      <c r="P771">
        <v>3.9</v>
      </c>
      <c r="Q771">
        <v>0.7</v>
      </c>
      <c r="R771">
        <v>96.1</v>
      </c>
      <c r="S771">
        <v>0.7</v>
      </c>
      <c r="T771">
        <v>3.9</v>
      </c>
      <c r="U771">
        <v>0.7</v>
      </c>
      <c r="V771">
        <v>96.1</v>
      </c>
      <c r="W771">
        <v>0.7</v>
      </c>
      <c r="X771" t="s">
        <v>5998</v>
      </c>
      <c r="Y771" t="s">
        <v>6003</v>
      </c>
    </row>
    <row r="772" spans="1:25" x14ac:dyDescent="0.2">
      <c r="A772">
        <v>2015</v>
      </c>
      <c r="B772" t="s">
        <v>5997</v>
      </c>
      <c r="C772">
        <v>24</v>
      </c>
      <c r="D772">
        <v>9</v>
      </c>
      <c r="E772">
        <v>50</v>
      </c>
      <c r="F772">
        <v>2</v>
      </c>
      <c r="G772">
        <v>0</v>
      </c>
      <c r="H772">
        <v>0</v>
      </c>
      <c r="I772">
        <v>1</v>
      </c>
      <c r="J772">
        <v>3409</v>
      </c>
      <c r="K772">
        <v>259</v>
      </c>
      <c r="L772">
        <v>423</v>
      </c>
      <c r="M772">
        <v>92</v>
      </c>
      <c r="N772" s="7">
        <v>2986</v>
      </c>
      <c r="O772">
        <v>240</v>
      </c>
      <c r="P772">
        <v>12.4</v>
      </c>
      <c r="Q772">
        <v>2.5</v>
      </c>
      <c r="R772">
        <v>87.6</v>
      </c>
      <c r="S772">
        <v>2.5</v>
      </c>
      <c r="T772">
        <v>1.3</v>
      </c>
      <c r="U772">
        <v>0.3</v>
      </c>
      <c r="V772">
        <v>8.9</v>
      </c>
      <c r="W772">
        <v>0.7</v>
      </c>
      <c r="X772" t="s">
        <v>5998</v>
      </c>
      <c r="Y772" t="s">
        <v>6003</v>
      </c>
    </row>
    <row r="773" spans="1:25" x14ac:dyDescent="0.2">
      <c r="A773">
        <v>2015</v>
      </c>
      <c r="B773" t="s">
        <v>5997</v>
      </c>
      <c r="C773">
        <v>24</v>
      </c>
      <c r="D773">
        <v>9</v>
      </c>
      <c r="E773">
        <v>50</v>
      </c>
      <c r="F773">
        <v>2</v>
      </c>
      <c r="G773">
        <v>0</v>
      </c>
      <c r="H773">
        <v>0</v>
      </c>
      <c r="I773">
        <v>2</v>
      </c>
      <c r="J773">
        <v>4877</v>
      </c>
      <c r="K773">
        <v>311</v>
      </c>
      <c r="L773">
        <v>556</v>
      </c>
      <c r="M773">
        <v>112</v>
      </c>
      <c r="N773" s="7">
        <v>4321</v>
      </c>
      <c r="O773">
        <v>294</v>
      </c>
      <c r="P773">
        <v>11.4</v>
      </c>
      <c r="Q773">
        <v>2.2000000000000002</v>
      </c>
      <c r="R773">
        <v>88.6</v>
      </c>
      <c r="S773">
        <v>2.2000000000000002</v>
      </c>
      <c r="T773">
        <v>1.7</v>
      </c>
      <c r="U773">
        <v>0.3</v>
      </c>
      <c r="V773">
        <v>12.9</v>
      </c>
      <c r="W773">
        <v>0.9</v>
      </c>
      <c r="X773" t="s">
        <v>5998</v>
      </c>
      <c r="Y773" t="s">
        <v>6003</v>
      </c>
    </row>
    <row r="774" spans="1:25" x14ac:dyDescent="0.2">
      <c r="A774">
        <v>2015</v>
      </c>
      <c r="B774" t="s">
        <v>5997</v>
      </c>
      <c r="C774">
        <v>24</v>
      </c>
      <c r="D774">
        <v>9</v>
      </c>
      <c r="E774">
        <v>50</v>
      </c>
      <c r="F774">
        <v>2</v>
      </c>
      <c r="G774">
        <v>0</v>
      </c>
      <c r="H774">
        <v>0</v>
      </c>
      <c r="I774">
        <v>3</v>
      </c>
      <c r="J774">
        <v>2052</v>
      </c>
      <c r="K774">
        <v>217</v>
      </c>
      <c r="L774">
        <v>267</v>
      </c>
      <c r="M774">
        <v>65</v>
      </c>
      <c r="N774" s="7">
        <v>1785</v>
      </c>
      <c r="O774">
        <v>198</v>
      </c>
      <c r="P774">
        <v>13</v>
      </c>
      <c r="Q774">
        <v>2.8</v>
      </c>
      <c r="R774">
        <v>87</v>
      </c>
      <c r="S774">
        <v>2.8</v>
      </c>
      <c r="T774">
        <v>0.8</v>
      </c>
      <c r="U774">
        <v>0.2</v>
      </c>
      <c r="V774">
        <v>5.3</v>
      </c>
      <c r="W774">
        <v>0.6</v>
      </c>
      <c r="X774" t="s">
        <v>5998</v>
      </c>
      <c r="Y774" t="s">
        <v>6003</v>
      </c>
    </row>
    <row r="775" spans="1:25" x14ac:dyDescent="0.2">
      <c r="A775">
        <v>2015</v>
      </c>
      <c r="B775" t="s">
        <v>5997</v>
      </c>
      <c r="C775">
        <v>24</v>
      </c>
      <c r="D775">
        <v>9</v>
      </c>
      <c r="E775">
        <v>50</v>
      </c>
      <c r="F775">
        <v>2</v>
      </c>
      <c r="G775">
        <v>0</v>
      </c>
      <c r="H775">
        <v>0</v>
      </c>
      <c r="I775">
        <v>4</v>
      </c>
      <c r="J775">
        <v>10139</v>
      </c>
      <c r="K775">
        <v>441</v>
      </c>
      <c r="L775">
        <v>845</v>
      </c>
      <c r="M775">
        <v>149</v>
      </c>
      <c r="N775" s="7">
        <v>9294</v>
      </c>
      <c r="O775">
        <v>427</v>
      </c>
      <c r="P775">
        <v>8.3000000000000007</v>
      </c>
      <c r="Q775">
        <v>1.4</v>
      </c>
      <c r="R775">
        <v>91.7</v>
      </c>
      <c r="S775">
        <v>1.4</v>
      </c>
      <c r="T775">
        <v>2.5</v>
      </c>
      <c r="U775">
        <v>0.4</v>
      </c>
      <c r="V775">
        <v>27.7</v>
      </c>
      <c r="W775">
        <v>1.3</v>
      </c>
      <c r="X775" t="s">
        <v>5998</v>
      </c>
      <c r="Y775" t="s">
        <v>6003</v>
      </c>
    </row>
    <row r="776" spans="1:25" x14ac:dyDescent="0.2">
      <c r="A776">
        <v>2015</v>
      </c>
      <c r="B776" t="s">
        <v>5997</v>
      </c>
      <c r="C776">
        <v>24</v>
      </c>
      <c r="D776">
        <v>9</v>
      </c>
      <c r="E776">
        <v>50</v>
      </c>
      <c r="F776">
        <v>2</v>
      </c>
      <c r="G776">
        <v>0</v>
      </c>
      <c r="H776">
        <v>0</v>
      </c>
      <c r="I776">
        <v>5</v>
      </c>
      <c r="J776">
        <v>8087</v>
      </c>
      <c r="K776">
        <v>381</v>
      </c>
      <c r="L776">
        <v>578</v>
      </c>
      <c r="M776">
        <v>99</v>
      </c>
      <c r="N776" s="7">
        <v>7509</v>
      </c>
      <c r="O776">
        <v>367</v>
      </c>
      <c r="P776">
        <v>7.1</v>
      </c>
      <c r="Q776">
        <v>1.2</v>
      </c>
      <c r="R776">
        <v>92.9</v>
      </c>
      <c r="S776">
        <v>1.2</v>
      </c>
      <c r="T776">
        <v>1.7</v>
      </c>
      <c r="U776">
        <v>0.3</v>
      </c>
      <c r="V776">
        <v>22.4</v>
      </c>
      <c r="W776">
        <v>1.1000000000000001</v>
      </c>
      <c r="X776" t="s">
        <v>5998</v>
      </c>
      <c r="Y776" t="s">
        <v>6003</v>
      </c>
    </row>
    <row r="777" spans="1:25" x14ac:dyDescent="0.2">
      <c r="A777">
        <v>2015</v>
      </c>
      <c r="B777" t="s">
        <v>5997</v>
      </c>
      <c r="C777">
        <v>24</v>
      </c>
      <c r="D777">
        <v>9</v>
      </c>
      <c r="E777">
        <v>50</v>
      </c>
      <c r="F777">
        <v>2</v>
      </c>
      <c r="G777">
        <v>0</v>
      </c>
      <c r="H777">
        <v>1</v>
      </c>
      <c r="I777">
        <v>0</v>
      </c>
      <c r="J777">
        <v>16328</v>
      </c>
      <c r="K777">
        <v>0</v>
      </c>
      <c r="L777">
        <v>680</v>
      </c>
      <c r="M777">
        <v>161</v>
      </c>
      <c r="N777" s="7">
        <v>15648</v>
      </c>
      <c r="O777">
        <v>161</v>
      </c>
      <c r="P777">
        <v>4.2</v>
      </c>
      <c r="Q777">
        <v>1</v>
      </c>
      <c r="R777">
        <v>95.8</v>
      </c>
      <c r="S777">
        <v>1</v>
      </c>
      <c r="T777">
        <v>4.2</v>
      </c>
      <c r="U777">
        <v>1</v>
      </c>
      <c r="V777">
        <v>95.8</v>
      </c>
      <c r="W777">
        <v>1</v>
      </c>
      <c r="X777" t="s">
        <v>5998</v>
      </c>
      <c r="Y777" t="s">
        <v>6003</v>
      </c>
    </row>
    <row r="778" spans="1:25" x14ac:dyDescent="0.2">
      <c r="A778">
        <v>2015</v>
      </c>
      <c r="B778" t="s">
        <v>5997</v>
      </c>
      <c r="C778">
        <v>24</v>
      </c>
      <c r="D778">
        <v>9</v>
      </c>
      <c r="E778">
        <v>50</v>
      </c>
      <c r="F778">
        <v>2</v>
      </c>
      <c r="G778">
        <v>0</v>
      </c>
      <c r="H778">
        <v>1</v>
      </c>
      <c r="I778">
        <v>1</v>
      </c>
      <c r="J778">
        <v>1475</v>
      </c>
      <c r="K778">
        <v>147</v>
      </c>
      <c r="L778">
        <v>201</v>
      </c>
      <c r="M778">
        <v>60</v>
      </c>
      <c r="N778" s="7">
        <v>1274</v>
      </c>
      <c r="O778">
        <v>137</v>
      </c>
      <c r="P778">
        <v>13.6</v>
      </c>
      <c r="Q778">
        <v>3.8</v>
      </c>
      <c r="R778">
        <v>86.4</v>
      </c>
      <c r="S778">
        <v>3.8</v>
      </c>
      <c r="T778">
        <v>1.2</v>
      </c>
      <c r="U778">
        <v>0.4</v>
      </c>
      <c r="V778">
        <v>7.8</v>
      </c>
      <c r="W778">
        <v>0.8</v>
      </c>
      <c r="X778" t="s">
        <v>5998</v>
      </c>
      <c r="Y778" t="s">
        <v>6003</v>
      </c>
    </row>
    <row r="779" spans="1:25" x14ac:dyDescent="0.2">
      <c r="A779">
        <v>2015</v>
      </c>
      <c r="B779" t="s">
        <v>5997</v>
      </c>
      <c r="C779">
        <v>24</v>
      </c>
      <c r="D779">
        <v>9</v>
      </c>
      <c r="E779">
        <v>50</v>
      </c>
      <c r="F779">
        <v>2</v>
      </c>
      <c r="G779">
        <v>0</v>
      </c>
      <c r="H779">
        <v>1</v>
      </c>
      <c r="I779">
        <v>2</v>
      </c>
      <c r="J779">
        <v>2086</v>
      </c>
      <c r="K779">
        <v>174</v>
      </c>
      <c r="L779">
        <v>266</v>
      </c>
      <c r="M779">
        <v>74</v>
      </c>
      <c r="N779" s="7">
        <v>1820</v>
      </c>
      <c r="O779">
        <v>166</v>
      </c>
      <c r="P779">
        <v>12.8</v>
      </c>
      <c r="Q779">
        <v>3.3</v>
      </c>
      <c r="R779">
        <v>87.2</v>
      </c>
      <c r="S779">
        <v>3.3</v>
      </c>
      <c r="T779">
        <v>1.6</v>
      </c>
      <c r="U779">
        <v>0.5</v>
      </c>
      <c r="V779">
        <v>11.1</v>
      </c>
      <c r="W779">
        <v>1</v>
      </c>
      <c r="X779" t="s">
        <v>5998</v>
      </c>
      <c r="Y779" t="s">
        <v>6003</v>
      </c>
    </row>
    <row r="780" spans="1:25" x14ac:dyDescent="0.2">
      <c r="A780">
        <v>2015</v>
      </c>
      <c r="B780" t="s">
        <v>5997</v>
      </c>
      <c r="C780">
        <v>24</v>
      </c>
      <c r="D780">
        <v>9</v>
      </c>
      <c r="E780">
        <v>50</v>
      </c>
      <c r="F780">
        <v>2</v>
      </c>
      <c r="G780">
        <v>0</v>
      </c>
      <c r="H780">
        <v>1</v>
      </c>
      <c r="I780">
        <v>3</v>
      </c>
      <c r="J780">
        <v>867</v>
      </c>
      <c r="K780">
        <v>112</v>
      </c>
      <c r="L780">
        <v>123</v>
      </c>
      <c r="M780">
        <v>40</v>
      </c>
      <c r="N780" s="7">
        <v>744</v>
      </c>
      <c r="O780">
        <v>103</v>
      </c>
      <c r="P780">
        <v>14.2</v>
      </c>
      <c r="Q780">
        <v>4.2</v>
      </c>
      <c r="R780">
        <v>85.8</v>
      </c>
      <c r="S780">
        <v>4.2</v>
      </c>
      <c r="T780">
        <v>0.8</v>
      </c>
      <c r="U780">
        <v>0.2</v>
      </c>
      <c r="V780">
        <v>4.5999999999999996</v>
      </c>
      <c r="W780">
        <v>0.6</v>
      </c>
      <c r="X780" t="s">
        <v>5998</v>
      </c>
      <c r="Y780" t="s">
        <v>6003</v>
      </c>
    </row>
    <row r="781" spans="1:25" x14ac:dyDescent="0.2">
      <c r="A781">
        <v>2015</v>
      </c>
      <c r="B781" t="s">
        <v>5997</v>
      </c>
      <c r="C781">
        <v>24</v>
      </c>
      <c r="D781">
        <v>9</v>
      </c>
      <c r="E781">
        <v>50</v>
      </c>
      <c r="F781">
        <v>2</v>
      </c>
      <c r="G781">
        <v>0</v>
      </c>
      <c r="H781">
        <v>1</v>
      </c>
      <c r="I781">
        <v>4</v>
      </c>
      <c r="J781">
        <v>4486</v>
      </c>
      <c r="K781">
        <v>275</v>
      </c>
      <c r="L781">
        <v>419</v>
      </c>
      <c r="M781">
        <v>102</v>
      </c>
      <c r="N781" s="7">
        <v>4067</v>
      </c>
      <c r="O781">
        <v>267</v>
      </c>
      <c r="P781">
        <v>9.3000000000000007</v>
      </c>
      <c r="Q781">
        <v>2.2000000000000002</v>
      </c>
      <c r="R781">
        <v>90.7</v>
      </c>
      <c r="S781">
        <v>2.2000000000000002</v>
      </c>
      <c r="T781">
        <v>2.6</v>
      </c>
      <c r="U781">
        <v>0.6</v>
      </c>
      <c r="V781">
        <v>24.9</v>
      </c>
      <c r="W781">
        <v>1.6</v>
      </c>
      <c r="X781" t="s">
        <v>5998</v>
      </c>
      <c r="Y781" t="s">
        <v>6003</v>
      </c>
    </row>
    <row r="782" spans="1:25" x14ac:dyDescent="0.2">
      <c r="A782">
        <v>2015</v>
      </c>
      <c r="B782" t="s">
        <v>5997</v>
      </c>
      <c r="C782">
        <v>24</v>
      </c>
      <c r="D782">
        <v>9</v>
      </c>
      <c r="E782">
        <v>50</v>
      </c>
      <c r="F782">
        <v>2</v>
      </c>
      <c r="G782">
        <v>0</v>
      </c>
      <c r="H782">
        <v>1</v>
      </c>
      <c r="I782">
        <v>5</v>
      </c>
      <c r="J782">
        <v>3619</v>
      </c>
      <c r="K782">
        <v>248</v>
      </c>
      <c r="L782">
        <v>296</v>
      </c>
      <c r="M782">
        <v>71</v>
      </c>
      <c r="N782" s="7">
        <v>3323</v>
      </c>
      <c r="O782">
        <v>238</v>
      </c>
      <c r="P782">
        <v>8.1999999999999993</v>
      </c>
      <c r="Q782">
        <v>1.9</v>
      </c>
      <c r="R782">
        <v>91.8</v>
      </c>
      <c r="S782">
        <v>1.9</v>
      </c>
      <c r="T782">
        <v>1.8</v>
      </c>
      <c r="U782">
        <v>0.4</v>
      </c>
      <c r="V782">
        <v>20.399999999999999</v>
      </c>
      <c r="W782">
        <v>1.5</v>
      </c>
      <c r="X782" t="s">
        <v>5998</v>
      </c>
      <c r="Y782" t="s">
        <v>6003</v>
      </c>
    </row>
    <row r="783" spans="1:25" x14ac:dyDescent="0.2">
      <c r="A783">
        <v>2015</v>
      </c>
      <c r="B783" t="s">
        <v>5997</v>
      </c>
      <c r="C783">
        <v>24</v>
      </c>
      <c r="D783">
        <v>9</v>
      </c>
      <c r="E783">
        <v>50</v>
      </c>
      <c r="F783">
        <v>2</v>
      </c>
      <c r="G783">
        <v>0</v>
      </c>
      <c r="H783">
        <v>2</v>
      </c>
      <c r="I783">
        <v>0</v>
      </c>
      <c r="J783">
        <v>17228</v>
      </c>
      <c r="K783">
        <v>0</v>
      </c>
      <c r="L783">
        <v>617</v>
      </c>
      <c r="M783">
        <v>151</v>
      </c>
      <c r="N783" s="7">
        <v>16611</v>
      </c>
      <c r="O783">
        <v>151</v>
      </c>
      <c r="P783">
        <v>3.6</v>
      </c>
      <c r="Q783">
        <v>0.9</v>
      </c>
      <c r="R783">
        <v>96.4</v>
      </c>
      <c r="S783">
        <v>0.9</v>
      </c>
      <c r="T783">
        <v>3.6</v>
      </c>
      <c r="U783">
        <v>0.9</v>
      </c>
      <c r="V783">
        <v>96.4</v>
      </c>
      <c r="W783">
        <v>0.9</v>
      </c>
      <c r="X783" t="s">
        <v>5998</v>
      </c>
      <c r="Y783" t="s">
        <v>6003</v>
      </c>
    </row>
    <row r="784" spans="1:25" x14ac:dyDescent="0.2">
      <c r="A784">
        <v>2015</v>
      </c>
      <c r="B784" t="s">
        <v>5997</v>
      </c>
      <c r="C784">
        <v>24</v>
      </c>
      <c r="D784">
        <v>9</v>
      </c>
      <c r="E784">
        <v>50</v>
      </c>
      <c r="F784">
        <v>2</v>
      </c>
      <c r="G784">
        <v>0</v>
      </c>
      <c r="H784">
        <v>2</v>
      </c>
      <c r="I784">
        <v>1</v>
      </c>
      <c r="J784">
        <v>1934</v>
      </c>
      <c r="K784">
        <v>216</v>
      </c>
      <c r="L784">
        <v>222</v>
      </c>
      <c r="M784">
        <v>70</v>
      </c>
      <c r="N784" s="7">
        <v>1712</v>
      </c>
      <c r="O784">
        <v>200</v>
      </c>
      <c r="P784">
        <v>11.5</v>
      </c>
      <c r="Q784">
        <v>3.3</v>
      </c>
      <c r="R784">
        <v>88.5</v>
      </c>
      <c r="S784">
        <v>3.3</v>
      </c>
      <c r="T784">
        <v>1.3</v>
      </c>
      <c r="U784">
        <v>0.4</v>
      </c>
      <c r="V784">
        <v>9.9</v>
      </c>
      <c r="W784">
        <v>1.2</v>
      </c>
      <c r="X784" t="s">
        <v>5998</v>
      </c>
      <c r="Y784" t="s">
        <v>6003</v>
      </c>
    </row>
    <row r="785" spans="1:25" x14ac:dyDescent="0.2">
      <c r="A785">
        <v>2015</v>
      </c>
      <c r="B785" t="s">
        <v>5997</v>
      </c>
      <c r="C785">
        <v>24</v>
      </c>
      <c r="D785">
        <v>9</v>
      </c>
      <c r="E785">
        <v>50</v>
      </c>
      <c r="F785">
        <v>2</v>
      </c>
      <c r="G785">
        <v>0</v>
      </c>
      <c r="H785">
        <v>2</v>
      </c>
      <c r="I785">
        <v>2</v>
      </c>
      <c r="J785">
        <v>2791</v>
      </c>
      <c r="K785">
        <v>262</v>
      </c>
      <c r="L785">
        <v>290</v>
      </c>
      <c r="M785">
        <v>86</v>
      </c>
      <c r="N785" s="7">
        <v>2501</v>
      </c>
      <c r="O785">
        <v>247</v>
      </c>
      <c r="P785">
        <v>10.4</v>
      </c>
      <c r="Q785">
        <v>2.9</v>
      </c>
      <c r="R785">
        <v>89.6</v>
      </c>
      <c r="S785">
        <v>2.9</v>
      </c>
      <c r="T785">
        <v>1.7</v>
      </c>
      <c r="U785">
        <v>0.5</v>
      </c>
      <c r="V785">
        <v>14.5</v>
      </c>
      <c r="W785">
        <v>1.4</v>
      </c>
      <c r="X785" t="s">
        <v>5998</v>
      </c>
      <c r="Y785" t="s">
        <v>6003</v>
      </c>
    </row>
    <row r="786" spans="1:25" x14ac:dyDescent="0.2">
      <c r="A786">
        <v>2015</v>
      </c>
      <c r="B786" t="s">
        <v>5997</v>
      </c>
      <c r="C786">
        <v>24</v>
      </c>
      <c r="D786">
        <v>9</v>
      </c>
      <c r="E786">
        <v>50</v>
      </c>
      <c r="F786">
        <v>2</v>
      </c>
      <c r="G786">
        <v>0</v>
      </c>
      <c r="H786">
        <v>2</v>
      </c>
      <c r="I786">
        <v>3</v>
      </c>
      <c r="J786">
        <v>1185</v>
      </c>
      <c r="K786">
        <v>188</v>
      </c>
      <c r="L786">
        <v>144</v>
      </c>
      <c r="M786">
        <v>51</v>
      </c>
      <c r="N786" s="7">
        <v>1041</v>
      </c>
      <c r="O786">
        <v>170</v>
      </c>
      <c r="P786">
        <v>12.2</v>
      </c>
      <c r="Q786">
        <v>3.8</v>
      </c>
      <c r="R786">
        <v>87.8</v>
      </c>
      <c r="S786">
        <v>3.8</v>
      </c>
      <c r="T786">
        <v>0.8</v>
      </c>
      <c r="U786">
        <v>0.3</v>
      </c>
      <c r="V786">
        <v>6</v>
      </c>
      <c r="W786">
        <v>1</v>
      </c>
      <c r="X786" t="s">
        <v>5998</v>
      </c>
      <c r="Y786" t="s">
        <v>6003</v>
      </c>
    </row>
    <row r="787" spans="1:25" x14ac:dyDescent="0.2">
      <c r="A787">
        <v>2015</v>
      </c>
      <c r="B787" t="s">
        <v>5997</v>
      </c>
      <c r="C787">
        <v>24</v>
      </c>
      <c r="D787">
        <v>9</v>
      </c>
      <c r="E787">
        <v>50</v>
      </c>
      <c r="F787">
        <v>2</v>
      </c>
      <c r="G787">
        <v>0</v>
      </c>
      <c r="H787">
        <v>2</v>
      </c>
      <c r="I787">
        <v>4</v>
      </c>
      <c r="J787">
        <v>5653</v>
      </c>
      <c r="K787">
        <v>351</v>
      </c>
      <c r="L787">
        <v>426</v>
      </c>
      <c r="M787">
        <v>110</v>
      </c>
      <c r="N787" s="7">
        <v>5227</v>
      </c>
      <c r="O787">
        <v>340</v>
      </c>
      <c r="P787">
        <v>7.5</v>
      </c>
      <c r="Q787">
        <v>1.9</v>
      </c>
      <c r="R787">
        <v>92.5</v>
      </c>
      <c r="S787">
        <v>1.9</v>
      </c>
      <c r="T787">
        <v>2.5</v>
      </c>
      <c r="U787">
        <v>0.6</v>
      </c>
      <c r="V787">
        <v>30.3</v>
      </c>
      <c r="W787">
        <v>2</v>
      </c>
      <c r="X787" t="s">
        <v>5998</v>
      </c>
      <c r="Y787" t="s">
        <v>6003</v>
      </c>
    </row>
    <row r="788" spans="1:25" x14ac:dyDescent="0.2">
      <c r="A788">
        <v>2015</v>
      </c>
      <c r="B788" t="s">
        <v>5997</v>
      </c>
      <c r="C788">
        <v>24</v>
      </c>
      <c r="D788">
        <v>9</v>
      </c>
      <c r="E788">
        <v>50</v>
      </c>
      <c r="F788">
        <v>2</v>
      </c>
      <c r="G788">
        <v>0</v>
      </c>
      <c r="H788">
        <v>2</v>
      </c>
      <c r="I788">
        <v>5</v>
      </c>
      <c r="J788">
        <v>4468</v>
      </c>
      <c r="K788">
        <v>295</v>
      </c>
      <c r="L788">
        <v>282</v>
      </c>
      <c r="M788">
        <v>70</v>
      </c>
      <c r="N788" s="7">
        <v>4186</v>
      </c>
      <c r="O788">
        <v>285</v>
      </c>
      <c r="P788">
        <v>6.3</v>
      </c>
      <c r="Q788">
        <v>1.5</v>
      </c>
      <c r="R788">
        <v>93.7</v>
      </c>
      <c r="S788">
        <v>1.5</v>
      </c>
      <c r="T788">
        <v>1.6</v>
      </c>
      <c r="U788">
        <v>0.4</v>
      </c>
      <c r="V788">
        <v>24.3</v>
      </c>
      <c r="W788">
        <v>1.7</v>
      </c>
      <c r="X788" t="s">
        <v>5998</v>
      </c>
      <c r="Y788" t="s">
        <v>6003</v>
      </c>
    </row>
    <row r="789" spans="1:25" x14ac:dyDescent="0.2">
      <c r="A789">
        <v>2015</v>
      </c>
      <c r="B789" t="s">
        <v>5997</v>
      </c>
      <c r="C789">
        <v>24</v>
      </c>
      <c r="D789">
        <v>9</v>
      </c>
      <c r="E789">
        <v>50</v>
      </c>
      <c r="F789">
        <v>3</v>
      </c>
      <c r="G789">
        <v>0</v>
      </c>
      <c r="H789">
        <v>0</v>
      </c>
      <c r="I789">
        <v>0</v>
      </c>
      <c r="J789">
        <v>20933</v>
      </c>
      <c r="K789">
        <v>0</v>
      </c>
      <c r="L789">
        <v>732</v>
      </c>
      <c r="M789">
        <v>174</v>
      </c>
      <c r="N789" s="7">
        <v>20201</v>
      </c>
      <c r="O789">
        <v>174</v>
      </c>
      <c r="P789">
        <v>3.5</v>
      </c>
      <c r="Q789">
        <v>0.8</v>
      </c>
      <c r="R789">
        <v>96.5</v>
      </c>
      <c r="S789">
        <v>0.8</v>
      </c>
      <c r="T789">
        <v>3.5</v>
      </c>
      <c r="U789">
        <v>0.8</v>
      </c>
      <c r="V789">
        <v>96.5</v>
      </c>
      <c r="W789">
        <v>0.8</v>
      </c>
      <c r="X789" t="s">
        <v>5998</v>
      </c>
      <c r="Y789" t="s">
        <v>6003</v>
      </c>
    </row>
    <row r="790" spans="1:25" x14ac:dyDescent="0.2">
      <c r="A790">
        <v>2015</v>
      </c>
      <c r="B790" t="s">
        <v>5997</v>
      </c>
      <c r="C790">
        <v>24</v>
      </c>
      <c r="D790">
        <v>9</v>
      </c>
      <c r="E790">
        <v>50</v>
      </c>
      <c r="F790">
        <v>3</v>
      </c>
      <c r="G790">
        <v>0</v>
      </c>
      <c r="H790">
        <v>0</v>
      </c>
      <c r="I790">
        <v>1</v>
      </c>
      <c r="J790">
        <v>1958</v>
      </c>
      <c r="K790">
        <v>198</v>
      </c>
      <c r="L790">
        <v>224</v>
      </c>
      <c r="M790">
        <v>69</v>
      </c>
      <c r="N790" s="7">
        <v>1734</v>
      </c>
      <c r="O790">
        <v>186</v>
      </c>
      <c r="P790">
        <v>11.4</v>
      </c>
      <c r="Q790">
        <v>3.3</v>
      </c>
      <c r="R790">
        <v>88.6</v>
      </c>
      <c r="S790">
        <v>3.3</v>
      </c>
      <c r="T790">
        <v>1.1000000000000001</v>
      </c>
      <c r="U790">
        <v>0.3</v>
      </c>
      <c r="V790">
        <v>8.3000000000000007</v>
      </c>
      <c r="W790">
        <v>0.9</v>
      </c>
      <c r="X790" t="s">
        <v>5998</v>
      </c>
      <c r="Y790" t="s">
        <v>6003</v>
      </c>
    </row>
    <row r="791" spans="1:25" x14ac:dyDescent="0.2">
      <c r="A791">
        <v>2015</v>
      </c>
      <c r="B791" t="s">
        <v>5997</v>
      </c>
      <c r="C791">
        <v>24</v>
      </c>
      <c r="D791">
        <v>9</v>
      </c>
      <c r="E791">
        <v>50</v>
      </c>
      <c r="F791">
        <v>3</v>
      </c>
      <c r="G791">
        <v>0</v>
      </c>
      <c r="H791">
        <v>0</v>
      </c>
      <c r="I791">
        <v>2</v>
      </c>
      <c r="J791">
        <v>2845</v>
      </c>
      <c r="K791">
        <v>241</v>
      </c>
      <c r="L791">
        <v>300</v>
      </c>
      <c r="M791">
        <v>86</v>
      </c>
      <c r="N791" s="7">
        <v>2545</v>
      </c>
      <c r="O791">
        <v>231</v>
      </c>
      <c r="P791">
        <v>10.5</v>
      </c>
      <c r="Q791">
        <v>2.9</v>
      </c>
      <c r="R791">
        <v>89.5</v>
      </c>
      <c r="S791">
        <v>2.9</v>
      </c>
      <c r="T791">
        <v>1.4</v>
      </c>
      <c r="U791">
        <v>0.4</v>
      </c>
      <c r="V791">
        <v>12.2</v>
      </c>
      <c r="W791">
        <v>1.1000000000000001</v>
      </c>
      <c r="X791" t="s">
        <v>5998</v>
      </c>
      <c r="Y791" t="s">
        <v>6003</v>
      </c>
    </row>
    <row r="792" spans="1:25" x14ac:dyDescent="0.2">
      <c r="A792">
        <v>2015</v>
      </c>
      <c r="B792" t="s">
        <v>5997</v>
      </c>
      <c r="C792">
        <v>24</v>
      </c>
      <c r="D792">
        <v>9</v>
      </c>
      <c r="E792">
        <v>50</v>
      </c>
      <c r="F792">
        <v>3</v>
      </c>
      <c r="G792">
        <v>0</v>
      </c>
      <c r="H792">
        <v>0</v>
      </c>
      <c r="I792">
        <v>3</v>
      </c>
      <c r="J792">
        <v>1150</v>
      </c>
      <c r="K792">
        <v>166</v>
      </c>
      <c r="L792">
        <v>138</v>
      </c>
      <c r="M792">
        <v>48</v>
      </c>
      <c r="N792" s="7">
        <v>1012</v>
      </c>
      <c r="O792">
        <v>153</v>
      </c>
      <c r="P792">
        <v>12</v>
      </c>
      <c r="Q792">
        <v>3.8</v>
      </c>
      <c r="R792">
        <v>88</v>
      </c>
      <c r="S792">
        <v>3.8</v>
      </c>
      <c r="T792">
        <v>0.7</v>
      </c>
      <c r="U792">
        <v>0.2</v>
      </c>
      <c r="V792">
        <v>4.8</v>
      </c>
      <c r="W792">
        <v>0.7</v>
      </c>
      <c r="X792" t="s">
        <v>5998</v>
      </c>
      <c r="Y792" t="s">
        <v>6003</v>
      </c>
    </row>
    <row r="793" spans="1:25" x14ac:dyDescent="0.2">
      <c r="A793">
        <v>2015</v>
      </c>
      <c r="B793" t="s">
        <v>5997</v>
      </c>
      <c r="C793">
        <v>24</v>
      </c>
      <c r="D793">
        <v>9</v>
      </c>
      <c r="E793">
        <v>50</v>
      </c>
      <c r="F793">
        <v>3</v>
      </c>
      <c r="G793">
        <v>0</v>
      </c>
      <c r="H793">
        <v>0</v>
      </c>
      <c r="I793">
        <v>4</v>
      </c>
      <c r="J793">
        <v>5776</v>
      </c>
      <c r="K793">
        <v>321</v>
      </c>
      <c r="L793">
        <v>451</v>
      </c>
      <c r="M793">
        <v>112</v>
      </c>
      <c r="N793" s="7">
        <v>5325</v>
      </c>
      <c r="O793">
        <v>316</v>
      </c>
      <c r="P793">
        <v>7.8</v>
      </c>
      <c r="Q793">
        <v>1.9</v>
      </c>
      <c r="R793">
        <v>92.2</v>
      </c>
      <c r="S793">
        <v>1.9</v>
      </c>
      <c r="T793">
        <v>2.2000000000000002</v>
      </c>
      <c r="U793">
        <v>0.5</v>
      </c>
      <c r="V793">
        <v>25.4</v>
      </c>
      <c r="W793">
        <v>1.5</v>
      </c>
      <c r="X793" t="s">
        <v>5998</v>
      </c>
      <c r="Y793" t="s">
        <v>6003</v>
      </c>
    </row>
    <row r="794" spans="1:25" x14ac:dyDescent="0.2">
      <c r="A794">
        <v>2015</v>
      </c>
      <c r="B794" t="s">
        <v>5997</v>
      </c>
      <c r="C794">
        <v>24</v>
      </c>
      <c r="D794">
        <v>9</v>
      </c>
      <c r="E794">
        <v>50</v>
      </c>
      <c r="F794">
        <v>3</v>
      </c>
      <c r="G794">
        <v>0</v>
      </c>
      <c r="H794">
        <v>0</v>
      </c>
      <c r="I794">
        <v>5</v>
      </c>
      <c r="J794">
        <v>4626</v>
      </c>
      <c r="K794">
        <v>273</v>
      </c>
      <c r="L794">
        <v>313</v>
      </c>
      <c r="M794">
        <v>75</v>
      </c>
      <c r="N794" s="7">
        <v>4313</v>
      </c>
      <c r="O794">
        <v>267</v>
      </c>
      <c r="P794">
        <v>6.8</v>
      </c>
      <c r="Q794">
        <v>1.6</v>
      </c>
      <c r="R794">
        <v>93.2</v>
      </c>
      <c r="S794">
        <v>1.6</v>
      </c>
      <c r="T794">
        <v>1.5</v>
      </c>
      <c r="U794">
        <v>0.4</v>
      </c>
      <c r="V794">
        <v>20.6</v>
      </c>
      <c r="W794">
        <v>1.3</v>
      </c>
      <c r="X794" t="s">
        <v>5998</v>
      </c>
      <c r="Y794" t="s">
        <v>6003</v>
      </c>
    </row>
    <row r="795" spans="1:25" x14ac:dyDescent="0.2">
      <c r="A795">
        <v>2015</v>
      </c>
      <c r="B795" t="s">
        <v>5997</v>
      </c>
      <c r="C795">
        <v>24</v>
      </c>
      <c r="D795">
        <v>9</v>
      </c>
      <c r="E795">
        <v>50</v>
      </c>
      <c r="F795">
        <v>3</v>
      </c>
      <c r="G795">
        <v>0</v>
      </c>
      <c r="H795">
        <v>1</v>
      </c>
      <c r="I795">
        <v>0</v>
      </c>
      <c r="J795">
        <v>10265</v>
      </c>
      <c r="K795">
        <v>0</v>
      </c>
      <c r="L795">
        <v>376</v>
      </c>
      <c r="M795">
        <v>126</v>
      </c>
      <c r="N795" s="7">
        <v>9889</v>
      </c>
      <c r="O795">
        <v>126</v>
      </c>
      <c r="P795">
        <v>3.7</v>
      </c>
      <c r="Q795">
        <v>1.2</v>
      </c>
      <c r="R795">
        <v>96.3</v>
      </c>
      <c r="S795">
        <v>1.2</v>
      </c>
      <c r="T795">
        <v>3.7</v>
      </c>
      <c r="U795">
        <v>1.2</v>
      </c>
      <c r="V795">
        <v>96.3</v>
      </c>
      <c r="W795">
        <v>1.2</v>
      </c>
      <c r="X795" t="s">
        <v>5998</v>
      </c>
      <c r="Y795" t="s">
        <v>6003</v>
      </c>
    </row>
    <row r="796" spans="1:25" x14ac:dyDescent="0.2">
      <c r="A796">
        <v>2015</v>
      </c>
      <c r="B796" t="s">
        <v>5997</v>
      </c>
      <c r="C796">
        <v>24</v>
      </c>
      <c r="D796">
        <v>9</v>
      </c>
      <c r="E796">
        <v>50</v>
      </c>
      <c r="F796">
        <v>3</v>
      </c>
      <c r="G796">
        <v>0</v>
      </c>
      <c r="H796">
        <v>1</v>
      </c>
      <c r="I796">
        <v>1</v>
      </c>
      <c r="J796">
        <v>898</v>
      </c>
      <c r="K796">
        <v>113</v>
      </c>
      <c r="L796">
        <v>108</v>
      </c>
      <c r="M796">
        <v>46</v>
      </c>
      <c r="N796" s="7">
        <v>790</v>
      </c>
      <c r="O796">
        <v>108</v>
      </c>
      <c r="P796">
        <v>12</v>
      </c>
      <c r="Q796">
        <v>4.8</v>
      </c>
      <c r="R796">
        <v>88</v>
      </c>
      <c r="S796">
        <v>4.8</v>
      </c>
      <c r="T796">
        <v>1.1000000000000001</v>
      </c>
      <c r="U796">
        <v>0.4</v>
      </c>
      <c r="V796">
        <v>7.7</v>
      </c>
      <c r="W796">
        <v>1.1000000000000001</v>
      </c>
      <c r="X796" t="s">
        <v>5998</v>
      </c>
      <c r="Y796" t="s">
        <v>6003</v>
      </c>
    </row>
    <row r="797" spans="1:25" x14ac:dyDescent="0.2">
      <c r="A797">
        <v>2015</v>
      </c>
      <c r="B797" t="s">
        <v>5997</v>
      </c>
      <c r="C797">
        <v>24</v>
      </c>
      <c r="D797">
        <v>9</v>
      </c>
      <c r="E797">
        <v>50</v>
      </c>
      <c r="F797">
        <v>3</v>
      </c>
      <c r="G797">
        <v>0</v>
      </c>
      <c r="H797">
        <v>1</v>
      </c>
      <c r="I797">
        <v>2</v>
      </c>
      <c r="J797">
        <v>1240</v>
      </c>
      <c r="K797">
        <v>134</v>
      </c>
      <c r="L797">
        <v>141</v>
      </c>
      <c r="M797">
        <v>56</v>
      </c>
      <c r="N797" s="7">
        <v>1099</v>
      </c>
      <c r="O797">
        <v>130</v>
      </c>
      <c r="P797">
        <v>11.4</v>
      </c>
      <c r="Q797">
        <v>4.3</v>
      </c>
      <c r="R797">
        <v>88.6</v>
      </c>
      <c r="S797">
        <v>4.3</v>
      </c>
      <c r="T797">
        <v>1.4</v>
      </c>
      <c r="U797">
        <v>0.5</v>
      </c>
      <c r="V797">
        <v>10.7</v>
      </c>
      <c r="W797">
        <v>1.3</v>
      </c>
      <c r="X797" t="s">
        <v>5998</v>
      </c>
      <c r="Y797" t="s">
        <v>6003</v>
      </c>
    </row>
    <row r="798" spans="1:25" x14ac:dyDescent="0.2">
      <c r="A798">
        <v>2015</v>
      </c>
      <c r="B798" t="s">
        <v>5997</v>
      </c>
      <c r="C798">
        <v>24</v>
      </c>
      <c r="D798">
        <v>9</v>
      </c>
      <c r="E798">
        <v>50</v>
      </c>
      <c r="F798">
        <v>3</v>
      </c>
      <c r="G798">
        <v>0</v>
      </c>
      <c r="H798">
        <v>1</v>
      </c>
      <c r="I798">
        <v>3</v>
      </c>
      <c r="J798">
        <v>529</v>
      </c>
      <c r="K798">
        <v>90</v>
      </c>
      <c r="L798">
        <v>66</v>
      </c>
      <c r="M798">
        <v>31</v>
      </c>
      <c r="N798" s="7">
        <v>463</v>
      </c>
      <c r="O798">
        <v>84</v>
      </c>
      <c r="P798">
        <v>12.5</v>
      </c>
      <c r="Q798">
        <v>5.4</v>
      </c>
      <c r="R798">
        <v>87.5</v>
      </c>
      <c r="S798">
        <v>5.4</v>
      </c>
      <c r="T798">
        <v>0.6</v>
      </c>
      <c r="U798">
        <v>0.3</v>
      </c>
      <c r="V798">
        <v>4.5</v>
      </c>
      <c r="W798">
        <v>0.8</v>
      </c>
      <c r="X798" t="s">
        <v>5998</v>
      </c>
      <c r="Y798" t="s">
        <v>6003</v>
      </c>
    </row>
    <row r="799" spans="1:25" x14ac:dyDescent="0.2">
      <c r="A799">
        <v>2015</v>
      </c>
      <c r="B799" t="s">
        <v>5997</v>
      </c>
      <c r="C799">
        <v>24</v>
      </c>
      <c r="D799">
        <v>9</v>
      </c>
      <c r="E799">
        <v>50</v>
      </c>
      <c r="F799">
        <v>3</v>
      </c>
      <c r="G799">
        <v>0</v>
      </c>
      <c r="H799">
        <v>1</v>
      </c>
      <c r="I799">
        <v>4</v>
      </c>
      <c r="J799">
        <v>2588</v>
      </c>
      <c r="K799">
        <v>199</v>
      </c>
      <c r="L799">
        <v>219</v>
      </c>
      <c r="M799">
        <v>76</v>
      </c>
      <c r="N799" s="7">
        <v>2369</v>
      </c>
      <c r="O799">
        <v>197</v>
      </c>
      <c r="P799">
        <v>8.5</v>
      </c>
      <c r="Q799">
        <v>2.9</v>
      </c>
      <c r="R799">
        <v>91.5</v>
      </c>
      <c r="S799">
        <v>2.9</v>
      </c>
      <c r="T799">
        <v>2.1</v>
      </c>
      <c r="U799">
        <v>0.7</v>
      </c>
      <c r="V799">
        <v>23.1</v>
      </c>
      <c r="W799">
        <v>1.9</v>
      </c>
      <c r="X799" t="s">
        <v>5998</v>
      </c>
      <c r="Y799" t="s">
        <v>6003</v>
      </c>
    </row>
    <row r="800" spans="1:25" x14ac:dyDescent="0.2">
      <c r="A800">
        <v>2015</v>
      </c>
      <c r="B800" t="s">
        <v>5997</v>
      </c>
      <c r="C800">
        <v>24</v>
      </c>
      <c r="D800">
        <v>9</v>
      </c>
      <c r="E800">
        <v>50</v>
      </c>
      <c r="F800">
        <v>3</v>
      </c>
      <c r="G800">
        <v>0</v>
      </c>
      <c r="H800">
        <v>1</v>
      </c>
      <c r="I800">
        <v>5</v>
      </c>
      <c r="J800">
        <v>2059</v>
      </c>
      <c r="K800">
        <v>176</v>
      </c>
      <c r="L800">
        <v>153</v>
      </c>
      <c r="M800">
        <v>52</v>
      </c>
      <c r="N800" s="7">
        <v>1906</v>
      </c>
      <c r="O800">
        <v>171</v>
      </c>
      <c r="P800">
        <v>7.4</v>
      </c>
      <c r="Q800">
        <v>2.4</v>
      </c>
      <c r="R800">
        <v>92.6</v>
      </c>
      <c r="S800">
        <v>2.4</v>
      </c>
      <c r="T800">
        <v>1.5</v>
      </c>
      <c r="U800">
        <v>0.5</v>
      </c>
      <c r="V800">
        <v>18.600000000000001</v>
      </c>
      <c r="W800">
        <v>1.7</v>
      </c>
      <c r="X800" t="s">
        <v>5998</v>
      </c>
      <c r="Y800" t="s">
        <v>6003</v>
      </c>
    </row>
    <row r="801" spans="1:25" x14ac:dyDescent="0.2">
      <c r="A801">
        <v>2015</v>
      </c>
      <c r="B801" t="s">
        <v>5997</v>
      </c>
      <c r="C801">
        <v>24</v>
      </c>
      <c r="D801">
        <v>9</v>
      </c>
      <c r="E801">
        <v>50</v>
      </c>
      <c r="F801">
        <v>3</v>
      </c>
      <c r="G801">
        <v>0</v>
      </c>
      <c r="H801">
        <v>2</v>
      </c>
      <c r="I801">
        <v>0</v>
      </c>
      <c r="J801">
        <v>10668</v>
      </c>
      <c r="K801">
        <v>0</v>
      </c>
      <c r="L801">
        <v>356</v>
      </c>
      <c r="M801">
        <v>121</v>
      </c>
      <c r="N801" s="7">
        <v>10312</v>
      </c>
      <c r="O801">
        <v>121</v>
      </c>
      <c r="P801">
        <v>3.3</v>
      </c>
      <c r="Q801">
        <v>1.1000000000000001</v>
      </c>
      <c r="R801">
        <v>96.7</v>
      </c>
      <c r="S801">
        <v>1.1000000000000001</v>
      </c>
      <c r="T801">
        <v>3.3</v>
      </c>
      <c r="U801">
        <v>1.1000000000000001</v>
      </c>
      <c r="V801">
        <v>96.7</v>
      </c>
      <c r="W801">
        <v>1.1000000000000001</v>
      </c>
      <c r="X801" t="s">
        <v>5998</v>
      </c>
      <c r="Y801" t="s">
        <v>6003</v>
      </c>
    </row>
    <row r="802" spans="1:25" x14ac:dyDescent="0.2">
      <c r="A802">
        <v>2015</v>
      </c>
      <c r="B802" t="s">
        <v>5997</v>
      </c>
      <c r="C802">
        <v>24</v>
      </c>
      <c r="D802">
        <v>9</v>
      </c>
      <c r="E802">
        <v>50</v>
      </c>
      <c r="F802">
        <v>3</v>
      </c>
      <c r="G802">
        <v>0</v>
      </c>
      <c r="H802">
        <v>2</v>
      </c>
      <c r="I802">
        <v>1</v>
      </c>
      <c r="J802">
        <v>1060</v>
      </c>
      <c r="K802">
        <v>163</v>
      </c>
      <c r="L802">
        <v>116</v>
      </c>
      <c r="M802">
        <v>51</v>
      </c>
      <c r="N802" s="7">
        <v>944</v>
      </c>
      <c r="O802">
        <v>153</v>
      </c>
      <c r="P802">
        <v>10.9</v>
      </c>
      <c r="Q802">
        <v>4.5</v>
      </c>
      <c r="R802">
        <v>89.1</v>
      </c>
      <c r="S802">
        <v>4.5</v>
      </c>
      <c r="T802">
        <v>1.1000000000000001</v>
      </c>
      <c r="U802">
        <v>0.5</v>
      </c>
      <c r="V802">
        <v>8.8000000000000007</v>
      </c>
      <c r="W802">
        <v>1.4</v>
      </c>
      <c r="X802" t="s">
        <v>5998</v>
      </c>
      <c r="Y802" t="s">
        <v>6003</v>
      </c>
    </row>
    <row r="803" spans="1:25" x14ac:dyDescent="0.2">
      <c r="A803">
        <v>2015</v>
      </c>
      <c r="B803" t="s">
        <v>5997</v>
      </c>
      <c r="C803">
        <v>24</v>
      </c>
      <c r="D803">
        <v>9</v>
      </c>
      <c r="E803">
        <v>50</v>
      </c>
      <c r="F803">
        <v>3</v>
      </c>
      <c r="G803">
        <v>0</v>
      </c>
      <c r="H803">
        <v>2</v>
      </c>
      <c r="I803">
        <v>2</v>
      </c>
      <c r="J803">
        <v>1605</v>
      </c>
      <c r="K803">
        <v>202</v>
      </c>
      <c r="L803">
        <v>159</v>
      </c>
      <c r="M803">
        <v>65</v>
      </c>
      <c r="N803" s="7">
        <v>1446</v>
      </c>
      <c r="O803">
        <v>193</v>
      </c>
      <c r="P803">
        <v>9.9</v>
      </c>
      <c r="Q803">
        <v>3.9</v>
      </c>
      <c r="R803">
        <v>90.1</v>
      </c>
      <c r="S803">
        <v>3.9</v>
      </c>
      <c r="T803">
        <v>1.5</v>
      </c>
      <c r="U803">
        <v>0.6</v>
      </c>
      <c r="V803">
        <v>13.6</v>
      </c>
      <c r="W803">
        <v>1.8</v>
      </c>
      <c r="X803" t="s">
        <v>5998</v>
      </c>
      <c r="Y803" t="s">
        <v>6003</v>
      </c>
    </row>
    <row r="804" spans="1:25" x14ac:dyDescent="0.2">
      <c r="A804">
        <v>2015</v>
      </c>
      <c r="B804" t="s">
        <v>5997</v>
      </c>
      <c r="C804">
        <v>24</v>
      </c>
      <c r="D804">
        <v>9</v>
      </c>
      <c r="E804">
        <v>50</v>
      </c>
      <c r="F804">
        <v>3</v>
      </c>
      <c r="G804">
        <v>0</v>
      </c>
      <c r="H804">
        <v>2</v>
      </c>
      <c r="I804">
        <v>3</v>
      </c>
      <c r="J804">
        <v>621</v>
      </c>
      <c r="K804">
        <v>140</v>
      </c>
      <c r="L804">
        <v>72</v>
      </c>
      <c r="M804">
        <v>36</v>
      </c>
      <c r="N804" s="7">
        <v>549</v>
      </c>
      <c r="O804">
        <v>128</v>
      </c>
      <c r="P804">
        <v>11.6</v>
      </c>
      <c r="Q804">
        <v>5.2</v>
      </c>
      <c r="R804">
        <v>88.4</v>
      </c>
      <c r="S804">
        <v>5.2</v>
      </c>
      <c r="T804">
        <v>0.7</v>
      </c>
      <c r="U804">
        <v>0.3</v>
      </c>
      <c r="V804">
        <v>5.0999999999999996</v>
      </c>
      <c r="W804">
        <v>1.2</v>
      </c>
      <c r="X804" t="s">
        <v>5998</v>
      </c>
      <c r="Y804" t="s">
        <v>6003</v>
      </c>
    </row>
    <row r="805" spans="1:25" x14ac:dyDescent="0.2">
      <c r="A805">
        <v>2015</v>
      </c>
      <c r="B805" t="s">
        <v>5997</v>
      </c>
      <c r="C805">
        <v>24</v>
      </c>
      <c r="D805">
        <v>9</v>
      </c>
      <c r="E805">
        <v>50</v>
      </c>
      <c r="F805">
        <v>3</v>
      </c>
      <c r="G805">
        <v>0</v>
      </c>
      <c r="H805">
        <v>2</v>
      </c>
      <c r="I805">
        <v>4</v>
      </c>
      <c r="J805">
        <v>3188</v>
      </c>
      <c r="K805">
        <v>255</v>
      </c>
      <c r="L805">
        <v>232</v>
      </c>
      <c r="M805">
        <v>84</v>
      </c>
      <c r="N805" s="7">
        <v>2956</v>
      </c>
      <c r="O805">
        <v>250</v>
      </c>
      <c r="P805">
        <v>7.3</v>
      </c>
      <c r="Q805">
        <v>2.6</v>
      </c>
      <c r="R805">
        <v>92.7</v>
      </c>
      <c r="S805">
        <v>2.6</v>
      </c>
      <c r="T805">
        <v>2.2000000000000002</v>
      </c>
      <c r="U805">
        <v>0.8</v>
      </c>
      <c r="V805">
        <v>27.7</v>
      </c>
      <c r="W805">
        <v>2.2999999999999998</v>
      </c>
      <c r="X805" t="s">
        <v>5998</v>
      </c>
      <c r="Y805" t="s">
        <v>6003</v>
      </c>
    </row>
    <row r="806" spans="1:25" x14ac:dyDescent="0.2">
      <c r="A806">
        <v>2015</v>
      </c>
      <c r="B806" t="s">
        <v>5997</v>
      </c>
      <c r="C806">
        <v>24</v>
      </c>
      <c r="D806">
        <v>9</v>
      </c>
      <c r="E806">
        <v>50</v>
      </c>
      <c r="F806">
        <v>3</v>
      </c>
      <c r="G806">
        <v>0</v>
      </c>
      <c r="H806">
        <v>2</v>
      </c>
      <c r="I806">
        <v>5</v>
      </c>
      <c r="J806">
        <v>2567</v>
      </c>
      <c r="K806">
        <v>211</v>
      </c>
      <c r="L806">
        <v>160</v>
      </c>
      <c r="M806">
        <v>55</v>
      </c>
      <c r="N806" s="7">
        <v>2407</v>
      </c>
      <c r="O806">
        <v>207</v>
      </c>
      <c r="P806">
        <v>6.2</v>
      </c>
      <c r="Q806">
        <v>2.1</v>
      </c>
      <c r="R806">
        <v>93.8</v>
      </c>
      <c r="S806">
        <v>2.1</v>
      </c>
      <c r="T806">
        <v>1.5</v>
      </c>
      <c r="U806">
        <v>0.5</v>
      </c>
      <c r="V806">
        <v>22.6</v>
      </c>
      <c r="W806">
        <v>1.9</v>
      </c>
      <c r="X806" t="s">
        <v>5998</v>
      </c>
      <c r="Y806" t="s">
        <v>6003</v>
      </c>
    </row>
    <row r="807" spans="1:25" x14ac:dyDescent="0.2">
      <c r="A807">
        <v>2015</v>
      </c>
      <c r="B807" t="s">
        <v>5997</v>
      </c>
      <c r="C807">
        <v>24</v>
      </c>
      <c r="D807">
        <v>9</v>
      </c>
      <c r="E807">
        <v>50</v>
      </c>
      <c r="F807">
        <v>4</v>
      </c>
      <c r="G807">
        <v>0</v>
      </c>
      <c r="H807">
        <v>0</v>
      </c>
      <c r="I807">
        <v>0</v>
      </c>
      <c r="J807">
        <v>22474</v>
      </c>
      <c r="K807">
        <v>0</v>
      </c>
      <c r="L807">
        <v>703</v>
      </c>
      <c r="M807">
        <v>164</v>
      </c>
      <c r="N807" s="7">
        <v>21771</v>
      </c>
      <c r="O807">
        <v>164</v>
      </c>
      <c r="P807">
        <v>3.1</v>
      </c>
      <c r="Q807">
        <v>0.7</v>
      </c>
      <c r="R807">
        <v>96.9</v>
      </c>
      <c r="S807">
        <v>0.7</v>
      </c>
      <c r="T807">
        <v>3.1</v>
      </c>
      <c r="U807">
        <v>0.7</v>
      </c>
      <c r="V807">
        <v>96.9</v>
      </c>
      <c r="W807">
        <v>0.7</v>
      </c>
      <c r="X807" t="s">
        <v>5998</v>
      </c>
      <c r="Y807" t="s">
        <v>6003</v>
      </c>
    </row>
    <row r="808" spans="1:25" x14ac:dyDescent="0.2">
      <c r="A808">
        <v>2015</v>
      </c>
      <c r="B808" t="s">
        <v>5997</v>
      </c>
      <c r="C808">
        <v>24</v>
      </c>
      <c r="D808">
        <v>9</v>
      </c>
      <c r="E808">
        <v>50</v>
      </c>
      <c r="F808">
        <v>4</v>
      </c>
      <c r="G808">
        <v>0</v>
      </c>
      <c r="H808">
        <v>0</v>
      </c>
      <c r="I808">
        <v>1</v>
      </c>
      <c r="J808">
        <v>4136</v>
      </c>
      <c r="K808">
        <v>307</v>
      </c>
      <c r="L808">
        <v>252</v>
      </c>
      <c r="M808">
        <v>76</v>
      </c>
      <c r="N808" s="7">
        <v>3884</v>
      </c>
      <c r="O808">
        <v>295</v>
      </c>
      <c r="P808">
        <v>6.1</v>
      </c>
      <c r="Q808">
        <v>1.8</v>
      </c>
      <c r="R808">
        <v>93.9</v>
      </c>
      <c r="S808">
        <v>1.8</v>
      </c>
      <c r="T808">
        <v>1.1000000000000001</v>
      </c>
      <c r="U808">
        <v>0.3</v>
      </c>
      <c r="V808">
        <v>17.3</v>
      </c>
      <c r="W808">
        <v>1.3</v>
      </c>
      <c r="X808" t="s">
        <v>5998</v>
      </c>
      <c r="Y808" t="s">
        <v>6003</v>
      </c>
    </row>
    <row r="809" spans="1:25" x14ac:dyDescent="0.2">
      <c r="A809">
        <v>2015</v>
      </c>
      <c r="B809" t="s">
        <v>5997</v>
      </c>
      <c r="C809">
        <v>24</v>
      </c>
      <c r="D809">
        <v>9</v>
      </c>
      <c r="E809">
        <v>50</v>
      </c>
      <c r="F809">
        <v>4</v>
      </c>
      <c r="G809">
        <v>0</v>
      </c>
      <c r="H809">
        <v>0</v>
      </c>
      <c r="I809">
        <v>2</v>
      </c>
      <c r="J809">
        <v>5590</v>
      </c>
      <c r="K809">
        <v>337</v>
      </c>
      <c r="L809">
        <v>331</v>
      </c>
      <c r="M809">
        <v>94</v>
      </c>
      <c r="N809" s="7">
        <v>5259</v>
      </c>
      <c r="O809">
        <v>328</v>
      </c>
      <c r="P809">
        <v>5.9</v>
      </c>
      <c r="Q809">
        <v>1.6</v>
      </c>
      <c r="R809">
        <v>94.1</v>
      </c>
      <c r="S809">
        <v>1.6</v>
      </c>
      <c r="T809">
        <v>1.5</v>
      </c>
      <c r="U809">
        <v>0.4</v>
      </c>
      <c r="V809">
        <v>23.4</v>
      </c>
      <c r="W809">
        <v>1.5</v>
      </c>
      <c r="X809" t="s">
        <v>5998</v>
      </c>
      <c r="Y809" t="s">
        <v>6003</v>
      </c>
    </row>
    <row r="810" spans="1:25" x14ac:dyDescent="0.2">
      <c r="A810">
        <v>2015</v>
      </c>
      <c r="B810" t="s">
        <v>5997</v>
      </c>
      <c r="C810">
        <v>24</v>
      </c>
      <c r="D810">
        <v>9</v>
      </c>
      <c r="E810">
        <v>50</v>
      </c>
      <c r="F810">
        <v>4</v>
      </c>
      <c r="G810">
        <v>0</v>
      </c>
      <c r="H810">
        <v>0</v>
      </c>
      <c r="I810">
        <v>3</v>
      </c>
      <c r="J810">
        <v>2398</v>
      </c>
      <c r="K810">
        <v>263</v>
      </c>
      <c r="L810">
        <v>158</v>
      </c>
      <c r="M810">
        <v>54</v>
      </c>
      <c r="N810" s="7">
        <v>2240</v>
      </c>
      <c r="O810">
        <v>250</v>
      </c>
      <c r="P810">
        <v>6.6</v>
      </c>
      <c r="Q810">
        <v>2.1</v>
      </c>
      <c r="R810">
        <v>93.4</v>
      </c>
      <c r="S810">
        <v>2.1</v>
      </c>
      <c r="T810">
        <v>0.7</v>
      </c>
      <c r="U810">
        <v>0.2</v>
      </c>
      <c r="V810">
        <v>10</v>
      </c>
      <c r="W810">
        <v>1.1000000000000001</v>
      </c>
      <c r="X810" t="s">
        <v>5998</v>
      </c>
      <c r="Y810" t="s">
        <v>6003</v>
      </c>
    </row>
    <row r="811" spans="1:25" x14ac:dyDescent="0.2">
      <c r="A811">
        <v>2015</v>
      </c>
      <c r="B811" t="s">
        <v>5997</v>
      </c>
      <c r="C811">
        <v>24</v>
      </c>
      <c r="D811">
        <v>9</v>
      </c>
      <c r="E811">
        <v>50</v>
      </c>
      <c r="F811">
        <v>4</v>
      </c>
      <c r="G811">
        <v>0</v>
      </c>
      <c r="H811">
        <v>0</v>
      </c>
      <c r="I811">
        <v>4</v>
      </c>
      <c r="J811">
        <v>11152</v>
      </c>
      <c r="K811">
        <v>504</v>
      </c>
      <c r="L811">
        <v>506</v>
      </c>
      <c r="M811">
        <v>124</v>
      </c>
      <c r="N811" s="7">
        <v>10646</v>
      </c>
      <c r="O811">
        <v>497</v>
      </c>
      <c r="P811">
        <v>4.5</v>
      </c>
      <c r="Q811">
        <v>1.1000000000000001</v>
      </c>
      <c r="R811">
        <v>95.5</v>
      </c>
      <c r="S811">
        <v>1.1000000000000001</v>
      </c>
      <c r="T811">
        <v>2.2999999999999998</v>
      </c>
      <c r="U811">
        <v>0.6</v>
      </c>
      <c r="V811">
        <v>47.4</v>
      </c>
      <c r="W811">
        <v>2.2000000000000002</v>
      </c>
      <c r="X811" t="s">
        <v>5998</v>
      </c>
      <c r="Y811" t="s">
        <v>6003</v>
      </c>
    </row>
    <row r="812" spans="1:25" x14ac:dyDescent="0.2">
      <c r="A812">
        <v>2015</v>
      </c>
      <c r="B812" t="s">
        <v>5997</v>
      </c>
      <c r="C812">
        <v>24</v>
      </c>
      <c r="D812">
        <v>9</v>
      </c>
      <c r="E812">
        <v>50</v>
      </c>
      <c r="F812">
        <v>4</v>
      </c>
      <c r="G812">
        <v>0</v>
      </c>
      <c r="H812">
        <v>0</v>
      </c>
      <c r="I812">
        <v>5</v>
      </c>
      <c r="J812">
        <v>8754</v>
      </c>
      <c r="K812">
        <v>478</v>
      </c>
      <c r="L812">
        <v>348</v>
      </c>
      <c r="M812">
        <v>83</v>
      </c>
      <c r="N812" s="7">
        <v>8406</v>
      </c>
      <c r="O812">
        <v>469</v>
      </c>
      <c r="P812">
        <v>4</v>
      </c>
      <c r="Q812">
        <v>0.9</v>
      </c>
      <c r="R812">
        <v>96</v>
      </c>
      <c r="S812">
        <v>0.9</v>
      </c>
      <c r="T812">
        <v>1.5</v>
      </c>
      <c r="U812">
        <v>0.4</v>
      </c>
      <c r="V812">
        <v>37.4</v>
      </c>
      <c r="W812">
        <v>2.1</v>
      </c>
      <c r="X812" t="s">
        <v>5998</v>
      </c>
      <c r="Y812" t="s">
        <v>6003</v>
      </c>
    </row>
    <row r="813" spans="1:25" x14ac:dyDescent="0.2">
      <c r="A813">
        <v>2015</v>
      </c>
      <c r="B813" t="s">
        <v>5997</v>
      </c>
      <c r="C813">
        <v>24</v>
      </c>
      <c r="D813">
        <v>9</v>
      </c>
      <c r="E813">
        <v>50</v>
      </c>
      <c r="F813">
        <v>5</v>
      </c>
      <c r="G813">
        <v>0</v>
      </c>
      <c r="H813">
        <v>0</v>
      </c>
      <c r="I813">
        <v>0</v>
      </c>
      <c r="J813">
        <v>53012</v>
      </c>
      <c r="K813">
        <v>0</v>
      </c>
      <c r="L813">
        <v>2727</v>
      </c>
      <c r="M813">
        <v>389</v>
      </c>
      <c r="N813" s="7">
        <v>50285</v>
      </c>
      <c r="O813">
        <v>389</v>
      </c>
      <c r="P813">
        <v>5.0999999999999996</v>
      </c>
      <c r="Q813">
        <v>0.7</v>
      </c>
      <c r="R813">
        <v>94.9</v>
      </c>
      <c r="S813">
        <v>0.7</v>
      </c>
      <c r="T813">
        <v>5.0999999999999996</v>
      </c>
      <c r="U813">
        <v>0.7</v>
      </c>
      <c r="V813">
        <v>94.9</v>
      </c>
      <c r="W813">
        <v>0.7</v>
      </c>
      <c r="X813" t="s">
        <v>5998</v>
      </c>
      <c r="Y813" t="s">
        <v>6003</v>
      </c>
    </row>
    <row r="814" spans="1:25" x14ac:dyDescent="0.2">
      <c r="A814">
        <v>2015</v>
      </c>
      <c r="B814" t="s">
        <v>5997</v>
      </c>
      <c r="C814">
        <v>24</v>
      </c>
      <c r="D814">
        <v>9</v>
      </c>
      <c r="E814">
        <v>50</v>
      </c>
      <c r="F814">
        <v>5</v>
      </c>
      <c r="G814">
        <v>0</v>
      </c>
      <c r="H814">
        <v>0</v>
      </c>
      <c r="I814">
        <v>1</v>
      </c>
      <c r="J814">
        <v>6567</v>
      </c>
      <c r="K814">
        <v>365</v>
      </c>
      <c r="L814">
        <v>960</v>
      </c>
      <c r="M814">
        <v>174</v>
      </c>
      <c r="N814" s="7">
        <v>5607</v>
      </c>
      <c r="O814">
        <v>345</v>
      </c>
      <c r="P814">
        <v>14.6</v>
      </c>
      <c r="Q814">
        <v>2.5</v>
      </c>
      <c r="R814">
        <v>85.4</v>
      </c>
      <c r="S814">
        <v>2.5</v>
      </c>
      <c r="T814">
        <v>1.8</v>
      </c>
      <c r="U814">
        <v>0.3</v>
      </c>
      <c r="V814">
        <v>10.6</v>
      </c>
      <c r="W814">
        <v>0.7</v>
      </c>
      <c r="X814" t="s">
        <v>5998</v>
      </c>
      <c r="Y814" t="s">
        <v>6003</v>
      </c>
    </row>
    <row r="815" spans="1:25" x14ac:dyDescent="0.2">
      <c r="A815">
        <v>2015</v>
      </c>
      <c r="B815" t="s">
        <v>5997</v>
      </c>
      <c r="C815">
        <v>24</v>
      </c>
      <c r="D815">
        <v>9</v>
      </c>
      <c r="E815">
        <v>50</v>
      </c>
      <c r="F815">
        <v>5</v>
      </c>
      <c r="G815">
        <v>0</v>
      </c>
      <c r="H815">
        <v>0</v>
      </c>
      <c r="I815">
        <v>2</v>
      </c>
      <c r="J815">
        <v>9281</v>
      </c>
      <c r="K815">
        <v>430</v>
      </c>
      <c r="L815">
        <v>1256</v>
      </c>
      <c r="M815">
        <v>214</v>
      </c>
      <c r="N815" s="7">
        <v>8025</v>
      </c>
      <c r="O815">
        <v>417</v>
      </c>
      <c r="P815">
        <v>13.5</v>
      </c>
      <c r="Q815">
        <v>2.2000000000000002</v>
      </c>
      <c r="R815">
        <v>86.5</v>
      </c>
      <c r="S815">
        <v>2.2000000000000002</v>
      </c>
      <c r="T815">
        <v>2.4</v>
      </c>
      <c r="U815">
        <v>0.4</v>
      </c>
      <c r="V815">
        <v>15.1</v>
      </c>
      <c r="W815">
        <v>0.8</v>
      </c>
      <c r="X815" t="s">
        <v>5998</v>
      </c>
      <c r="Y815" t="s">
        <v>6003</v>
      </c>
    </row>
    <row r="816" spans="1:25" x14ac:dyDescent="0.2">
      <c r="A816">
        <v>2015</v>
      </c>
      <c r="B816" t="s">
        <v>5997</v>
      </c>
      <c r="C816">
        <v>24</v>
      </c>
      <c r="D816">
        <v>9</v>
      </c>
      <c r="E816">
        <v>50</v>
      </c>
      <c r="F816">
        <v>5</v>
      </c>
      <c r="G816">
        <v>0</v>
      </c>
      <c r="H816">
        <v>0</v>
      </c>
      <c r="I816">
        <v>3</v>
      </c>
      <c r="J816">
        <v>3918</v>
      </c>
      <c r="K816">
        <v>296</v>
      </c>
      <c r="L816">
        <v>592</v>
      </c>
      <c r="M816">
        <v>118</v>
      </c>
      <c r="N816" s="7">
        <v>3326</v>
      </c>
      <c r="O816">
        <v>273</v>
      </c>
      <c r="P816">
        <v>15.1</v>
      </c>
      <c r="Q816">
        <v>2.8</v>
      </c>
      <c r="R816">
        <v>84.9</v>
      </c>
      <c r="S816">
        <v>2.8</v>
      </c>
      <c r="T816">
        <v>1.1000000000000001</v>
      </c>
      <c r="U816">
        <v>0.2</v>
      </c>
      <c r="V816">
        <v>6.3</v>
      </c>
      <c r="W816">
        <v>0.5</v>
      </c>
      <c r="X816" t="s">
        <v>5998</v>
      </c>
      <c r="Y816" t="s">
        <v>6003</v>
      </c>
    </row>
    <row r="817" spans="1:25" x14ac:dyDescent="0.2">
      <c r="A817">
        <v>2015</v>
      </c>
      <c r="B817" t="s">
        <v>5997</v>
      </c>
      <c r="C817">
        <v>24</v>
      </c>
      <c r="D817">
        <v>9</v>
      </c>
      <c r="E817">
        <v>50</v>
      </c>
      <c r="F817">
        <v>5</v>
      </c>
      <c r="G817">
        <v>0</v>
      </c>
      <c r="H817">
        <v>0</v>
      </c>
      <c r="I817">
        <v>4</v>
      </c>
      <c r="J817">
        <v>18722</v>
      </c>
      <c r="K817">
        <v>599</v>
      </c>
      <c r="L817">
        <v>1876</v>
      </c>
      <c r="M817">
        <v>282</v>
      </c>
      <c r="N817" s="7">
        <v>16846</v>
      </c>
      <c r="O817">
        <v>599</v>
      </c>
      <c r="P817">
        <v>10</v>
      </c>
      <c r="Q817">
        <v>1.5</v>
      </c>
      <c r="R817">
        <v>90</v>
      </c>
      <c r="S817">
        <v>1.5</v>
      </c>
      <c r="T817">
        <v>3.5</v>
      </c>
      <c r="U817">
        <v>0.5</v>
      </c>
      <c r="V817">
        <v>31.8</v>
      </c>
      <c r="W817">
        <v>1.1000000000000001</v>
      </c>
      <c r="X817" t="s">
        <v>5998</v>
      </c>
      <c r="Y817" t="s">
        <v>6003</v>
      </c>
    </row>
    <row r="818" spans="1:25" x14ac:dyDescent="0.2">
      <c r="A818">
        <v>2015</v>
      </c>
      <c r="B818" t="s">
        <v>5997</v>
      </c>
      <c r="C818">
        <v>24</v>
      </c>
      <c r="D818">
        <v>9</v>
      </c>
      <c r="E818">
        <v>50</v>
      </c>
      <c r="F818">
        <v>5</v>
      </c>
      <c r="G818">
        <v>0</v>
      </c>
      <c r="H818">
        <v>0</v>
      </c>
      <c r="I818">
        <v>5</v>
      </c>
      <c r="J818">
        <v>14804</v>
      </c>
      <c r="K818">
        <v>532</v>
      </c>
      <c r="L818">
        <v>1284</v>
      </c>
      <c r="M818">
        <v>191</v>
      </c>
      <c r="N818" s="7">
        <v>13520</v>
      </c>
      <c r="O818">
        <v>517</v>
      </c>
      <c r="P818">
        <v>8.6999999999999993</v>
      </c>
      <c r="Q818">
        <v>1.2</v>
      </c>
      <c r="R818">
        <v>91.3</v>
      </c>
      <c r="S818">
        <v>1.2</v>
      </c>
      <c r="T818">
        <v>2.4</v>
      </c>
      <c r="U818">
        <v>0.4</v>
      </c>
      <c r="V818">
        <v>25.5</v>
      </c>
      <c r="W818">
        <v>1</v>
      </c>
      <c r="X818" t="s">
        <v>5998</v>
      </c>
      <c r="Y818" t="s">
        <v>6003</v>
      </c>
    </row>
    <row r="819" spans="1:25" x14ac:dyDescent="0.2">
      <c r="A819">
        <v>2015</v>
      </c>
      <c r="B819" t="s">
        <v>5997</v>
      </c>
      <c r="C819">
        <v>24</v>
      </c>
      <c r="D819">
        <v>9</v>
      </c>
      <c r="E819">
        <v>50</v>
      </c>
      <c r="F819">
        <v>5</v>
      </c>
      <c r="G819">
        <v>0</v>
      </c>
      <c r="H819">
        <v>1</v>
      </c>
      <c r="I819">
        <v>0</v>
      </c>
      <c r="J819">
        <v>26115</v>
      </c>
      <c r="K819">
        <v>0</v>
      </c>
      <c r="L819">
        <v>1572</v>
      </c>
      <c r="M819">
        <v>310</v>
      </c>
      <c r="N819" s="7">
        <v>24543</v>
      </c>
      <c r="O819">
        <v>310</v>
      </c>
      <c r="P819">
        <v>6</v>
      </c>
      <c r="Q819">
        <v>1.2</v>
      </c>
      <c r="R819">
        <v>94</v>
      </c>
      <c r="S819">
        <v>1.2</v>
      </c>
      <c r="T819">
        <v>6</v>
      </c>
      <c r="U819">
        <v>1.2</v>
      </c>
      <c r="V819">
        <v>94</v>
      </c>
      <c r="W819">
        <v>1.2</v>
      </c>
      <c r="X819" t="s">
        <v>5998</v>
      </c>
      <c r="Y819" t="s">
        <v>6003</v>
      </c>
    </row>
    <row r="820" spans="1:25" x14ac:dyDescent="0.2">
      <c r="A820">
        <v>2015</v>
      </c>
      <c r="B820" t="s">
        <v>5997</v>
      </c>
      <c r="C820">
        <v>24</v>
      </c>
      <c r="D820">
        <v>9</v>
      </c>
      <c r="E820">
        <v>50</v>
      </c>
      <c r="F820">
        <v>5</v>
      </c>
      <c r="G820">
        <v>0</v>
      </c>
      <c r="H820">
        <v>1</v>
      </c>
      <c r="I820">
        <v>1</v>
      </c>
      <c r="J820">
        <v>2800</v>
      </c>
      <c r="K820">
        <v>230</v>
      </c>
      <c r="L820">
        <v>498</v>
      </c>
      <c r="M820">
        <v>125</v>
      </c>
      <c r="N820" s="7">
        <v>2302</v>
      </c>
      <c r="O820">
        <v>213</v>
      </c>
      <c r="P820">
        <v>17.8</v>
      </c>
      <c r="Q820">
        <v>4.0999999999999996</v>
      </c>
      <c r="R820">
        <v>82.2</v>
      </c>
      <c r="S820">
        <v>4.0999999999999996</v>
      </c>
      <c r="T820">
        <v>1.9</v>
      </c>
      <c r="U820">
        <v>0.5</v>
      </c>
      <c r="V820">
        <v>8.8000000000000007</v>
      </c>
      <c r="W820">
        <v>0.8</v>
      </c>
      <c r="X820" t="s">
        <v>5998</v>
      </c>
      <c r="Y820" t="s">
        <v>6003</v>
      </c>
    </row>
    <row r="821" spans="1:25" x14ac:dyDescent="0.2">
      <c r="A821">
        <v>2015</v>
      </c>
      <c r="B821" t="s">
        <v>5997</v>
      </c>
      <c r="C821">
        <v>24</v>
      </c>
      <c r="D821">
        <v>9</v>
      </c>
      <c r="E821">
        <v>50</v>
      </c>
      <c r="F821">
        <v>5</v>
      </c>
      <c r="G821">
        <v>0</v>
      </c>
      <c r="H821">
        <v>1</v>
      </c>
      <c r="I821">
        <v>2</v>
      </c>
      <c r="J821">
        <v>4071</v>
      </c>
      <c r="K821">
        <v>275</v>
      </c>
      <c r="L821">
        <v>676</v>
      </c>
      <c r="M821">
        <v>160</v>
      </c>
      <c r="N821" s="7">
        <v>3395</v>
      </c>
      <c r="O821">
        <v>265</v>
      </c>
      <c r="P821">
        <v>16.600000000000001</v>
      </c>
      <c r="Q821">
        <v>3.7</v>
      </c>
      <c r="R821">
        <v>83.4</v>
      </c>
      <c r="S821">
        <v>3.7</v>
      </c>
      <c r="T821">
        <v>2.6</v>
      </c>
      <c r="U821">
        <v>0.6</v>
      </c>
      <c r="V821">
        <v>13</v>
      </c>
      <c r="W821">
        <v>1</v>
      </c>
      <c r="X821" t="s">
        <v>5998</v>
      </c>
      <c r="Y821" t="s">
        <v>6003</v>
      </c>
    </row>
    <row r="822" spans="1:25" x14ac:dyDescent="0.2">
      <c r="A822">
        <v>2015</v>
      </c>
      <c r="B822" t="s">
        <v>5997</v>
      </c>
      <c r="C822">
        <v>24</v>
      </c>
      <c r="D822">
        <v>9</v>
      </c>
      <c r="E822">
        <v>50</v>
      </c>
      <c r="F822">
        <v>5</v>
      </c>
      <c r="G822">
        <v>0</v>
      </c>
      <c r="H822">
        <v>1</v>
      </c>
      <c r="I822">
        <v>3</v>
      </c>
      <c r="J822">
        <v>1601</v>
      </c>
      <c r="K822">
        <v>168</v>
      </c>
      <c r="L822">
        <v>290</v>
      </c>
      <c r="M822">
        <v>79</v>
      </c>
      <c r="N822" s="7">
        <v>1311</v>
      </c>
      <c r="O822">
        <v>153</v>
      </c>
      <c r="P822">
        <v>18.100000000000001</v>
      </c>
      <c r="Q822">
        <v>4.5</v>
      </c>
      <c r="R822">
        <v>81.900000000000006</v>
      </c>
      <c r="S822">
        <v>4.5</v>
      </c>
      <c r="T822">
        <v>1.1000000000000001</v>
      </c>
      <c r="U822">
        <v>0.3</v>
      </c>
      <c r="V822">
        <v>5</v>
      </c>
      <c r="W822">
        <v>0.6</v>
      </c>
      <c r="X822" t="s">
        <v>5998</v>
      </c>
      <c r="Y822" t="s">
        <v>6003</v>
      </c>
    </row>
    <row r="823" spans="1:25" x14ac:dyDescent="0.2">
      <c r="A823">
        <v>2015</v>
      </c>
      <c r="B823" t="s">
        <v>5997</v>
      </c>
      <c r="C823">
        <v>24</v>
      </c>
      <c r="D823">
        <v>9</v>
      </c>
      <c r="E823">
        <v>50</v>
      </c>
      <c r="F823">
        <v>5</v>
      </c>
      <c r="G823">
        <v>0</v>
      </c>
      <c r="H823">
        <v>1</v>
      </c>
      <c r="I823">
        <v>4</v>
      </c>
      <c r="J823">
        <v>8447</v>
      </c>
      <c r="K823">
        <v>406</v>
      </c>
      <c r="L823">
        <v>1041</v>
      </c>
      <c r="M823">
        <v>216</v>
      </c>
      <c r="N823" s="7">
        <v>7406</v>
      </c>
      <c r="O823">
        <v>404</v>
      </c>
      <c r="P823">
        <v>12.3</v>
      </c>
      <c r="Q823">
        <v>2.5</v>
      </c>
      <c r="R823">
        <v>87.7</v>
      </c>
      <c r="S823">
        <v>2.5</v>
      </c>
      <c r="T823">
        <v>4</v>
      </c>
      <c r="U823">
        <v>0.8</v>
      </c>
      <c r="V823">
        <v>28.4</v>
      </c>
      <c r="W823">
        <v>1.5</v>
      </c>
      <c r="X823" t="s">
        <v>5998</v>
      </c>
      <c r="Y823" t="s">
        <v>6003</v>
      </c>
    </row>
    <row r="824" spans="1:25" x14ac:dyDescent="0.2">
      <c r="A824">
        <v>2015</v>
      </c>
      <c r="B824" t="s">
        <v>5997</v>
      </c>
      <c r="C824">
        <v>24</v>
      </c>
      <c r="D824">
        <v>9</v>
      </c>
      <c r="E824">
        <v>50</v>
      </c>
      <c r="F824">
        <v>5</v>
      </c>
      <c r="G824">
        <v>0</v>
      </c>
      <c r="H824">
        <v>1</v>
      </c>
      <c r="I824">
        <v>5</v>
      </c>
      <c r="J824">
        <v>6846</v>
      </c>
      <c r="K824">
        <v>371</v>
      </c>
      <c r="L824">
        <v>751</v>
      </c>
      <c r="M824">
        <v>156</v>
      </c>
      <c r="N824" s="7">
        <v>6095</v>
      </c>
      <c r="O824">
        <v>356</v>
      </c>
      <c r="P824">
        <v>11</v>
      </c>
      <c r="Q824">
        <v>2.2000000000000002</v>
      </c>
      <c r="R824">
        <v>89</v>
      </c>
      <c r="S824">
        <v>2.2000000000000002</v>
      </c>
      <c r="T824">
        <v>2.9</v>
      </c>
      <c r="U824">
        <v>0.6</v>
      </c>
      <c r="V824">
        <v>23.3</v>
      </c>
      <c r="W824">
        <v>1.4</v>
      </c>
      <c r="X824" t="s">
        <v>5998</v>
      </c>
      <c r="Y824" t="s">
        <v>6003</v>
      </c>
    </row>
    <row r="825" spans="1:25" x14ac:dyDescent="0.2">
      <c r="A825">
        <v>2015</v>
      </c>
      <c r="B825" t="s">
        <v>5997</v>
      </c>
      <c r="C825">
        <v>24</v>
      </c>
      <c r="D825">
        <v>9</v>
      </c>
      <c r="E825">
        <v>50</v>
      </c>
      <c r="F825">
        <v>5</v>
      </c>
      <c r="G825">
        <v>0</v>
      </c>
      <c r="H825">
        <v>2</v>
      </c>
      <c r="I825">
        <v>0</v>
      </c>
      <c r="J825">
        <v>26897</v>
      </c>
      <c r="K825">
        <v>0</v>
      </c>
      <c r="L825">
        <v>1155</v>
      </c>
      <c r="M825">
        <v>232</v>
      </c>
      <c r="N825" s="7">
        <v>25742</v>
      </c>
      <c r="O825">
        <v>232</v>
      </c>
      <c r="P825">
        <v>4.3</v>
      </c>
      <c r="Q825">
        <v>0.9</v>
      </c>
      <c r="R825">
        <v>95.7</v>
      </c>
      <c r="S825">
        <v>0.9</v>
      </c>
      <c r="T825">
        <v>4.3</v>
      </c>
      <c r="U825">
        <v>0.9</v>
      </c>
      <c r="V825">
        <v>95.7</v>
      </c>
      <c r="W825">
        <v>0.9</v>
      </c>
      <c r="X825" t="s">
        <v>5998</v>
      </c>
      <c r="Y825" t="s">
        <v>6003</v>
      </c>
    </row>
    <row r="826" spans="1:25" x14ac:dyDescent="0.2">
      <c r="A826">
        <v>2015</v>
      </c>
      <c r="B826" t="s">
        <v>5997</v>
      </c>
      <c r="C826">
        <v>24</v>
      </c>
      <c r="D826">
        <v>9</v>
      </c>
      <c r="E826">
        <v>50</v>
      </c>
      <c r="F826">
        <v>5</v>
      </c>
      <c r="G826">
        <v>0</v>
      </c>
      <c r="H826">
        <v>2</v>
      </c>
      <c r="I826">
        <v>1</v>
      </c>
      <c r="J826">
        <v>3767</v>
      </c>
      <c r="K826">
        <v>294</v>
      </c>
      <c r="L826">
        <v>462</v>
      </c>
      <c r="M826">
        <v>120</v>
      </c>
      <c r="N826" s="7">
        <v>3305</v>
      </c>
      <c r="O826">
        <v>278</v>
      </c>
      <c r="P826">
        <v>12.3</v>
      </c>
      <c r="Q826">
        <v>3</v>
      </c>
      <c r="R826">
        <v>87.7</v>
      </c>
      <c r="S826">
        <v>3</v>
      </c>
      <c r="T826">
        <v>1.7</v>
      </c>
      <c r="U826">
        <v>0.4</v>
      </c>
      <c r="V826">
        <v>12.3</v>
      </c>
      <c r="W826">
        <v>1</v>
      </c>
      <c r="X826" t="s">
        <v>5998</v>
      </c>
      <c r="Y826" t="s">
        <v>6003</v>
      </c>
    </row>
    <row r="827" spans="1:25" x14ac:dyDescent="0.2">
      <c r="A827">
        <v>2015</v>
      </c>
      <c r="B827" t="s">
        <v>5997</v>
      </c>
      <c r="C827">
        <v>24</v>
      </c>
      <c r="D827">
        <v>9</v>
      </c>
      <c r="E827">
        <v>50</v>
      </c>
      <c r="F827">
        <v>5</v>
      </c>
      <c r="G827">
        <v>0</v>
      </c>
      <c r="H827">
        <v>2</v>
      </c>
      <c r="I827">
        <v>2</v>
      </c>
      <c r="J827">
        <v>5210</v>
      </c>
      <c r="K827">
        <v>347</v>
      </c>
      <c r="L827">
        <v>580</v>
      </c>
      <c r="M827">
        <v>142</v>
      </c>
      <c r="N827" s="7">
        <v>4630</v>
      </c>
      <c r="O827">
        <v>333</v>
      </c>
      <c r="P827">
        <v>11.1</v>
      </c>
      <c r="Q827">
        <v>2.6</v>
      </c>
      <c r="R827">
        <v>88.9</v>
      </c>
      <c r="S827">
        <v>2.6</v>
      </c>
      <c r="T827">
        <v>2.2000000000000002</v>
      </c>
      <c r="U827">
        <v>0.5</v>
      </c>
      <c r="V827">
        <v>17.2</v>
      </c>
      <c r="W827">
        <v>1.2</v>
      </c>
      <c r="X827" t="s">
        <v>5998</v>
      </c>
      <c r="Y827" t="s">
        <v>6003</v>
      </c>
    </row>
    <row r="828" spans="1:25" x14ac:dyDescent="0.2">
      <c r="A828">
        <v>2015</v>
      </c>
      <c r="B828" t="s">
        <v>5997</v>
      </c>
      <c r="C828">
        <v>24</v>
      </c>
      <c r="D828">
        <v>9</v>
      </c>
      <c r="E828">
        <v>50</v>
      </c>
      <c r="F828">
        <v>5</v>
      </c>
      <c r="G828">
        <v>0</v>
      </c>
      <c r="H828">
        <v>2</v>
      </c>
      <c r="I828">
        <v>3</v>
      </c>
      <c r="J828">
        <v>2317</v>
      </c>
      <c r="K828">
        <v>248</v>
      </c>
      <c r="L828">
        <v>302</v>
      </c>
      <c r="M828">
        <v>86</v>
      </c>
      <c r="N828" s="7">
        <v>2015</v>
      </c>
      <c r="O828">
        <v>229</v>
      </c>
      <c r="P828">
        <v>13</v>
      </c>
      <c r="Q828">
        <v>3.4</v>
      </c>
      <c r="R828">
        <v>87</v>
      </c>
      <c r="S828">
        <v>3.4</v>
      </c>
      <c r="T828">
        <v>1.1000000000000001</v>
      </c>
      <c r="U828">
        <v>0.3</v>
      </c>
      <c r="V828">
        <v>7.5</v>
      </c>
      <c r="W828">
        <v>0.9</v>
      </c>
      <c r="X828" t="s">
        <v>5998</v>
      </c>
      <c r="Y828" t="s">
        <v>6003</v>
      </c>
    </row>
    <row r="829" spans="1:25" x14ac:dyDescent="0.2">
      <c r="A829">
        <v>2015</v>
      </c>
      <c r="B829" t="s">
        <v>5997</v>
      </c>
      <c r="C829">
        <v>24</v>
      </c>
      <c r="D829">
        <v>9</v>
      </c>
      <c r="E829">
        <v>50</v>
      </c>
      <c r="F829">
        <v>5</v>
      </c>
      <c r="G829">
        <v>0</v>
      </c>
      <c r="H829">
        <v>2</v>
      </c>
      <c r="I829">
        <v>4</v>
      </c>
      <c r="J829">
        <v>10275</v>
      </c>
      <c r="K829">
        <v>460</v>
      </c>
      <c r="L829">
        <v>835</v>
      </c>
      <c r="M829">
        <v>179</v>
      </c>
      <c r="N829" s="7">
        <v>9440</v>
      </c>
      <c r="O829">
        <v>456</v>
      </c>
      <c r="P829">
        <v>8.1</v>
      </c>
      <c r="Q829">
        <v>1.7</v>
      </c>
      <c r="R829">
        <v>91.9</v>
      </c>
      <c r="S829">
        <v>1.7</v>
      </c>
      <c r="T829">
        <v>3.1</v>
      </c>
      <c r="U829">
        <v>0.7</v>
      </c>
      <c r="V829">
        <v>35.1</v>
      </c>
      <c r="W829">
        <v>1.7</v>
      </c>
      <c r="X829" t="s">
        <v>5998</v>
      </c>
      <c r="Y829" t="s">
        <v>6003</v>
      </c>
    </row>
    <row r="830" spans="1:25" x14ac:dyDescent="0.2">
      <c r="A830">
        <v>2015</v>
      </c>
      <c r="B830" t="s">
        <v>5997</v>
      </c>
      <c r="C830">
        <v>24</v>
      </c>
      <c r="D830">
        <v>9</v>
      </c>
      <c r="E830">
        <v>50</v>
      </c>
      <c r="F830">
        <v>5</v>
      </c>
      <c r="G830">
        <v>0</v>
      </c>
      <c r="H830">
        <v>2</v>
      </c>
      <c r="I830">
        <v>5</v>
      </c>
      <c r="J830">
        <v>7958</v>
      </c>
      <c r="K830">
        <v>402</v>
      </c>
      <c r="L830">
        <v>533</v>
      </c>
      <c r="M830">
        <v>109</v>
      </c>
      <c r="N830" s="7">
        <v>7425</v>
      </c>
      <c r="O830">
        <v>391</v>
      </c>
      <c r="P830">
        <v>6.7</v>
      </c>
      <c r="Q830">
        <v>1.3</v>
      </c>
      <c r="R830">
        <v>93.3</v>
      </c>
      <c r="S830">
        <v>1.3</v>
      </c>
      <c r="T830">
        <v>2</v>
      </c>
      <c r="U830">
        <v>0.4</v>
      </c>
      <c r="V830">
        <v>27.6</v>
      </c>
      <c r="W830">
        <v>1.5</v>
      </c>
      <c r="X830" t="s">
        <v>5998</v>
      </c>
      <c r="Y830" t="s">
        <v>6003</v>
      </c>
    </row>
    <row r="831" spans="1:25" x14ac:dyDescent="0.2">
      <c r="A831" s="7">
        <v>2015</v>
      </c>
      <c r="B831" s="7" t="s">
        <v>5997</v>
      </c>
      <c r="C831" s="7">
        <v>24</v>
      </c>
      <c r="D831" s="7">
        <v>11</v>
      </c>
      <c r="E831" s="7">
        <v>50</v>
      </c>
      <c r="F831" s="7">
        <v>0</v>
      </c>
      <c r="G831" s="7">
        <v>0</v>
      </c>
      <c r="H831" s="7">
        <v>0</v>
      </c>
      <c r="I831" s="7">
        <v>0</v>
      </c>
      <c r="J831" s="7">
        <v>27389</v>
      </c>
      <c r="K831" s="7">
        <v>0</v>
      </c>
      <c r="L831" s="7">
        <v>2388</v>
      </c>
      <c r="M831" s="7">
        <v>273</v>
      </c>
      <c r="N831" s="7">
        <v>25001</v>
      </c>
      <c r="O831">
        <v>273</v>
      </c>
      <c r="P831">
        <v>8.6999999999999993</v>
      </c>
      <c r="Q831">
        <v>1</v>
      </c>
      <c r="R831">
        <v>91.3</v>
      </c>
      <c r="S831">
        <v>1</v>
      </c>
      <c r="T831">
        <v>8.6999999999999993</v>
      </c>
      <c r="U831">
        <v>1</v>
      </c>
      <c r="V831">
        <v>91.3</v>
      </c>
      <c r="W831">
        <v>1</v>
      </c>
      <c r="X831" t="s">
        <v>5998</v>
      </c>
      <c r="Y831" t="s">
        <v>6004</v>
      </c>
    </row>
    <row r="832" spans="1:25" x14ac:dyDescent="0.2">
      <c r="A832">
        <v>2015</v>
      </c>
      <c r="B832" t="s">
        <v>5997</v>
      </c>
      <c r="C832">
        <v>24</v>
      </c>
      <c r="D832">
        <v>11</v>
      </c>
      <c r="E832">
        <v>50</v>
      </c>
      <c r="F832">
        <v>0</v>
      </c>
      <c r="G832">
        <v>0</v>
      </c>
      <c r="H832">
        <v>0</v>
      </c>
      <c r="I832">
        <v>1</v>
      </c>
      <c r="J832">
        <v>9730</v>
      </c>
      <c r="K832">
        <v>330</v>
      </c>
      <c r="L832">
        <v>1176</v>
      </c>
      <c r="M832">
        <v>165</v>
      </c>
      <c r="N832" s="7">
        <v>8554</v>
      </c>
      <c r="O832">
        <v>324</v>
      </c>
      <c r="P832">
        <v>12.1</v>
      </c>
      <c r="Q832">
        <v>1.6</v>
      </c>
      <c r="R832">
        <v>87.9</v>
      </c>
      <c r="S832">
        <v>1.6</v>
      </c>
      <c r="T832">
        <v>4.3</v>
      </c>
      <c r="U832">
        <v>0.6</v>
      </c>
      <c r="V832">
        <v>31.2</v>
      </c>
      <c r="W832">
        <v>1.2</v>
      </c>
      <c r="X832" t="s">
        <v>5998</v>
      </c>
      <c r="Y832" t="s">
        <v>6004</v>
      </c>
    </row>
    <row r="833" spans="1:25" x14ac:dyDescent="0.2">
      <c r="A833">
        <v>2015</v>
      </c>
      <c r="B833" t="s">
        <v>5997</v>
      </c>
      <c r="C833">
        <v>24</v>
      </c>
      <c r="D833">
        <v>11</v>
      </c>
      <c r="E833">
        <v>50</v>
      </c>
      <c r="F833">
        <v>0</v>
      </c>
      <c r="G833">
        <v>0</v>
      </c>
      <c r="H833">
        <v>0</v>
      </c>
      <c r="I833">
        <v>2</v>
      </c>
      <c r="J833">
        <v>12223</v>
      </c>
      <c r="K833">
        <v>344</v>
      </c>
      <c r="L833">
        <v>1470</v>
      </c>
      <c r="M833">
        <v>194</v>
      </c>
      <c r="N833" s="7">
        <v>10753</v>
      </c>
      <c r="O833">
        <v>350</v>
      </c>
      <c r="P833">
        <v>12</v>
      </c>
      <c r="Q833">
        <v>1.5</v>
      </c>
      <c r="R833">
        <v>88</v>
      </c>
      <c r="S833">
        <v>1.5</v>
      </c>
      <c r="T833">
        <v>5.4</v>
      </c>
      <c r="U833">
        <v>0.7</v>
      </c>
      <c r="V833">
        <v>39.299999999999997</v>
      </c>
      <c r="W833">
        <v>1.3</v>
      </c>
      <c r="X833" t="s">
        <v>5998</v>
      </c>
      <c r="Y833" t="s">
        <v>6004</v>
      </c>
    </row>
    <row r="834" spans="1:25" x14ac:dyDescent="0.2">
      <c r="A834">
        <v>2015</v>
      </c>
      <c r="B834" t="s">
        <v>5997</v>
      </c>
      <c r="C834">
        <v>24</v>
      </c>
      <c r="D834">
        <v>11</v>
      </c>
      <c r="E834">
        <v>50</v>
      </c>
      <c r="F834">
        <v>0</v>
      </c>
      <c r="G834">
        <v>0</v>
      </c>
      <c r="H834">
        <v>0</v>
      </c>
      <c r="I834">
        <v>3</v>
      </c>
      <c r="J834">
        <v>6685</v>
      </c>
      <c r="K834">
        <v>304</v>
      </c>
      <c r="L834">
        <v>825</v>
      </c>
      <c r="M834">
        <v>125</v>
      </c>
      <c r="N834" s="7">
        <v>5860</v>
      </c>
      <c r="O834">
        <v>288</v>
      </c>
      <c r="P834">
        <v>12.3</v>
      </c>
      <c r="Q834">
        <v>1.8</v>
      </c>
      <c r="R834">
        <v>87.7</v>
      </c>
      <c r="S834">
        <v>1.8</v>
      </c>
      <c r="T834">
        <v>3</v>
      </c>
      <c r="U834">
        <v>0.5</v>
      </c>
      <c r="V834">
        <v>21.4</v>
      </c>
      <c r="W834">
        <v>1.1000000000000001</v>
      </c>
      <c r="X834" t="s">
        <v>5998</v>
      </c>
      <c r="Y834" t="s">
        <v>6004</v>
      </c>
    </row>
    <row r="835" spans="1:25" x14ac:dyDescent="0.2">
      <c r="A835">
        <v>2015</v>
      </c>
      <c r="B835" t="s">
        <v>5997</v>
      </c>
      <c r="C835">
        <v>24</v>
      </c>
      <c r="D835">
        <v>11</v>
      </c>
      <c r="E835">
        <v>50</v>
      </c>
      <c r="F835">
        <v>0</v>
      </c>
      <c r="G835">
        <v>0</v>
      </c>
      <c r="H835">
        <v>0</v>
      </c>
      <c r="I835">
        <v>4</v>
      </c>
      <c r="J835">
        <v>18879</v>
      </c>
      <c r="K835">
        <v>341</v>
      </c>
      <c r="L835">
        <v>2008</v>
      </c>
      <c r="M835">
        <v>237</v>
      </c>
      <c r="N835" s="7">
        <v>16871</v>
      </c>
      <c r="O835">
        <v>378</v>
      </c>
      <c r="P835">
        <v>10.6</v>
      </c>
      <c r="Q835">
        <v>1.2</v>
      </c>
      <c r="R835">
        <v>89.4</v>
      </c>
      <c r="S835">
        <v>1.2</v>
      </c>
      <c r="T835">
        <v>7.3</v>
      </c>
      <c r="U835">
        <v>0.9</v>
      </c>
      <c r="V835">
        <v>61.6</v>
      </c>
      <c r="W835">
        <v>1.4</v>
      </c>
      <c r="X835" t="s">
        <v>5998</v>
      </c>
      <c r="Y835" t="s">
        <v>6004</v>
      </c>
    </row>
    <row r="836" spans="1:25" x14ac:dyDescent="0.2">
      <c r="A836">
        <v>2015</v>
      </c>
      <c r="B836" t="s">
        <v>5997</v>
      </c>
      <c r="C836">
        <v>24</v>
      </c>
      <c r="D836">
        <v>11</v>
      </c>
      <c r="E836">
        <v>50</v>
      </c>
      <c r="F836">
        <v>0</v>
      </c>
      <c r="G836">
        <v>0</v>
      </c>
      <c r="H836">
        <v>0</v>
      </c>
      <c r="I836">
        <v>5</v>
      </c>
      <c r="J836">
        <v>12194</v>
      </c>
      <c r="K836">
        <v>345</v>
      </c>
      <c r="L836">
        <v>1183</v>
      </c>
      <c r="M836">
        <v>141</v>
      </c>
      <c r="N836" s="7">
        <v>11011</v>
      </c>
      <c r="O836">
        <v>340</v>
      </c>
      <c r="P836">
        <v>9.6999999999999993</v>
      </c>
      <c r="Q836">
        <v>1.1000000000000001</v>
      </c>
      <c r="R836">
        <v>90.3</v>
      </c>
      <c r="S836">
        <v>1.1000000000000001</v>
      </c>
      <c r="T836">
        <v>4.3</v>
      </c>
      <c r="U836">
        <v>0.5</v>
      </c>
      <c r="V836">
        <v>40.200000000000003</v>
      </c>
      <c r="W836">
        <v>1.2</v>
      </c>
      <c r="X836" t="s">
        <v>5998</v>
      </c>
      <c r="Y836" t="s">
        <v>6004</v>
      </c>
    </row>
    <row r="837" spans="1:25" x14ac:dyDescent="0.2">
      <c r="A837">
        <v>2015</v>
      </c>
      <c r="B837" t="s">
        <v>5997</v>
      </c>
      <c r="C837">
        <v>24</v>
      </c>
      <c r="D837">
        <v>11</v>
      </c>
      <c r="E837">
        <v>50</v>
      </c>
      <c r="F837">
        <v>0</v>
      </c>
      <c r="G837">
        <v>0</v>
      </c>
      <c r="H837">
        <v>1</v>
      </c>
      <c r="I837">
        <v>0</v>
      </c>
      <c r="J837">
        <v>13579</v>
      </c>
      <c r="K837">
        <v>0</v>
      </c>
      <c r="L837">
        <v>1378</v>
      </c>
      <c r="M837">
        <v>219</v>
      </c>
      <c r="N837" s="7">
        <v>12201</v>
      </c>
      <c r="O837">
        <v>219</v>
      </c>
      <c r="P837">
        <v>10.1</v>
      </c>
      <c r="Q837">
        <v>1.6</v>
      </c>
      <c r="R837">
        <v>89.9</v>
      </c>
      <c r="S837">
        <v>1.6</v>
      </c>
      <c r="T837">
        <v>10.1</v>
      </c>
      <c r="U837">
        <v>1.6</v>
      </c>
      <c r="V837">
        <v>89.9</v>
      </c>
      <c r="W837">
        <v>1.6</v>
      </c>
      <c r="X837" t="s">
        <v>5998</v>
      </c>
      <c r="Y837" t="s">
        <v>6004</v>
      </c>
    </row>
    <row r="838" spans="1:25" x14ac:dyDescent="0.2">
      <c r="A838">
        <v>2015</v>
      </c>
      <c r="B838" t="s">
        <v>5997</v>
      </c>
      <c r="C838">
        <v>24</v>
      </c>
      <c r="D838">
        <v>11</v>
      </c>
      <c r="E838">
        <v>50</v>
      </c>
      <c r="F838">
        <v>0</v>
      </c>
      <c r="G838">
        <v>0</v>
      </c>
      <c r="H838">
        <v>1</v>
      </c>
      <c r="I838">
        <v>1</v>
      </c>
      <c r="J838">
        <v>4676</v>
      </c>
      <c r="K838">
        <v>236</v>
      </c>
      <c r="L838">
        <v>641</v>
      </c>
      <c r="M838">
        <v>125</v>
      </c>
      <c r="N838" s="7">
        <v>4035</v>
      </c>
      <c r="O838">
        <v>229</v>
      </c>
      <c r="P838">
        <v>13.7</v>
      </c>
      <c r="Q838">
        <v>2.5</v>
      </c>
      <c r="R838">
        <v>86.3</v>
      </c>
      <c r="S838">
        <v>2.5</v>
      </c>
      <c r="T838">
        <v>4.7</v>
      </c>
      <c r="U838">
        <v>0.9</v>
      </c>
      <c r="V838">
        <v>29.7</v>
      </c>
      <c r="W838">
        <v>1.7</v>
      </c>
      <c r="X838" t="s">
        <v>5998</v>
      </c>
      <c r="Y838" t="s">
        <v>6004</v>
      </c>
    </row>
    <row r="839" spans="1:25" x14ac:dyDescent="0.2">
      <c r="A839">
        <v>2015</v>
      </c>
      <c r="B839" t="s">
        <v>5997</v>
      </c>
      <c r="C839">
        <v>24</v>
      </c>
      <c r="D839">
        <v>11</v>
      </c>
      <c r="E839">
        <v>50</v>
      </c>
      <c r="F839">
        <v>0</v>
      </c>
      <c r="G839">
        <v>0</v>
      </c>
      <c r="H839">
        <v>1</v>
      </c>
      <c r="I839">
        <v>2</v>
      </c>
      <c r="J839">
        <v>5931</v>
      </c>
      <c r="K839">
        <v>246</v>
      </c>
      <c r="L839">
        <v>822</v>
      </c>
      <c r="M839">
        <v>151</v>
      </c>
      <c r="N839" s="7">
        <v>5109</v>
      </c>
      <c r="O839">
        <v>251</v>
      </c>
      <c r="P839">
        <v>13.9</v>
      </c>
      <c r="Q839">
        <v>2.4</v>
      </c>
      <c r="R839">
        <v>86.1</v>
      </c>
      <c r="S839">
        <v>2.4</v>
      </c>
      <c r="T839">
        <v>6.1</v>
      </c>
      <c r="U839">
        <v>1.1000000000000001</v>
      </c>
      <c r="V839">
        <v>37.6</v>
      </c>
      <c r="W839">
        <v>1.8</v>
      </c>
      <c r="X839" t="s">
        <v>5998</v>
      </c>
      <c r="Y839" t="s">
        <v>6004</v>
      </c>
    </row>
    <row r="840" spans="1:25" x14ac:dyDescent="0.2">
      <c r="A840">
        <v>2015</v>
      </c>
      <c r="B840" t="s">
        <v>5997</v>
      </c>
      <c r="C840">
        <v>24</v>
      </c>
      <c r="D840">
        <v>11</v>
      </c>
      <c r="E840">
        <v>50</v>
      </c>
      <c r="F840">
        <v>0</v>
      </c>
      <c r="G840">
        <v>0</v>
      </c>
      <c r="H840">
        <v>1</v>
      </c>
      <c r="I840">
        <v>3</v>
      </c>
      <c r="J840">
        <v>3104</v>
      </c>
      <c r="K840">
        <v>219</v>
      </c>
      <c r="L840">
        <v>424</v>
      </c>
      <c r="M840">
        <v>90</v>
      </c>
      <c r="N840" s="7">
        <v>2680</v>
      </c>
      <c r="O840">
        <v>203</v>
      </c>
      <c r="P840">
        <v>13.7</v>
      </c>
      <c r="Q840">
        <v>2.7</v>
      </c>
      <c r="R840">
        <v>86.3</v>
      </c>
      <c r="S840">
        <v>2.7</v>
      </c>
      <c r="T840">
        <v>3.1</v>
      </c>
      <c r="U840">
        <v>0.7</v>
      </c>
      <c r="V840">
        <v>19.7</v>
      </c>
      <c r="W840">
        <v>1.5</v>
      </c>
      <c r="X840" t="s">
        <v>5998</v>
      </c>
      <c r="Y840" t="s">
        <v>6004</v>
      </c>
    </row>
    <row r="841" spans="1:25" x14ac:dyDescent="0.2">
      <c r="A841">
        <v>2015</v>
      </c>
      <c r="B841" t="s">
        <v>5997</v>
      </c>
      <c r="C841">
        <v>24</v>
      </c>
      <c r="D841">
        <v>11</v>
      </c>
      <c r="E841">
        <v>50</v>
      </c>
      <c r="F841">
        <v>0</v>
      </c>
      <c r="G841">
        <v>0</v>
      </c>
      <c r="H841">
        <v>1</v>
      </c>
      <c r="I841">
        <v>4</v>
      </c>
      <c r="J841">
        <v>9255</v>
      </c>
      <c r="K841">
        <v>239</v>
      </c>
      <c r="L841">
        <v>1146</v>
      </c>
      <c r="M841">
        <v>188</v>
      </c>
      <c r="N841" s="7">
        <v>8109</v>
      </c>
      <c r="O841">
        <v>270</v>
      </c>
      <c r="P841">
        <v>12.4</v>
      </c>
      <c r="Q841">
        <v>2</v>
      </c>
      <c r="R841">
        <v>87.6</v>
      </c>
      <c r="S841">
        <v>2</v>
      </c>
      <c r="T841">
        <v>8.4</v>
      </c>
      <c r="U841">
        <v>1.4</v>
      </c>
      <c r="V841">
        <v>59.7</v>
      </c>
      <c r="W841">
        <v>2</v>
      </c>
      <c r="X841" t="s">
        <v>5998</v>
      </c>
      <c r="Y841" t="s">
        <v>6004</v>
      </c>
    </row>
    <row r="842" spans="1:25" x14ac:dyDescent="0.2">
      <c r="A842">
        <v>2015</v>
      </c>
      <c r="B842" t="s">
        <v>5997</v>
      </c>
      <c r="C842">
        <v>24</v>
      </c>
      <c r="D842">
        <v>11</v>
      </c>
      <c r="E842">
        <v>50</v>
      </c>
      <c r="F842">
        <v>0</v>
      </c>
      <c r="G842">
        <v>0</v>
      </c>
      <c r="H842">
        <v>1</v>
      </c>
      <c r="I842">
        <v>5</v>
      </c>
      <c r="J842">
        <v>6151</v>
      </c>
      <c r="K842">
        <v>245</v>
      </c>
      <c r="L842">
        <v>722</v>
      </c>
      <c r="M842">
        <v>120</v>
      </c>
      <c r="N842" s="7">
        <v>5429</v>
      </c>
      <c r="O842">
        <v>242</v>
      </c>
      <c r="P842">
        <v>11.7</v>
      </c>
      <c r="Q842">
        <v>1.9</v>
      </c>
      <c r="R842">
        <v>88.3</v>
      </c>
      <c r="S842">
        <v>1.9</v>
      </c>
      <c r="T842">
        <v>5.3</v>
      </c>
      <c r="U842">
        <v>0.9</v>
      </c>
      <c r="V842">
        <v>40</v>
      </c>
      <c r="W842">
        <v>1.8</v>
      </c>
      <c r="X842" t="s">
        <v>5998</v>
      </c>
      <c r="Y842" t="s">
        <v>6004</v>
      </c>
    </row>
    <row r="843" spans="1:25" x14ac:dyDescent="0.2">
      <c r="A843">
        <v>2015</v>
      </c>
      <c r="B843" t="s">
        <v>5997</v>
      </c>
      <c r="C843">
        <v>24</v>
      </c>
      <c r="D843">
        <v>11</v>
      </c>
      <c r="E843">
        <v>50</v>
      </c>
      <c r="F843">
        <v>0</v>
      </c>
      <c r="G843">
        <v>0</v>
      </c>
      <c r="H843">
        <v>2</v>
      </c>
      <c r="I843">
        <v>0</v>
      </c>
      <c r="J843">
        <v>13810</v>
      </c>
      <c r="K843">
        <v>0</v>
      </c>
      <c r="L843">
        <v>1010</v>
      </c>
      <c r="M843">
        <v>165</v>
      </c>
      <c r="N843" s="7">
        <v>12800</v>
      </c>
      <c r="O843">
        <v>165</v>
      </c>
      <c r="P843">
        <v>7.3</v>
      </c>
      <c r="Q843">
        <v>1.2</v>
      </c>
      <c r="R843">
        <v>92.7</v>
      </c>
      <c r="S843">
        <v>1.2</v>
      </c>
      <c r="T843">
        <v>7.3</v>
      </c>
      <c r="U843">
        <v>1.2</v>
      </c>
      <c r="V843">
        <v>92.7</v>
      </c>
      <c r="W843">
        <v>1.2</v>
      </c>
      <c r="X843" t="s">
        <v>5998</v>
      </c>
      <c r="Y843" t="s">
        <v>6004</v>
      </c>
    </row>
    <row r="844" spans="1:25" x14ac:dyDescent="0.2">
      <c r="A844">
        <v>2015</v>
      </c>
      <c r="B844" t="s">
        <v>5997</v>
      </c>
      <c r="C844">
        <v>24</v>
      </c>
      <c r="D844">
        <v>11</v>
      </c>
      <c r="E844">
        <v>50</v>
      </c>
      <c r="F844">
        <v>0</v>
      </c>
      <c r="G844">
        <v>0</v>
      </c>
      <c r="H844">
        <v>2</v>
      </c>
      <c r="I844">
        <v>1</v>
      </c>
      <c r="J844">
        <v>5054</v>
      </c>
      <c r="K844">
        <v>256</v>
      </c>
      <c r="L844">
        <v>535</v>
      </c>
      <c r="M844">
        <v>109</v>
      </c>
      <c r="N844" s="7">
        <v>4519</v>
      </c>
      <c r="O844">
        <v>251</v>
      </c>
      <c r="P844">
        <v>10.6</v>
      </c>
      <c r="Q844">
        <v>2.1</v>
      </c>
      <c r="R844">
        <v>89.4</v>
      </c>
      <c r="S844">
        <v>2.1</v>
      </c>
      <c r="T844">
        <v>3.9</v>
      </c>
      <c r="U844">
        <v>0.8</v>
      </c>
      <c r="V844">
        <v>32.700000000000003</v>
      </c>
      <c r="W844">
        <v>1.8</v>
      </c>
      <c r="X844" t="s">
        <v>5998</v>
      </c>
      <c r="Y844" t="s">
        <v>6004</v>
      </c>
    </row>
    <row r="845" spans="1:25" x14ac:dyDescent="0.2">
      <c r="A845">
        <v>2015</v>
      </c>
      <c r="B845" t="s">
        <v>5997</v>
      </c>
      <c r="C845">
        <v>24</v>
      </c>
      <c r="D845">
        <v>11</v>
      </c>
      <c r="E845">
        <v>50</v>
      </c>
      <c r="F845">
        <v>0</v>
      </c>
      <c r="G845">
        <v>0</v>
      </c>
      <c r="H845">
        <v>2</v>
      </c>
      <c r="I845">
        <v>2</v>
      </c>
      <c r="J845">
        <v>6292</v>
      </c>
      <c r="K845">
        <v>263</v>
      </c>
      <c r="L845">
        <v>648</v>
      </c>
      <c r="M845">
        <v>125</v>
      </c>
      <c r="N845" s="7">
        <v>5644</v>
      </c>
      <c r="O845">
        <v>264</v>
      </c>
      <c r="P845">
        <v>10.3</v>
      </c>
      <c r="Q845">
        <v>1.9</v>
      </c>
      <c r="R845">
        <v>89.7</v>
      </c>
      <c r="S845">
        <v>1.9</v>
      </c>
      <c r="T845">
        <v>4.7</v>
      </c>
      <c r="U845">
        <v>0.9</v>
      </c>
      <c r="V845">
        <v>40.9</v>
      </c>
      <c r="W845">
        <v>1.9</v>
      </c>
      <c r="X845" t="s">
        <v>5998</v>
      </c>
      <c r="Y845" t="s">
        <v>6004</v>
      </c>
    </row>
    <row r="846" spans="1:25" x14ac:dyDescent="0.2">
      <c r="A846">
        <v>2015</v>
      </c>
      <c r="B846" t="s">
        <v>5997</v>
      </c>
      <c r="C846">
        <v>24</v>
      </c>
      <c r="D846">
        <v>11</v>
      </c>
      <c r="E846">
        <v>50</v>
      </c>
      <c r="F846">
        <v>0</v>
      </c>
      <c r="G846">
        <v>0</v>
      </c>
      <c r="H846">
        <v>2</v>
      </c>
      <c r="I846">
        <v>3</v>
      </c>
      <c r="J846">
        <v>3581</v>
      </c>
      <c r="K846">
        <v>239</v>
      </c>
      <c r="L846">
        <v>401</v>
      </c>
      <c r="M846">
        <v>88</v>
      </c>
      <c r="N846" s="7">
        <v>3180</v>
      </c>
      <c r="O846">
        <v>229</v>
      </c>
      <c r="P846">
        <v>11.2</v>
      </c>
      <c r="Q846">
        <v>2.2999999999999998</v>
      </c>
      <c r="R846">
        <v>88.8</v>
      </c>
      <c r="S846">
        <v>2.2999999999999998</v>
      </c>
      <c r="T846">
        <v>2.9</v>
      </c>
      <c r="U846">
        <v>0.6</v>
      </c>
      <c r="V846">
        <v>23</v>
      </c>
      <c r="W846">
        <v>1.7</v>
      </c>
      <c r="X846" t="s">
        <v>5998</v>
      </c>
      <c r="Y846" t="s">
        <v>6004</v>
      </c>
    </row>
    <row r="847" spans="1:25" x14ac:dyDescent="0.2">
      <c r="A847">
        <v>2015</v>
      </c>
      <c r="B847" t="s">
        <v>5997</v>
      </c>
      <c r="C847">
        <v>24</v>
      </c>
      <c r="D847">
        <v>11</v>
      </c>
      <c r="E847">
        <v>50</v>
      </c>
      <c r="F847">
        <v>0</v>
      </c>
      <c r="G847">
        <v>0</v>
      </c>
      <c r="H847">
        <v>2</v>
      </c>
      <c r="I847">
        <v>4</v>
      </c>
      <c r="J847">
        <v>9624</v>
      </c>
      <c r="K847">
        <v>257</v>
      </c>
      <c r="L847">
        <v>862</v>
      </c>
      <c r="M847">
        <v>147</v>
      </c>
      <c r="N847" s="7">
        <v>8762</v>
      </c>
      <c r="O847">
        <v>276</v>
      </c>
      <c r="P847">
        <v>9</v>
      </c>
      <c r="Q847">
        <v>1.5</v>
      </c>
      <c r="R847">
        <v>91</v>
      </c>
      <c r="S847">
        <v>1.5</v>
      </c>
      <c r="T847">
        <v>6.2</v>
      </c>
      <c r="U847">
        <v>1.1000000000000001</v>
      </c>
      <c r="V847">
        <v>63.4</v>
      </c>
      <c r="W847">
        <v>2</v>
      </c>
      <c r="X847" t="s">
        <v>5998</v>
      </c>
      <c r="Y847" t="s">
        <v>6004</v>
      </c>
    </row>
    <row r="848" spans="1:25" x14ac:dyDescent="0.2">
      <c r="A848">
        <v>2015</v>
      </c>
      <c r="B848" t="s">
        <v>5997</v>
      </c>
      <c r="C848">
        <v>24</v>
      </c>
      <c r="D848">
        <v>11</v>
      </c>
      <c r="E848">
        <v>50</v>
      </c>
      <c r="F848">
        <v>0</v>
      </c>
      <c r="G848">
        <v>0</v>
      </c>
      <c r="H848">
        <v>2</v>
      </c>
      <c r="I848">
        <v>5</v>
      </c>
      <c r="J848">
        <v>6043</v>
      </c>
      <c r="K848">
        <v>270</v>
      </c>
      <c r="L848">
        <v>461</v>
      </c>
      <c r="M848">
        <v>75</v>
      </c>
      <c r="N848" s="7">
        <v>5582</v>
      </c>
      <c r="O848">
        <v>262</v>
      </c>
      <c r="P848">
        <v>7.6</v>
      </c>
      <c r="Q848">
        <v>1.2</v>
      </c>
      <c r="R848">
        <v>92.4</v>
      </c>
      <c r="S848">
        <v>1.2</v>
      </c>
      <c r="T848">
        <v>3.3</v>
      </c>
      <c r="U848">
        <v>0.5</v>
      </c>
      <c r="V848">
        <v>40.4</v>
      </c>
      <c r="W848">
        <v>1.9</v>
      </c>
      <c r="X848" t="s">
        <v>5998</v>
      </c>
      <c r="Y848" t="s">
        <v>6004</v>
      </c>
    </row>
    <row r="849" spans="1:25" x14ac:dyDescent="0.2">
      <c r="A849">
        <v>2015</v>
      </c>
      <c r="B849" t="s">
        <v>5997</v>
      </c>
      <c r="C849">
        <v>24</v>
      </c>
      <c r="D849">
        <v>11</v>
      </c>
      <c r="E849">
        <v>50</v>
      </c>
      <c r="F849">
        <v>1</v>
      </c>
      <c r="G849">
        <v>0</v>
      </c>
      <c r="H849">
        <v>0</v>
      </c>
      <c r="I849">
        <v>0</v>
      </c>
      <c r="J849">
        <v>19796</v>
      </c>
      <c r="K849">
        <v>0</v>
      </c>
      <c r="L849">
        <v>2020</v>
      </c>
      <c r="M849">
        <v>257</v>
      </c>
      <c r="N849" s="7">
        <v>17776</v>
      </c>
      <c r="O849">
        <v>257</v>
      </c>
      <c r="P849">
        <v>10.199999999999999</v>
      </c>
      <c r="Q849">
        <v>1.3</v>
      </c>
      <c r="R849">
        <v>89.8</v>
      </c>
      <c r="S849">
        <v>1.3</v>
      </c>
      <c r="T849">
        <v>10.199999999999999</v>
      </c>
      <c r="U849">
        <v>1.3</v>
      </c>
      <c r="V849">
        <v>89.8</v>
      </c>
      <c r="W849">
        <v>1.3</v>
      </c>
      <c r="X849" t="s">
        <v>5998</v>
      </c>
      <c r="Y849" t="s">
        <v>6004</v>
      </c>
    </row>
    <row r="850" spans="1:25" x14ac:dyDescent="0.2">
      <c r="A850">
        <v>2015</v>
      </c>
      <c r="B850" t="s">
        <v>5997</v>
      </c>
      <c r="C850">
        <v>24</v>
      </c>
      <c r="D850">
        <v>11</v>
      </c>
      <c r="E850">
        <v>50</v>
      </c>
      <c r="F850">
        <v>1</v>
      </c>
      <c r="G850">
        <v>0</v>
      </c>
      <c r="H850">
        <v>0</v>
      </c>
      <c r="I850">
        <v>1</v>
      </c>
      <c r="J850">
        <v>6121</v>
      </c>
      <c r="K850">
        <v>264</v>
      </c>
      <c r="L850">
        <v>984</v>
      </c>
      <c r="M850">
        <v>153</v>
      </c>
      <c r="N850" s="7">
        <v>5137</v>
      </c>
      <c r="O850">
        <v>258</v>
      </c>
      <c r="P850">
        <v>16.100000000000001</v>
      </c>
      <c r="Q850">
        <v>2.4</v>
      </c>
      <c r="R850">
        <v>83.9</v>
      </c>
      <c r="S850">
        <v>2.4</v>
      </c>
      <c r="T850">
        <v>5</v>
      </c>
      <c r="U850">
        <v>0.8</v>
      </c>
      <c r="V850">
        <v>25.9</v>
      </c>
      <c r="W850">
        <v>1.3</v>
      </c>
      <c r="X850" t="s">
        <v>5998</v>
      </c>
      <c r="Y850" t="s">
        <v>6004</v>
      </c>
    </row>
    <row r="851" spans="1:25" x14ac:dyDescent="0.2">
      <c r="A851">
        <v>2015</v>
      </c>
      <c r="B851" t="s">
        <v>5997</v>
      </c>
      <c r="C851">
        <v>24</v>
      </c>
      <c r="D851">
        <v>11</v>
      </c>
      <c r="E851">
        <v>50</v>
      </c>
      <c r="F851">
        <v>1</v>
      </c>
      <c r="G851">
        <v>0</v>
      </c>
      <c r="H851">
        <v>0</v>
      </c>
      <c r="I851">
        <v>2</v>
      </c>
      <c r="J851">
        <v>7842</v>
      </c>
      <c r="K851">
        <v>280</v>
      </c>
      <c r="L851">
        <v>1233</v>
      </c>
      <c r="M851">
        <v>181</v>
      </c>
      <c r="N851" s="7">
        <v>6609</v>
      </c>
      <c r="O851">
        <v>287</v>
      </c>
      <c r="P851">
        <v>15.7</v>
      </c>
      <c r="Q851">
        <v>2.2000000000000002</v>
      </c>
      <c r="R851">
        <v>84.3</v>
      </c>
      <c r="S851">
        <v>2.2000000000000002</v>
      </c>
      <c r="T851">
        <v>6.2</v>
      </c>
      <c r="U851">
        <v>0.9</v>
      </c>
      <c r="V851">
        <v>33.4</v>
      </c>
      <c r="W851">
        <v>1.4</v>
      </c>
      <c r="X851" t="s">
        <v>5998</v>
      </c>
      <c r="Y851" t="s">
        <v>6004</v>
      </c>
    </row>
    <row r="852" spans="1:25" x14ac:dyDescent="0.2">
      <c r="A852">
        <v>2015</v>
      </c>
      <c r="B852" t="s">
        <v>5997</v>
      </c>
      <c r="C852">
        <v>24</v>
      </c>
      <c r="D852">
        <v>11</v>
      </c>
      <c r="E852">
        <v>50</v>
      </c>
      <c r="F852">
        <v>1</v>
      </c>
      <c r="G852">
        <v>0</v>
      </c>
      <c r="H852">
        <v>0</v>
      </c>
      <c r="I852">
        <v>3</v>
      </c>
      <c r="J852">
        <v>4103</v>
      </c>
      <c r="K852">
        <v>237</v>
      </c>
      <c r="L852">
        <v>685</v>
      </c>
      <c r="M852">
        <v>115</v>
      </c>
      <c r="N852" s="7">
        <v>3418</v>
      </c>
      <c r="O852">
        <v>220</v>
      </c>
      <c r="P852">
        <v>16.7</v>
      </c>
      <c r="Q852">
        <v>2.6</v>
      </c>
      <c r="R852">
        <v>83.3</v>
      </c>
      <c r="S852">
        <v>2.6</v>
      </c>
      <c r="T852">
        <v>3.5</v>
      </c>
      <c r="U852">
        <v>0.6</v>
      </c>
      <c r="V852">
        <v>17.3</v>
      </c>
      <c r="W852">
        <v>1.1000000000000001</v>
      </c>
      <c r="X852" t="s">
        <v>5998</v>
      </c>
      <c r="Y852" t="s">
        <v>6004</v>
      </c>
    </row>
    <row r="853" spans="1:25" x14ac:dyDescent="0.2">
      <c r="A853">
        <v>2015</v>
      </c>
      <c r="B853" t="s">
        <v>5997</v>
      </c>
      <c r="C853">
        <v>24</v>
      </c>
      <c r="D853">
        <v>11</v>
      </c>
      <c r="E853">
        <v>50</v>
      </c>
      <c r="F853">
        <v>1</v>
      </c>
      <c r="G853">
        <v>0</v>
      </c>
      <c r="H853">
        <v>0</v>
      </c>
      <c r="I853">
        <v>4</v>
      </c>
      <c r="J853">
        <v>12756</v>
      </c>
      <c r="K853">
        <v>293</v>
      </c>
      <c r="L853">
        <v>1688</v>
      </c>
      <c r="M853">
        <v>222</v>
      </c>
      <c r="N853" s="7">
        <v>11068</v>
      </c>
      <c r="O853">
        <v>331</v>
      </c>
      <c r="P853">
        <v>13.2</v>
      </c>
      <c r="Q853">
        <v>1.7</v>
      </c>
      <c r="R853">
        <v>86.8</v>
      </c>
      <c r="S853">
        <v>1.7</v>
      </c>
      <c r="T853">
        <v>8.5</v>
      </c>
      <c r="U853">
        <v>1.1000000000000001</v>
      </c>
      <c r="V853">
        <v>55.9</v>
      </c>
      <c r="W853">
        <v>1.7</v>
      </c>
      <c r="X853" t="s">
        <v>5998</v>
      </c>
      <c r="Y853" t="s">
        <v>6004</v>
      </c>
    </row>
    <row r="854" spans="1:25" x14ac:dyDescent="0.2">
      <c r="A854">
        <v>2015</v>
      </c>
      <c r="B854" t="s">
        <v>5997</v>
      </c>
      <c r="C854">
        <v>24</v>
      </c>
      <c r="D854">
        <v>11</v>
      </c>
      <c r="E854">
        <v>50</v>
      </c>
      <c r="F854">
        <v>1</v>
      </c>
      <c r="G854">
        <v>0</v>
      </c>
      <c r="H854">
        <v>0</v>
      </c>
      <c r="I854">
        <v>5</v>
      </c>
      <c r="J854">
        <v>8653</v>
      </c>
      <c r="K854">
        <v>283</v>
      </c>
      <c r="L854">
        <v>1003</v>
      </c>
      <c r="M854">
        <v>134</v>
      </c>
      <c r="N854" s="7">
        <v>7650</v>
      </c>
      <c r="O854">
        <v>281</v>
      </c>
      <c r="P854">
        <v>11.6</v>
      </c>
      <c r="Q854">
        <v>1.5</v>
      </c>
      <c r="R854">
        <v>88.4</v>
      </c>
      <c r="S854">
        <v>1.5</v>
      </c>
      <c r="T854">
        <v>5.0999999999999996</v>
      </c>
      <c r="U854">
        <v>0.7</v>
      </c>
      <c r="V854">
        <v>38.6</v>
      </c>
      <c r="W854">
        <v>1.4</v>
      </c>
      <c r="X854" t="s">
        <v>5998</v>
      </c>
      <c r="Y854" t="s">
        <v>6004</v>
      </c>
    </row>
    <row r="855" spans="1:25" x14ac:dyDescent="0.2">
      <c r="A855">
        <v>2015</v>
      </c>
      <c r="B855" t="s">
        <v>5997</v>
      </c>
      <c r="C855">
        <v>24</v>
      </c>
      <c r="D855">
        <v>11</v>
      </c>
      <c r="E855">
        <v>50</v>
      </c>
      <c r="F855">
        <v>1</v>
      </c>
      <c r="G855">
        <v>0</v>
      </c>
      <c r="H855">
        <v>1</v>
      </c>
      <c r="I855">
        <v>0</v>
      </c>
      <c r="J855">
        <v>9731</v>
      </c>
      <c r="K855">
        <v>0</v>
      </c>
      <c r="L855">
        <v>1182</v>
      </c>
      <c r="M855">
        <v>207</v>
      </c>
      <c r="N855" s="7">
        <v>8549</v>
      </c>
      <c r="O855">
        <v>207</v>
      </c>
      <c r="P855">
        <v>12.1</v>
      </c>
      <c r="Q855">
        <v>2.1</v>
      </c>
      <c r="R855">
        <v>87.9</v>
      </c>
      <c r="S855">
        <v>2.1</v>
      </c>
      <c r="T855">
        <v>12.1</v>
      </c>
      <c r="U855">
        <v>2.1</v>
      </c>
      <c r="V855">
        <v>87.9</v>
      </c>
      <c r="W855">
        <v>2.1</v>
      </c>
      <c r="X855" t="s">
        <v>5998</v>
      </c>
      <c r="Y855" t="s">
        <v>6004</v>
      </c>
    </row>
    <row r="856" spans="1:25" x14ac:dyDescent="0.2">
      <c r="A856">
        <v>2015</v>
      </c>
      <c r="B856" t="s">
        <v>5997</v>
      </c>
      <c r="C856">
        <v>24</v>
      </c>
      <c r="D856">
        <v>11</v>
      </c>
      <c r="E856">
        <v>50</v>
      </c>
      <c r="F856">
        <v>1</v>
      </c>
      <c r="G856">
        <v>0</v>
      </c>
      <c r="H856">
        <v>1</v>
      </c>
      <c r="I856">
        <v>1</v>
      </c>
      <c r="J856">
        <v>2786</v>
      </c>
      <c r="K856">
        <v>185</v>
      </c>
      <c r="L856">
        <v>534</v>
      </c>
      <c r="M856">
        <v>115</v>
      </c>
      <c r="N856" s="7">
        <v>2252</v>
      </c>
      <c r="O856">
        <v>177</v>
      </c>
      <c r="P856">
        <v>19.2</v>
      </c>
      <c r="Q856">
        <v>3.8</v>
      </c>
      <c r="R856">
        <v>80.8</v>
      </c>
      <c r="S856">
        <v>3.8</v>
      </c>
      <c r="T856">
        <v>5.5</v>
      </c>
      <c r="U856">
        <v>1.2</v>
      </c>
      <c r="V856">
        <v>23.1</v>
      </c>
      <c r="W856">
        <v>1.8</v>
      </c>
      <c r="X856" t="s">
        <v>5998</v>
      </c>
      <c r="Y856" t="s">
        <v>6004</v>
      </c>
    </row>
    <row r="857" spans="1:25" x14ac:dyDescent="0.2">
      <c r="A857">
        <v>2015</v>
      </c>
      <c r="B857" t="s">
        <v>5997</v>
      </c>
      <c r="C857">
        <v>24</v>
      </c>
      <c r="D857">
        <v>11</v>
      </c>
      <c r="E857">
        <v>50</v>
      </c>
      <c r="F857">
        <v>1</v>
      </c>
      <c r="G857">
        <v>0</v>
      </c>
      <c r="H857">
        <v>1</v>
      </c>
      <c r="I857">
        <v>2</v>
      </c>
      <c r="J857">
        <v>3671</v>
      </c>
      <c r="K857">
        <v>198</v>
      </c>
      <c r="L857">
        <v>693</v>
      </c>
      <c r="M857">
        <v>141</v>
      </c>
      <c r="N857" s="7">
        <v>2978</v>
      </c>
      <c r="O857">
        <v>203</v>
      </c>
      <c r="P857">
        <v>18.899999999999999</v>
      </c>
      <c r="Q857">
        <v>3.6</v>
      </c>
      <c r="R857">
        <v>81.099999999999994</v>
      </c>
      <c r="S857">
        <v>3.6</v>
      </c>
      <c r="T857">
        <v>7.1</v>
      </c>
      <c r="U857">
        <v>1.4</v>
      </c>
      <c r="V857">
        <v>30.6</v>
      </c>
      <c r="W857">
        <v>2.1</v>
      </c>
      <c r="X857" t="s">
        <v>5998</v>
      </c>
      <c r="Y857" t="s">
        <v>6004</v>
      </c>
    </row>
    <row r="858" spans="1:25" x14ac:dyDescent="0.2">
      <c r="A858">
        <v>2015</v>
      </c>
      <c r="B858" t="s">
        <v>5997</v>
      </c>
      <c r="C858">
        <v>24</v>
      </c>
      <c r="D858">
        <v>11</v>
      </c>
      <c r="E858">
        <v>50</v>
      </c>
      <c r="F858">
        <v>1</v>
      </c>
      <c r="G858">
        <v>0</v>
      </c>
      <c r="H858">
        <v>1</v>
      </c>
      <c r="I858">
        <v>3</v>
      </c>
      <c r="J858">
        <v>1730</v>
      </c>
      <c r="K858">
        <v>165</v>
      </c>
      <c r="L858">
        <v>345</v>
      </c>
      <c r="M858">
        <v>81</v>
      </c>
      <c r="N858" s="7">
        <v>1385</v>
      </c>
      <c r="O858">
        <v>148</v>
      </c>
      <c r="P858">
        <v>19.899999999999999</v>
      </c>
      <c r="Q858">
        <v>4.2</v>
      </c>
      <c r="R858">
        <v>80.099999999999994</v>
      </c>
      <c r="S858">
        <v>4.2</v>
      </c>
      <c r="T858">
        <v>3.5</v>
      </c>
      <c r="U858">
        <v>0.8</v>
      </c>
      <c r="V858">
        <v>14.2</v>
      </c>
      <c r="W858">
        <v>1.5</v>
      </c>
      <c r="X858" t="s">
        <v>5998</v>
      </c>
      <c r="Y858" t="s">
        <v>6004</v>
      </c>
    </row>
    <row r="859" spans="1:25" x14ac:dyDescent="0.2">
      <c r="A859">
        <v>2015</v>
      </c>
      <c r="B859" t="s">
        <v>5997</v>
      </c>
      <c r="C859">
        <v>24</v>
      </c>
      <c r="D859">
        <v>11</v>
      </c>
      <c r="E859">
        <v>50</v>
      </c>
      <c r="F859">
        <v>1</v>
      </c>
      <c r="G859">
        <v>0</v>
      </c>
      <c r="H859">
        <v>1</v>
      </c>
      <c r="I859">
        <v>4</v>
      </c>
      <c r="J859">
        <v>6099</v>
      </c>
      <c r="K859">
        <v>207</v>
      </c>
      <c r="L859">
        <v>973</v>
      </c>
      <c r="M859">
        <v>176</v>
      </c>
      <c r="N859" s="7">
        <v>5126</v>
      </c>
      <c r="O859">
        <v>238</v>
      </c>
      <c r="P859">
        <v>16</v>
      </c>
      <c r="Q859">
        <v>2.8</v>
      </c>
      <c r="R859">
        <v>84</v>
      </c>
      <c r="S859">
        <v>2.8</v>
      </c>
      <c r="T859">
        <v>10</v>
      </c>
      <c r="U859">
        <v>1.8</v>
      </c>
      <c r="V859">
        <v>52.7</v>
      </c>
      <c r="W859">
        <v>2.4</v>
      </c>
      <c r="X859" t="s">
        <v>5998</v>
      </c>
      <c r="Y859" t="s">
        <v>6004</v>
      </c>
    </row>
    <row r="860" spans="1:25" x14ac:dyDescent="0.2">
      <c r="A860">
        <v>2015</v>
      </c>
      <c r="B860" t="s">
        <v>5997</v>
      </c>
      <c r="C860">
        <v>24</v>
      </c>
      <c r="D860">
        <v>11</v>
      </c>
      <c r="E860">
        <v>50</v>
      </c>
      <c r="F860">
        <v>1</v>
      </c>
      <c r="G860">
        <v>0</v>
      </c>
      <c r="H860">
        <v>1</v>
      </c>
      <c r="I860">
        <v>5</v>
      </c>
      <c r="J860">
        <v>4369</v>
      </c>
      <c r="K860">
        <v>198</v>
      </c>
      <c r="L860">
        <v>628</v>
      </c>
      <c r="M860">
        <v>115</v>
      </c>
      <c r="N860" s="7">
        <v>3741</v>
      </c>
      <c r="O860">
        <v>198</v>
      </c>
      <c r="P860">
        <v>14.4</v>
      </c>
      <c r="Q860">
        <v>2.5</v>
      </c>
      <c r="R860">
        <v>85.6</v>
      </c>
      <c r="S860">
        <v>2.5</v>
      </c>
      <c r="T860">
        <v>6.5</v>
      </c>
      <c r="U860">
        <v>1.2</v>
      </c>
      <c r="V860">
        <v>38.4</v>
      </c>
      <c r="W860">
        <v>2</v>
      </c>
      <c r="X860" t="s">
        <v>5998</v>
      </c>
      <c r="Y860" t="s">
        <v>6004</v>
      </c>
    </row>
    <row r="861" spans="1:25" x14ac:dyDescent="0.2">
      <c r="A861">
        <v>2015</v>
      </c>
      <c r="B861" t="s">
        <v>5997</v>
      </c>
      <c r="C861">
        <v>24</v>
      </c>
      <c r="D861">
        <v>11</v>
      </c>
      <c r="E861">
        <v>50</v>
      </c>
      <c r="F861">
        <v>1</v>
      </c>
      <c r="G861">
        <v>0</v>
      </c>
      <c r="H861">
        <v>2</v>
      </c>
      <c r="I861">
        <v>0</v>
      </c>
      <c r="J861">
        <v>10065</v>
      </c>
      <c r="K861">
        <v>0</v>
      </c>
      <c r="L861">
        <v>838</v>
      </c>
      <c r="M861">
        <v>153</v>
      </c>
      <c r="N861" s="7">
        <v>9227</v>
      </c>
      <c r="O861">
        <v>153</v>
      </c>
      <c r="P861">
        <v>8.3000000000000007</v>
      </c>
      <c r="Q861">
        <v>1.5</v>
      </c>
      <c r="R861">
        <v>91.7</v>
      </c>
      <c r="S861">
        <v>1.5</v>
      </c>
      <c r="T861">
        <v>8.3000000000000007</v>
      </c>
      <c r="U861">
        <v>1.5</v>
      </c>
      <c r="V861">
        <v>91.7</v>
      </c>
      <c r="W861">
        <v>1.5</v>
      </c>
      <c r="X861" t="s">
        <v>5998</v>
      </c>
      <c r="Y861" t="s">
        <v>6004</v>
      </c>
    </row>
    <row r="862" spans="1:25" x14ac:dyDescent="0.2">
      <c r="A862">
        <v>2015</v>
      </c>
      <c r="B862" t="s">
        <v>5997</v>
      </c>
      <c r="C862">
        <v>24</v>
      </c>
      <c r="D862">
        <v>11</v>
      </c>
      <c r="E862">
        <v>50</v>
      </c>
      <c r="F862">
        <v>1</v>
      </c>
      <c r="G862">
        <v>0</v>
      </c>
      <c r="H862">
        <v>2</v>
      </c>
      <c r="I862">
        <v>1</v>
      </c>
      <c r="J862">
        <v>3335</v>
      </c>
      <c r="K862">
        <v>197</v>
      </c>
      <c r="L862">
        <v>450</v>
      </c>
      <c r="M862">
        <v>102</v>
      </c>
      <c r="N862" s="7">
        <v>2885</v>
      </c>
      <c r="O862">
        <v>195</v>
      </c>
      <c r="P862">
        <v>13.5</v>
      </c>
      <c r="Q862">
        <v>2.9</v>
      </c>
      <c r="R862">
        <v>86.5</v>
      </c>
      <c r="S862">
        <v>2.9</v>
      </c>
      <c r="T862">
        <v>4.5</v>
      </c>
      <c r="U862">
        <v>1</v>
      </c>
      <c r="V862">
        <v>28.7</v>
      </c>
      <c r="W862">
        <v>1.9</v>
      </c>
      <c r="X862" t="s">
        <v>5998</v>
      </c>
      <c r="Y862" t="s">
        <v>6004</v>
      </c>
    </row>
    <row r="863" spans="1:25" x14ac:dyDescent="0.2">
      <c r="A863">
        <v>2015</v>
      </c>
      <c r="B863" t="s">
        <v>5997</v>
      </c>
      <c r="C863">
        <v>24</v>
      </c>
      <c r="D863">
        <v>11</v>
      </c>
      <c r="E863">
        <v>50</v>
      </c>
      <c r="F863">
        <v>1</v>
      </c>
      <c r="G863">
        <v>0</v>
      </c>
      <c r="H863">
        <v>2</v>
      </c>
      <c r="I863">
        <v>2</v>
      </c>
      <c r="J863">
        <v>4171</v>
      </c>
      <c r="K863">
        <v>207</v>
      </c>
      <c r="L863">
        <v>540</v>
      </c>
      <c r="M863">
        <v>116</v>
      </c>
      <c r="N863" s="7">
        <v>3631</v>
      </c>
      <c r="O863">
        <v>211</v>
      </c>
      <c r="P863">
        <v>12.9</v>
      </c>
      <c r="Q863">
        <v>2.7</v>
      </c>
      <c r="R863">
        <v>87.1</v>
      </c>
      <c r="S863">
        <v>2.7</v>
      </c>
      <c r="T863">
        <v>5.4</v>
      </c>
      <c r="U863">
        <v>1.2</v>
      </c>
      <c r="V863">
        <v>36.1</v>
      </c>
      <c r="W863">
        <v>2.1</v>
      </c>
      <c r="X863" t="s">
        <v>5998</v>
      </c>
      <c r="Y863" t="s">
        <v>6004</v>
      </c>
    </row>
    <row r="864" spans="1:25" x14ac:dyDescent="0.2">
      <c r="A864">
        <v>2015</v>
      </c>
      <c r="B864" t="s">
        <v>5997</v>
      </c>
      <c r="C864">
        <v>24</v>
      </c>
      <c r="D864">
        <v>11</v>
      </c>
      <c r="E864">
        <v>50</v>
      </c>
      <c r="F864">
        <v>1</v>
      </c>
      <c r="G864">
        <v>0</v>
      </c>
      <c r="H864">
        <v>2</v>
      </c>
      <c r="I864">
        <v>3</v>
      </c>
      <c r="J864">
        <v>2373</v>
      </c>
      <c r="K864">
        <v>178</v>
      </c>
      <c r="L864">
        <v>340</v>
      </c>
      <c r="M864">
        <v>82</v>
      </c>
      <c r="N864" s="7">
        <v>2033</v>
      </c>
      <c r="O864">
        <v>170</v>
      </c>
      <c r="P864">
        <v>14.3</v>
      </c>
      <c r="Q864">
        <v>3.3</v>
      </c>
      <c r="R864">
        <v>85.7</v>
      </c>
      <c r="S864">
        <v>3.3</v>
      </c>
      <c r="T864">
        <v>3.4</v>
      </c>
      <c r="U864">
        <v>0.8</v>
      </c>
      <c r="V864">
        <v>20.2</v>
      </c>
      <c r="W864">
        <v>1.7</v>
      </c>
      <c r="X864" t="s">
        <v>5998</v>
      </c>
      <c r="Y864" t="s">
        <v>6004</v>
      </c>
    </row>
    <row r="865" spans="1:25" x14ac:dyDescent="0.2">
      <c r="A865">
        <v>2015</v>
      </c>
      <c r="B865" t="s">
        <v>5997</v>
      </c>
      <c r="C865">
        <v>24</v>
      </c>
      <c r="D865">
        <v>11</v>
      </c>
      <c r="E865">
        <v>50</v>
      </c>
      <c r="F865">
        <v>1</v>
      </c>
      <c r="G865">
        <v>0</v>
      </c>
      <c r="H865">
        <v>2</v>
      </c>
      <c r="I865">
        <v>4</v>
      </c>
      <c r="J865">
        <v>6657</v>
      </c>
      <c r="K865">
        <v>215</v>
      </c>
      <c r="L865">
        <v>715</v>
      </c>
      <c r="M865">
        <v>137</v>
      </c>
      <c r="N865" s="7">
        <v>5942</v>
      </c>
      <c r="O865">
        <v>236</v>
      </c>
      <c r="P865">
        <v>10.7</v>
      </c>
      <c r="Q865">
        <v>2</v>
      </c>
      <c r="R865">
        <v>89.3</v>
      </c>
      <c r="S865">
        <v>2</v>
      </c>
      <c r="T865">
        <v>7.1</v>
      </c>
      <c r="U865">
        <v>1.4</v>
      </c>
      <c r="V865">
        <v>59</v>
      </c>
      <c r="W865">
        <v>2.2999999999999998</v>
      </c>
      <c r="X865" t="s">
        <v>5998</v>
      </c>
      <c r="Y865" t="s">
        <v>6004</v>
      </c>
    </row>
    <row r="866" spans="1:25" x14ac:dyDescent="0.2">
      <c r="A866">
        <v>2015</v>
      </c>
      <c r="B866" t="s">
        <v>5997</v>
      </c>
      <c r="C866">
        <v>24</v>
      </c>
      <c r="D866">
        <v>11</v>
      </c>
      <c r="E866">
        <v>50</v>
      </c>
      <c r="F866">
        <v>1</v>
      </c>
      <c r="G866">
        <v>0</v>
      </c>
      <c r="H866">
        <v>2</v>
      </c>
      <c r="I866">
        <v>5</v>
      </c>
      <c r="J866">
        <v>4284</v>
      </c>
      <c r="K866">
        <v>212</v>
      </c>
      <c r="L866">
        <v>375</v>
      </c>
      <c r="M866">
        <v>69</v>
      </c>
      <c r="N866" s="7">
        <v>3909</v>
      </c>
      <c r="O866">
        <v>206</v>
      </c>
      <c r="P866">
        <v>8.8000000000000007</v>
      </c>
      <c r="Q866">
        <v>1.6</v>
      </c>
      <c r="R866">
        <v>91.2</v>
      </c>
      <c r="S866">
        <v>1.6</v>
      </c>
      <c r="T866">
        <v>3.7</v>
      </c>
      <c r="U866">
        <v>0.7</v>
      </c>
      <c r="V866">
        <v>38.799999999999997</v>
      </c>
      <c r="W866">
        <v>2</v>
      </c>
      <c r="X866" t="s">
        <v>5998</v>
      </c>
      <c r="Y866" t="s">
        <v>6004</v>
      </c>
    </row>
    <row r="867" spans="1:25" x14ac:dyDescent="0.2">
      <c r="A867">
        <v>2015</v>
      </c>
      <c r="B867" t="s">
        <v>5997</v>
      </c>
      <c r="C867">
        <v>24</v>
      </c>
      <c r="D867">
        <v>11</v>
      </c>
      <c r="E867">
        <v>50</v>
      </c>
      <c r="F867">
        <v>2</v>
      </c>
      <c r="G867">
        <v>0</v>
      </c>
      <c r="H867">
        <v>0</v>
      </c>
      <c r="I867">
        <v>0</v>
      </c>
      <c r="J867">
        <v>11243</v>
      </c>
      <c r="K867">
        <v>0</v>
      </c>
      <c r="L867">
        <v>854</v>
      </c>
      <c r="M867">
        <v>141</v>
      </c>
      <c r="N867" s="7">
        <v>10389</v>
      </c>
      <c r="O867">
        <v>141</v>
      </c>
      <c r="P867">
        <v>7.6</v>
      </c>
      <c r="Q867">
        <v>1.3</v>
      </c>
      <c r="R867">
        <v>92.4</v>
      </c>
      <c r="S867">
        <v>1.3</v>
      </c>
      <c r="T867">
        <v>7.6</v>
      </c>
      <c r="U867">
        <v>1.3</v>
      </c>
      <c r="V867">
        <v>92.4</v>
      </c>
      <c r="W867">
        <v>1.3</v>
      </c>
      <c r="X867" t="s">
        <v>5998</v>
      </c>
      <c r="Y867" t="s">
        <v>6004</v>
      </c>
    </row>
    <row r="868" spans="1:25" x14ac:dyDescent="0.2">
      <c r="A868">
        <v>2015</v>
      </c>
      <c r="B868" t="s">
        <v>5997</v>
      </c>
      <c r="C868">
        <v>24</v>
      </c>
      <c r="D868">
        <v>11</v>
      </c>
      <c r="E868">
        <v>50</v>
      </c>
      <c r="F868">
        <v>2</v>
      </c>
      <c r="G868">
        <v>0</v>
      </c>
      <c r="H868">
        <v>0</v>
      </c>
      <c r="I868">
        <v>1</v>
      </c>
      <c r="J868">
        <v>2885</v>
      </c>
      <c r="K868">
        <v>175</v>
      </c>
      <c r="L868">
        <v>386</v>
      </c>
      <c r="M868">
        <v>79</v>
      </c>
      <c r="N868" s="7">
        <v>2499</v>
      </c>
      <c r="O868">
        <v>169</v>
      </c>
      <c r="P868">
        <v>13.4</v>
      </c>
      <c r="Q868">
        <v>2.6</v>
      </c>
      <c r="R868">
        <v>86.6</v>
      </c>
      <c r="S868">
        <v>2.6</v>
      </c>
      <c r="T868">
        <v>3.4</v>
      </c>
      <c r="U868">
        <v>0.7</v>
      </c>
      <c r="V868">
        <v>22.2</v>
      </c>
      <c r="W868">
        <v>1.5</v>
      </c>
      <c r="X868" t="s">
        <v>5998</v>
      </c>
      <c r="Y868" t="s">
        <v>6004</v>
      </c>
    </row>
    <row r="869" spans="1:25" x14ac:dyDescent="0.2">
      <c r="A869">
        <v>2015</v>
      </c>
      <c r="B869" t="s">
        <v>5997</v>
      </c>
      <c r="C869">
        <v>24</v>
      </c>
      <c r="D869">
        <v>11</v>
      </c>
      <c r="E869">
        <v>50</v>
      </c>
      <c r="F869">
        <v>2</v>
      </c>
      <c r="G869">
        <v>0</v>
      </c>
      <c r="H869">
        <v>0</v>
      </c>
      <c r="I869">
        <v>2</v>
      </c>
      <c r="J869">
        <v>3726</v>
      </c>
      <c r="K869">
        <v>191</v>
      </c>
      <c r="L869">
        <v>485</v>
      </c>
      <c r="M869">
        <v>94</v>
      </c>
      <c r="N869" s="7">
        <v>3241</v>
      </c>
      <c r="O869">
        <v>190</v>
      </c>
      <c r="P869">
        <v>13</v>
      </c>
      <c r="Q869">
        <v>2.4</v>
      </c>
      <c r="R869">
        <v>87</v>
      </c>
      <c r="S869">
        <v>2.4</v>
      </c>
      <c r="T869">
        <v>4.3</v>
      </c>
      <c r="U869">
        <v>0.8</v>
      </c>
      <c r="V869">
        <v>28.8</v>
      </c>
      <c r="W869">
        <v>1.7</v>
      </c>
      <c r="X869" t="s">
        <v>5998</v>
      </c>
      <c r="Y869" t="s">
        <v>6004</v>
      </c>
    </row>
    <row r="870" spans="1:25" x14ac:dyDescent="0.2">
      <c r="A870">
        <v>2015</v>
      </c>
      <c r="B870" t="s">
        <v>5997</v>
      </c>
      <c r="C870">
        <v>24</v>
      </c>
      <c r="D870">
        <v>11</v>
      </c>
      <c r="E870">
        <v>50</v>
      </c>
      <c r="F870">
        <v>2</v>
      </c>
      <c r="G870">
        <v>0</v>
      </c>
      <c r="H870">
        <v>0</v>
      </c>
      <c r="I870">
        <v>3</v>
      </c>
      <c r="J870">
        <v>1905</v>
      </c>
      <c r="K870">
        <v>152</v>
      </c>
      <c r="L870">
        <v>270</v>
      </c>
      <c r="M870">
        <v>60</v>
      </c>
      <c r="N870" s="7">
        <v>1635</v>
      </c>
      <c r="O870">
        <v>142</v>
      </c>
      <c r="P870">
        <v>14.2</v>
      </c>
      <c r="Q870">
        <v>2.9</v>
      </c>
      <c r="R870">
        <v>85.8</v>
      </c>
      <c r="S870">
        <v>2.9</v>
      </c>
      <c r="T870">
        <v>2.4</v>
      </c>
      <c r="U870">
        <v>0.5</v>
      </c>
      <c r="V870">
        <v>14.5</v>
      </c>
      <c r="W870">
        <v>1.3</v>
      </c>
      <c r="X870" t="s">
        <v>5998</v>
      </c>
      <c r="Y870" t="s">
        <v>6004</v>
      </c>
    </row>
    <row r="871" spans="1:25" x14ac:dyDescent="0.2">
      <c r="A871">
        <v>2015</v>
      </c>
      <c r="B871" t="s">
        <v>5997</v>
      </c>
      <c r="C871">
        <v>24</v>
      </c>
      <c r="D871">
        <v>11</v>
      </c>
      <c r="E871">
        <v>50</v>
      </c>
      <c r="F871">
        <v>2</v>
      </c>
      <c r="G871">
        <v>0</v>
      </c>
      <c r="H871">
        <v>0</v>
      </c>
      <c r="I871">
        <v>4</v>
      </c>
      <c r="J871">
        <v>6514</v>
      </c>
      <c r="K871">
        <v>213</v>
      </c>
      <c r="L871">
        <v>691</v>
      </c>
      <c r="M871">
        <v>118</v>
      </c>
      <c r="N871" s="7">
        <v>5823</v>
      </c>
      <c r="O871">
        <v>225</v>
      </c>
      <c r="P871">
        <v>10.6</v>
      </c>
      <c r="Q871">
        <v>1.8</v>
      </c>
      <c r="R871">
        <v>89.4</v>
      </c>
      <c r="S871">
        <v>1.8</v>
      </c>
      <c r="T871">
        <v>6.1</v>
      </c>
      <c r="U871">
        <v>1</v>
      </c>
      <c r="V871">
        <v>51.8</v>
      </c>
      <c r="W871">
        <v>2</v>
      </c>
      <c r="X871" t="s">
        <v>5998</v>
      </c>
      <c r="Y871" t="s">
        <v>6004</v>
      </c>
    </row>
    <row r="872" spans="1:25" x14ac:dyDescent="0.2">
      <c r="A872">
        <v>2015</v>
      </c>
      <c r="B872" t="s">
        <v>5997</v>
      </c>
      <c r="C872">
        <v>24</v>
      </c>
      <c r="D872">
        <v>11</v>
      </c>
      <c r="E872">
        <v>50</v>
      </c>
      <c r="F872">
        <v>2</v>
      </c>
      <c r="G872">
        <v>0</v>
      </c>
      <c r="H872">
        <v>0</v>
      </c>
      <c r="I872">
        <v>5</v>
      </c>
      <c r="J872">
        <v>4609</v>
      </c>
      <c r="K872">
        <v>199</v>
      </c>
      <c r="L872">
        <v>421</v>
      </c>
      <c r="M872">
        <v>71</v>
      </c>
      <c r="N872" s="7">
        <v>4188</v>
      </c>
      <c r="O872">
        <v>195</v>
      </c>
      <c r="P872">
        <v>9.1</v>
      </c>
      <c r="Q872">
        <v>1.5</v>
      </c>
      <c r="R872">
        <v>90.9</v>
      </c>
      <c r="S872">
        <v>1.5</v>
      </c>
      <c r="T872">
        <v>3.7</v>
      </c>
      <c r="U872">
        <v>0.6</v>
      </c>
      <c r="V872">
        <v>37.200000000000003</v>
      </c>
      <c r="W872">
        <v>1.7</v>
      </c>
      <c r="X872" t="s">
        <v>5998</v>
      </c>
      <c r="Y872" t="s">
        <v>6004</v>
      </c>
    </row>
    <row r="873" spans="1:25" x14ac:dyDescent="0.2">
      <c r="A873">
        <v>2015</v>
      </c>
      <c r="B873" t="s">
        <v>5997</v>
      </c>
      <c r="C873">
        <v>24</v>
      </c>
      <c r="D873">
        <v>11</v>
      </c>
      <c r="E873">
        <v>50</v>
      </c>
      <c r="F873">
        <v>2</v>
      </c>
      <c r="G873">
        <v>0</v>
      </c>
      <c r="H873">
        <v>1</v>
      </c>
      <c r="I873">
        <v>0</v>
      </c>
      <c r="J873">
        <v>5505</v>
      </c>
      <c r="K873">
        <v>0</v>
      </c>
      <c r="L873">
        <v>468</v>
      </c>
      <c r="M873">
        <v>108</v>
      </c>
      <c r="N873" s="7">
        <v>5037</v>
      </c>
      <c r="O873">
        <v>108</v>
      </c>
      <c r="P873">
        <v>8.5</v>
      </c>
      <c r="Q873">
        <v>2</v>
      </c>
      <c r="R873">
        <v>91.5</v>
      </c>
      <c r="S873">
        <v>2</v>
      </c>
      <c r="T873">
        <v>8.5</v>
      </c>
      <c r="U873">
        <v>2</v>
      </c>
      <c r="V873">
        <v>91.5</v>
      </c>
      <c r="W873">
        <v>2</v>
      </c>
      <c r="X873" t="s">
        <v>5998</v>
      </c>
      <c r="Y873" t="s">
        <v>6004</v>
      </c>
    </row>
    <row r="874" spans="1:25" x14ac:dyDescent="0.2">
      <c r="A874">
        <v>2015</v>
      </c>
      <c r="B874" t="s">
        <v>5997</v>
      </c>
      <c r="C874">
        <v>24</v>
      </c>
      <c r="D874">
        <v>11</v>
      </c>
      <c r="E874">
        <v>50</v>
      </c>
      <c r="F874">
        <v>2</v>
      </c>
      <c r="G874">
        <v>0</v>
      </c>
      <c r="H874">
        <v>1</v>
      </c>
      <c r="I874">
        <v>1</v>
      </c>
      <c r="J874">
        <v>1334</v>
      </c>
      <c r="K874">
        <v>116</v>
      </c>
      <c r="L874">
        <v>198</v>
      </c>
      <c r="M874">
        <v>57</v>
      </c>
      <c r="N874" s="7">
        <v>1136</v>
      </c>
      <c r="O874">
        <v>113</v>
      </c>
      <c r="P874">
        <v>14.8</v>
      </c>
      <c r="Q874">
        <v>4</v>
      </c>
      <c r="R874">
        <v>85.2</v>
      </c>
      <c r="S874">
        <v>4</v>
      </c>
      <c r="T874">
        <v>3.6</v>
      </c>
      <c r="U874">
        <v>1</v>
      </c>
      <c r="V874">
        <v>20.6</v>
      </c>
      <c r="W874">
        <v>2.1</v>
      </c>
      <c r="X874" t="s">
        <v>5998</v>
      </c>
      <c r="Y874" t="s">
        <v>6004</v>
      </c>
    </row>
    <row r="875" spans="1:25" x14ac:dyDescent="0.2">
      <c r="A875">
        <v>2015</v>
      </c>
      <c r="B875" t="s">
        <v>5997</v>
      </c>
      <c r="C875">
        <v>24</v>
      </c>
      <c r="D875">
        <v>11</v>
      </c>
      <c r="E875">
        <v>50</v>
      </c>
      <c r="F875">
        <v>2</v>
      </c>
      <c r="G875">
        <v>0</v>
      </c>
      <c r="H875">
        <v>1</v>
      </c>
      <c r="I875">
        <v>2</v>
      </c>
      <c r="J875">
        <v>1743</v>
      </c>
      <c r="K875">
        <v>132</v>
      </c>
      <c r="L875">
        <v>254</v>
      </c>
      <c r="M875">
        <v>68</v>
      </c>
      <c r="N875" s="7">
        <v>1489</v>
      </c>
      <c r="O875">
        <v>131</v>
      </c>
      <c r="P875">
        <v>14.6</v>
      </c>
      <c r="Q875">
        <v>3.8</v>
      </c>
      <c r="R875">
        <v>85.4</v>
      </c>
      <c r="S875">
        <v>3.8</v>
      </c>
      <c r="T875">
        <v>4.5999999999999996</v>
      </c>
      <c r="U875">
        <v>1.2</v>
      </c>
      <c r="V875">
        <v>27</v>
      </c>
      <c r="W875">
        <v>2.4</v>
      </c>
      <c r="X875" t="s">
        <v>5998</v>
      </c>
      <c r="Y875" t="s">
        <v>6004</v>
      </c>
    </row>
    <row r="876" spans="1:25" x14ac:dyDescent="0.2">
      <c r="A876">
        <v>2015</v>
      </c>
      <c r="B876" t="s">
        <v>5997</v>
      </c>
      <c r="C876">
        <v>24</v>
      </c>
      <c r="D876">
        <v>11</v>
      </c>
      <c r="E876">
        <v>50</v>
      </c>
      <c r="F876">
        <v>2</v>
      </c>
      <c r="G876">
        <v>0</v>
      </c>
      <c r="H876">
        <v>1</v>
      </c>
      <c r="I876">
        <v>3</v>
      </c>
      <c r="J876">
        <v>812</v>
      </c>
      <c r="K876">
        <v>101</v>
      </c>
      <c r="L876">
        <v>129</v>
      </c>
      <c r="M876">
        <v>41</v>
      </c>
      <c r="N876" s="7">
        <v>683</v>
      </c>
      <c r="O876">
        <v>93</v>
      </c>
      <c r="P876">
        <v>15.9</v>
      </c>
      <c r="Q876">
        <v>4.5999999999999996</v>
      </c>
      <c r="R876">
        <v>84.1</v>
      </c>
      <c r="S876">
        <v>4.5999999999999996</v>
      </c>
      <c r="T876">
        <v>2.2999999999999998</v>
      </c>
      <c r="U876">
        <v>0.7</v>
      </c>
      <c r="V876">
        <v>12.4</v>
      </c>
      <c r="W876">
        <v>1.7</v>
      </c>
      <c r="X876" t="s">
        <v>5998</v>
      </c>
      <c r="Y876" t="s">
        <v>6004</v>
      </c>
    </row>
    <row r="877" spans="1:25" x14ac:dyDescent="0.2">
      <c r="A877">
        <v>2015</v>
      </c>
      <c r="B877" t="s">
        <v>5997</v>
      </c>
      <c r="C877">
        <v>24</v>
      </c>
      <c r="D877">
        <v>11</v>
      </c>
      <c r="E877">
        <v>50</v>
      </c>
      <c r="F877">
        <v>2</v>
      </c>
      <c r="G877">
        <v>0</v>
      </c>
      <c r="H877">
        <v>1</v>
      </c>
      <c r="I877">
        <v>4</v>
      </c>
      <c r="J877">
        <v>3122</v>
      </c>
      <c r="K877">
        <v>148</v>
      </c>
      <c r="L877">
        <v>373</v>
      </c>
      <c r="M877">
        <v>89</v>
      </c>
      <c r="N877" s="7">
        <v>2749</v>
      </c>
      <c r="O877">
        <v>157</v>
      </c>
      <c r="P877">
        <v>11.9</v>
      </c>
      <c r="Q877">
        <v>2.8</v>
      </c>
      <c r="R877">
        <v>88.1</v>
      </c>
      <c r="S877">
        <v>2.8</v>
      </c>
      <c r="T877">
        <v>6.8</v>
      </c>
      <c r="U877">
        <v>1.6</v>
      </c>
      <c r="V877">
        <v>49.9</v>
      </c>
      <c r="W877">
        <v>2.9</v>
      </c>
      <c r="X877" t="s">
        <v>5998</v>
      </c>
      <c r="Y877" t="s">
        <v>6004</v>
      </c>
    </row>
    <row r="878" spans="1:25" x14ac:dyDescent="0.2">
      <c r="A878">
        <v>2015</v>
      </c>
      <c r="B878" t="s">
        <v>5997</v>
      </c>
      <c r="C878">
        <v>24</v>
      </c>
      <c r="D878">
        <v>11</v>
      </c>
      <c r="E878">
        <v>50</v>
      </c>
      <c r="F878">
        <v>2</v>
      </c>
      <c r="G878">
        <v>0</v>
      </c>
      <c r="H878">
        <v>1</v>
      </c>
      <c r="I878">
        <v>5</v>
      </c>
      <c r="J878">
        <v>2310</v>
      </c>
      <c r="K878">
        <v>135</v>
      </c>
      <c r="L878">
        <v>244</v>
      </c>
      <c r="M878">
        <v>57</v>
      </c>
      <c r="N878" s="7">
        <v>2066</v>
      </c>
      <c r="O878">
        <v>134</v>
      </c>
      <c r="P878">
        <v>10.6</v>
      </c>
      <c r="Q878">
        <v>2.4</v>
      </c>
      <c r="R878">
        <v>89.4</v>
      </c>
      <c r="S878">
        <v>2.4</v>
      </c>
      <c r="T878">
        <v>4.4000000000000004</v>
      </c>
      <c r="U878">
        <v>1</v>
      </c>
      <c r="V878">
        <v>37.5</v>
      </c>
      <c r="W878">
        <v>2.4</v>
      </c>
      <c r="X878" t="s">
        <v>5998</v>
      </c>
      <c r="Y878" t="s">
        <v>6004</v>
      </c>
    </row>
    <row r="879" spans="1:25" x14ac:dyDescent="0.2">
      <c r="A879">
        <v>2015</v>
      </c>
      <c r="B879" t="s">
        <v>5997</v>
      </c>
      <c r="C879">
        <v>24</v>
      </c>
      <c r="D879">
        <v>11</v>
      </c>
      <c r="E879">
        <v>50</v>
      </c>
      <c r="F879">
        <v>2</v>
      </c>
      <c r="G879">
        <v>0</v>
      </c>
      <c r="H879">
        <v>2</v>
      </c>
      <c r="I879">
        <v>0</v>
      </c>
      <c r="J879">
        <v>5738</v>
      </c>
      <c r="K879">
        <v>0</v>
      </c>
      <c r="L879">
        <v>386</v>
      </c>
      <c r="M879">
        <v>89</v>
      </c>
      <c r="N879" s="7">
        <v>5352</v>
      </c>
      <c r="O879">
        <v>89</v>
      </c>
      <c r="P879">
        <v>6.7</v>
      </c>
      <c r="Q879">
        <v>1.6</v>
      </c>
      <c r="R879">
        <v>93.3</v>
      </c>
      <c r="S879">
        <v>1.6</v>
      </c>
      <c r="T879">
        <v>6.7</v>
      </c>
      <c r="U879">
        <v>1.6</v>
      </c>
      <c r="V879">
        <v>93.3</v>
      </c>
      <c r="W879">
        <v>1.6</v>
      </c>
      <c r="X879" t="s">
        <v>5998</v>
      </c>
      <c r="Y879" t="s">
        <v>6004</v>
      </c>
    </row>
    <row r="880" spans="1:25" x14ac:dyDescent="0.2">
      <c r="A880">
        <v>2015</v>
      </c>
      <c r="B880" t="s">
        <v>5997</v>
      </c>
      <c r="C880">
        <v>24</v>
      </c>
      <c r="D880">
        <v>11</v>
      </c>
      <c r="E880">
        <v>50</v>
      </c>
      <c r="F880">
        <v>2</v>
      </c>
      <c r="G880">
        <v>0</v>
      </c>
      <c r="H880">
        <v>2</v>
      </c>
      <c r="I880">
        <v>1</v>
      </c>
      <c r="J880">
        <v>1551</v>
      </c>
      <c r="K880">
        <v>132</v>
      </c>
      <c r="L880">
        <v>188</v>
      </c>
      <c r="M880">
        <v>55</v>
      </c>
      <c r="N880" s="7">
        <v>1363</v>
      </c>
      <c r="O880">
        <v>127</v>
      </c>
      <c r="P880">
        <v>12.1</v>
      </c>
      <c r="Q880">
        <v>3.4</v>
      </c>
      <c r="R880">
        <v>87.9</v>
      </c>
      <c r="S880">
        <v>3.4</v>
      </c>
      <c r="T880">
        <v>3.3</v>
      </c>
      <c r="U880">
        <v>1</v>
      </c>
      <c r="V880">
        <v>23.8</v>
      </c>
      <c r="W880">
        <v>2.2000000000000002</v>
      </c>
      <c r="X880" t="s">
        <v>5998</v>
      </c>
      <c r="Y880" t="s">
        <v>6004</v>
      </c>
    </row>
    <row r="881" spans="1:25" x14ac:dyDescent="0.2">
      <c r="A881">
        <v>2015</v>
      </c>
      <c r="B881" t="s">
        <v>5997</v>
      </c>
      <c r="C881">
        <v>24</v>
      </c>
      <c r="D881">
        <v>11</v>
      </c>
      <c r="E881">
        <v>50</v>
      </c>
      <c r="F881">
        <v>2</v>
      </c>
      <c r="G881">
        <v>0</v>
      </c>
      <c r="H881">
        <v>2</v>
      </c>
      <c r="I881">
        <v>2</v>
      </c>
      <c r="J881">
        <v>1983</v>
      </c>
      <c r="K881">
        <v>141</v>
      </c>
      <c r="L881">
        <v>231</v>
      </c>
      <c r="M881">
        <v>64</v>
      </c>
      <c r="N881" s="7">
        <v>1752</v>
      </c>
      <c r="O881">
        <v>139</v>
      </c>
      <c r="P881">
        <v>11.6</v>
      </c>
      <c r="Q881">
        <v>3.1</v>
      </c>
      <c r="R881">
        <v>88.4</v>
      </c>
      <c r="S881">
        <v>3.1</v>
      </c>
      <c r="T881">
        <v>4</v>
      </c>
      <c r="U881">
        <v>1.1000000000000001</v>
      </c>
      <c r="V881">
        <v>30.5</v>
      </c>
      <c r="W881">
        <v>2.4</v>
      </c>
      <c r="X881" t="s">
        <v>5998</v>
      </c>
      <c r="Y881" t="s">
        <v>6004</v>
      </c>
    </row>
    <row r="882" spans="1:25" x14ac:dyDescent="0.2">
      <c r="A882">
        <v>2015</v>
      </c>
      <c r="B882" t="s">
        <v>5997</v>
      </c>
      <c r="C882">
        <v>24</v>
      </c>
      <c r="D882">
        <v>11</v>
      </c>
      <c r="E882">
        <v>50</v>
      </c>
      <c r="F882">
        <v>2</v>
      </c>
      <c r="G882">
        <v>0</v>
      </c>
      <c r="H882">
        <v>2</v>
      </c>
      <c r="I882">
        <v>3</v>
      </c>
      <c r="J882">
        <v>1093</v>
      </c>
      <c r="K882">
        <v>115</v>
      </c>
      <c r="L882">
        <v>141</v>
      </c>
      <c r="M882">
        <v>44</v>
      </c>
      <c r="N882" s="7">
        <v>952</v>
      </c>
      <c r="O882">
        <v>108</v>
      </c>
      <c r="P882">
        <v>12.9</v>
      </c>
      <c r="Q882">
        <v>3.8</v>
      </c>
      <c r="R882">
        <v>87.1</v>
      </c>
      <c r="S882">
        <v>3.8</v>
      </c>
      <c r="T882">
        <v>2.5</v>
      </c>
      <c r="U882">
        <v>0.8</v>
      </c>
      <c r="V882">
        <v>16.600000000000001</v>
      </c>
      <c r="W882">
        <v>1.9</v>
      </c>
      <c r="X882" t="s">
        <v>5998</v>
      </c>
      <c r="Y882" t="s">
        <v>6004</v>
      </c>
    </row>
    <row r="883" spans="1:25" x14ac:dyDescent="0.2">
      <c r="A883">
        <v>2015</v>
      </c>
      <c r="B883" t="s">
        <v>5997</v>
      </c>
      <c r="C883">
        <v>24</v>
      </c>
      <c r="D883">
        <v>11</v>
      </c>
      <c r="E883">
        <v>50</v>
      </c>
      <c r="F883">
        <v>2</v>
      </c>
      <c r="G883">
        <v>0</v>
      </c>
      <c r="H883">
        <v>2</v>
      </c>
      <c r="I883">
        <v>4</v>
      </c>
      <c r="J883">
        <v>3392</v>
      </c>
      <c r="K883">
        <v>156</v>
      </c>
      <c r="L883">
        <v>318</v>
      </c>
      <c r="M883">
        <v>77</v>
      </c>
      <c r="N883" s="7">
        <v>3074</v>
      </c>
      <c r="O883">
        <v>162</v>
      </c>
      <c r="P883">
        <v>9.4</v>
      </c>
      <c r="Q883">
        <v>2.2000000000000002</v>
      </c>
      <c r="R883">
        <v>90.6</v>
      </c>
      <c r="S883">
        <v>2.2000000000000002</v>
      </c>
      <c r="T883">
        <v>5.5</v>
      </c>
      <c r="U883">
        <v>1.3</v>
      </c>
      <c r="V883">
        <v>53.6</v>
      </c>
      <c r="W883">
        <v>2.8</v>
      </c>
      <c r="X883" t="s">
        <v>5998</v>
      </c>
      <c r="Y883" t="s">
        <v>6004</v>
      </c>
    </row>
    <row r="884" spans="1:25" x14ac:dyDescent="0.2">
      <c r="A884">
        <v>2015</v>
      </c>
      <c r="B884" t="s">
        <v>5997</v>
      </c>
      <c r="C884">
        <v>24</v>
      </c>
      <c r="D884">
        <v>11</v>
      </c>
      <c r="E884">
        <v>50</v>
      </c>
      <c r="F884">
        <v>2</v>
      </c>
      <c r="G884">
        <v>0</v>
      </c>
      <c r="H884">
        <v>2</v>
      </c>
      <c r="I884">
        <v>5</v>
      </c>
      <c r="J884">
        <v>2299</v>
      </c>
      <c r="K884">
        <v>149</v>
      </c>
      <c r="L884">
        <v>177</v>
      </c>
      <c r="M884">
        <v>42</v>
      </c>
      <c r="N884" s="7">
        <v>2122</v>
      </c>
      <c r="O884">
        <v>144</v>
      </c>
      <c r="P884">
        <v>7.7</v>
      </c>
      <c r="Q884">
        <v>1.8</v>
      </c>
      <c r="R884">
        <v>92.3</v>
      </c>
      <c r="S884">
        <v>1.8</v>
      </c>
      <c r="T884">
        <v>3.1</v>
      </c>
      <c r="U884">
        <v>0.7</v>
      </c>
      <c r="V884">
        <v>37</v>
      </c>
      <c r="W884">
        <v>2.5</v>
      </c>
      <c r="X884" t="s">
        <v>5998</v>
      </c>
      <c r="Y884" t="s">
        <v>6004</v>
      </c>
    </row>
    <row r="885" spans="1:25" x14ac:dyDescent="0.2">
      <c r="A885">
        <v>2015</v>
      </c>
      <c r="B885" t="s">
        <v>5997</v>
      </c>
      <c r="C885">
        <v>24</v>
      </c>
      <c r="D885">
        <v>11</v>
      </c>
      <c r="E885">
        <v>50</v>
      </c>
      <c r="F885">
        <v>3</v>
      </c>
      <c r="G885">
        <v>0</v>
      </c>
      <c r="H885">
        <v>0</v>
      </c>
      <c r="I885">
        <v>0</v>
      </c>
      <c r="J885">
        <v>7077</v>
      </c>
      <c r="K885">
        <v>0</v>
      </c>
      <c r="L885">
        <v>443</v>
      </c>
      <c r="M885">
        <v>105</v>
      </c>
      <c r="N885" s="7">
        <v>6634</v>
      </c>
      <c r="O885">
        <v>105</v>
      </c>
      <c r="P885">
        <v>6.3</v>
      </c>
      <c r="Q885">
        <v>1.5</v>
      </c>
      <c r="R885">
        <v>93.7</v>
      </c>
      <c r="S885">
        <v>1.5</v>
      </c>
      <c r="T885">
        <v>6.3</v>
      </c>
      <c r="U885">
        <v>1.5</v>
      </c>
      <c r="V885">
        <v>93.7</v>
      </c>
      <c r="W885">
        <v>1.5</v>
      </c>
      <c r="X885" t="s">
        <v>5998</v>
      </c>
      <c r="Y885" t="s">
        <v>6004</v>
      </c>
    </row>
    <row r="886" spans="1:25" x14ac:dyDescent="0.2">
      <c r="A886">
        <v>2015</v>
      </c>
      <c r="B886" t="s">
        <v>5997</v>
      </c>
      <c r="C886">
        <v>24</v>
      </c>
      <c r="D886">
        <v>11</v>
      </c>
      <c r="E886">
        <v>50</v>
      </c>
      <c r="F886">
        <v>3</v>
      </c>
      <c r="G886">
        <v>0</v>
      </c>
      <c r="H886">
        <v>0</v>
      </c>
      <c r="I886">
        <v>1</v>
      </c>
      <c r="J886">
        <v>1699</v>
      </c>
      <c r="K886">
        <v>143</v>
      </c>
      <c r="L886">
        <v>186</v>
      </c>
      <c r="M886">
        <v>56</v>
      </c>
      <c r="N886" s="7">
        <v>1513</v>
      </c>
      <c r="O886">
        <v>138</v>
      </c>
      <c r="P886">
        <v>10.9</v>
      </c>
      <c r="Q886">
        <v>3.1</v>
      </c>
      <c r="R886">
        <v>89.1</v>
      </c>
      <c r="S886">
        <v>3.1</v>
      </c>
      <c r="T886">
        <v>2.6</v>
      </c>
      <c r="U886">
        <v>0.8</v>
      </c>
      <c r="V886">
        <v>21.4</v>
      </c>
      <c r="W886">
        <v>1.9</v>
      </c>
      <c r="X886" t="s">
        <v>5998</v>
      </c>
      <c r="Y886" t="s">
        <v>6004</v>
      </c>
    </row>
    <row r="887" spans="1:25" x14ac:dyDescent="0.2">
      <c r="A887">
        <v>2015</v>
      </c>
      <c r="B887" t="s">
        <v>5997</v>
      </c>
      <c r="C887">
        <v>24</v>
      </c>
      <c r="D887">
        <v>11</v>
      </c>
      <c r="E887">
        <v>50</v>
      </c>
      <c r="F887">
        <v>3</v>
      </c>
      <c r="G887">
        <v>0</v>
      </c>
      <c r="H887">
        <v>0</v>
      </c>
      <c r="I887">
        <v>2</v>
      </c>
      <c r="J887">
        <v>2128</v>
      </c>
      <c r="K887">
        <v>156</v>
      </c>
      <c r="L887">
        <v>228</v>
      </c>
      <c r="M887">
        <v>65</v>
      </c>
      <c r="N887" s="7">
        <v>1900</v>
      </c>
      <c r="O887">
        <v>153</v>
      </c>
      <c r="P887">
        <v>10.7</v>
      </c>
      <c r="Q887">
        <v>2.9</v>
      </c>
      <c r="R887">
        <v>89.3</v>
      </c>
      <c r="S887">
        <v>2.9</v>
      </c>
      <c r="T887">
        <v>3.2</v>
      </c>
      <c r="U887">
        <v>0.9</v>
      </c>
      <c r="V887">
        <v>26.8</v>
      </c>
      <c r="W887">
        <v>2.2000000000000002</v>
      </c>
      <c r="X887" t="s">
        <v>5998</v>
      </c>
      <c r="Y887" t="s">
        <v>6004</v>
      </c>
    </row>
    <row r="888" spans="1:25" x14ac:dyDescent="0.2">
      <c r="A888">
        <v>2015</v>
      </c>
      <c r="B888" t="s">
        <v>5997</v>
      </c>
      <c r="C888">
        <v>24</v>
      </c>
      <c r="D888">
        <v>11</v>
      </c>
      <c r="E888">
        <v>50</v>
      </c>
      <c r="F888">
        <v>3</v>
      </c>
      <c r="G888">
        <v>0</v>
      </c>
      <c r="H888">
        <v>0</v>
      </c>
      <c r="I888">
        <v>3</v>
      </c>
      <c r="J888">
        <v>1134</v>
      </c>
      <c r="K888">
        <v>123</v>
      </c>
      <c r="L888">
        <v>130</v>
      </c>
      <c r="M888">
        <v>42</v>
      </c>
      <c r="N888" s="7">
        <v>1004</v>
      </c>
      <c r="O888">
        <v>116</v>
      </c>
      <c r="P888">
        <v>11.5</v>
      </c>
      <c r="Q888">
        <v>3.5</v>
      </c>
      <c r="R888">
        <v>88.5</v>
      </c>
      <c r="S888">
        <v>3.5</v>
      </c>
      <c r="T888">
        <v>1.8</v>
      </c>
      <c r="U888">
        <v>0.6</v>
      </c>
      <c r="V888">
        <v>14.2</v>
      </c>
      <c r="W888">
        <v>1.6</v>
      </c>
      <c r="X888" t="s">
        <v>5998</v>
      </c>
      <c r="Y888" t="s">
        <v>6004</v>
      </c>
    </row>
    <row r="889" spans="1:25" x14ac:dyDescent="0.2">
      <c r="A889">
        <v>2015</v>
      </c>
      <c r="B889" t="s">
        <v>5997</v>
      </c>
      <c r="C889">
        <v>24</v>
      </c>
      <c r="D889">
        <v>11</v>
      </c>
      <c r="E889">
        <v>50</v>
      </c>
      <c r="F889">
        <v>3</v>
      </c>
      <c r="G889">
        <v>0</v>
      </c>
      <c r="H889">
        <v>0</v>
      </c>
      <c r="I889">
        <v>4</v>
      </c>
      <c r="J889">
        <v>3819</v>
      </c>
      <c r="K889">
        <v>173</v>
      </c>
      <c r="L889">
        <v>338</v>
      </c>
      <c r="M889">
        <v>84</v>
      </c>
      <c r="N889" s="7">
        <v>3481</v>
      </c>
      <c r="O889">
        <v>178</v>
      </c>
      <c r="P889">
        <v>8.9</v>
      </c>
      <c r="Q889">
        <v>2.2000000000000002</v>
      </c>
      <c r="R889">
        <v>91.1</v>
      </c>
      <c r="S889">
        <v>2.2000000000000002</v>
      </c>
      <c r="T889">
        <v>4.8</v>
      </c>
      <c r="U889">
        <v>1.2</v>
      </c>
      <c r="V889">
        <v>49.2</v>
      </c>
      <c r="W889">
        <v>2.5</v>
      </c>
      <c r="X889" t="s">
        <v>5998</v>
      </c>
      <c r="Y889" t="s">
        <v>6004</v>
      </c>
    </row>
    <row r="890" spans="1:25" x14ac:dyDescent="0.2">
      <c r="A890">
        <v>2015</v>
      </c>
      <c r="B890" t="s">
        <v>5997</v>
      </c>
      <c r="C890">
        <v>24</v>
      </c>
      <c r="D890">
        <v>11</v>
      </c>
      <c r="E890">
        <v>50</v>
      </c>
      <c r="F890">
        <v>3</v>
      </c>
      <c r="G890">
        <v>0</v>
      </c>
      <c r="H890">
        <v>0</v>
      </c>
      <c r="I890">
        <v>5</v>
      </c>
      <c r="J890">
        <v>2685</v>
      </c>
      <c r="K890">
        <v>161</v>
      </c>
      <c r="L890">
        <v>208</v>
      </c>
      <c r="M890">
        <v>50</v>
      </c>
      <c r="N890" s="7">
        <v>2477</v>
      </c>
      <c r="O890">
        <v>158</v>
      </c>
      <c r="P890">
        <v>7.7</v>
      </c>
      <c r="Q890">
        <v>1.8</v>
      </c>
      <c r="R890">
        <v>92.3</v>
      </c>
      <c r="S890">
        <v>1.8</v>
      </c>
      <c r="T890">
        <v>2.9</v>
      </c>
      <c r="U890">
        <v>0.7</v>
      </c>
      <c r="V890">
        <v>35</v>
      </c>
      <c r="W890">
        <v>2.2000000000000002</v>
      </c>
      <c r="X890" t="s">
        <v>5998</v>
      </c>
      <c r="Y890" t="s">
        <v>6004</v>
      </c>
    </row>
    <row r="891" spans="1:25" x14ac:dyDescent="0.2">
      <c r="A891">
        <v>2015</v>
      </c>
      <c r="B891" t="s">
        <v>5997</v>
      </c>
      <c r="C891">
        <v>24</v>
      </c>
      <c r="D891">
        <v>11</v>
      </c>
      <c r="E891">
        <v>50</v>
      </c>
      <c r="F891">
        <v>3</v>
      </c>
      <c r="G891">
        <v>0</v>
      </c>
      <c r="H891">
        <v>1</v>
      </c>
      <c r="I891">
        <v>0</v>
      </c>
      <c r="J891">
        <v>3440</v>
      </c>
      <c r="K891">
        <v>0</v>
      </c>
      <c r="L891">
        <v>247</v>
      </c>
      <c r="M891">
        <v>82</v>
      </c>
      <c r="N891" s="7">
        <v>3193</v>
      </c>
      <c r="O891">
        <v>82</v>
      </c>
      <c r="P891">
        <v>7.2</v>
      </c>
      <c r="Q891">
        <v>2.4</v>
      </c>
      <c r="R891">
        <v>92.8</v>
      </c>
      <c r="S891">
        <v>2.4</v>
      </c>
      <c r="T891">
        <v>7.2</v>
      </c>
      <c r="U891">
        <v>2.4</v>
      </c>
      <c r="V891">
        <v>92.8</v>
      </c>
      <c r="W891">
        <v>2.4</v>
      </c>
      <c r="X891" t="s">
        <v>5998</v>
      </c>
      <c r="Y891" t="s">
        <v>6004</v>
      </c>
    </row>
    <row r="892" spans="1:25" x14ac:dyDescent="0.2">
      <c r="A892">
        <v>2015</v>
      </c>
      <c r="B892" t="s">
        <v>5997</v>
      </c>
      <c r="C892">
        <v>24</v>
      </c>
      <c r="D892">
        <v>11</v>
      </c>
      <c r="E892">
        <v>50</v>
      </c>
      <c r="F892">
        <v>3</v>
      </c>
      <c r="G892">
        <v>0</v>
      </c>
      <c r="H892">
        <v>1</v>
      </c>
      <c r="I892">
        <v>1</v>
      </c>
      <c r="J892">
        <v>788</v>
      </c>
      <c r="K892">
        <v>94</v>
      </c>
      <c r="L892">
        <v>99</v>
      </c>
      <c r="M892">
        <v>42</v>
      </c>
      <c r="N892" s="7">
        <v>689</v>
      </c>
      <c r="O892">
        <v>91</v>
      </c>
      <c r="P892">
        <v>12.6</v>
      </c>
      <c r="Q892">
        <v>5</v>
      </c>
      <c r="R892">
        <v>87.4</v>
      </c>
      <c r="S892">
        <v>5</v>
      </c>
      <c r="T892">
        <v>2.9</v>
      </c>
      <c r="U892">
        <v>1.2</v>
      </c>
      <c r="V892">
        <v>20</v>
      </c>
      <c r="W892">
        <v>2.6</v>
      </c>
      <c r="X892" t="s">
        <v>5998</v>
      </c>
      <c r="Y892" t="s">
        <v>6004</v>
      </c>
    </row>
    <row r="893" spans="1:25" x14ac:dyDescent="0.2">
      <c r="A893">
        <v>2015</v>
      </c>
      <c r="B893" t="s">
        <v>5997</v>
      </c>
      <c r="C893">
        <v>24</v>
      </c>
      <c r="D893">
        <v>11</v>
      </c>
      <c r="E893">
        <v>50</v>
      </c>
      <c r="F893">
        <v>3</v>
      </c>
      <c r="G893">
        <v>0</v>
      </c>
      <c r="H893">
        <v>1</v>
      </c>
      <c r="I893">
        <v>2</v>
      </c>
      <c r="J893">
        <v>991</v>
      </c>
      <c r="K893">
        <v>106</v>
      </c>
      <c r="L893">
        <v>123</v>
      </c>
      <c r="M893">
        <v>49</v>
      </c>
      <c r="N893" s="7">
        <v>868</v>
      </c>
      <c r="O893">
        <v>104</v>
      </c>
      <c r="P893">
        <v>12.4</v>
      </c>
      <c r="Q893">
        <v>4.7</v>
      </c>
      <c r="R893">
        <v>87.6</v>
      </c>
      <c r="S893">
        <v>4.7</v>
      </c>
      <c r="T893">
        <v>3.6</v>
      </c>
      <c r="U893">
        <v>1.4</v>
      </c>
      <c r="V893">
        <v>25.2</v>
      </c>
      <c r="W893">
        <v>3</v>
      </c>
      <c r="X893" t="s">
        <v>5998</v>
      </c>
      <c r="Y893" t="s">
        <v>6004</v>
      </c>
    </row>
    <row r="894" spans="1:25" x14ac:dyDescent="0.2">
      <c r="A894">
        <v>2015</v>
      </c>
      <c r="B894" t="s">
        <v>5997</v>
      </c>
      <c r="C894">
        <v>24</v>
      </c>
      <c r="D894">
        <v>11</v>
      </c>
      <c r="E894">
        <v>50</v>
      </c>
      <c r="F894">
        <v>3</v>
      </c>
      <c r="G894">
        <v>0</v>
      </c>
      <c r="H894">
        <v>1</v>
      </c>
      <c r="I894">
        <v>3</v>
      </c>
      <c r="J894">
        <v>482</v>
      </c>
      <c r="K894">
        <v>83</v>
      </c>
      <c r="L894">
        <v>64</v>
      </c>
      <c r="M894">
        <v>30</v>
      </c>
      <c r="N894" s="7">
        <v>418</v>
      </c>
      <c r="O894">
        <v>77</v>
      </c>
      <c r="P894">
        <v>13.3</v>
      </c>
      <c r="Q894">
        <v>5.7</v>
      </c>
      <c r="R894">
        <v>86.7</v>
      </c>
      <c r="S894">
        <v>5.7</v>
      </c>
      <c r="T894">
        <v>1.9</v>
      </c>
      <c r="U894">
        <v>0.9</v>
      </c>
      <c r="V894">
        <v>12.2</v>
      </c>
      <c r="W894">
        <v>2.2000000000000002</v>
      </c>
      <c r="X894" t="s">
        <v>5998</v>
      </c>
      <c r="Y894" t="s">
        <v>6004</v>
      </c>
    </row>
    <row r="895" spans="1:25" x14ac:dyDescent="0.2">
      <c r="A895">
        <v>2015</v>
      </c>
      <c r="B895" t="s">
        <v>5997</v>
      </c>
      <c r="C895">
        <v>24</v>
      </c>
      <c r="D895">
        <v>11</v>
      </c>
      <c r="E895">
        <v>50</v>
      </c>
      <c r="F895">
        <v>3</v>
      </c>
      <c r="G895">
        <v>0</v>
      </c>
      <c r="H895">
        <v>1</v>
      </c>
      <c r="I895">
        <v>4</v>
      </c>
      <c r="J895">
        <v>1790</v>
      </c>
      <c r="K895">
        <v>118</v>
      </c>
      <c r="L895">
        <v>185</v>
      </c>
      <c r="M895">
        <v>64</v>
      </c>
      <c r="N895" s="7">
        <v>1605</v>
      </c>
      <c r="O895">
        <v>123</v>
      </c>
      <c r="P895">
        <v>10.3</v>
      </c>
      <c r="Q895">
        <v>3.5</v>
      </c>
      <c r="R895">
        <v>89.7</v>
      </c>
      <c r="S895">
        <v>3.5</v>
      </c>
      <c r="T895">
        <v>5.4</v>
      </c>
      <c r="U895">
        <v>1.9</v>
      </c>
      <c r="V895">
        <v>46.7</v>
      </c>
      <c r="W895">
        <v>3.6</v>
      </c>
      <c r="X895" t="s">
        <v>5998</v>
      </c>
      <c r="Y895" t="s">
        <v>6004</v>
      </c>
    </row>
    <row r="896" spans="1:25" x14ac:dyDescent="0.2">
      <c r="A896">
        <v>2015</v>
      </c>
      <c r="B896" t="s">
        <v>5997</v>
      </c>
      <c r="C896">
        <v>24</v>
      </c>
      <c r="D896">
        <v>11</v>
      </c>
      <c r="E896">
        <v>50</v>
      </c>
      <c r="F896">
        <v>3</v>
      </c>
      <c r="G896">
        <v>0</v>
      </c>
      <c r="H896">
        <v>1</v>
      </c>
      <c r="I896">
        <v>5</v>
      </c>
      <c r="J896">
        <v>1308</v>
      </c>
      <c r="K896">
        <v>106</v>
      </c>
      <c r="L896">
        <v>121</v>
      </c>
      <c r="M896">
        <v>40</v>
      </c>
      <c r="N896" s="7">
        <v>1187</v>
      </c>
      <c r="O896">
        <v>104</v>
      </c>
      <c r="P896">
        <v>9.3000000000000007</v>
      </c>
      <c r="Q896">
        <v>3</v>
      </c>
      <c r="R896">
        <v>90.7</v>
      </c>
      <c r="S896">
        <v>3</v>
      </c>
      <c r="T896">
        <v>3.5</v>
      </c>
      <c r="U896">
        <v>1.2</v>
      </c>
      <c r="V896">
        <v>34.5</v>
      </c>
      <c r="W896">
        <v>3</v>
      </c>
      <c r="X896" t="s">
        <v>5998</v>
      </c>
      <c r="Y896" t="s">
        <v>6004</v>
      </c>
    </row>
    <row r="897" spans="1:25" x14ac:dyDescent="0.2">
      <c r="A897">
        <v>2015</v>
      </c>
      <c r="B897" t="s">
        <v>5997</v>
      </c>
      <c r="C897">
        <v>24</v>
      </c>
      <c r="D897">
        <v>11</v>
      </c>
      <c r="E897">
        <v>50</v>
      </c>
      <c r="F897">
        <v>3</v>
      </c>
      <c r="G897">
        <v>0</v>
      </c>
      <c r="H897">
        <v>2</v>
      </c>
      <c r="I897">
        <v>0</v>
      </c>
      <c r="J897">
        <v>3637</v>
      </c>
      <c r="K897">
        <v>0</v>
      </c>
      <c r="L897">
        <v>196</v>
      </c>
      <c r="M897">
        <v>65</v>
      </c>
      <c r="N897" s="7">
        <v>3441</v>
      </c>
      <c r="O897">
        <v>65</v>
      </c>
      <c r="P897">
        <v>5.4</v>
      </c>
      <c r="Q897">
        <v>1.8</v>
      </c>
      <c r="R897">
        <v>94.6</v>
      </c>
      <c r="S897">
        <v>1.8</v>
      </c>
      <c r="T897">
        <v>5.4</v>
      </c>
      <c r="U897">
        <v>1.8</v>
      </c>
      <c r="V897">
        <v>94.6</v>
      </c>
      <c r="W897">
        <v>1.8</v>
      </c>
      <c r="X897" t="s">
        <v>5998</v>
      </c>
      <c r="Y897" t="s">
        <v>6004</v>
      </c>
    </row>
    <row r="898" spans="1:25" x14ac:dyDescent="0.2">
      <c r="A898">
        <v>2015</v>
      </c>
      <c r="B898" t="s">
        <v>5997</v>
      </c>
      <c r="C898">
        <v>24</v>
      </c>
      <c r="D898">
        <v>11</v>
      </c>
      <c r="E898">
        <v>50</v>
      </c>
      <c r="F898">
        <v>3</v>
      </c>
      <c r="G898">
        <v>0</v>
      </c>
      <c r="H898">
        <v>2</v>
      </c>
      <c r="I898">
        <v>1</v>
      </c>
      <c r="J898">
        <v>911</v>
      </c>
      <c r="K898">
        <v>108</v>
      </c>
      <c r="L898">
        <v>87</v>
      </c>
      <c r="M898">
        <v>37</v>
      </c>
      <c r="N898" s="7">
        <v>824</v>
      </c>
      <c r="O898">
        <v>104</v>
      </c>
      <c r="P898">
        <v>9.5</v>
      </c>
      <c r="Q898">
        <v>3.8</v>
      </c>
      <c r="R898">
        <v>90.5</v>
      </c>
      <c r="S898">
        <v>3.8</v>
      </c>
      <c r="T898">
        <v>2.4</v>
      </c>
      <c r="U898">
        <v>1</v>
      </c>
      <c r="V898">
        <v>22.7</v>
      </c>
      <c r="W898">
        <v>2.9</v>
      </c>
      <c r="X898" t="s">
        <v>5998</v>
      </c>
      <c r="Y898" t="s">
        <v>6004</v>
      </c>
    </row>
    <row r="899" spans="1:25" x14ac:dyDescent="0.2">
      <c r="A899">
        <v>2015</v>
      </c>
      <c r="B899" t="s">
        <v>5997</v>
      </c>
      <c r="C899">
        <v>24</v>
      </c>
      <c r="D899">
        <v>11</v>
      </c>
      <c r="E899">
        <v>50</v>
      </c>
      <c r="F899">
        <v>3</v>
      </c>
      <c r="G899">
        <v>0</v>
      </c>
      <c r="H899">
        <v>2</v>
      </c>
      <c r="I899">
        <v>2</v>
      </c>
      <c r="J899">
        <v>1137</v>
      </c>
      <c r="K899">
        <v>116</v>
      </c>
      <c r="L899">
        <v>105</v>
      </c>
      <c r="M899">
        <v>42</v>
      </c>
      <c r="N899" s="7">
        <v>1032</v>
      </c>
      <c r="O899">
        <v>113</v>
      </c>
      <c r="P899">
        <v>9.1999999999999993</v>
      </c>
      <c r="Q899">
        <v>3.6</v>
      </c>
      <c r="R899">
        <v>90.8</v>
      </c>
      <c r="S899">
        <v>3.6</v>
      </c>
      <c r="T899">
        <v>2.9</v>
      </c>
      <c r="U899">
        <v>1.2</v>
      </c>
      <c r="V899">
        <v>28.4</v>
      </c>
      <c r="W899">
        <v>3.1</v>
      </c>
      <c r="X899" t="s">
        <v>5998</v>
      </c>
      <c r="Y899" t="s">
        <v>6004</v>
      </c>
    </row>
    <row r="900" spans="1:25" x14ac:dyDescent="0.2">
      <c r="A900">
        <v>2015</v>
      </c>
      <c r="B900" t="s">
        <v>5997</v>
      </c>
      <c r="C900">
        <v>24</v>
      </c>
      <c r="D900">
        <v>11</v>
      </c>
      <c r="E900">
        <v>50</v>
      </c>
      <c r="F900">
        <v>3</v>
      </c>
      <c r="G900">
        <v>0</v>
      </c>
      <c r="H900">
        <v>2</v>
      </c>
      <c r="I900">
        <v>3</v>
      </c>
      <c r="J900">
        <v>652</v>
      </c>
      <c r="K900">
        <v>92</v>
      </c>
      <c r="L900">
        <v>66</v>
      </c>
      <c r="M900">
        <v>29</v>
      </c>
      <c r="N900" s="7">
        <v>586</v>
      </c>
      <c r="O900">
        <v>87</v>
      </c>
      <c r="P900">
        <v>10.1</v>
      </c>
      <c r="Q900">
        <v>4.3</v>
      </c>
      <c r="R900">
        <v>89.9</v>
      </c>
      <c r="S900">
        <v>4.3</v>
      </c>
      <c r="T900">
        <v>1.8</v>
      </c>
      <c r="U900">
        <v>0.8</v>
      </c>
      <c r="V900">
        <v>16.100000000000001</v>
      </c>
      <c r="W900">
        <v>2.4</v>
      </c>
      <c r="X900" t="s">
        <v>5998</v>
      </c>
      <c r="Y900" t="s">
        <v>6004</v>
      </c>
    </row>
    <row r="901" spans="1:25" x14ac:dyDescent="0.2">
      <c r="A901">
        <v>2015</v>
      </c>
      <c r="B901" t="s">
        <v>5997</v>
      </c>
      <c r="C901">
        <v>24</v>
      </c>
      <c r="D901">
        <v>11</v>
      </c>
      <c r="E901">
        <v>50</v>
      </c>
      <c r="F901">
        <v>3</v>
      </c>
      <c r="G901">
        <v>0</v>
      </c>
      <c r="H901">
        <v>2</v>
      </c>
      <c r="I901">
        <v>4</v>
      </c>
      <c r="J901">
        <v>2029</v>
      </c>
      <c r="K901">
        <v>127</v>
      </c>
      <c r="L901">
        <v>153</v>
      </c>
      <c r="M901">
        <v>53</v>
      </c>
      <c r="N901" s="7">
        <v>1876</v>
      </c>
      <c r="O901">
        <v>130</v>
      </c>
      <c r="P901">
        <v>7.5</v>
      </c>
      <c r="Q901">
        <v>2.6</v>
      </c>
      <c r="R901">
        <v>92.5</v>
      </c>
      <c r="S901">
        <v>2.6</v>
      </c>
      <c r="T901">
        <v>4.2</v>
      </c>
      <c r="U901">
        <v>1.5</v>
      </c>
      <c r="V901">
        <v>51.6</v>
      </c>
      <c r="W901">
        <v>3.6</v>
      </c>
      <c r="X901" t="s">
        <v>5998</v>
      </c>
      <c r="Y901" t="s">
        <v>6004</v>
      </c>
    </row>
    <row r="902" spans="1:25" x14ac:dyDescent="0.2">
      <c r="A902">
        <v>2015</v>
      </c>
      <c r="B902" t="s">
        <v>5997</v>
      </c>
      <c r="C902">
        <v>24</v>
      </c>
      <c r="D902">
        <v>11</v>
      </c>
      <c r="E902">
        <v>50</v>
      </c>
      <c r="F902">
        <v>3</v>
      </c>
      <c r="G902">
        <v>0</v>
      </c>
      <c r="H902">
        <v>2</v>
      </c>
      <c r="I902">
        <v>5</v>
      </c>
      <c r="J902">
        <v>1377</v>
      </c>
      <c r="K902">
        <v>124</v>
      </c>
      <c r="L902">
        <v>87</v>
      </c>
      <c r="M902">
        <v>29</v>
      </c>
      <c r="N902" s="7">
        <v>1290</v>
      </c>
      <c r="O902">
        <v>120</v>
      </c>
      <c r="P902">
        <v>6.3</v>
      </c>
      <c r="Q902">
        <v>2.1</v>
      </c>
      <c r="R902">
        <v>93.7</v>
      </c>
      <c r="S902">
        <v>2.1</v>
      </c>
      <c r="T902">
        <v>2.4</v>
      </c>
      <c r="U902">
        <v>0.8</v>
      </c>
      <c r="V902">
        <v>35.5</v>
      </c>
      <c r="W902">
        <v>3.3</v>
      </c>
      <c r="X902" t="s">
        <v>5998</v>
      </c>
      <c r="Y902" t="s">
        <v>6004</v>
      </c>
    </row>
    <row r="903" spans="1:25" x14ac:dyDescent="0.2">
      <c r="A903">
        <v>2015</v>
      </c>
      <c r="B903" t="s">
        <v>5997</v>
      </c>
      <c r="C903">
        <v>24</v>
      </c>
      <c r="D903">
        <v>11</v>
      </c>
      <c r="E903">
        <v>50</v>
      </c>
      <c r="F903">
        <v>4</v>
      </c>
      <c r="G903">
        <v>0</v>
      </c>
      <c r="H903">
        <v>0</v>
      </c>
      <c r="I903">
        <v>0</v>
      </c>
      <c r="J903">
        <v>7996</v>
      </c>
      <c r="K903">
        <v>0</v>
      </c>
      <c r="L903">
        <v>400</v>
      </c>
      <c r="M903">
        <v>97</v>
      </c>
      <c r="N903" s="7">
        <v>7596</v>
      </c>
      <c r="O903">
        <v>97</v>
      </c>
      <c r="P903">
        <v>5</v>
      </c>
      <c r="Q903">
        <v>1.2</v>
      </c>
      <c r="R903">
        <v>95</v>
      </c>
      <c r="S903">
        <v>1.2</v>
      </c>
      <c r="T903">
        <v>5</v>
      </c>
      <c r="U903">
        <v>1.2</v>
      </c>
      <c r="V903">
        <v>95</v>
      </c>
      <c r="W903">
        <v>1.2</v>
      </c>
      <c r="X903" t="s">
        <v>5998</v>
      </c>
      <c r="Y903" t="s">
        <v>6004</v>
      </c>
    </row>
    <row r="904" spans="1:25" x14ac:dyDescent="0.2">
      <c r="A904">
        <v>2015</v>
      </c>
      <c r="B904" t="s">
        <v>5997</v>
      </c>
      <c r="C904">
        <v>24</v>
      </c>
      <c r="D904">
        <v>11</v>
      </c>
      <c r="E904">
        <v>50</v>
      </c>
      <c r="F904">
        <v>4</v>
      </c>
      <c r="G904">
        <v>0</v>
      </c>
      <c r="H904">
        <v>0</v>
      </c>
      <c r="I904">
        <v>1</v>
      </c>
      <c r="J904">
        <v>3793</v>
      </c>
      <c r="K904">
        <v>201</v>
      </c>
      <c r="L904">
        <v>210</v>
      </c>
      <c r="M904">
        <v>65</v>
      </c>
      <c r="N904" s="7">
        <v>3583</v>
      </c>
      <c r="O904">
        <v>198</v>
      </c>
      <c r="P904">
        <v>5.5</v>
      </c>
      <c r="Q904">
        <v>1.7</v>
      </c>
      <c r="R904">
        <v>94.5</v>
      </c>
      <c r="S904">
        <v>1.7</v>
      </c>
      <c r="T904">
        <v>2.6</v>
      </c>
      <c r="U904">
        <v>0.8</v>
      </c>
      <c r="V904">
        <v>44.8</v>
      </c>
      <c r="W904">
        <v>2.5</v>
      </c>
      <c r="X904" t="s">
        <v>5998</v>
      </c>
      <c r="Y904" t="s">
        <v>6004</v>
      </c>
    </row>
    <row r="905" spans="1:25" x14ac:dyDescent="0.2">
      <c r="A905">
        <v>2015</v>
      </c>
      <c r="B905" t="s">
        <v>5997</v>
      </c>
      <c r="C905">
        <v>24</v>
      </c>
      <c r="D905">
        <v>11</v>
      </c>
      <c r="E905">
        <v>50</v>
      </c>
      <c r="F905">
        <v>4</v>
      </c>
      <c r="G905">
        <v>0</v>
      </c>
      <c r="H905">
        <v>0</v>
      </c>
      <c r="I905">
        <v>2</v>
      </c>
      <c r="J905">
        <v>4599</v>
      </c>
      <c r="K905">
        <v>201</v>
      </c>
      <c r="L905">
        <v>258</v>
      </c>
      <c r="M905">
        <v>75</v>
      </c>
      <c r="N905" s="7">
        <v>4341</v>
      </c>
      <c r="O905">
        <v>202</v>
      </c>
      <c r="P905">
        <v>5.6</v>
      </c>
      <c r="Q905">
        <v>1.6</v>
      </c>
      <c r="R905">
        <v>94.4</v>
      </c>
      <c r="S905">
        <v>1.6</v>
      </c>
      <c r="T905">
        <v>3.2</v>
      </c>
      <c r="U905">
        <v>0.9</v>
      </c>
      <c r="V905">
        <v>54.3</v>
      </c>
      <c r="W905">
        <v>2.5</v>
      </c>
      <c r="X905" t="s">
        <v>5998</v>
      </c>
      <c r="Y905" t="s">
        <v>6004</v>
      </c>
    </row>
    <row r="906" spans="1:25" x14ac:dyDescent="0.2">
      <c r="A906">
        <v>2015</v>
      </c>
      <c r="B906" t="s">
        <v>5997</v>
      </c>
      <c r="C906">
        <v>24</v>
      </c>
      <c r="D906">
        <v>11</v>
      </c>
      <c r="E906">
        <v>50</v>
      </c>
      <c r="F906">
        <v>4</v>
      </c>
      <c r="G906">
        <v>0</v>
      </c>
      <c r="H906">
        <v>0</v>
      </c>
      <c r="I906">
        <v>3</v>
      </c>
      <c r="J906">
        <v>2713</v>
      </c>
      <c r="K906">
        <v>195</v>
      </c>
      <c r="L906">
        <v>153</v>
      </c>
      <c r="M906">
        <v>51</v>
      </c>
      <c r="N906" s="7">
        <v>2560</v>
      </c>
      <c r="O906">
        <v>189</v>
      </c>
      <c r="P906">
        <v>5.6</v>
      </c>
      <c r="Q906">
        <v>1.8</v>
      </c>
      <c r="R906">
        <v>94.4</v>
      </c>
      <c r="S906">
        <v>1.8</v>
      </c>
      <c r="T906">
        <v>1.9</v>
      </c>
      <c r="U906">
        <v>0.6</v>
      </c>
      <c r="V906">
        <v>32</v>
      </c>
      <c r="W906">
        <v>2.4</v>
      </c>
      <c r="X906" t="s">
        <v>5998</v>
      </c>
      <c r="Y906" t="s">
        <v>6004</v>
      </c>
    </row>
    <row r="907" spans="1:25" x14ac:dyDescent="0.2">
      <c r="A907">
        <v>2015</v>
      </c>
      <c r="B907" t="s">
        <v>5997</v>
      </c>
      <c r="C907">
        <v>24</v>
      </c>
      <c r="D907">
        <v>11</v>
      </c>
      <c r="E907">
        <v>50</v>
      </c>
      <c r="F907">
        <v>4</v>
      </c>
      <c r="G907">
        <v>0</v>
      </c>
      <c r="H907">
        <v>0</v>
      </c>
      <c r="I907">
        <v>4</v>
      </c>
      <c r="J907">
        <v>6434</v>
      </c>
      <c r="K907">
        <v>173</v>
      </c>
      <c r="L907">
        <v>348</v>
      </c>
      <c r="M907">
        <v>89</v>
      </c>
      <c r="N907" s="7">
        <v>6086</v>
      </c>
      <c r="O907">
        <v>184</v>
      </c>
      <c r="P907">
        <v>5.4</v>
      </c>
      <c r="Q907">
        <v>1.4</v>
      </c>
      <c r="R907">
        <v>94.6</v>
      </c>
      <c r="S907">
        <v>1.4</v>
      </c>
      <c r="T907">
        <v>4.4000000000000004</v>
      </c>
      <c r="U907">
        <v>1.1000000000000001</v>
      </c>
      <c r="V907">
        <v>76.099999999999994</v>
      </c>
      <c r="W907">
        <v>2.2999999999999998</v>
      </c>
      <c r="X907" t="s">
        <v>5998</v>
      </c>
      <c r="Y907" t="s">
        <v>6004</v>
      </c>
    </row>
    <row r="908" spans="1:25" x14ac:dyDescent="0.2">
      <c r="A908">
        <v>2015</v>
      </c>
      <c r="B908" t="s">
        <v>5997</v>
      </c>
      <c r="C908">
        <v>24</v>
      </c>
      <c r="D908">
        <v>11</v>
      </c>
      <c r="E908">
        <v>50</v>
      </c>
      <c r="F908">
        <v>4</v>
      </c>
      <c r="G908">
        <v>0</v>
      </c>
      <c r="H908">
        <v>0</v>
      </c>
      <c r="I908">
        <v>5</v>
      </c>
      <c r="J908">
        <v>3721</v>
      </c>
      <c r="K908">
        <v>198</v>
      </c>
      <c r="L908">
        <v>195</v>
      </c>
      <c r="M908">
        <v>46</v>
      </c>
      <c r="N908" s="7">
        <v>3526</v>
      </c>
      <c r="O908">
        <v>194</v>
      </c>
      <c r="P908">
        <v>5.2</v>
      </c>
      <c r="Q908">
        <v>1.2</v>
      </c>
      <c r="R908">
        <v>94.8</v>
      </c>
      <c r="S908">
        <v>1.2</v>
      </c>
      <c r="T908">
        <v>2.4</v>
      </c>
      <c r="U908">
        <v>0.6</v>
      </c>
      <c r="V908">
        <v>44.1</v>
      </c>
      <c r="W908">
        <v>2.4</v>
      </c>
      <c r="X908" t="s">
        <v>5998</v>
      </c>
      <c r="Y908" t="s">
        <v>6004</v>
      </c>
    </row>
    <row r="909" spans="1:25" x14ac:dyDescent="0.2">
      <c r="A909">
        <v>2015</v>
      </c>
      <c r="B909" t="s">
        <v>5997</v>
      </c>
      <c r="C909">
        <v>24</v>
      </c>
      <c r="D909">
        <v>11</v>
      </c>
      <c r="E909">
        <v>50</v>
      </c>
      <c r="F909">
        <v>5</v>
      </c>
      <c r="G909">
        <v>0</v>
      </c>
      <c r="H909">
        <v>0</v>
      </c>
      <c r="I909">
        <v>0</v>
      </c>
      <c r="J909">
        <v>18712</v>
      </c>
      <c r="K909">
        <v>0</v>
      </c>
      <c r="L909">
        <v>1886</v>
      </c>
      <c r="M909">
        <v>255</v>
      </c>
      <c r="N909" s="7">
        <v>16826</v>
      </c>
      <c r="O909">
        <v>255</v>
      </c>
      <c r="P909">
        <v>10.1</v>
      </c>
      <c r="Q909">
        <v>1.4</v>
      </c>
      <c r="R909">
        <v>89.9</v>
      </c>
      <c r="S909">
        <v>1.4</v>
      </c>
      <c r="T909">
        <v>10.1</v>
      </c>
      <c r="U909">
        <v>1.4</v>
      </c>
      <c r="V909">
        <v>89.9</v>
      </c>
      <c r="W909">
        <v>1.4</v>
      </c>
      <c r="X909" t="s">
        <v>5998</v>
      </c>
      <c r="Y909" t="s">
        <v>6004</v>
      </c>
    </row>
    <row r="910" spans="1:25" x14ac:dyDescent="0.2">
      <c r="A910">
        <v>2015</v>
      </c>
      <c r="B910" t="s">
        <v>5997</v>
      </c>
      <c r="C910">
        <v>24</v>
      </c>
      <c r="D910">
        <v>11</v>
      </c>
      <c r="E910">
        <v>50</v>
      </c>
      <c r="F910">
        <v>5</v>
      </c>
      <c r="G910">
        <v>0</v>
      </c>
      <c r="H910">
        <v>0</v>
      </c>
      <c r="I910">
        <v>1</v>
      </c>
      <c r="J910">
        <v>5594</v>
      </c>
      <c r="K910">
        <v>261</v>
      </c>
      <c r="L910">
        <v>905</v>
      </c>
      <c r="M910">
        <v>151</v>
      </c>
      <c r="N910" s="7">
        <v>4689</v>
      </c>
      <c r="O910">
        <v>255</v>
      </c>
      <c r="P910">
        <v>16.2</v>
      </c>
      <c r="Q910">
        <v>2.6</v>
      </c>
      <c r="R910">
        <v>83.8</v>
      </c>
      <c r="S910">
        <v>2.6</v>
      </c>
      <c r="T910">
        <v>4.8</v>
      </c>
      <c r="U910">
        <v>0.8</v>
      </c>
      <c r="V910">
        <v>25.1</v>
      </c>
      <c r="W910">
        <v>1.4</v>
      </c>
      <c r="X910" t="s">
        <v>5998</v>
      </c>
      <c r="Y910" t="s">
        <v>6004</v>
      </c>
    </row>
    <row r="911" spans="1:25" x14ac:dyDescent="0.2">
      <c r="A911">
        <v>2015</v>
      </c>
      <c r="B911" t="s">
        <v>5997</v>
      </c>
      <c r="C911">
        <v>24</v>
      </c>
      <c r="D911">
        <v>11</v>
      </c>
      <c r="E911">
        <v>50</v>
      </c>
      <c r="F911">
        <v>5</v>
      </c>
      <c r="G911">
        <v>0</v>
      </c>
      <c r="H911">
        <v>0</v>
      </c>
      <c r="I911">
        <v>2</v>
      </c>
      <c r="J911">
        <v>7224</v>
      </c>
      <c r="K911">
        <v>277</v>
      </c>
      <c r="L911">
        <v>1140</v>
      </c>
      <c r="M911">
        <v>179</v>
      </c>
      <c r="N911" s="7">
        <v>6084</v>
      </c>
      <c r="O911">
        <v>285</v>
      </c>
      <c r="P911">
        <v>15.8</v>
      </c>
      <c r="Q911">
        <v>2.4</v>
      </c>
      <c r="R911">
        <v>84.2</v>
      </c>
      <c r="S911">
        <v>2.4</v>
      </c>
      <c r="T911">
        <v>6.1</v>
      </c>
      <c r="U911">
        <v>1</v>
      </c>
      <c r="V911">
        <v>32.5</v>
      </c>
      <c r="W911">
        <v>1.5</v>
      </c>
      <c r="X911" t="s">
        <v>5998</v>
      </c>
      <c r="Y911" t="s">
        <v>6004</v>
      </c>
    </row>
    <row r="912" spans="1:25" x14ac:dyDescent="0.2">
      <c r="A912">
        <v>2015</v>
      </c>
      <c r="B912" t="s">
        <v>5997</v>
      </c>
      <c r="C912">
        <v>24</v>
      </c>
      <c r="D912">
        <v>11</v>
      </c>
      <c r="E912">
        <v>50</v>
      </c>
      <c r="F912">
        <v>5</v>
      </c>
      <c r="G912">
        <v>0</v>
      </c>
      <c r="H912">
        <v>0</v>
      </c>
      <c r="I912">
        <v>3</v>
      </c>
      <c r="J912">
        <v>3708</v>
      </c>
      <c r="K912">
        <v>234</v>
      </c>
      <c r="L912">
        <v>625</v>
      </c>
      <c r="M912">
        <v>113</v>
      </c>
      <c r="N912" s="7">
        <v>3083</v>
      </c>
      <c r="O912">
        <v>217</v>
      </c>
      <c r="P912">
        <v>16.899999999999999</v>
      </c>
      <c r="Q912">
        <v>2.8</v>
      </c>
      <c r="R912">
        <v>83.1</v>
      </c>
      <c r="S912">
        <v>2.8</v>
      </c>
      <c r="T912">
        <v>3.3</v>
      </c>
      <c r="U912">
        <v>0.6</v>
      </c>
      <c r="V912">
        <v>16.5</v>
      </c>
      <c r="W912">
        <v>1.2</v>
      </c>
      <c r="X912" t="s">
        <v>5998</v>
      </c>
      <c r="Y912" t="s">
        <v>6004</v>
      </c>
    </row>
    <row r="913" spans="1:25" x14ac:dyDescent="0.2">
      <c r="A913">
        <v>2015</v>
      </c>
      <c r="B913" t="s">
        <v>5997</v>
      </c>
      <c r="C913">
        <v>24</v>
      </c>
      <c r="D913">
        <v>11</v>
      </c>
      <c r="E913">
        <v>50</v>
      </c>
      <c r="F913">
        <v>5</v>
      </c>
      <c r="G913">
        <v>0</v>
      </c>
      <c r="H913">
        <v>0</v>
      </c>
      <c r="I913">
        <v>4</v>
      </c>
      <c r="J913">
        <v>11911</v>
      </c>
      <c r="K913">
        <v>291</v>
      </c>
      <c r="L913">
        <v>1570</v>
      </c>
      <c r="M913">
        <v>220</v>
      </c>
      <c r="N913" s="7">
        <v>10341</v>
      </c>
      <c r="O913">
        <v>328</v>
      </c>
      <c r="P913">
        <v>13.2</v>
      </c>
      <c r="Q913">
        <v>1.8</v>
      </c>
      <c r="R913">
        <v>86.8</v>
      </c>
      <c r="S913">
        <v>1.8</v>
      </c>
      <c r="T913">
        <v>8.4</v>
      </c>
      <c r="U913">
        <v>1.2</v>
      </c>
      <c r="V913">
        <v>55.3</v>
      </c>
      <c r="W913">
        <v>1.8</v>
      </c>
      <c r="X913" t="s">
        <v>5998</v>
      </c>
      <c r="Y913" t="s">
        <v>6004</v>
      </c>
    </row>
    <row r="914" spans="1:25" x14ac:dyDescent="0.2">
      <c r="A914">
        <v>2015</v>
      </c>
      <c r="B914" t="s">
        <v>5997</v>
      </c>
      <c r="C914">
        <v>24</v>
      </c>
      <c r="D914">
        <v>11</v>
      </c>
      <c r="E914">
        <v>50</v>
      </c>
      <c r="F914">
        <v>5</v>
      </c>
      <c r="G914">
        <v>0</v>
      </c>
      <c r="H914">
        <v>0</v>
      </c>
      <c r="I914">
        <v>5</v>
      </c>
      <c r="J914">
        <v>8203</v>
      </c>
      <c r="K914">
        <v>281</v>
      </c>
      <c r="L914">
        <v>945</v>
      </c>
      <c r="M914">
        <v>133</v>
      </c>
      <c r="N914" s="7">
        <v>7258</v>
      </c>
      <c r="O914">
        <v>279</v>
      </c>
      <c r="P914">
        <v>11.5</v>
      </c>
      <c r="Q914">
        <v>1.6</v>
      </c>
      <c r="R914">
        <v>88.5</v>
      </c>
      <c r="S914">
        <v>1.6</v>
      </c>
      <c r="T914">
        <v>5.0999999999999996</v>
      </c>
      <c r="U914">
        <v>0.7</v>
      </c>
      <c r="V914">
        <v>38.799999999999997</v>
      </c>
      <c r="W914">
        <v>1.5</v>
      </c>
      <c r="X914" t="s">
        <v>5998</v>
      </c>
      <c r="Y914" t="s">
        <v>6004</v>
      </c>
    </row>
    <row r="915" spans="1:25" x14ac:dyDescent="0.2">
      <c r="A915">
        <v>2015</v>
      </c>
      <c r="B915" t="s">
        <v>5997</v>
      </c>
      <c r="C915">
        <v>24</v>
      </c>
      <c r="D915">
        <v>11</v>
      </c>
      <c r="E915">
        <v>50</v>
      </c>
      <c r="F915">
        <v>5</v>
      </c>
      <c r="G915">
        <v>0</v>
      </c>
      <c r="H915">
        <v>1</v>
      </c>
      <c r="I915">
        <v>0</v>
      </c>
      <c r="J915">
        <v>9171</v>
      </c>
      <c r="K915">
        <v>0</v>
      </c>
      <c r="L915">
        <v>1105</v>
      </c>
      <c r="M915">
        <v>206</v>
      </c>
      <c r="N915" s="7">
        <v>8066</v>
      </c>
      <c r="O915">
        <v>206</v>
      </c>
      <c r="P915">
        <v>12</v>
      </c>
      <c r="Q915">
        <v>2.2000000000000002</v>
      </c>
      <c r="R915">
        <v>88</v>
      </c>
      <c r="S915">
        <v>2.2000000000000002</v>
      </c>
      <c r="T915">
        <v>12</v>
      </c>
      <c r="U915">
        <v>2.2000000000000002</v>
      </c>
      <c r="V915">
        <v>88</v>
      </c>
      <c r="W915">
        <v>2.2000000000000002</v>
      </c>
      <c r="X915" t="s">
        <v>5998</v>
      </c>
      <c r="Y915" t="s">
        <v>6004</v>
      </c>
    </row>
    <row r="916" spans="1:25" x14ac:dyDescent="0.2">
      <c r="A916">
        <v>2015</v>
      </c>
      <c r="B916" t="s">
        <v>5997</v>
      </c>
      <c r="C916">
        <v>24</v>
      </c>
      <c r="D916">
        <v>11</v>
      </c>
      <c r="E916">
        <v>50</v>
      </c>
      <c r="F916">
        <v>5</v>
      </c>
      <c r="G916">
        <v>0</v>
      </c>
      <c r="H916">
        <v>1</v>
      </c>
      <c r="I916">
        <v>1</v>
      </c>
      <c r="J916">
        <v>2527</v>
      </c>
      <c r="K916">
        <v>183</v>
      </c>
      <c r="L916">
        <v>490</v>
      </c>
      <c r="M916">
        <v>114</v>
      </c>
      <c r="N916" s="7">
        <v>2037</v>
      </c>
      <c r="O916">
        <v>176</v>
      </c>
      <c r="P916">
        <v>19.399999999999999</v>
      </c>
      <c r="Q916">
        <v>4.2</v>
      </c>
      <c r="R916">
        <v>80.599999999999994</v>
      </c>
      <c r="S916">
        <v>4.2</v>
      </c>
      <c r="T916">
        <v>5.3</v>
      </c>
      <c r="U916">
        <v>1.2</v>
      </c>
      <c r="V916">
        <v>22.2</v>
      </c>
      <c r="W916">
        <v>1.9</v>
      </c>
      <c r="X916" t="s">
        <v>5998</v>
      </c>
      <c r="Y916" t="s">
        <v>6004</v>
      </c>
    </row>
    <row r="917" spans="1:25" x14ac:dyDescent="0.2">
      <c r="A917">
        <v>2015</v>
      </c>
      <c r="B917" t="s">
        <v>5997</v>
      </c>
      <c r="C917">
        <v>24</v>
      </c>
      <c r="D917">
        <v>11</v>
      </c>
      <c r="E917">
        <v>50</v>
      </c>
      <c r="F917">
        <v>5</v>
      </c>
      <c r="G917">
        <v>0</v>
      </c>
      <c r="H917">
        <v>1</v>
      </c>
      <c r="I917">
        <v>2</v>
      </c>
      <c r="J917">
        <v>3364</v>
      </c>
      <c r="K917">
        <v>196</v>
      </c>
      <c r="L917">
        <v>641</v>
      </c>
      <c r="M917">
        <v>140</v>
      </c>
      <c r="N917" s="7">
        <v>2723</v>
      </c>
      <c r="O917">
        <v>201</v>
      </c>
      <c r="P917">
        <v>19.100000000000001</v>
      </c>
      <c r="Q917">
        <v>3.9</v>
      </c>
      <c r="R917">
        <v>80.900000000000006</v>
      </c>
      <c r="S917">
        <v>3.9</v>
      </c>
      <c r="T917">
        <v>7</v>
      </c>
      <c r="U917">
        <v>1.5</v>
      </c>
      <c r="V917">
        <v>29.7</v>
      </c>
      <c r="W917">
        <v>2.2000000000000002</v>
      </c>
      <c r="X917" t="s">
        <v>5998</v>
      </c>
      <c r="Y917" t="s">
        <v>6004</v>
      </c>
    </row>
    <row r="918" spans="1:25" x14ac:dyDescent="0.2">
      <c r="A918">
        <v>2015</v>
      </c>
      <c r="B918" t="s">
        <v>5997</v>
      </c>
      <c r="C918">
        <v>24</v>
      </c>
      <c r="D918">
        <v>11</v>
      </c>
      <c r="E918">
        <v>50</v>
      </c>
      <c r="F918">
        <v>5</v>
      </c>
      <c r="G918">
        <v>0</v>
      </c>
      <c r="H918">
        <v>1</v>
      </c>
      <c r="I918">
        <v>3</v>
      </c>
      <c r="J918">
        <v>1536</v>
      </c>
      <c r="K918">
        <v>163</v>
      </c>
      <c r="L918">
        <v>312</v>
      </c>
      <c r="M918">
        <v>80</v>
      </c>
      <c r="N918" s="7">
        <v>1224</v>
      </c>
      <c r="O918">
        <v>146</v>
      </c>
      <c r="P918">
        <v>20.3</v>
      </c>
      <c r="Q918">
        <v>4.7</v>
      </c>
      <c r="R918">
        <v>79.7</v>
      </c>
      <c r="S918">
        <v>4.7</v>
      </c>
      <c r="T918">
        <v>3.4</v>
      </c>
      <c r="U918">
        <v>0.9</v>
      </c>
      <c r="V918">
        <v>13.3</v>
      </c>
      <c r="W918">
        <v>1.6</v>
      </c>
      <c r="X918" t="s">
        <v>5998</v>
      </c>
      <c r="Y918" t="s">
        <v>6004</v>
      </c>
    </row>
    <row r="919" spans="1:25" x14ac:dyDescent="0.2">
      <c r="A919">
        <v>2015</v>
      </c>
      <c r="B919" t="s">
        <v>5997</v>
      </c>
      <c r="C919">
        <v>24</v>
      </c>
      <c r="D919">
        <v>11</v>
      </c>
      <c r="E919">
        <v>50</v>
      </c>
      <c r="F919">
        <v>5</v>
      </c>
      <c r="G919">
        <v>0</v>
      </c>
      <c r="H919">
        <v>1</v>
      </c>
      <c r="I919">
        <v>4</v>
      </c>
      <c r="J919">
        <v>5672</v>
      </c>
      <c r="K919">
        <v>205</v>
      </c>
      <c r="L919">
        <v>906</v>
      </c>
      <c r="M919">
        <v>175</v>
      </c>
      <c r="N919" s="7">
        <v>4766</v>
      </c>
      <c r="O919">
        <v>236</v>
      </c>
      <c r="P919">
        <v>16</v>
      </c>
      <c r="Q919">
        <v>3</v>
      </c>
      <c r="R919">
        <v>84</v>
      </c>
      <c r="S919">
        <v>3</v>
      </c>
      <c r="T919">
        <v>9.9</v>
      </c>
      <c r="U919">
        <v>1.9</v>
      </c>
      <c r="V919">
        <v>52</v>
      </c>
      <c r="W919">
        <v>2.6</v>
      </c>
      <c r="X919" t="s">
        <v>5998</v>
      </c>
      <c r="Y919" t="s">
        <v>6004</v>
      </c>
    </row>
    <row r="920" spans="1:25" x14ac:dyDescent="0.2">
      <c r="A920">
        <v>2015</v>
      </c>
      <c r="B920" t="s">
        <v>5997</v>
      </c>
      <c r="C920">
        <v>24</v>
      </c>
      <c r="D920">
        <v>11</v>
      </c>
      <c r="E920">
        <v>50</v>
      </c>
      <c r="F920">
        <v>5</v>
      </c>
      <c r="G920">
        <v>0</v>
      </c>
      <c r="H920">
        <v>1</v>
      </c>
      <c r="I920">
        <v>5</v>
      </c>
      <c r="J920">
        <v>4136</v>
      </c>
      <c r="K920">
        <v>196</v>
      </c>
      <c r="L920">
        <v>594</v>
      </c>
      <c r="M920">
        <v>115</v>
      </c>
      <c r="N920" s="7">
        <v>3542</v>
      </c>
      <c r="O920">
        <v>196</v>
      </c>
      <c r="P920">
        <v>14.4</v>
      </c>
      <c r="Q920">
        <v>2.7</v>
      </c>
      <c r="R920">
        <v>85.6</v>
      </c>
      <c r="S920">
        <v>2.7</v>
      </c>
      <c r="T920">
        <v>6.5</v>
      </c>
      <c r="U920">
        <v>1.3</v>
      </c>
      <c r="V920">
        <v>38.6</v>
      </c>
      <c r="W920">
        <v>2.1</v>
      </c>
      <c r="X920" t="s">
        <v>5998</v>
      </c>
      <c r="Y920" t="s">
        <v>6004</v>
      </c>
    </row>
    <row r="921" spans="1:25" x14ac:dyDescent="0.2">
      <c r="A921">
        <v>2015</v>
      </c>
      <c r="B921" t="s">
        <v>5997</v>
      </c>
      <c r="C921">
        <v>24</v>
      </c>
      <c r="D921">
        <v>11</v>
      </c>
      <c r="E921">
        <v>50</v>
      </c>
      <c r="F921">
        <v>5</v>
      </c>
      <c r="G921">
        <v>0</v>
      </c>
      <c r="H921">
        <v>2</v>
      </c>
      <c r="I921">
        <v>0</v>
      </c>
      <c r="J921">
        <v>9541</v>
      </c>
      <c r="K921">
        <v>0</v>
      </c>
      <c r="L921">
        <v>781</v>
      </c>
      <c r="M921">
        <v>151</v>
      </c>
      <c r="N921" s="7">
        <v>8760</v>
      </c>
      <c r="O921">
        <v>151</v>
      </c>
      <c r="P921">
        <v>8.1999999999999993</v>
      </c>
      <c r="Q921">
        <v>1.6</v>
      </c>
      <c r="R921">
        <v>91.8</v>
      </c>
      <c r="S921">
        <v>1.6</v>
      </c>
      <c r="T921">
        <v>8.1999999999999993</v>
      </c>
      <c r="U921">
        <v>1.6</v>
      </c>
      <c r="V921">
        <v>91.8</v>
      </c>
      <c r="W921">
        <v>1.6</v>
      </c>
      <c r="X921" t="s">
        <v>5998</v>
      </c>
      <c r="Y921" t="s">
        <v>6004</v>
      </c>
    </row>
    <row r="922" spans="1:25" x14ac:dyDescent="0.2">
      <c r="A922">
        <v>2015</v>
      </c>
      <c r="B922" t="s">
        <v>5997</v>
      </c>
      <c r="C922">
        <v>24</v>
      </c>
      <c r="D922">
        <v>11</v>
      </c>
      <c r="E922">
        <v>50</v>
      </c>
      <c r="F922">
        <v>5</v>
      </c>
      <c r="G922">
        <v>0</v>
      </c>
      <c r="H922">
        <v>2</v>
      </c>
      <c r="I922">
        <v>1</v>
      </c>
      <c r="J922">
        <v>3067</v>
      </c>
      <c r="K922">
        <v>195</v>
      </c>
      <c r="L922">
        <v>415</v>
      </c>
      <c r="M922">
        <v>101</v>
      </c>
      <c r="N922" s="7">
        <v>2652</v>
      </c>
      <c r="O922">
        <v>192</v>
      </c>
      <c r="P922">
        <v>13.5</v>
      </c>
      <c r="Q922">
        <v>3.1</v>
      </c>
      <c r="R922">
        <v>86.5</v>
      </c>
      <c r="S922">
        <v>3.1</v>
      </c>
      <c r="T922">
        <v>4.3</v>
      </c>
      <c r="U922">
        <v>1.1000000000000001</v>
      </c>
      <c r="V922">
        <v>27.8</v>
      </c>
      <c r="W922">
        <v>2</v>
      </c>
      <c r="X922" t="s">
        <v>5998</v>
      </c>
      <c r="Y922" t="s">
        <v>6004</v>
      </c>
    </row>
    <row r="923" spans="1:25" x14ac:dyDescent="0.2">
      <c r="A923">
        <v>2015</v>
      </c>
      <c r="B923" t="s">
        <v>5997</v>
      </c>
      <c r="C923">
        <v>24</v>
      </c>
      <c r="D923">
        <v>11</v>
      </c>
      <c r="E923">
        <v>50</v>
      </c>
      <c r="F923">
        <v>5</v>
      </c>
      <c r="G923">
        <v>0</v>
      </c>
      <c r="H923">
        <v>2</v>
      </c>
      <c r="I923">
        <v>2</v>
      </c>
      <c r="J923">
        <v>3860</v>
      </c>
      <c r="K923">
        <v>205</v>
      </c>
      <c r="L923">
        <v>499</v>
      </c>
      <c r="M923">
        <v>115</v>
      </c>
      <c r="N923" s="7">
        <v>3361</v>
      </c>
      <c r="O923">
        <v>209</v>
      </c>
      <c r="P923">
        <v>12.9</v>
      </c>
      <c r="Q923">
        <v>2.9</v>
      </c>
      <c r="R923">
        <v>87.1</v>
      </c>
      <c r="S923">
        <v>2.9</v>
      </c>
      <c r="T923">
        <v>5.2</v>
      </c>
      <c r="U923">
        <v>1.2</v>
      </c>
      <c r="V923">
        <v>35.200000000000003</v>
      </c>
      <c r="W923">
        <v>2.2000000000000002</v>
      </c>
      <c r="X923" t="s">
        <v>5998</v>
      </c>
      <c r="Y923" t="s">
        <v>6004</v>
      </c>
    </row>
    <row r="924" spans="1:25" x14ac:dyDescent="0.2">
      <c r="A924">
        <v>2015</v>
      </c>
      <c r="B924" t="s">
        <v>5997</v>
      </c>
      <c r="C924">
        <v>24</v>
      </c>
      <c r="D924">
        <v>11</v>
      </c>
      <c r="E924">
        <v>50</v>
      </c>
      <c r="F924">
        <v>5</v>
      </c>
      <c r="G924">
        <v>0</v>
      </c>
      <c r="H924">
        <v>2</v>
      </c>
      <c r="I924">
        <v>3</v>
      </c>
      <c r="J924">
        <v>2172</v>
      </c>
      <c r="K924">
        <v>176</v>
      </c>
      <c r="L924">
        <v>313</v>
      </c>
      <c r="M924">
        <v>81</v>
      </c>
      <c r="N924" s="7">
        <v>1859</v>
      </c>
      <c r="O924">
        <v>168</v>
      </c>
      <c r="P924">
        <v>14.4</v>
      </c>
      <c r="Q924">
        <v>3.5</v>
      </c>
      <c r="R924">
        <v>85.6</v>
      </c>
      <c r="S924">
        <v>3.5</v>
      </c>
      <c r="T924">
        <v>3.3</v>
      </c>
      <c r="U924">
        <v>0.8</v>
      </c>
      <c r="V924">
        <v>19.5</v>
      </c>
      <c r="W924">
        <v>1.8</v>
      </c>
      <c r="X924" t="s">
        <v>5998</v>
      </c>
      <c r="Y924" t="s">
        <v>6004</v>
      </c>
    </row>
    <row r="925" spans="1:25" x14ac:dyDescent="0.2">
      <c r="A925">
        <v>2015</v>
      </c>
      <c r="B925" t="s">
        <v>5997</v>
      </c>
      <c r="C925">
        <v>24</v>
      </c>
      <c r="D925">
        <v>11</v>
      </c>
      <c r="E925">
        <v>50</v>
      </c>
      <c r="F925">
        <v>5</v>
      </c>
      <c r="G925">
        <v>0</v>
      </c>
      <c r="H925">
        <v>2</v>
      </c>
      <c r="I925">
        <v>4</v>
      </c>
      <c r="J925">
        <v>6239</v>
      </c>
      <c r="K925">
        <v>214</v>
      </c>
      <c r="L925">
        <v>664</v>
      </c>
      <c r="M925">
        <v>135</v>
      </c>
      <c r="N925" s="7">
        <v>5575</v>
      </c>
      <c r="O925">
        <v>234</v>
      </c>
      <c r="P925">
        <v>10.6</v>
      </c>
      <c r="Q925">
        <v>2.1</v>
      </c>
      <c r="R925">
        <v>89.4</v>
      </c>
      <c r="S925">
        <v>2.1</v>
      </c>
      <c r="T925">
        <v>7</v>
      </c>
      <c r="U925">
        <v>1.4</v>
      </c>
      <c r="V925">
        <v>58.4</v>
      </c>
      <c r="W925">
        <v>2.5</v>
      </c>
      <c r="X925" t="s">
        <v>5998</v>
      </c>
      <c r="Y925" t="s">
        <v>6004</v>
      </c>
    </row>
    <row r="926" spans="1:25" x14ac:dyDescent="0.2">
      <c r="A926">
        <v>2015</v>
      </c>
      <c r="B926" t="s">
        <v>5997</v>
      </c>
      <c r="C926">
        <v>24</v>
      </c>
      <c r="D926">
        <v>11</v>
      </c>
      <c r="E926">
        <v>50</v>
      </c>
      <c r="F926">
        <v>5</v>
      </c>
      <c r="G926">
        <v>0</v>
      </c>
      <c r="H926">
        <v>2</v>
      </c>
      <c r="I926">
        <v>5</v>
      </c>
      <c r="J926">
        <v>4067</v>
      </c>
      <c r="K926">
        <v>211</v>
      </c>
      <c r="L926">
        <v>351</v>
      </c>
      <c r="M926">
        <v>68</v>
      </c>
      <c r="N926" s="7">
        <v>3716</v>
      </c>
      <c r="O926">
        <v>205</v>
      </c>
      <c r="P926">
        <v>8.6</v>
      </c>
      <c r="Q926">
        <v>1.6</v>
      </c>
      <c r="R926">
        <v>91.4</v>
      </c>
      <c r="S926">
        <v>1.6</v>
      </c>
      <c r="T926">
        <v>3.7</v>
      </c>
      <c r="U926">
        <v>0.7</v>
      </c>
      <c r="V926">
        <v>38.9</v>
      </c>
      <c r="W926">
        <v>2.1</v>
      </c>
      <c r="X926" t="s">
        <v>5998</v>
      </c>
      <c r="Y926" t="s">
        <v>6004</v>
      </c>
    </row>
    <row r="927" spans="1:25" x14ac:dyDescent="0.2">
      <c r="A927" s="7">
        <v>2015</v>
      </c>
      <c r="B927" s="7" t="s">
        <v>5997</v>
      </c>
      <c r="C927" s="7">
        <v>24</v>
      </c>
      <c r="D927" s="7">
        <v>13</v>
      </c>
      <c r="E927" s="7">
        <v>50</v>
      </c>
      <c r="F927" s="7">
        <v>0</v>
      </c>
      <c r="G927" s="7">
        <v>0</v>
      </c>
      <c r="H927" s="7">
        <v>0</v>
      </c>
      <c r="I927" s="7">
        <v>0</v>
      </c>
      <c r="J927" s="7">
        <v>138221</v>
      </c>
      <c r="K927" s="7">
        <v>0</v>
      </c>
      <c r="L927" s="7">
        <v>6018</v>
      </c>
      <c r="M927" s="7">
        <v>652</v>
      </c>
      <c r="N927" s="7">
        <v>132203</v>
      </c>
      <c r="O927">
        <v>652</v>
      </c>
      <c r="P927">
        <v>4.4000000000000004</v>
      </c>
      <c r="Q927">
        <v>0.5</v>
      </c>
      <c r="R927">
        <v>95.6</v>
      </c>
      <c r="S927">
        <v>0.5</v>
      </c>
      <c r="T927">
        <v>4.4000000000000004</v>
      </c>
      <c r="U927">
        <v>0.5</v>
      </c>
      <c r="V927">
        <v>95.6</v>
      </c>
      <c r="W927">
        <v>0.5</v>
      </c>
      <c r="X927" t="s">
        <v>5998</v>
      </c>
      <c r="Y927" t="s">
        <v>6005</v>
      </c>
    </row>
    <row r="928" spans="1:25" x14ac:dyDescent="0.2">
      <c r="A928">
        <v>2015</v>
      </c>
      <c r="B928" t="s">
        <v>5997</v>
      </c>
      <c r="C928">
        <v>24</v>
      </c>
      <c r="D928">
        <v>13</v>
      </c>
      <c r="E928">
        <v>50</v>
      </c>
      <c r="F928">
        <v>0</v>
      </c>
      <c r="G928">
        <v>0</v>
      </c>
      <c r="H928">
        <v>0</v>
      </c>
      <c r="I928">
        <v>1</v>
      </c>
      <c r="J928">
        <v>19409</v>
      </c>
      <c r="K928">
        <v>752</v>
      </c>
      <c r="L928">
        <v>2157</v>
      </c>
      <c r="M928">
        <v>305</v>
      </c>
      <c r="N928" s="7">
        <v>17252</v>
      </c>
      <c r="O928">
        <v>723</v>
      </c>
      <c r="P928">
        <v>11.1</v>
      </c>
      <c r="Q928">
        <v>1.5</v>
      </c>
      <c r="R928">
        <v>88.9</v>
      </c>
      <c r="S928">
        <v>1.5</v>
      </c>
      <c r="T928">
        <v>1.6</v>
      </c>
      <c r="U928">
        <v>0.2</v>
      </c>
      <c r="V928">
        <v>12.5</v>
      </c>
      <c r="W928">
        <v>0.5</v>
      </c>
      <c r="X928" t="s">
        <v>5998</v>
      </c>
      <c r="Y928" t="s">
        <v>6005</v>
      </c>
    </row>
    <row r="929" spans="1:25" x14ac:dyDescent="0.2">
      <c r="A929">
        <v>2015</v>
      </c>
      <c r="B929" t="s">
        <v>5997</v>
      </c>
      <c r="C929">
        <v>24</v>
      </c>
      <c r="D929">
        <v>13</v>
      </c>
      <c r="E929">
        <v>50</v>
      </c>
      <c r="F929">
        <v>0</v>
      </c>
      <c r="G929">
        <v>0</v>
      </c>
      <c r="H929">
        <v>0</v>
      </c>
      <c r="I929">
        <v>2</v>
      </c>
      <c r="J929">
        <v>27135</v>
      </c>
      <c r="K929">
        <v>863</v>
      </c>
      <c r="L929">
        <v>2799</v>
      </c>
      <c r="M929">
        <v>369</v>
      </c>
      <c r="N929" s="7">
        <v>24336</v>
      </c>
      <c r="O929">
        <v>845</v>
      </c>
      <c r="P929">
        <v>10.3</v>
      </c>
      <c r="Q929">
        <v>1.3</v>
      </c>
      <c r="R929">
        <v>89.7</v>
      </c>
      <c r="S929">
        <v>1.3</v>
      </c>
      <c r="T929">
        <v>2</v>
      </c>
      <c r="U929">
        <v>0.3</v>
      </c>
      <c r="V929">
        <v>17.600000000000001</v>
      </c>
      <c r="W929">
        <v>0.6</v>
      </c>
      <c r="X929" t="s">
        <v>5998</v>
      </c>
      <c r="Y929" t="s">
        <v>6005</v>
      </c>
    </row>
    <row r="930" spans="1:25" x14ac:dyDescent="0.2">
      <c r="A930">
        <v>2015</v>
      </c>
      <c r="B930" t="s">
        <v>5997</v>
      </c>
      <c r="C930">
        <v>24</v>
      </c>
      <c r="D930">
        <v>13</v>
      </c>
      <c r="E930">
        <v>50</v>
      </c>
      <c r="F930">
        <v>0</v>
      </c>
      <c r="G930">
        <v>0</v>
      </c>
      <c r="H930">
        <v>0</v>
      </c>
      <c r="I930">
        <v>3</v>
      </c>
      <c r="J930">
        <v>11655</v>
      </c>
      <c r="K930">
        <v>620</v>
      </c>
      <c r="L930">
        <v>1333</v>
      </c>
      <c r="M930">
        <v>210</v>
      </c>
      <c r="N930" s="7">
        <v>10322</v>
      </c>
      <c r="O930">
        <v>583</v>
      </c>
      <c r="P930">
        <v>11.4</v>
      </c>
      <c r="Q930">
        <v>1.7</v>
      </c>
      <c r="R930">
        <v>88.6</v>
      </c>
      <c r="S930">
        <v>1.7</v>
      </c>
      <c r="T930">
        <v>1</v>
      </c>
      <c r="U930">
        <v>0.2</v>
      </c>
      <c r="V930">
        <v>7.5</v>
      </c>
      <c r="W930">
        <v>0.4</v>
      </c>
      <c r="X930" t="s">
        <v>5998</v>
      </c>
      <c r="Y930" t="s">
        <v>6005</v>
      </c>
    </row>
    <row r="931" spans="1:25" x14ac:dyDescent="0.2">
      <c r="A931">
        <v>2015</v>
      </c>
      <c r="B931" t="s">
        <v>5997</v>
      </c>
      <c r="C931">
        <v>24</v>
      </c>
      <c r="D931">
        <v>13</v>
      </c>
      <c r="E931">
        <v>50</v>
      </c>
      <c r="F931">
        <v>0</v>
      </c>
      <c r="G931">
        <v>0</v>
      </c>
      <c r="H931">
        <v>0</v>
      </c>
      <c r="I931">
        <v>4</v>
      </c>
      <c r="J931">
        <v>55129</v>
      </c>
      <c r="K931">
        <v>1202</v>
      </c>
      <c r="L931">
        <v>4214</v>
      </c>
      <c r="M931">
        <v>480</v>
      </c>
      <c r="N931" s="7">
        <v>50915</v>
      </c>
      <c r="O931">
        <v>1204</v>
      </c>
      <c r="P931">
        <v>7.6</v>
      </c>
      <c r="Q931">
        <v>0.9</v>
      </c>
      <c r="R931">
        <v>92.4</v>
      </c>
      <c r="S931">
        <v>0.9</v>
      </c>
      <c r="T931">
        <v>3</v>
      </c>
      <c r="U931">
        <v>0.3</v>
      </c>
      <c r="V931">
        <v>36.799999999999997</v>
      </c>
      <c r="W931">
        <v>0.9</v>
      </c>
      <c r="X931" t="s">
        <v>5998</v>
      </c>
      <c r="Y931" t="s">
        <v>6005</v>
      </c>
    </row>
    <row r="932" spans="1:25" x14ac:dyDescent="0.2">
      <c r="A932">
        <v>2015</v>
      </c>
      <c r="B932" t="s">
        <v>5997</v>
      </c>
      <c r="C932">
        <v>24</v>
      </c>
      <c r="D932">
        <v>13</v>
      </c>
      <c r="E932">
        <v>50</v>
      </c>
      <c r="F932">
        <v>0</v>
      </c>
      <c r="G932">
        <v>0</v>
      </c>
      <c r="H932">
        <v>0</v>
      </c>
      <c r="I932">
        <v>5</v>
      </c>
      <c r="J932">
        <v>43474</v>
      </c>
      <c r="K932">
        <v>1071</v>
      </c>
      <c r="L932">
        <v>2881</v>
      </c>
      <c r="M932">
        <v>320</v>
      </c>
      <c r="N932" s="7">
        <v>40593</v>
      </c>
      <c r="O932">
        <v>1051</v>
      </c>
      <c r="P932">
        <v>6.6</v>
      </c>
      <c r="Q932">
        <v>0.7</v>
      </c>
      <c r="R932">
        <v>93.4</v>
      </c>
      <c r="S932">
        <v>0.7</v>
      </c>
      <c r="T932">
        <v>2.1</v>
      </c>
      <c r="U932">
        <v>0.2</v>
      </c>
      <c r="V932">
        <v>29.4</v>
      </c>
      <c r="W932">
        <v>0.8</v>
      </c>
      <c r="X932" t="s">
        <v>5998</v>
      </c>
      <c r="Y932" t="s">
        <v>6005</v>
      </c>
    </row>
    <row r="933" spans="1:25" x14ac:dyDescent="0.2">
      <c r="A933">
        <v>2015</v>
      </c>
      <c r="B933" t="s">
        <v>5997</v>
      </c>
      <c r="C933">
        <v>24</v>
      </c>
      <c r="D933">
        <v>13</v>
      </c>
      <c r="E933">
        <v>50</v>
      </c>
      <c r="F933">
        <v>0</v>
      </c>
      <c r="G933">
        <v>0</v>
      </c>
      <c r="H933">
        <v>1</v>
      </c>
      <c r="I933">
        <v>0</v>
      </c>
      <c r="J933">
        <v>69213</v>
      </c>
      <c r="K933">
        <v>0</v>
      </c>
      <c r="L933">
        <v>3415</v>
      </c>
      <c r="M933">
        <v>512</v>
      </c>
      <c r="N933" s="7">
        <v>65798</v>
      </c>
      <c r="O933">
        <v>512</v>
      </c>
      <c r="P933">
        <v>4.9000000000000004</v>
      </c>
      <c r="Q933">
        <v>0.7</v>
      </c>
      <c r="R933">
        <v>95.1</v>
      </c>
      <c r="S933">
        <v>0.7</v>
      </c>
      <c r="T933">
        <v>4.9000000000000004</v>
      </c>
      <c r="U933">
        <v>0.7</v>
      </c>
      <c r="V933">
        <v>95.1</v>
      </c>
      <c r="W933">
        <v>0.7</v>
      </c>
      <c r="X933" t="s">
        <v>5998</v>
      </c>
      <c r="Y933" t="s">
        <v>6005</v>
      </c>
    </row>
    <row r="934" spans="1:25" x14ac:dyDescent="0.2">
      <c r="A934">
        <v>2015</v>
      </c>
      <c r="B934" t="s">
        <v>5997</v>
      </c>
      <c r="C934">
        <v>24</v>
      </c>
      <c r="D934">
        <v>13</v>
      </c>
      <c r="E934">
        <v>50</v>
      </c>
      <c r="F934">
        <v>0</v>
      </c>
      <c r="G934">
        <v>0</v>
      </c>
      <c r="H934">
        <v>1</v>
      </c>
      <c r="I934">
        <v>1</v>
      </c>
      <c r="J934">
        <v>8892</v>
      </c>
      <c r="K934">
        <v>516</v>
      </c>
      <c r="L934">
        <v>1119</v>
      </c>
      <c r="M934">
        <v>219</v>
      </c>
      <c r="N934" s="7">
        <v>7773</v>
      </c>
      <c r="O934">
        <v>494</v>
      </c>
      <c r="P934">
        <v>12.6</v>
      </c>
      <c r="Q934">
        <v>2.2999999999999998</v>
      </c>
      <c r="R934">
        <v>87.4</v>
      </c>
      <c r="S934">
        <v>2.2999999999999998</v>
      </c>
      <c r="T934">
        <v>1.6</v>
      </c>
      <c r="U934">
        <v>0.3</v>
      </c>
      <c r="V934">
        <v>11.2</v>
      </c>
      <c r="W934">
        <v>0.7</v>
      </c>
      <c r="X934" t="s">
        <v>5998</v>
      </c>
      <c r="Y934" t="s">
        <v>6005</v>
      </c>
    </row>
    <row r="935" spans="1:25" x14ac:dyDescent="0.2">
      <c r="A935">
        <v>2015</v>
      </c>
      <c r="B935" t="s">
        <v>5997</v>
      </c>
      <c r="C935">
        <v>24</v>
      </c>
      <c r="D935">
        <v>13</v>
      </c>
      <c r="E935">
        <v>50</v>
      </c>
      <c r="F935">
        <v>0</v>
      </c>
      <c r="G935">
        <v>0</v>
      </c>
      <c r="H935">
        <v>1</v>
      </c>
      <c r="I935">
        <v>2</v>
      </c>
      <c r="J935">
        <v>12719</v>
      </c>
      <c r="K935">
        <v>614</v>
      </c>
      <c r="L935">
        <v>1499</v>
      </c>
      <c r="M935">
        <v>273</v>
      </c>
      <c r="N935" s="7">
        <v>11220</v>
      </c>
      <c r="O935">
        <v>599</v>
      </c>
      <c r="P935">
        <v>11.8</v>
      </c>
      <c r="Q935">
        <v>2.1</v>
      </c>
      <c r="R935">
        <v>88.2</v>
      </c>
      <c r="S935">
        <v>2.1</v>
      </c>
      <c r="T935">
        <v>2.2000000000000002</v>
      </c>
      <c r="U935">
        <v>0.4</v>
      </c>
      <c r="V935">
        <v>16.2</v>
      </c>
      <c r="W935">
        <v>0.9</v>
      </c>
      <c r="X935" t="s">
        <v>5998</v>
      </c>
      <c r="Y935" t="s">
        <v>6005</v>
      </c>
    </row>
    <row r="936" spans="1:25" x14ac:dyDescent="0.2">
      <c r="A936">
        <v>2015</v>
      </c>
      <c r="B936" t="s">
        <v>5997</v>
      </c>
      <c r="C936">
        <v>24</v>
      </c>
      <c r="D936">
        <v>13</v>
      </c>
      <c r="E936">
        <v>50</v>
      </c>
      <c r="F936">
        <v>0</v>
      </c>
      <c r="G936">
        <v>0</v>
      </c>
      <c r="H936">
        <v>1</v>
      </c>
      <c r="I936">
        <v>3</v>
      </c>
      <c r="J936">
        <v>5245</v>
      </c>
      <c r="K936">
        <v>403</v>
      </c>
      <c r="L936">
        <v>669</v>
      </c>
      <c r="M936">
        <v>145</v>
      </c>
      <c r="N936" s="7">
        <v>4576</v>
      </c>
      <c r="O936">
        <v>381</v>
      </c>
      <c r="P936">
        <v>12.8</v>
      </c>
      <c r="Q936">
        <v>2.6</v>
      </c>
      <c r="R936">
        <v>87.2</v>
      </c>
      <c r="S936">
        <v>2.6</v>
      </c>
      <c r="T936">
        <v>1</v>
      </c>
      <c r="U936">
        <v>0.2</v>
      </c>
      <c r="V936">
        <v>6.6</v>
      </c>
      <c r="W936">
        <v>0.6</v>
      </c>
      <c r="X936" t="s">
        <v>5998</v>
      </c>
      <c r="Y936" t="s">
        <v>6005</v>
      </c>
    </row>
    <row r="937" spans="1:25" x14ac:dyDescent="0.2">
      <c r="A937">
        <v>2015</v>
      </c>
      <c r="B937" t="s">
        <v>5997</v>
      </c>
      <c r="C937">
        <v>24</v>
      </c>
      <c r="D937">
        <v>13</v>
      </c>
      <c r="E937">
        <v>50</v>
      </c>
      <c r="F937">
        <v>0</v>
      </c>
      <c r="G937">
        <v>0</v>
      </c>
      <c r="H937">
        <v>1</v>
      </c>
      <c r="I937">
        <v>4</v>
      </c>
      <c r="J937">
        <v>26329</v>
      </c>
      <c r="K937">
        <v>872</v>
      </c>
      <c r="L937">
        <v>2327</v>
      </c>
      <c r="M937">
        <v>365</v>
      </c>
      <c r="N937" s="7">
        <v>24002</v>
      </c>
      <c r="O937">
        <v>870</v>
      </c>
      <c r="P937">
        <v>8.8000000000000007</v>
      </c>
      <c r="Q937">
        <v>1.4</v>
      </c>
      <c r="R937">
        <v>91.2</v>
      </c>
      <c r="S937">
        <v>1.4</v>
      </c>
      <c r="T937">
        <v>3.4</v>
      </c>
      <c r="U937">
        <v>0.5</v>
      </c>
      <c r="V937">
        <v>34.700000000000003</v>
      </c>
      <c r="W937">
        <v>1.3</v>
      </c>
      <c r="X937" t="s">
        <v>5998</v>
      </c>
      <c r="Y937" t="s">
        <v>6005</v>
      </c>
    </row>
    <row r="938" spans="1:25" x14ac:dyDescent="0.2">
      <c r="A938">
        <v>2015</v>
      </c>
      <c r="B938" t="s">
        <v>5997</v>
      </c>
      <c r="C938">
        <v>24</v>
      </c>
      <c r="D938">
        <v>13</v>
      </c>
      <c r="E938">
        <v>50</v>
      </c>
      <c r="F938">
        <v>0</v>
      </c>
      <c r="G938">
        <v>0</v>
      </c>
      <c r="H938">
        <v>1</v>
      </c>
      <c r="I938">
        <v>5</v>
      </c>
      <c r="J938">
        <v>21084</v>
      </c>
      <c r="K938">
        <v>788</v>
      </c>
      <c r="L938">
        <v>1658</v>
      </c>
      <c r="M938">
        <v>256</v>
      </c>
      <c r="N938" s="7">
        <v>19426</v>
      </c>
      <c r="O938">
        <v>767</v>
      </c>
      <c r="P938">
        <v>7.9</v>
      </c>
      <c r="Q938">
        <v>1.2</v>
      </c>
      <c r="R938">
        <v>92.1</v>
      </c>
      <c r="S938">
        <v>1.2</v>
      </c>
      <c r="T938">
        <v>2.4</v>
      </c>
      <c r="U938">
        <v>0.4</v>
      </c>
      <c r="V938">
        <v>28.1</v>
      </c>
      <c r="W938">
        <v>1.1000000000000001</v>
      </c>
      <c r="X938" t="s">
        <v>5998</v>
      </c>
      <c r="Y938" t="s">
        <v>6005</v>
      </c>
    </row>
    <row r="939" spans="1:25" x14ac:dyDescent="0.2">
      <c r="A939">
        <v>2015</v>
      </c>
      <c r="B939" t="s">
        <v>5997</v>
      </c>
      <c r="C939">
        <v>24</v>
      </c>
      <c r="D939">
        <v>13</v>
      </c>
      <c r="E939">
        <v>50</v>
      </c>
      <c r="F939">
        <v>0</v>
      </c>
      <c r="G939">
        <v>0</v>
      </c>
      <c r="H939">
        <v>2</v>
      </c>
      <c r="I939">
        <v>0</v>
      </c>
      <c r="J939">
        <v>69008</v>
      </c>
      <c r="K939">
        <v>0</v>
      </c>
      <c r="L939">
        <v>2603</v>
      </c>
      <c r="M939">
        <v>410</v>
      </c>
      <c r="N939" s="7">
        <v>66405</v>
      </c>
      <c r="O939">
        <v>410</v>
      </c>
      <c r="P939">
        <v>3.8</v>
      </c>
      <c r="Q939">
        <v>0.6</v>
      </c>
      <c r="R939">
        <v>96.2</v>
      </c>
      <c r="S939">
        <v>0.6</v>
      </c>
      <c r="T939">
        <v>3.8</v>
      </c>
      <c r="U939">
        <v>0.6</v>
      </c>
      <c r="V939">
        <v>96.2</v>
      </c>
      <c r="W939">
        <v>0.6</v>
      </c>
      <c r="X939" t="s">
        <v>5998</v>
      </c>
      <c r="Y939" t="s">
        <v>6005</v>
      </c>
    </row>
    <row r="940" spans="1:25" x14ac:dyDescent="0.2">
      <c r="A940">
        <v>2015</v>
      </c>
      <c r="B940" t="s">
        <v>5997</v>
      </c>
      <c r="C940">
        <v>24</v>
      </c>
      <c r="D940">
        <v>13</v>
      </c>
      <c r="E940">
        <v>50</v>
      </c>
      <c r="F940">
        <v>0</v>
      </c>
      <c r="G940">
        <v>0</v>
      </c>
      <c r="H940">
        <v>2</v>
      </c>
      <c r="I940">
        <v>1</v>
      </c>
      <c r="J940">
        <v>10517</v>
      </c>
      <c r="K940">
        <v>576</v>
      </c>
      <c r="L940">
        <v>1038</v>
      </c>
      <c r="M940">
        <v>215</v>
      </c>
      <c r="N940" s="7">
        <v>9479</v>
      </c>
      <c r="O940">
        <v>556</v>
      </c>
      <c r="P940">
        <v>9.9</v>
      </c>
      <c r="Q940">
        <v>2</v>
      </c>
      <c r="R940">
        <v>90.1</v>
      </c>
      <c r="S940">
        <v>2</v>
      </c>
      <c r="T940">
        <v>1.5</v>
      </c>
      <c r="U940">
        <v>0.3</v>
      </c>
      <c r="V940">
        <v>13.7</v>
      </c>
      <c r="W940">
        <v>0.8</v>
      </c>
      <c r="X940" t="s">
        <v>5998</v>
      </c>
      <c r="Y940" t="s">
        <v>6005</v>
      </c>
    </row>
    <row r="941" spans="1:25" x14ac:dyDescent="0.2">
      <c r="A941">
        <v>2015</v>
      </c>
      <c r="B941" t="s">
        <v>5997</v>
      </c>
      <c r="C941">
        <v>24</v>
      </c>
      <c r="D941">
        <v>13</v>
      </c>
      <c r="E941">
        <v>50</v>
      </c>
      <c r="F941">
        <v>0</v>
      </c>
      <c r="G941">
        <v>0</v>
      </c>
      <c r="H941">
        <v>2</v>
      </c>
      <c r="I941">
        <v>2</v>
      </c>
      <c r="J941">
        <v>14416</v>
      </c>
      <c r="K941">
        <v>659</v>
      </c>
      <c r="L941">
        <v>1300</v>
      </c>
      <c r="M941">
        <v>252</v>
      </c>
      <c r="N941" s="7">
        <v>13116</v>
      </c>
      <c r="O941">
        <v>646</v>
      </c>
      <c r="P941">
        <v>9</v>
      </c>
      <c r="Q941">
        <v>1.7</v>
      </c>
      <c r="R941">
        <v>91</v>
      </c>
      <c r="S941">
        <v>1.7</v>
      </c>
      <c r="T941">
        <v>1.9</v>
      </c>
      <c r="U941">
        <v>0.4</v>
      </c>
      <c r="V941">
        <v>19</v>
      </c>
      <c r="W941">
        <v>0.9</v>
      </c>
      <c r="X941" t="s">
        <v>5998</v>
      </c>
      <c r="Y941" t="s">
        <v>6005</v>
      </c>
    </row>
    <row r="942" spans="1:25" x14ac:dyDescent="0.2">
      <c r="A942">
        <v>2015</v>
      </c>
      <c r="B942" t="s">
        <v>5997</v>
      </c>
      <c r="C942">
        <v>24</v>
      </c>
      <c r="D942">
        <v>13</v>
      </c>
      <c r="E942">
        <v>50</v>
      </c>
      <c r="F942">
        <v>0</v>
      </c>
      <c r="G942">
        <v>0</v>
      </c>
      <c r="H942">
        <v>2</v>
      </c>
      <c r="I942">
        <v>3</v>
      </c>
      <c r="J942">
        <v>6410</v>
      </c>
      <c r="K942">
        <v>480</v>
      </c>
      <c r="L942">
        <v>664</v>
      </c>
      <c r="M942">
        <v>153</v>
      </c>
      <c r="N942" s="7">
        <v>5746</v>
      </c>
      <c r="O942">
        <v>452</v>
      </c>
      <c r="P942">
        <v>10.4</v>
      </c>
      <c r="Q942">
        <v>2.2000000000000002</v>
      </c>
      <c r="R942">
        <v>89.6</v>
      </c>
      <c r="S942">
        <v>2.2000000000000002</v>
      </c>
      <c r="T942">
        <v>1</v>
      </c>
      <c r="U942">
        <v>0.2</v>
      </c>
      <c r="V942">
        <v>8.3000000000000007</v>
      </c>
      <c r="W942">
        <v>0.7</v>
      </c>
      <c r="X942" t="s">
        <v>5998</v>
      </c>
      <c r="Y942" t="s">
        <v>6005</v>
      </c>
    </row>
    <row r="943" spans="1:25" x14ac:dyDescent="0.2">
      <c r="A943">
        <v>2015</v>
      </c>
      <c r="B943" t="s">
        <v>5997</v>
      </c>
      <c r="C943">
        <v>24</v>
      </c>
      <c r="D943">
        <v>13</v>
      </c>
      <c r="E943">
        <v>50</v>
      </c>
      <c r="F943">
        <v>0</v>
      </c>
      <c r="G943">
        <v>0</v>
      </c>
      <c r="H943">
        <v>2</v>
      </c>
      <c r="I943">
        <v>4</v>
      </c>
      <c r="J943">
        <v>28800</v>
      </c>
      <c r="K943">
        <v>904</v>
      </c>
      <c r="L943">
        <v>1887</v>
      </c>
      <c r="M943">
        <v>317</v>
      </c>
      <c r="N943" s="7">
        <v>26913</v>
      </c>
      <c r="O943">
        <v>903</v>
      </c>
      <c r="P943">
        <v>6.6</v>
      </c>
      <c r="Q943">
        <v>1.1000000000000001</v>
      </c>
      <c r="R943">
        <v>93.4</v>
      </c>
      <c r="S943">
        <v>1.1000000000000001</v>
      </c>
      <c r="T943">
        <v>2.7</v>
      </c>
      <c r="U943">
        <v>0.5</v>
      </c>
      <c r="V943">
        <v>39</v>
      </c>
      <c r="W943">
        <v>1.3</v>
      </c>
      <c r="X943" t="s">
        <v>5998</v>
      </c>
      <c r="Y943" t="s">
        <v>6005</v>
      </c>
    </row>
    <row r="944" spans="1:25" x14ac:dyDescent="0.2">
      <c r="A944">
        <v>2015</v>
      </c>
      <c r="B944" t="s">
        <v>5997</v>
      </c>
      <c r="C944">
        <v>24</v>
      </c>
      <c r="D944">
        <v>13</v>
      </c>
      <c r="E944">
        <v>50</v>
      </c>
      <c r="F944">
        <v>0</v>
      </c>
      <c r="G944">
        <v>0</v>
      </c>
      <c r="H944">
        <v>2</v>
      </c>
      <c r="I944">
        <v>5</v>
      </c>
      <c r="J944">
        <v>22390</v>
      </c>
      <c r="K944">
        <v>803</v>
      </c>
      <c r="L944">
        <v>1223</v>
      </c>
      <c r="M944">
        <v>195</v>
      </c>
      <c r="N944" s="7">
        <v>21167</v>
      </c>
      <c r="O944">
        <v>788</v>
      </c>
      <c r="P944">
        <v>5.5</v>
      </c>
      <c r="Q944">
        <v>0.9</v>
      </c>
      <c r="R944">
        <v>94.5</v>
      </c>
      <c r="S944">
        <v>0.9</v>
      </c>
      <c r="T944">
        <v>1.8</v>
      </c>
      <c r="U944">
        <v>0.3</v>
      </c>
      <c r="V944">
        <v>30.7</v>
      </c>
      <c r="W944">
        <v>1.1000000000000001</v>
      </c>
      <c r="X944" t="s">
        <v>5998</v>
      </c>
      <c r="Y944" t="s">
        <v>6005</v>
      </c>
    </row>
    <row r="945" spans="1:25" x14ac:dyDescent="0.2">
      <c r="A945">
        <v>2015</v>
      </c>
      <c r="B945" t="s">
        <v>5997</v>
      </c>
      <c r="C945">
        <v>24</v>
      </c>
      <c r="D945">
        <v>13</v>
      </c>
      <c r="E945">
        <v>50</v>
      </c>
      <c r="F945">
        <v>1</v>
      </c>
      <c r="G945">
        <v>0</v>
      </c>
      <c r="H945">
        <v>0</v>
      </c>
      <c r="I945">
        <v>0</v>
      </c>
      <c r="J945">
        <v>101683</v>
      </c>
      <c r="K945">
        <v>0</v>
      </c>
      <c r="L945">
        <v>5075</v>
      </c>
      <c r="M945">
        <v>611</v>
      </c>
      <c r="N945" s="7">
        <v>96608</v>
      </c>
      <c r="O945">
        <v>611</v>
      </c>
      <c r="P945">
        <v>5</v>
      </c>
      <c r="Q945">
        <v>0.6</v>
      </c>
      <c r="R945">
        <v>95</v>
      </c>
      <c r="S945">
        <v>0.6</v>
      </c>
      <c r="T945">
        <v>5</v>
      </c>
      <c r="U945">
        <v>0.6</v>
      </c>
      <c r="V945">
        <v>95</v>
      </c>
      <c r="W945">
        <v>0.6</v>
      </c>
      <c r="X945" t="s">
        <v>5998</v>
      </c>
      <c r="Y945" t="s">
        <v>6005</v>
      </c>
    </row>
    <row r="946" spans="1:25" x14ac:dyDescent="0.2">
      <c r="A946">
        <v>2015</v>
      </c>
      <c r="B946" t="s">
        <v>5997</v>
      </c>
      <c r="C946">
        <v>24</v>
      </c>
      <c r="D946">
        <v>13</v>
      </c>
      <c r="E946">
        <v>50</v>
      </c>
      <c r="F946">
        <v>1</v>
      </c>
      <c r="G946">
        <v>0</v>
      </c>
      <c r="H946">
        <v>0</v>
      </c>
      <c r="I946">
        <v>1</v>
      </c>
      <c r="J946">
        <v>12882</v>
      </c>
      <c r="K946">
        <v>601</v>
      </c>
      <c r="L946">
        <v>1813</v>
      </c>
      <c r="M946">
        <v>285</v>
      </c>
      <c r="N946" s="7">
        <v>11069</v>
      </c>
      <c r="O946">
        <v>574</v>
      </c>
      <c r="P946">
        <v>14.1</v>
      </c>
      <c r="Q946">
        <v>2.1</v>
      </c>
      <c r="R946">
        <v>85.9</v>
      </c>
      <c r="S946">
        <v>2.1</v>
      </c>
      <c r="T946">
        <v>1.8</v>
      </c>
      <c r="U946">
        <v>0.3</v>
      </c>
      <c r="V946">
        <v>10.9</v>
      </c>
      <c r="W946">
        <v>0.6</v>
      </c>
      <c r="X946" t="s">
        <v>5998</v>
      </c>
      <c r="Y946" t="s">
        <v>6005</v>
      </c>
    </row>
    <row r="947" spans="1:25" x14ac:dyDescent="0.2">
      <c r="A947">
        <v>2015</v>
      </c>
      <c r="B947" t="s">
        <v>5997</v>
      </c>
      <c r="C947">
        <v>24</v>
      </c>
      <c r="D947">
        <v>13</v>
      </c>
      <c r="E947">
        <v>50</v>
      </c>
      <c r="F947">
        <v>1</v>
      </c>
      <c r="G947">
        <v>0</v>
      </c>
      <c r="H947">
        <v>0</v>
      </c>
      <c r="I947">
        <v>2</v>
      </c>
      <c r="J947">
        <v>18216</v>
      </c>
      <c r="K947">
        <v>691</v>
      </c>
      <c r="L947">
        <v>2352</v>
      </c>
      <c r="M947">
        <v>344</v>
      </c>
      <c r="N947" s="7">
        <v>15864</v>
      </c>
      <c r="O947">
        <v>677</v>
      </c>
      <c r="P947">
        <v>12.9</v>
      </c>
      <c r="Q947">
        <v>1.8</v>
      </c>
      <c r="R947">
        <v>87.1</v>
      </c>
      <c r="S947">
        <v>1.8</v>
      </c>
      <c r="T947">
        <v>2.2999999999999998</v>
      </c>
      <c r="U947">
        <v>0.3</v>
      </c>
      <c r="V947">
        <v>15.6</v>
      </c>
      <c r="W947">
        <v>0.7</v>
      </c>
      <c r="X947" t="s">
        <v>5998</v>
      </c>
      <c r="Y947" t="s">
        <v>6005</v>
      </c>
    </row>
    <row r="948" spans="1:25" x14ac:dyDescent="0.2">
      <c r="A948">
        <v>2015</v>
      </c>
      <c r="B948" t="s">
        <v>5997</v>
      </c>
      <c r="C948">
        <v>24</v>
      </c>
      <c r="D948">
        <v>13</v>
      </c>
      <c r="E948">
        <v>50</v>
      </c>
      <c r="F948">
        <v>1</v>
      </c>
      <c r="G948">
        <v>0</v>
      </c>
      <c r="H948">
        <v>0</v>
      </c>
      <c r="I948">
        <v>3</v>
      </c>
      <c r="J948">
        <v>7714</v>
      </c>
      <c r="K948">
        <v>494</v>
      </c>
      <c r="L948">
        <v>1116</v>
      </c>
      <c r="M948">
        <v>196</v>
      </c>
      <c r="N948" s="7">
        <v>6598</v>
      </c>
      <c r="O948">
        <v>459</v>
      </c>
      <c r="P948">
        <v>14.5</v>
      </c>
      <c r="Q948">
        <v>2.4</v>
      </c>
      <c r="R948">
        <v>85.5</v>
      </c>
      <c r="S948">
        <v>2.4</v>
      </c>
      <c r="T948">
        <v>1.1000000000000001</v>
      </c>
      <c r="U948">
        <v>0.2</v>
      </c>
      <c r="V948">
        <v>6.5</v>
      </c>
      <c r="W948">
        <v>0.5</v>
      </c>
      <c r="X948" t="s">
        <v>5998</v>
      </c>
      <c r="Y948" t="s">
        <v>6005</v>
      </c>
    </row>
    <row r="949" spans="1:25" x14ac:dyDescent="0.2">
      <c r="A949">
        <v>2015</v>
      </c>
      <c r="B949" t="s">
        <v>5997</v>
      </c>
      <c r="C949">
        <v>24</v>
      </c>
      <c r="D949">
        <v>13</v>
      </c>
      <c r="E949">
        <v>50</v>
      </c>
      <c r="F949">
        <v>1</v>
      </c>
      <c r="G949">
        <v>0</v>
      </c>
      <c r="H949">
        <v>0</v>
      </c>
      <c r="I949">
        <v>4</v>
      </c>
      <c r="J949">
        <v>37583</v>
      </c>
      <c r="K949">
        <v>956</v>
      </c>
      <c r="L949">
        <v>3545</v>
      </c>
      <c r="M949">
        <v>449</v>
      </c>
      <c r="N949" s="7">
        <v>34038</v>
      </c>
      <c r="O949">
        <v>965</v>
      </c>
      <c r="P949">
        <v>9.4</v>
      </c>
      <c r="Q949">
        <v>1.2</v>
      </c>
      <c r="R949">
        <v>90.6</v>
      </c>
      <c r="S949">
        <v>1.2</v>
      </c>
      <c r="T949">
        <v>3.5</v>
      </c>
      <c r="U949">
        <v>0.4</v>
      </c>
      <c r="V949">
        <v>33.5</v>
      </c>
      <c r="W949">
        <v>0.9</v>
      </c>
      <c r="X949" t="s">
        <v>5998</v>
      </c>
      <c r="Y949" t="s">
        <v>6005</v>
      </c>
    </row>
    <row r="950" spans="1:25" x14ac:dyDescent="0.2">
      <c r="A950">
        <v>2015</v>
      </c>
      <c r="B950" t="s">
        <v>5997</v>
      </c>
      <c r="C950">
        <v>24</v>
      </c>
      <c r="D950">
        <v>13</v>
      </c>
      <c r="E950">
        <v>50</v>
      </c>
      <c r="F950">
        <v>1</v>
      </c>
      <c r="G950">
        <v>0</v>
      </c>
      <c r="H950">
        <v>0</v>
      </c>
      <c r="I950">
        <v>5</v>
      </c>
      <c r="J950">
        <v>29869</v>
      </c>
      <c r="K950">
        <v>852</v>
      </c>
      <c r="L950">
        <v>2429</v>
      </c>
      <c r="M950">
        <v>300</v>
      </c>
      <c r="N950" s="7">
        <v>27440</v>
      </c>
      <c r="O950">
        <v>834</v>
      </c>
      <c r="P950">
        <v>8.1</v>
      </c>
      <c r="Q950">
        <v>1</v>
      </c>
      <c r="R950">
        <v>91.9</v>
      </c>
      <c r="S950">
        <v>1</v>
      </c>
      <c r="T950">
        <v>2.4</v>
      </c>
      <c r="U950">
        <v>0.3</v>
      </c>
      <c r="V950">
        <v>27</v>
      </c>
      <c r="W950">
        <v>0.8</v>
      </c>
      <c r="X950" t="s">
        <v>5998</v>
      </c>
      <c r="Y950" t="s">
        <v>6005</v>
      </c>
    </row>
    <row r="951" spans="1:25" x14ac:dyDescent="0.2">
      <c r="A951">
        <v>2015</v>
      </c>
      <c r="B951" t="s">
        <v>5997</v>
      </c>
      <c r="C951">
        <v>24</v>
      </c>
      <c r="D951">
        <v>13</v>
      </c>
      <c r="E951">
        <v>50</v>
      </c>
      <c r="F951">
        <v>1</v>
      </c>
      <c r="G951">
        <v>0</v>
      </c>
      <c r="H951">
        <v>1</v>
      </c>
      <c r="I951">
        <v>0</v>
      </c>
      <c r="J951">
        <v>50594</v>
      </c>
      <c r="K951">
        <v>0</v>
      </c>
      <c r="L951">
        <v>2941</v>
      </c>
      <c r="M951">
        <v>488</v>
      </c>
      <c r="N951" s="7">
        <v>47653</v>
      </c>
      <c r="O951">
        <v>488</v>
      </c>
      <c r="P951">
        <v>5.8</v>
      </c>
      <c r="Q951">
        <v>1</v>
      </c>
      <c r="R951">
        <v>94.2</v>
      </c>
      <c r="S951">
        <v>1</v>
      </c>
      <c r="T951">
        <v>5.8</v>
      </c>
      <c r="U951">
        <v>1</v>
      </c>
      <c r="V951">
        <v>94.2</v>
      </c>
      <c r="W951">
        <v>1</v>
      </c>
      <c r="X951" t="s">
        <v>5998</v>
      </c>
      <c r="Y951" t="s">
        <v>6005</v>
      </c>
    </row>
    <row r="952" spans="1:25" x14ac:dyDescent="0.2">
      <c r="A952">
        <v>2015</v>
      </c>
      <c r="B952" t="s">
        <v>5997</v>
      </c>
      <c r="C952">
        <v>24</v>
      </c>
      <c r="D952">
        <v>13</v>
      </c>
      <c r="E952">
        <v>50</v>
      </c>
      <c r="F952">
        <v>1</v>
      </c>
      <c r="G952">
        <v>0</v>
      </c>
      <c r="H952">
        <v>1</v>
      </c>
      <c r="I952">
        <v>1</v>
      </c>
      <c r="J952">
        <v>5565</v>
      </c>
      <c r="K952">
        <v>384</v>
      </c>
      <c r="L952">
        <v>941</v>
      </c>
      <c r="M952">
        <v>204</v>
      </c>
      <c r="N952" s="7">
        <v>4624</v>
      </c>
      <c r="O952">
        <v>363</v>
      </c>
      <c r="P952">
        <v>16.899999999999999</v>
      </c>
      <c r="Q952">
        <v>3.4</v>
      </c>
      <c r="R952">
        <v>83.1</v>
      </c>
      <c r="S952">
        <v>3.4</v>
      </c>
      <c r="T952">
        <v>1.9</v>
      </c>
      <c r="U952">
        <v>0.4</v>
      </c>
      <c r="V952">
        <v>9.1</v>
      </c>
      <c r="W952">
        <v>0.7</v>
      </c>
      <c r="X952" t="s">
        <v>5998</v>
      </c>
      <c r="Y952" t="s">
        <v>6005</v>
      </c>
    </row>
    <row r="953" spans="1:25" x14ac:dyDescent="0.2">
      <c r="A953">
        <v>2015</v>
      </c>
      <c r="B953" t="s">
        <v>5997</v>
      </c>
      <c r="C953">
        <v>24</v>
      </c>
      <c r="D953">
        <v>13</v>
      </c>
      <c r="E953">
        <v>50</v>
      </c>
      <c r="F953">
        <v>1</v>
      </c>
      <c r="G953">
        <v>0</v>
      </c>
      <c r="H953">
        <v>1</v>
      </c>
      <c r="I953">
        <v>2</v>
      </c>
      <c r="J953">
        <v>8242</v>
      </c>
      <c r="K953">
        <v>461</v>
      </c>
      <c r="L953">
        <v>1272</v>
      </c>
      <c r="M953">
        <v>256</v>
      </c>
      <c r="N953" s="7">
        <v>6970</v>
      </c>
      <c r="O953">
        <v>450</v>
      </c>
      <c r="P953">
        <v>15.4</v>
      </c>
      <c r="Q953">
        <v>2.9</v>
      </c>
      <c r="R953">
        <v>84.6</v>
      </c>
      <c r="S953">
        <v>2.9</v>
      </c>
      <c r="T953">
        <v>2.5</v>
      </c>
      <c r="U953">
        <v>0.5</v>
      </c>
      <c r="V953">
        <v>13.8</v>
      </c>
      <c r="W953">
        <v>0.9</v>
      </c>
      <c r="X953" t="s">
        <v>5998</v>
      </c>
      <c r="Y953" t="s">
        <v>6005</v>
      </c>
    </row>
    <row r="954" spans="1:25" x14ac:dyDescent="0.2">
      <c r="A954">
        <v>2015</v>
      </c>
      <c r="B954" t="s">
        <v>5997</v>
      </c>
      <c r="C954">
        <v>24</v>
      </c>
      <c r="D954">
        <v>13</v>
      </c>
      <c r="E954">
        <v>50</v>
      </c>
      <c r="F954">
        <v>1</v>
      </c>
      <c r="G954">
        <v>0</v>
      </c>
      <c r="H954">
        <v>1</v>
      </c>
      <c r="I954">
        <v>3</v>
      </c>
      <c r="J954">
        <v>3241</v>
      </c>
      <c r="K954">
        <v>292</v>
      </c>
      <c r="L954">
        <v>558</v>
      </c>
      <c r="M954">
        <v>134</v>
      </c>
      <c r="N954" s="7">
        <v>2683</v>
      </c>
      <c r="O954">
        <v>271</v>
      </c>
      <c r="P954">
        <v>17.2</v>
      </c>
      <c r="Q954">
        <v>3.8</v>
      </c>
      <c r="R954">
        <v>82.8</v>
      </c>
      <c r="S954">
        <v>3.8</v>
      </c>
      <c r="T954">
        <v>1.1000000000000001</v>
      </c>
      <c r="U954">
        <v>0.3</v>
      </c>
      <c r="V954">
        <v>5.3</v>
      </c>
      <c r="W954">
        <v>0.5</v>
      </c>
      <c r="X954" t="s">
        <v>5998</v>
      </c>
      <c r="Y954" t="s">
        <v>6005</v>
      </c>
    </row>
    <row r="955" spans="1:25" x14ac:dyDescent="0.2">
      <c r="A955">
        <v>2015</v>
      </c>
      <c r="B955" t="s">
        <v>5997</v>
      </c>
      <c r="C955">
        <v>24</v>
      </c>
      <c r="D955">
        <v>13</v>
      </c>
      <c r="E955">
        <v>50</v>
      </c>
      <c r="F955">
        <v>1</v>
      </c>
      <c r="G955">
        <v>0</v>
      </c>
      <c r="H955">
        <v>1</v>
      </c>
      <c r="I955">
        <v>4</v>
      </c>
      <c r="J955">
        <v>17705</v>
      </c>
      <c r="K955">
        <v>669</v>
      </c>
      <c r="L955">
        <v>1992</v>
      </c>
      <c r="M955">
        <v>345</v>
      </c>
      <c r="N955" s="7">
        <v>15713</v>
      </c>
      <c r="O955">
        <v>675</v>
      </c>
      <c r="P955">
        <v>11.3</v>
      </c>
      <c r="Q955">
        <v>1.9</v>
      </c>
      <c r="R955">
        <v>88.7</v>
      </c>
      <c r="S955">
        <v>1.9</v>
      </c>
      <c r="T955">
        <v>3.9</v>
      </c>
      <c r="U955">
        <v>0.7</v>
      </c>
      <c r="V955">
        <v>31.1</v>
      </c>
      <c r="W955">
        <v>1.3</v>
      </c>
      <c r="X955" t="s">
        <v>5998</v>
      </c>
      <c r="Y955" t="s">
        <v>6005</v>
      </c>
    </row>
    <row r="956" spans="1:25" x14ac:dyDescent="0.2">
      <c r="A956">
        <v>2015</v>
      </c>
      <c r="B956" t="s">
        <v>5997</v>
      </c>
      <c r="C956">
        <v>24</v>
      </c>
      <c r="D956">
        <v>13</v>
      </c>
      <c r="E956">
        <v>50</v>
      </c>
      <c r="F956">
        <v>1</v>
      </c>
      <c r="G956">
        <v>0</v>
      </c>
      <c r="H956">
        <v>1</v>
      </c>
      <c r="I956">
        <v>5</v>
      </c>
      <c r="J956">
        <v>14464</v>
      </c>
      <c r="K956">
        <v>611</v>
      </c>
      <c r="L956">
        <v>1434</v>
      </c>
      <c r="M956">
        <v>244</v>
      </c>
      <c r="N956" s="7">
        <v>13030</v>
      </c>
      <c r="O956">
        <v>594</v>
      </c>
      <c r="P956">
        <v>9.9</v>
      </c>
      <c r="Q956">
        <v>1.6</v>
      </c>
      <c r="R956">
        <v>90.1</v>
      </c>
      <c r="S956">
        <v>1.6</v>
      </c>
      <c r="T956">
        <v>2.8</v>
      </c>
      <c r="U956">
        <v>0.5</v>
      </c>
      <c r="V956">
        <v>25.8</v>
      </c>
      <c r="W956">
        <v>1.2</v>
      </c>
      <c r="X956" t="s">
        <v>5998</v>
      </c>
      <c r="Y956" t="s">
        <v>6005</v>
      </c>
    </row>
    <row r="957" spans="1:25" x14ac:dyDescent="0.2">
      <c r="A957">
        <v>2015</v>
      </c>
      <c r="B957" t="s">
        <v>5997</v>
      </c>
      <c r="C957">
        <v>24</v>
      </c>
      <c r="D957">
        <v>13</v>
      </c>
      <c r="E957">
        <v>50</v>
      </c>
      <c r="F957">
        <v>1</v>
      </c>
      <c r="G957">
        <v>0</v>
      </c>
      <c r="H957">
        <v>2</v>
      </c>
      <c r="I957">
        <v>0</v>
      </c>
      <c r="J957">
        <v>51089</v>
      </c>
      <c r="K957">
        <v>0</v>
      </c>
      <c r="L957">
        <v>2134</v>
      </c>
      <c r="M957">
        <v>376</v>
      </c>
      <c r="N957" s="7">
        <v>48955</v>
      </c>
      <c r="O957">
        <v>376</v>
      </c>
      <c r="P957">
        <v>4.2</v>
      </c>
      <c r="Q957">
        <v>0.7</v>
      </c>
      <c r="R957">
        <v>95.8</v>
      </c>
      <c r="S957">
        <v>0.7</v>
      </c>
      <c r="T957">
        <v>4.2</v>
      </c>
      <c r="U957">
        <v>0.7</v>
      </c>
      <c r="V957">
        <v>95.8</v>
      </c>
      <c r="W957">
        <v>0.7</v>
      </c>
      <c r="X957" t="s">
        <v>5998</v>
      </c>
      <c r="Y957" t="s">
        <v>6005</v>
      </c>
    </row>
    <row r="958" spans="1:25" x14ac:dyDescent="0.2">
      <c r="A958">
        <v>2015</v>
      </c>
      <c r="B958" t="s">
        <v>5997</v>
      </c>
      <c r="C958">
        <v>24</v>
      </c>
      <c r="D958">
        <v>13</v>
      </c>
      <c r="E958">
        <v>50</v>
      </c>
      <c r="F958">
        <v>1</v>
      </c>
      <c r="G958">
        <v>0</v>
      </c>
      <c r="H958">
        <v>2</v>
      </c>
      <c r="I958">
        <v>1</v>
      </c>
      <c r="J958">
        <v>7317</v>
      </c>
      <c r="K958">
        <v>471</v>
      </c>
      <c r="L958">
        <v>872</v>
      </c>
      <c r="M958">
        <v>201</v>
      </c>
      <c r="N958" s="7">
        <v>6445</v>
      </c>
      <c r="O958">
        <v>454</v>
      </c>
      <c r="P958">
        <v>11.9</v>
      </c>
      <c r="Q958">
        <v>2.6</v>
      </c>
      <c r="R958">
        <v>88.1</v>
      </c>
      <c r="S958">
        <v>2.6</v>
      </c>
      <c r="T958">
        <v>1.7</v>
      </c>
      <c r="U958">
        <v>0.4</v>
      </c>
      <c r="V958">
        <v>12.6</v>
      </c>
      <c r="W958">
        <v>0.9</v>
      </c>
      <c r="X958" t="s">
        <v>5998</v>
      </c>
      <c r="Y958" t="s">
        <v>6005</v>
      </c>
    </row>
    <row r="959" spans="1:25" x14ac:dyDescent="0.2">
      <c r="A959">
        <v>2015</v>
      </c>
      <c r="B959" t="s">
        <v>5997</v>
      </c>
      <c r="C959">
        <v>24</v>
      </c>
      <c r="D959">
        <v>13</v>
      </c>
      <c r="E959">
        <v>50</v>
      </c>
      <c r="F959">
        <v>1</v>
      </c>
      <c r="G959">
        <v>0</v>
      </c>
      <c r="H959">
        <v>2</v>
      </c>
      <c r="I959">
        <v>2</v>
      </c>
      <c r="J959">
        <v>9974</v>
      </c>
      <c r="K959">
        <v>535</v>
      </c>
      <c r="L959">
        <v>1080</v>
      </c>
      <c r="M959">
        <v>234</v>
      </c>
      <c r="N959" s="7">
        <v>8894</v>
      </c>
      <c r="O959">
        <v>525</v>
      </c>
      <c r="P959">
        <v>10.8</v>
      </c>
      <c r="Q959">
        <v>2.2999999999999998</v>
      </c>
      <c r="R959">
        <v>89.2</v>
      </c>
      <c r="S959">
        <v>2.2999999999999998</v>
      </c>
      <c r="T959">
        <v>2.1</v>
      </c>
      <c r="U959">
        <v>0.5</v>
      </c>
      <c r="V959">
        <v>17.399999999999999</v>
      </c>
      <c r="W959">
        <v>1</v>
      </c>
      <c r="X959" t="s">
        <v>5998</v>
      </c>
      <c r="Y959" t="s">
        <v>6005</v>
      </c>
    </row>
    <row r="960" spans="1:25" x14ac:dyDescent="0.2">
      <c r="A960">
        <v>2015</v>
      </c>
      <c r="B960" t="s">
        <v>5997</v>
      </c>
      <c r="C960">
        <v>24</v>
      </c>
      <c r="D960">
        <v>13</v>
      </c>
      <c r="E960">
        <v>50</v>
      </c>
      <c r="F960">
        <v>1</v>
      </c>
      <c r="G960">
        <v>0</v>
      </c>
      <c r="H960">
        <v>2</v>
      </c>
      <c r="I960">
        <v>3</v>
      </c>
      <c r="J960">
        <v>4473</v>
      </c>
      <c r="K960">
        <v>400</v>
      </c>
      <c r="L960">
        <v>558</v>
      </c>
      <c r="M960">
        <v>143</v>
      </c>
      <c r="N960" s="7">
        <v>3915</v>
      </c>
      <c r="O960">
        <v>374</v>
      </c>
      <c r="P960">
        <v>12.5</v>
      </c>
      <c r="Q960">
        <v>3</v>
      </c>
      <c r="R960">
        <v>87.5</v>
      </c>
      <c r="S960">
        <v>3</v>
      </c>
      <c r="T960">
        <v>1.1000000000000001</v>
      </c>
      <c r="U960">
        <v>0.3</v>
      </c>
      <c r="V960">
        <v>7.7</v>
      </c>
      <c r="W960">
        <v>0.7</v>
      </c>
      <c r="X960" t="s">
        <v>5998</v>
      </c>
      <c r="Y960" t="s">
        <v>6005</v>
      </c>
    </row>
    <row r="961" spans="1:25" x14ac:dyDescent="0.2">
      <c r="A961">
        <v>2015</v>
      </c>
      <c r="B961" t="s">
        <v>5997</v>
      </c>
      <c r="C961">
        <v>24</v>
      </c>
      <c r="D961">
        <v>13</v>
      </c>
      <c r="E961">
        <v>50</v>
      </c>
      <c r="F961">
        <v>1</v>
      </c>
      <c r="G961">
        <v>0</v>
      </c>
      <c r="H961">
        <v>2</v>
      </c>
      <c r="I961">
        <v>4</v>
      </c>
      <c r="J961">
        <v>19878</v>
      </c>
      <c r="K961">
        <v>712</v>
      </c>
      <c r="L961">
        <v>1553</v>
      </c>
      <c r="M961">
        <v>292</v>
      </c>
      <c r="N961" s="7">
        <v>18325</v>
      </c>
      <c r="O961">
        <v>716</v>
      </c>
      <c r="P961">
        <v>7.8</v>
      </c>
      <c r="Q961">
        <v>1.4</v>
      </c>
      <c r="R961">
        <v>92.2</v>
      </c>
      <c r="S961">
        <v>1.4</v>
      </c>
      <c r="T961">
        <v>3</v>
      </c>
      <c r="U961">
        <v>0.6</v>
      </c>
      <c r="V961">
        <v>35.9</v>
      </c>
      <c r="W961">
        <v>1.4</v>
      </c>
      <c r="X961" t="s">
        <v>5998</v>
      </c>
      <c r="Y961" t="s">
        <v>6005</v>
      </c>
    </row>
    <row r="962" spans="1:25" x14ac:dyDescent="0.2">
      <c r="A962">
        <v>2015</v>
      </c>
      <c r="B962" t="s">
        <v>5997</v>
      </c>
      <c r="C962">
        <v>24</v>
      </c>
      <c r="D962">
        <v>13</v>
      </c>
      <c r="E962">
        <v>50</v>
      </c>
      <c r="F962">
        <v>1</v>
      </c>
      <c r="G962">
        <v>0</v>
      </c>
      <c r="H962">
        <v>2</v>
      </c>
      <c r="I962">
        <v>5</v>
      </c>
      <c r="J962">
        <v>15405</v>
      </c>
      <c r="K962">
        <v>621</v>
      </c>
      <c r="L962">
        <v>995</v>
      </c>
      <c r="M962">
        <v>177</v>
      </c>
      <c r="N962" s="7">
        <v>14410</v>
      </c>
      <c r="O962">
        <v>609</v>
      </c>
      <c r="P962">
        <v>6.5</v>
      </c>
      <c r="Q962">
        <v>1.1000000000000001</v>
      </c>
      <c r="R962">
        <v>93.5</v>
      </c>
      <c r="S962">
        <v>1.1000000000000001</v>
      </c>
      <c r="T962">
        <v>1.9</v>
      </c>
      <c r="U962">
        <v>0.3</v>
      </c>
      <c r="V962">
        <v>28.2</v>
      </c>
      <c r="W962">
        <v>1.2</v>
      </c>
      <c r="X962" t="s">
        <v>5998</v>
      </c>
      <c r="Y962" t="s">
        <v>6005</v>
      </c>
    </row>
    <row r="963" spans="1:25" x14ac:dyDescent="0.2">
      <c r="A963">
        <v>2015</v>
      </c>
      <c r="B963" t="s">
        <v>5997</v>
      </c>
      <c r="C963">
        <v>24</v>
      </c>
      <c r="D963">
        <v>13</v>
      </c>
      <c r="E963">
        <v>50</v>
      </c>
      <c r="F963">
        <v>2</v>
      </c>
      <c r="G963">
        <v>0</v>
      </c>
      <c r="H963">
        <v>0</v>
      </c>
      <c r="I963">
        <v>0</v>
      </c>
      <c r="J963">
        <v>61523</v>
      </c>
      <c r="K963">
        <v>0</v>
      </c>
      <c r="L963">
        <v>2233</v>
      </c>
      <c r="M963">
        <v>350</v>
      </c>
      <c r="N963" s="7">
        <v>59290</v>
      </c>
      <c r="O963">
        <v>350</v>
      </c>
      <c r="P963">
        <v>3.6</v>
      </c>
      <c r="Q963">
        <v>0.6</v>
      </c>
      <c r="R963">
        <v>96.4</v>
      </c>
      <c r="S963">
        <v>0.6</v>
      </c>
      <c r="T963">
        <v>3.6</v>
      </c>
      <c r="U963">
        <v>0.6</v>
      </c>
      <c r="V963">
        <v>96.4</v>
      </c>
      <c r="W963">
        <v>0.6</v>
      </c>
      <c r="X963" t="s">
        <v>5998</v>
      </c>
      <c r="Y963" t="s">
        <v>6005</v>
      </c>
    </row>
    <row r="964" spans="1:25" x14ac:dyDescent="0.2">
      <c r="A964">
        <v>2015</v>
      </c>
      <c r="B964" t="s">
        <v>5997</v>
      </c>
      <c r="C964">
        <v>24</v>
      </c>
      <c r="D964">
        <v>13</v>
      </c>
      <c r="E964">
        <v>50</v>
      </c>
      <c r="F964">
        <v>2</v>
      </c>
      <c r="G964">
        <v>0</v>
      </c>
      <c r="H964">
        <v>0</v>
      </c>
      <c r="I964">
        <v>1</v>
      </c>
      <c r="J964">
        <v>6193</v>
      </c>
      <c r="K964">
        <v>399</v>
      </c>
      <c r="L964">
        <v>700</v>
      </c>
      <c r="M964">
        <v>141</v>
      </c>
      <c r="N964" s="7">
        <v>5493</v>
      </c>
      <c r="O964">
        <v>379</v>
      </c>
      <c r="P964">
        <v>11.3</v>
      </c>
      <c r="Q964">
        <v>2.2000000000000002</v>
      </c>
      <c r="R964">
        <v>88.7</v>
      </c>
      <c r="S964">
        <v>2.2000000000000002</v>
      </c>
      <c r="T964">
        <v>1.1000000000000001</v>
      </c>
      <c r="U964">
        <v>0.2</v>
      </c>
      <c r="V964">
        <v>8.9</v>
      </c>
      <c r="W964">
        <v>0.6</v>
      </c>
      <c r="X964" t="s">
        <v>5998</v>
      </c>
      <c r="Y964" t="s">
        <v>6005</v>
      </c>
    </row>
    <row r="965" spans="1:25" x14ac:dyDescent="0.2">
      <c r="A965">
        <v>2015</v>
      </c>
      <c r="B965" t="s">
        <v>5997</v>
      </c>
      <c r="C965">
        <v>24</v>
      </c>
      <c r="D965">
        <v>13</v>
      </c>
      <c r="E965">
        <v>50</v>
      </c>
      <c r="F965">
        <v>2</v>
      </c>
      <c r="G965">
        <v>0</v>
      </c>
      <c r="H965">
        <v>0</v>
      </c>
      <c r="I965">
        <v>2</v>
      </c>
      <c r="J965">
        <v>9118</v>
      </c>
      <c r="K965">
        <v>468</v>
      </c>
      <c r="L965">
        <v>942</v>
      </c>
      <c r="M965">
        <v>177</v>
      </c>
      <c r="N965" s="7">
        <v>8176</v>
      </c>
      <c r="O965">
        <v>454</v>
      </c>
      <c r="P965">
        <v>10.3</v>
      </c>
      <c r="Q965">
        <v>1.9</v>
      </c>
      <c r="R965">
        <v>89.7</v>
      </c>
      <c r="S965">
        <v>1.9</v>
      </c>
      <c r="T965">
        <v>1.5</v>
      </c>
      <c r="U965">
        <v>0.3</v>
      </c>
      <c r="V965">
        <v>13.3</v>
      </c>
      <c r="W965">
        <v>0.7</v>
      </c>
      <c r="X965" t="s">
        <v>5998</v>
      </c>
      <c r="Y965" t="s">
        <v>6005</v>
      </c>
    </row>
    <row r="966" spans="1:25" x14ac:dyDescent="0.2">
      <c r="A966">
        <v>2015</v>
      </c>
      <c r="B966" t="s">
        <v>5997</v>
      </c>
      <c r="C966">
        <v>24</v>
      </c>
      <c r="D966">
        <v>13</v>
      </c>
      <c r="E966">
        <v>50</v>
      </c>
      <c r="F966">
        <v>2</v>
      </c>
      <c r="G966">
        <v>0</v>
      </c>
      <c r="H966">
        <v>0</v>
      </c>
      <c r="I966">
        <v>3</v>
      </c>
      <c r="J966">
        <v>3589</v>
      </c>
      <c r="K966">
        <v>316</v>
      </c>
      <c r="L966">
        <v>418</v>
      </c>
      <c r="M966">
        <v>95</v>
      </c>
      <c r="N966" s="7">
        <v>3171</v>
      </c>
      <c r="O966">
        <v>294</v>
      </c>
      <c r="P966">
        <v>11.6</v>
      </c>
      <c r="Q966">
        <v>2.5</v>
      </c>
      <c r="R966">
        <v>88.4</v>
      </c>
      <c r="S966">
        <v>2.5</v>
      </c>
      <c r="T966">
        <v>0.7</v>
      </c>
      <c r="U966">
        <v>0.2</v>
      </c>
      <c r="V966">
        <v>5.2</v>
      </c>
      <c r="W966">
        <v>0.5</v>
      </c>
      <c r="X966" t="s">
        <v>5998</v>
      </c>
      <c r="Y966" t="s">
        <v>6005</v>
      </c>
    </row>
    <row r="967" spans="1:25" x14ac:dyDescent="0.2">
      <c r="A967">
        <v>2015</v>
      </c>
      <c r="B967" t="s">
        <v>5997</v>
      </c>
      <c r="C967">
        <v>24</v>
      </c>
      <c r="D967">
        <v>13</v>
      </c>
      <c r="E967">
        <v>50</v>
      </c>
      <c r="F967">
        <v>2</v>
      </c>
      <c r="G967">
        <v>0</v>
      </c>
      <c r="H967">
        <v>0</v>
      </c>
      <c r="I967">
        <v>4</v>
      </c>
      <c r="J967">
        <v>20062</v>
      </c>
      <c r="K967">
        <v>699</v>
      </c>
      <c r="L967">
        <v>1495</v>
      </c>
      <c r="M967">
        <v>244</v>
      </c>
      <c r="N967" s="7">
        <v>18567</v>
      </c>
      <c r="O967">
        <v>691</v>
      </c>
      <c r="P967">
        <v>7.5</v>
      </c>
      <c r="Q967">
        <v>1.2</v>
      </c>
      <c r="R967">
        <v>92.5</v>
      </c>
      <c r="S967">
        <v>1.2</v>
      </c>
      <c r="T967">
        <v>2.4</v>
      </c>
      <c r="U967">
        <v>0.4</v>
      </c>
      <c r="V967">
        <v>30.2</v>
      </c>
      <c r="W967">
        <v>1.1000000000000001</v>
      </c>
      <c r="X967" t="s">
        <v>5998</v>
      </c>
      <c r="Y967" t="s">
        <v>6005</v>
      </c>
    </row>
    <row r="968" spans="1:25" x14ac:dyDescent="0.2">
      <c r="A968">
        <v>2015</v>
      </c>
      <c r="B968" t="s">
        <v>5997</v>
      </c>
      <c r="C968">
        <v>24</v>
      </c>
      <c r="D968">
        <v>13</v>
      </c>
      <c r="E968">
        <v>50</v>
      </c>
      <c r="F968">
        <v>2</v>
      </c>
      <c r="G968">
        <v>0</v>
      </c>
      <c r="H968">
        <v>0</v>
      </c>
      <c r="I968">
        <v>5</v>
      </c>
      <c r="J968">
        <v>16473</v>
      </c>
      <c r="K968">
        <v>627</v>
      </c>
      <c r="L968">
        <v>1077</v>
      </c>
      <c r="M968">
        <v>172</v>
      </c>
      <c r="N968" s="7">
        <v>15396</v>
      </c>
      <c r="O968">
        <v>612</v>
      </c>
      <c r="P968">
        <v>6.5</v>
      </c>
      <c r="Q968">
        <v>1</v>
      </c>
      <c r="R968">
        <v>93.5</v>
      </c>
      <c r="S968">
        <v>1</v>
      </c>
      <c r="T968">
        <v>1.8</v>
      </c>
      <c r="U968">
        <v>0.3</v>
      </c>
      <c r="V968">
        <v>25</v>
      </c>
      <c r="W968">
        <v>1</v>
      </c>
      <c r="X968" t="s">
        <v>5998</v>
      </c>
      <c r="Y968" t="s">
        <v>6005</v>
      </c>
    </row>
    <row r="969" spans="1:25" x14ac:dyDescent="0.2">
      <c r="A969">
        <v>2015</v>
      </c>
      <c r="B969" t="s">
        <v>5997</v>
      </c>
      <c r="C969">
        <v>24</v>
      </c>
      <c r="D969">
        <v>13</v>
      </c>
      <c r="E969">
        <v>50</v>
      </c>
      <c r="F969">
        <v>2</v>
      </c>
      <c r="G969">
        <v>0</v>
      </c>
      <c r="H969">
        <v>1</v>
      </c>
      <c r="I969">
        <v>0</v>
      </c>
      <c r="J969">
        <v>30158</v>
      </c>
      <c r="K969">
        <v>0</v>
      </c>
      <c r="L969">
        <v>1188</v>
      </c>
      <c r="M969">
        <v>262</v>
      </c>
      <c r="N969" s="7">
        <v>28970</v>
      </c>
      <c r="O969">
        <v>262</v>
      </c>
      <c r="P969">
        <v>3.9</v>
      </c>
      <c r="Q969">
        <v>0.9</v>
      </c>
      <c r="R969">
        <v>96.1</v>
      </c>
      <c r="S969">
        <v>0.9</v>
      </c>
      <c r="T969">
        <v>3.9</v>
      </c>
      <c r="U969">
        <v>0.9</v>
      </c>
      <c r="V969">
        <v>96.1</v>
      </c>
      <c r="W969">
        <v>0.9</v>
      </c>
      <c r="X969" t="s">
        <v>5998</v>
      </c>
      <c r="Y969" t="s">
        <v>6005</v>
      </c>
    </row>
    <row r="970" spans="1:25" x14ac:dyDescent="0.2">
      <c r="A970">
        <v>2015</v>
      </c>
      <c r="B970" t="s">
        <v>5997</v>
      </c>
      <c r="C970">
        <v>24</v>
      </c>
      <c r="D970">
        <v>13</v>
      </c>
      <c r="E970">
        <v>50</v>
      </c>
      <c r="F970">
        <v>2</v>
      </c>
      <c r="G970">
        <v>0</v>
      </c>
      <c r="H970">
        <v>1</v>
      </c>
      <c r="I970">
        <v>1</v>
      </c>
      <c r="J970">
        <v>2697</v>
      </c>
      <c r="K970">
        <v>263</v>
      </c>
      <c r="L970">
        <v>333</v>
      </c>
      <c r="M970">
        <v>94</v>
      </c>
      <c r="N970" s="7">
        <v>2364</v>
      </c>
      <c r="O970">
        <v>247</v>
      </c>
      <c r="P970">
        <v>12.3</v>
      </c>
      <c r="Q970">
        <v>3.3</v>
      </c>
      <c r="R970">
        <v>87.7</v>
      </c>
      <c r="S970">
        <v>3.3</v>
      </c>
      <c r="T970">
        <v>1.1000000000000001</v>
      </c>
      <c r="U970">
        <v>0.3</v>
      </c>
      <c r="V970">
        <v>7.8</v>
      </c>
      <c r="W970">
        <v>0.8</v>
      </c>
      <c r="X970" t="s">
        <v>5998</v>
      </c>
      <c r="Y970" t="s">
        <v>6005</v>
      </c>
    </row>
    <row r="971" spans="1:25" x14ac:dyDescent="0.2">
      <c r="A971">
        <v>2015</v>
      </c>
      <c r="B971" t="s">
        <v>5997</v>
      </c>
      <c r="C971">
        <v>24</v>
      </c>
      <c r="D971">
        <v>13</v>
      </c>
      <c r="E971">
        <v>50</v>
      </c>
      <c r="F971">
        <v>2</v>
      </c>
      <c r="G971">
        <v>0</v>
      </c>
      <c r="H971">
        <v>1</v>
      </c>
      <c r="I971">
        <v>2</v>
      </c>
      <c r="J971">
        <v>4114</v>
      </c>
      <c r="K971">
        <v>318</v>
      </c>
      <c r="L971">
        <v>466</v>
      </c>
      <c r="M971">
        <v>122</v>
      </c>
      <c r="N971" s="7">
        <v>3648</v>
      </c>
      <c r="O971">
        <v>306</v>
      </c>
      <c r="P971">
        <v>11.3</v>
      </c>
      <c r="Q971">
        <v>2.8</v>
      </c>
      <c r="R971">
        <v>88.7</v>
      </c>
      <c r="S971">
        <v>2.8</v>
      </c>
      <c r="T971">
        <v>1.5</v>
      </c>
      <c r="U971">
        <v>0.4</v>
      </c>
      <c r="V971">
        <v>12.1</v>
      </c>
      <c r="W971">
        <v>1</v>
      </c>
      <c r="X971" t="s">
        <v>5998</v>
      </c>
      <c r="Y971" t="s">
        <v>6005</v>
      </c>
    </row>
    <row r="972" spans="1:25" x14ac:dyDescent="0.2">
      <c r="A972">
        <v>2015</v>
      </c>
      <c r="B972" t="s">
        <v>5997</v>
      </c>
      <c r="C972">
        <v>24</v>
      </c>
      <c r="D972">
        <v>13</v>
      </c>
      <c r="E972">
        <v>50</v>
      </c>
      <c r="F972">
        <v>2</v>
      </c>
      <c r="G972">
        <v>0</v>
      </c>
      <c r="H972">
        <v>1</v>
      </c>
      <c r="I972">
        <v>3</v>
      </c>
      <c r="J972">
        <v>1512</v>
      </c>
      <c r="K972">
        <v>201</v>
      </c>
      <c r="L972">
        <v>191</v>
      </c>
      <c r="M972">
        <v>61</v>
      </c>
      <c r="N972" s="7">
        <v>1321</v>
      </c>
      <c r="O972">
        <v>186</v>
      </c>
      <c r="P972">
        <v>12.6</v>
      </c>
      <c r="Q972">
        <v>3.7</v>
      </c>
      <c r="R972">
        <v>87.4</v>
      </c>
      <c r="S972">
        <v>3.7</v>
      </c>
      <c r="T972">
        <v>0.6</v>
      </c>
      <c r="U972">
        <v>0.2</v>
      </c>
      <c r="V972">
        <v>4.4000000000000004</v>
      </c>
      <c r="W972">
        <v>0.6</v>
      </c>
      <c r="X972" t="s">
        <v>5998</v>
      </c>
      <c r="Y972" t="s">
        <v>6005</v>
      </c>
    </row>
    <row r="973" spans="1:25" x14ac:dyDescent="0.2">
      <c r="A973">
        <v>2015</v>
      </c>
      <c r="B973" t="s">
        <v>5997</v>
      </c>
      <c r="C973">
        <v>24</v>
      </c>
      <c r="D973">
        <v>13</v>
      </c>
      <c r="E973">
        <v>50</v>
      </c>
      <c r="F973">
        <v>2</v>
      </c>
      <c r="G973">
        <v>0</v>
      </c>
      <c r="H973">
        <v>1</v>
      </c>
      <c r="I973">
        <v>4</v>
      </c>
      <c r="J973">
        <v>9355</v>
      </c>
      <c r="K973">
        <v>488</v>
      </c>
      <c r="L973">
        <v>769</v>
      </c>
      <c r="M973">
        <v>175</v>
      </c>
      <c r="N973" s="7">
        <v>8586</v>
      </c>
      <c r="O973">
        <v>480</v>
      </c>
      <c r="P973">
        <v>8.1999999999999993</v>
      </c>
      <c r="Q973">
        <v>1.8</v>
      </c>
      <c r="R973">
        <v>91.8</v>
      </c>
      <c r="S973">
        <v>1.8</v>
      </c>
      <c r="T973">
        <v>2.5</v>
      </c>
      <c r="U973">
        <v>0.6</v>
      </c>
      <c r="V973">
        <v>28.5</v>
      </c>
      <c r="W973">
        <v>1.6</v>
      </c>
      <c r="X973" t="s">
        <v>5998</v>
      </c>
      <c r="Y973" t="s">
        <v>6005</v>
      </c>
    </row>
    <row r="974" spans="1:25" x14ac:dyDescent="0.2">
      <c r="A974">
        <v>2015</v>
      </c>
      <c r="B974" t="s">
        <v>5997</v>
      </c>
      <c r="C974">
        <v>24</v>
      </c>
      <c r="D974">
        <v>13</v>
      </c>
      <c r="E974">
        <v>50</v>
      </c>
      <c r="F974">
        <v>2</v>
      </c>
      <c r="G974">
        <v>0</v>
      </c>
      <c r="H974">
        <v>1</v>
      </c>
      <c r="I974">
        <v>5</v>
      </c>
      <c r="J974">
        <v>7843</v>
      </c>
      <c r="K974">
        <v>443</v>
      </c>
      <c r="L974">
        <v>578</v>
      </c>
      <c r="M974">
        <v>129</v>
      </c>
      <c r="N974" s="7">
        <v>7265</v>
      </c>
      <c r="O974">
        <v>431</v>
      </c>
      <c r="P974">
        <v>7.4</v>
      </c>
      <c r="Q974">
        <v>1.6</v>
      </c>
      <c r="R974">
        <v>92.6</v>
      </c>
      <c r="S974">
        <v>1.6</v>
      </c>
      <c r="T974">
        <v>1.9</v>
      </c>
      <c r="U974">
        <v>0.4</v>
      </c>
      <c r="V974">
        <v>24.1</v>
      </c>
      <c r="W974">
        <v>1.4</v>
      </c>
      <c r="X974" t="s">
        <v>5998</v>
      </c>
      <c r="Y974" t="s">
        <v>6005</v>
      </c>
    </row>
    <row r="975" spans="1:25" x14ac:dyDescent="0.2">
      <c r="A975">
        <v>2015</v>
      </c>
      <c r="B975" t="s">
        <v>5997</v>
      </c>
      <c r="C975">
        <v>24</v>
      </c>
      <c r="D975">
        <v>13</v>
      </c>
      <c r="E975">
        <v>50</v>
      </c>
      <c r="F975">
        <v>2</v>
      </c>
      <c r="G975">
        <v>0</v>
      </c>
      <c r="H975">
        <v>2</v>
      </c>
      <c r="I975">
        <v>0</v>
      </c>
      <c r="J975">
        <v>31365</v>
      </c>
      <c r="K975">
        <v>0</v>
      </c>
      <c r="L975">
        <v>1045</v>
      </c>
      <c r="M975">
        <v>234</v>
      </c>
      <c r="N975" s="7">
        <v>30320</v>
      </c>
      <c r="O975">
        <v>234</v>
      </c>
      <c r="P975">
        <v>3.3</v>
      </c>
      <c r="Q975">
        <v>0.7</v>
      </c>
      <c r="R975">
        <v>96.7</v>
      </c>
      <c r="S975">
        <v>0.7</v>
      </c>
      <c r="T975">
        <v>3.3</v>
      </c>
      <c r="U975">
        <v>0.7</v>
      </c>
      <c r="V975">
        <v>96.7</v>
      </c>
      <c r="W975">
        <v>0.7</v>
      </c>
      <c r="X975" t="s">
        <v>5998</v>
      </c>
      <c r="Y975" t="s">
        <v>6005</v>
      </c>
    </row>
    <row r="976" spans="1:25" x14ac:dyDescent="0.2">
      <c r="A976">
        <v>2015</v>
      </c>
      <c r="B976" t="s">
        <v>5997</v>
      </c>
      <c r="C976">
        <v>24</v>
      </c>
      <c r="D976">
        <v>13</v>
      </c>
      <c r="E976">
        <v>50</v>
      </c>
      <c r="F976">
        <v>2</v>
      </c>
      <c r="G976">
        <v>0</v>
      </c>
      <c r="H976">
        <v>2</v>
      </c>
      <c r="I976">
        <v>1</v>
      </c>
      <c r="J976">
        <v>3496</v>
      </c>
      <c r="K976">
        <v>301</v>
      </c>
      <c r="L976">
        <v>367</v>
      </c>
      <c r="M976">
        <v>106</v>
      </c>
      <c r="N976" s="7">
        <v>3129</v>
      </c>
      <c r="O976">
        <v>288</v>
      </c>
      <c r="P976">
        <v>10.5</v>
      </c>
      <c r="Q976">
        <v>2.9</v>
      </c>
      <c r="R976">
        <v>89.5</v>
      </c>
      <c r="S976">
        <v>2.9</v>
      </c>
      <c r="T976">
        <v>1.2</v>
      </c>
      <c r="U976">
        <v>0.3</v>
      </c>
      <c r="V976">
        <v>10</v>
      </c>
      <c r="W976">
        <v>0.9</v>
      </c>
      <c r="X976" t="s">
        <v>5998</v>
      </c>
      <c r="Y976" t="s">
        <v>6005</v>
      </c>
    </row>
    <row r="977" spans="1:25" x14ac:dyDescent="0.2">
      <c r="A977">
        <v>2015</v>
      </c>
      <c r="B977" t="s">
        <v>5997</v>
      </c>
      <c r="C977">
        <v>24</v>
      </c>
      <c r="D977">
        <v>13</v>
      </c>
      <c r="E977">
        <v>50</v>
      </c>
      <c r="F977">
        <v>2</v>
      </c>
      <c r="G977">
        <v>0</v>
      </c>
      <c r="H977">
        <v>2</v>
      </c>
      <c r="I977">
        <v>2</v>
      </c>
      <c r="J977">
        <v>5004</v>
      </c>
      <c r="K977">
        <v>349</v>
      </c>
      <c r="L977">
        <v>476</v>
      </c>
      <c r="M977">
        <v>129</v>
      </c>
      <c r="N977" s="7">
        <v>4528</v>
      </c>
      <c r="O977">
        <v>340</v>
      </c>
      <c r="P977">
        <v>9.5</v>
      </c>
      <c r="Q977">
        <v>2.5</v>
      </c>
      <c r="R977">
        <v>90.5</v>
      </c>
      <c r="S977">
        <v>2.5</v>
      </c>
      <c r="T977">
        <v>1.5</v>
      </c>
      <c r="U977">
        <v>0.4</v>
      </c>
      <c r="V977">
        <v>14.4</v>
      </c>
      <c r="W977">
        <v>1.1000000000000001</v>
      </c>
      <c r="X977" t="s">
        <v>5998</v>
      </c>
      <c r="Y977" t="s">
        <v>6005</v>
      </c>
    </row>
    <row r="978" spans="1:25" x14ac:dyDescent="0.2">
      <c r="A978">
        <v>2015</v>
      </c>
      <c r="B978" t="s">
        <v>5997</v>
      </c>
      <c r="C978">
        <v>24</v>
      </c>
      <c r="D978">
        <v>13</v>
      </c>
      <c r="E978">
        <v>50</v>
      </c>
      <c r="F978">
        <v>2</v>
      </c>
      <c r="G978">
        <v>0</v>
      </c>
      <c r="H978">
        <v>2</v>
      </c>
      <c r="I978">
        <v>3</v>
      </c>
      <c r="J978">
        <v>2077</v>
      </c>
      <c r="K978">
        <v>244</v>
      </c>
      <c r="L978">
        <v>227</v>
      </c>
      <c r="M978">
        <v>73</v>
      </c>
      <c r="N978" s="7">
        <v>1850</v>
      </c>
      <c r="O978">
        <v>229</v>
      </c>
      <c r="P978">
        <v>10.9</v>
      </c>
      <c r="Q978">
        <v>3.3</v>
      </c>
      <c r="R978">
        <v>89.1</v>
      </c>
      <c r="S978">
        <v>3.3</v>
      </c>
      <c r="T978">
        <v>0.7</v>
      </c>
      <c r="U978">
        <v>0.2</v>
      </c>
      <c r="V978">
        <v>5.9</v>
      </c>
      <c r="W978">
        <v>0.7</v>
      </c>
      <c r="X978" t="s">
        <v>5998</v>
      </c>
      <c r="Y978" t="s">
        <v>6005</v>
      </c>
    </row>
    <row r="979" spans="1:25" x14ac:dyDescent="0.2">
      <c r="A979">
        <v>2015</v>
      </c>
      <c r="B979" t="s">
        <v>5997</v>
      </c>
      <c r="C979">
        <v>24</v>
      </c>
      <c r="D979">
        <v>13</v>
      </c>
      <c r="E979">
        <v>50</v>
      </c>
      <c r="F979">
        <v>2</v>
      </c>
      <c r="G979">
        <v>0</v>
      </c>
      <c r="H979">
        <v>2</v>
      </c>
      <c r="I979">
        <v>4</v>
      </c>
      <c r="J979">
        <v>10707</v>
      </c>
      <c r="K979">
        <v>509</v>
      </c>
      <c r="L979">
        <v>726</v>
      </c>
      <c r="M979">
        <v>171</v>
      </c>
      <c r="N979" s="7">
        <v>9981</v>
      </c>
      <c r="O979">
        <v>506</v>
      </c>
      <c r="P979">
        <v>6.8</v>
      </c>
      <c r="Q979">
        <v>1.6</v>
      </c>
      <c r="R979">
        <v>93.2</v>
      </c>
      <c r="S979">
        <v>1.6</v>
      </c>
      <c r="T979">
        <v>2.2999999999999998</v>
      </c>
      <c r="U979">
        <v>0.5</v>
      </c>
      <c r="V979">
        <v>31.8</v>
      </c>
      <c r="W979">
        <v>1.6</v>
      </c>
      <c r="X979" t="s">
        <v>5998</v>
      </c>
      <c r="Y979" t="s">
        <v>6005</v>
      </c>
    </row>
    <row r="980" spans="1:25" x14ac:dyDescent="0.2">
      <c r="A980">
        <v>2015</v>
      </c>
      <c r="B980" t="s">
        <v>5997</v>
      </c>
      <c r="C980">
        <v>24</v>
      </c>
      <c r="D980">
        <v>13</v>
      </c>
      <c r="E980">
        <v>50</v>
      </c>
      <c r="F980">
        <v>2</v>
      </c>
      <c r="G980">
        <v>0</v>
      </c>
      <c r="H980">
        <v>2</v>
      </c>
      <c r="I980">
        <v>5</v>
      </c>
      <c r="J980">
        <v>8630</v>
      </c>
      <c r="K980">
        <v>453</v>
      </c>
      <c r="L980">
        <v>499</v>
      </c>
      <c r="M980">
        <v>114</v>
      </c>
      <c r="N980" s="7">
        <v>8131</v>
      </c>
      <c r="O980">
        <v>443</v>
      </c>
      <c r="P980">
        <v>5.8</v>
      </c>
      <c r="Q980">
        <v>1.3</v>
      </c>
      <c r="R980">
        <v>94.2</v>
      </c>
      <c r="S980">
        <v>1.3</v>
      </c>
      <c r="T980">
        <v>1.6</v>
      </c>
      <c r="U980">
        <v>0.4</v>
      </c>
      <c r="V980">
        <v>25.9</v>
      </c>
      <c r="W980">
        <v>1.4</v>
      </c>
      <c r="X980" t="s">
        <v>5998</v>
      </c>
      <c r="Y980" t="s">
        <v>6005</v>
      </c>
    </row>
    <row r="981" spans="1:25" x14ac:dyDescent="0.2">
      <c r="A981">
        <v>2015</v>
      </c>
      <c r="B981" t="s">
        <v>5997</v>
      </c>
      <c r="C981">
        <v>24</v>
      </c>
      <c r="D981">
        <v>13</v>
      </c>
      <c r="E981">
        <v>50</v>
      </c>
      <c r="F981">
        <v>3</v>
      </c>
      <c r="G981">
        <v>0</v>
      </c>
      <c r="H981">
        <v>0</v>
      </c>
      <c r="I981">
        <v>0</v>
      </c>
      <c r="J981">
        <v>38433</v>
      </c>
      <c r="K981">
        <v>0</v>
      </c>
      <c r="L981">
        <v>1230</v>
      </c>
      <c r="M981">
        <v>269</v>
      </c>
      <c r="N981" s="7">
        <v>37203</v>
      </c>
      <c r="O981">
        <v>269</v>
      </c>
      <c r="P981">
        <v>3.2</v>
      </c>
      <c r="Q981">
        <v>0.7</v>
      </c>
      <c r="R981">
        <v>96.8</v>
      </c>
      <c r="S981">
        <v>0.7</v>
      </c>
      <c r="T981">
        <v>3.2</v>
      </c>
      <c r="U981">
        <v>0.7</v>
      </c>
      <c r="V981">
        <v>96.8</v>
      </c>
      <c r="W981">
        <v>0.7</v>
      </c>
      <c r="X981" t="s">
        <v>5998</v>
      </c>
      <c r="Y981" t="s">
        <v>6005</v>
      </c>
    </row>
    <row r="982" spans="1:25" x14ac:dyDescent="0.2">
      <c r="A982">
        <v>2015</v>
      </c>
      <c r="B982" t="s">
        <v>5997</v>
      </c>
      <c r="C982">
        <v>24</v>
      </c>
      <c r="D982">
        <v>13</v>
      </c>
      <c r="E982">
        <v>50</v>
      </c>
      <c r="F982">
        <v>3</v>
      </c>
      <c r="G982">
        <v>0</v>
      </c>
      <c r="H982">
        <v>0</v>
      </c>
      <c r="I982">
        <v>1</v>
      </c>
      <c r="J982">
        <v>3866</v>
      </c>
      <c r="K982">
        <v>328</v>
      </c>
      <c r="L982">
        <v>379</v>
      </c>
      <c r="M982">
        <v>107</v>
      </c>
      <c r="N982" s="7">
        <v>3487</v>
      </c>
      <c r="O982">
        <v>313</v>
      </c>
      <c r="P982">
        <v>9.8000000000000007</v>
      </c>
      <c r="Q982">
        <v>2.6</v>
      </c>
      <c r="R982">
        <v>90.2</v>
      </c>
      <c r="S982">
        <v>2.6</v>
      </c>
      <c r="T982">
        <v>1</v>
      </c>
      <c r="U982">
        <v>0.3</v>
      </c>
      <c r="V982">
        <v>9.1</v>
      </c>
      <c r="W982">
        <v>0.8</v>
      </c>
      <c r="X982" t="s">
        <v>5998</v>
      </c>
      <c r="Y982" t="s">
        <v>6005</v>
      </c>
    </row>
    <row r="983" spans="1:25" x14ac:dyDescent="0.2">
      <c r="A983">
        <v>2015</v>
      </c>
      <c r="B983" t="s">
        <v>5997</v>
      </c>
      <c r="C983">
        <v>24</v>
      </c>
      <c r="D983">
        <v>13</v>
      </c>
      <c r="E983">
        <v>50</v>
      </c>
      <c r="F983">
        <v>3</v>
      </c>
      <c r="G983">
        <v>0</v>
      </c>
      <c r="H983">
        <v>0</v>
      </c>
      <c r="I983">
        <v>2</v>
      </c>
      <c r="J983">
        <v>5560</v>
      </c>
      <c r="K983">
        <v>379</v>
      </c>
      <c r="L983">
        <v>503</v>
      </c>
      <c r="M983">
        <v>133</v>
      </c>
      <c r="N983" s="7">
        <v>5057</v>
      </c>
      <c r="O983">
        <v>368</v>
      </c>
      <c r="P983">
        <v>9</v>
      </c>
      <c r="Q983">
        <v>2.2999999999999998</v>
      </c>
      <c r="R983">
        <v>91</v>
      </c>
      <c r="S983">
        <v>2.2999999999999998</v>
      </c>
      <c r="T983">
        <v>1.3</v>
      </c>
      <c r="U983">
        <v>0.3</v>
      </c>
      <c r="V983">
        <v>13.2</v>
      </c>
      <c r="W983">
        <v>1</v>
      </c>
      <c r="X983" t="s">
        <v>5998</v>
      </c>
      <c r="Y983" t="s">
        <v>6005</v>
      </c>
    </row>
    <row r="984" spans="1:25" x14ac:dyDescent="0.2">
      <c r="A984">
        <v>2015</v>
      </c>
      <c r="B984" t="s">
        <v>5997</v>
      </c>
      <c r="C984">
        <v>24</v>
      </c>
      <c r="D984">
        <v>13</v>
      </c>
      <c r="E984">
        <v>50</v>
      </c>
      <c r="F984">
        <v>3</v>
      </c>
      <c r="G984">
        <v>0</v>
      </c>
      <c r="H984">
        <v>0</v>
      </c>
      <c r="I984">
        <v>3</v>
      </c>
      <c r="J984">
        <v>2230</v>
      </c>
      <c r="K984">
        <v>265</v>
      </c>
      <c r="L984">
        <v>224</v>
      </c>
      <c r="M984">
        <v>72</v>
      </c>
      <c r="N984" s="7">
        <v>2006</v>
      </c>
      <c r="O984">
        <v>248</v>
      </c>
      <c r="P984">
        <v>10</v>
      </c>
      <c r="Q984">
        <v>3</v>
      </c>
      <c r="R984">
        <v>90</v>
      </c>
      <c r="S984">
        <v>3</v>
      </c>
      <c r="T984">
        <v>0.6</v>
      </c>
      <c r="U984">
        <v>0.2</v>
      </c>
      <c r="V984">
        <v>5.2</v>
      </c>
      <c r="W984">
        <v>0.6</v>
      </c>
      <c r="X984" t="s">
        <v>5998</v>
      </c>
      <c r="Y984" t="s">
        <v>6005</v>
      </c>
    </row>
    <row r="985" spans="1:25" x14ac:dyDescent="0.2">
      <c r="A985">
        <v>2015</v>
      </c>
      <c r="B985" t="s">
        <v>5997</v>
      </c>
      <c r="C985">
        <v>24</v>
      </c>
      <c r="D985">
        <v>13</v>
      </c>
      <c r="E985">
        <v>50</v>
      </c>
      <c r="F985">
        <v>3</v>
      </c>
      <c r="G985">
        <v>0</v>
      </c>
      <c r="H985">
        <v>0</v>
      </c>
      <c r="I985">
        <v>4</v>
      </c>
      <c r="J985">
        <v>11801</v>
      </c>
      <c r="K985">
        <v>508</v>
      </c>
      <c r="L985">
        <v>787</v>
      </c>
      <c r="M985">
        <v>179</v>
      </c>
      <c r="N985" s="7">
        <v>11014</v>
      </c>
      <c r="O985">
        <v>507</v>
      </c>
      <c r="P985">
        <v>6.7</v>
      </c>
      <c r="Q985">
        <v>1.5</v>
      </c>
      <c r="R985">
        <v>93.3</v>
      </c>
      <c r="S985">
        <v>1.5</v>
      </c>
      <c r="T985">
        <v>2</v>
      </c>
      <c r="U985">
        <v>0.5</v>
      </c>
      <c r="V985">
        <v>28.7</v>
      </c>
      <c r="W985">
        <v>1.3</v>
      </c>
      <c r="X985" t="s">
        <v>5998</v>
      </c>
      <c r="Y985" t="s">
        <v>6005</v>
      </c>
    </row>
    <row r="986" spans="1:25" x14ac:dyDescent="0.2">
      <c r="A986">
        <v>2015</v>
      </c>
      <c r="B986" t="s">
        <v>5997</v>
      </c>
      <c r="C986">
        <v>24</v>
      </c>
      <c r="D986">
        <v>13</v>
      </c>
      <c r="E986">
        <v>50</v>
      </c>
      <c r="F986">
        <v>3</v>
      </c>
      <c r="G986">
        <v>0</v>
      </c>
      <c r="H986">
        <v>0</v>
      </c>
      <c r="I986">
        <v>5</v>
      </c>
      <c r="J986">
        <v>9571</v>
      </c>
      <c r="K986">
        <v>444</v>
      </c>
      <c r="L986">
        <v>563</v>
      </c>
      <c r="M986">
        <v>124</v>
      </c>
      <c r="N986" s="7">
        <v>9008</v>
      </c>
      <c r="O986">
        <v>437</v>
      </c>
      <c r="P986">
        <v>5.9</v>
      </c>
      <c r="Q986">
        <v>1.3</v>
      </c>
      <c r="R986">
        <v>94.1</v>
      </c>
      <c r="S986">
        <v>1.3</v>
      </c>
      <c r="T986">
        <v>1.5</v>
      </c>
      <c r="U986">
        <v>0.3</v>
      </c>
      <c r="V986">
        <v>23.4</v>
      </c>
      <c r="W986">
        <v>1.1000000000000001</v>
      </c>
      <c r="X986" t="s">
        <v>5998</v>
      </c>
      <c r="Y986" t="s">
        <v>6005</v>
      </c>
    </row>
    <row r="987" spans="1:25" x14ac:dyDescent="0.2">
      <c r="A987">
        <v>2015</v>
      </c>
      <c r="B987" t="s">
        <v>5997</v>
      </c>
      <c r="C987">
        <v>24</v>
      </c>
      <c r="D987">
        <v>13</v>
      </c>
      <c r="E987">
        <v>50</v>
      </c>
      <c r="F987">
        <v>3</v>
      </c>
      <c r="G987">
        <v>0</v>
      </c>
      <c r="H987">
        <v>1</v>
      </c>
      <c r="I987">
        <v>0</v>
      </c>
      <c r="J987">
        <v>18998</v>
      </c>
      <c r="K987">
        <v>0</v>
      </c>
      <c r="L987">
        <v>638</v>
      </c>
      <c r="M987">
        <v>199</v>
      </c>
      <c r="N987" s="7">
        <v>18360</v>
      </c>
      <c r="O987">
        <v>199</v>
      </c>
      <c r="P987">
        <v>3.4</v>
      </c>
      <c r="Q987">
        <v>1</v>
      </c>
      <c r="R987">
        <v>96.6</v>
      </c>
      <c r="S987">
        <v>1</v>
      </c>
      <c r="T987">
        <v>3.4</v>
      </c>
      <c r="U987">
        <v>1</v>
      </c>
      <c r="V987">
        <v>96.6</v>
      </c>
      <c r="W987">
        <v>1</v>
      </c>
      <c r="X987" t="s">
        <v>5998</v>
      </c>
      <c r="Y987" t="s">
        <v>6005</v>
      </c>
    </row>
    <row r="988" spans="1:25" x14ac:dyDescent="0.2">
      <c r="A988">
        <v>2015</v>
      </c>
      <c r="B988" t="s">
        <v>5997</v>
      </c>
      <c r="C988">
        <v>24</v>
      </c>
      <c r="D988">
        <v>13</v>
      </c>
      <c r="E988">
        <v>50</v>
      </c>
      <c r="F988">
        <v>3</v>
      </c>
      <c r="G988">
        <v>0</v>
      </c>
      <c r="H988">
        <v>1</v>
      </c>
      <c r="I988">
        <v>1</v>
      </c>
      <c r="J988">
        <v>1719</v>
      </c>
      <c r="K988">
        <v>221</v>
      </c>
      <c r="L988">
        <v>176</v>
      </c>
      <c r="M988">
        <v>70</v>
      </c>
      <c r="N988" s="7">
        <v>1543</v>
      </c>
      <c r="O988">
        <v>209</v>
      </c>
      <c r="P988">
        <v>10.199999999999999</v>
      </c>
      <c r="Q988">
        <v>3.8</v>
      </c>
      <c r="R988">
        <v>89.8</v>
      </c>
      <c r="S988">
        <v>3.8</v>
      </c>
      <c r="T988">
        <v>0.9</v>
      </c>
      <c r="U988">
        <v>0.4</v>
      </c>
      <c r="V988">
        <v>8.1</v>
      </c>
      <c r="W988">
        <v>1.1000000000000001</v>
      </c>
      <c r="X988" t="s">
        <v>5998</v>
      </c>
      <c r="Y988" t="s">
        <v>6005</v>
      </c>
    </row>
    <row r="989" spans="1:25" x14ac:dyDescent="0.2">
      <c r="A989">
        <v>2015</v>
      </c>
      <c r="B989" t="s">
        <v>5997</v>
      </c>
      <c r="C989">
        <v>24</v>
      </c>
      <c r="D989">
        <v>13</v>
      </c>
      <c r="E989">
        <v>50</v>
      </c>
      <c r="F989">
        <v>3</v>
      </c>
      <c r="G989">
        <v>0</v>
      </c>
      <c r="H989">
        <v>1</v>
      </c>
      <c r="I989">
        <v>2</v>
      </c>
      <c r="J989">
        <v>2550</v>
      </c>
      <c r="K989">
        <v>260</v>
      </c>
      <c r="L989">
        <v>242</v>
      </c>
      <c r="M989">
        <v>90</v>
      </c>
      <c r="N989" s="7">
        <v>2308</v>
      </c>
      <c r="O989">
        <v>250</v>
      </c>
      <c r="P989">
        <v>9.5</v>
      </c>
      <c r="Q989">
        <v>3.4</v>
      </c>
      <c r="R989">
        <v>90.5</v>
      </c>
      <c r="S989">
        <v>3.4</v>
      </c>
      <c r="T989">
        <v>1.3</v>
      </c>
      <c r="U989">
        <v>0.5</v>
      </c>
      <c r="V989">
        <v>12.1</v>
      </c>
      <c r="W989">
        <v>1.3</v>
      </c>
      <c r="X989" t="s">
        <v>5998</v>
      </c>
      <c r="Y989" t="s">
        <v>6005</v>
      </c>
    </row>
    <row r="990" spans="1:25" x14ac:dyDescent="0.2">
      <c r="A990">
        <v>2015</v>
      </c>
      <c r="B990" t="s">
        <v>5997</v>
      </c>
      <c r="C990">
        <v>24</v>
      </c>
      <c r="D990">
        <v>13</v>
      </c>
      <c r="E990">
        <v>50</v>
      </c>
      <c r="F990">
        <v>3</v>
      </c>
      <c r="G990">
        <v>0</v>
      </c>
      <c r="H990">
        <v>1</v>
      </c>
      <c r="I990">
        <v>3</v>
      </c>
      <c r="J990">
        <v>974</v>
      </c>
      <c r="K990">
        <v>173</v>
      </c>
      <c r="L990">
        <v>101</v>
      </c>
      <c r="M990">
        <v>46</v>
      </c>
      <c r="N990" s="7">
        <v>873</v>
      </c>
      <c r="O990">
        <v>161</v>
      </c>
      <c r="P990">
        <v>10.4</v>
      </c>
      <c r="Q990">
        <v>4.3</v>
      </c>
      <c r="R990">
        <v>89.6</v>
      </c>
      <c r="S990">
        <v>4.3</v>
      </c>
      <c r="T990">
        <v>0.5</v>
      </c>
      <c r="U990">
        <v>0.2</v>
      </c>
      <c r="V990">
        <v>4.5999999999999996</v>
      </c>
      <c r="W990">
        <v>0.8</v>
      </c>
      <c r="X990" t="s">
        <v>5998</v>
      </c>
      <c r="Y990" t="s">
        <v>6005</v>
      </c>
    </row>
    <row r="991" spans="1:25" x14ac:dyDescent="0.2">
      <c r="A991">
        <v>2015</v>
      </c>
      <c r="B991" t="s">
        <v>5997</v>
      </c>
      <c r="C991">
        <v>24</v>
      </c>
      <c r="D991">
        <v>13</v>
      </c>
      <c r="E991">
        <v>50</v>
      </c>
      <c r="F991">
        <v>3</v>
      </c>
      <c r="G991">
        <v>0</v>
      </c>
      <c r="H991">
        <v>1</v>
      </c>
      <c r="I991">
        <v>4</v>
      </c>
      <c r="J991">
        <v>5495</v>
      </c>
      <c r="K991">
        <v>348</v>
      </c>
      <c r="L991">
        <v>390</v>
      </c>
      <c r="M991">
        <v>125</v>
      </c>
      <c r="N991" s="7">
        <v>5105</v>
      </c>
      <c r="O991">
        <v>345</v>
      </c>
      <c r="P991">
        <v>7.1</v>
      </c>
      <c r="Q991">
        <v>2.2000000000000002</v>
      </c>
      <c r="R991">
        <v>92.9</v>
      </c>
      <c r="S991">
        <v>2.2000000000000002</v>
      </c>
      <c r="T991">
        <v>2.1</v>
      </c>
      <c r="U991">
        <v>0.7</v>
      </c>
      <c r="V991">
        <v>26.9</v>
      </c>
      <c r="W991">
        <v>1.8</v>
      </c>
      <c r="X991" t="s">
        <v>5998</v>
      </c>
      <c r="Y991" t="s">
        <v>6005</v>
      </c>
    </row>
    <row r="992" spans="1:25" x14ac:dyDescent="0.2">
      <c r="A992">
        <v>2015</v>
      </c>
      <c r="B992" t="s">
        <v>5997</v>
      </c>
      <c r="C992">
        <v>24</v>
      </c>
      <c r="D992">
        <v>13</v>
      </c>
      <c r="E992">
        <v>50</v>
      </c>
      <c r="F992">
        <v>3</v>
      </c>
      <c r="G992">
        <v>0</v>
      </c>
      <c r="H992">
        <v>1</v>
      </c>
      <c r="I992">
        <v>5</v>
      </c>
      <c r="J992">
        <v>4521</v>
      </c>
      <c r="K992">
        <v>306</v>
      </c>
      <c r="L992">
        <v>289</v>
      </c>
      <c r="M992">
        <v>90</v>
      </c>
      <c r="N992" s="7">
        <v>4232</v>
      </c>
      <c r="O992">
        <v>300</v>
      </c>
      <c r="P992">
        <v>6.4</v>
      </c>
      <c r="Q992">
        <v>1.9</v>
      </c>
      <c r="R992">
        <v>93.6</v>
      </c>
      <c r="S992">
        <v>1.9</v>
      </c>
      <c r="T992">
        <v>1.5</v>
      </c>
      <c r="U992">
        <v>0.5</v>
      </c>
      <c r="V992">
        <v>22.3</v>
      </c>
      <c r="W992">
        <v>1.6</v>
      </c>
      <c r="X992" t="s">
        <v>5998</v>
      </c>
      <c r="Y992" t="s">
        <v>6005</v>
      </c>
    </row>
    <row r="993" spans="1:25" x14ac:dyDescent="0.2">
      <c r="A993">
        <v>2015</v>
      </c>
      <c r="B993" t="s">
        <v>5997</v>
      </c>
      <c r="C993">
        <v>24</v>
      </c>
      <c r="D993">
        <v>13</v>
      </c>
      <c r="E993">
        <v>50</v>
      </c>
      <c r="F993">
        <v>3</v>
      </c>
      <c r="G993">
        <v>0</v>
      </c>
      <c r="H993">
        <v>2</v>
      </c>
      <c r="I993">
        <v>0</v>
      </c>
      <c r="J993">
        <v>19435</v>
      </c>
      <c r="K993">
        <v>0</v>
      </c>
      <c r="L993">
        <v>592</v>
      </c>
      <c r="M993">
        <v>182</v>
      </c>
      <c r="N993" s="7">
        <v>18843</v>
      </c>
      <c r="O993">
        <v>182</v>
      </c>
      <c r="P993">
        <v>3</v>
      </c>
      <c r="Q993">
        <v>0.9</v>
      </c>
      <c r="R993">
        <v>97</v>
      </c>
      <c r="S993">
        <v>0.9</v>
      </c>
      <c r="T993">
        <v>3</v>
      </c>
      <c r="U993">
        <v>0.9</v>
      </c>
      <c r="V993">
        <v>97</v>
      </c>
      <c r="W993">
        <v>0.9</v>
      </c>
      <c r="X993" t="s">
        <v>5998</v>
      </c>
      <c r="Y993" t="s">
        <v>6005</v>
      </c>
    </row>
    <row r="994" spans="1:25" x14ac:dyDescent="0.2">
      <c r="A994">
        <v>2015</v>
      </c>
      <c r="B994" t="s">
        <v>5997</v>
      </c>
      <c r="C994">
        <v>24</v>
      </c>
      <c r="D994">
        <v>13</v>
      </c>
      <c r="E994">
        <v>50</v>
      </c>
      <c r="F994">
        <v>3</v>
      </c>
      <c r="G994">
        <v>0</v>
      </c>
      <c r="H994">
        <v>2</v>
      </c>
      <c r="I994">
        <v>1</v>
      </c>
      <c r="J994">
        <v>2147</v>
      </c>
      <c r="K994">
        <v>242</v>
      </c>
      <c r="L994">
        <v>203</v>
      </c>
      <c r="M994">
        <v>81</v>
      </c>
      <c r="N994" s="7">
        <v>1944</v>
      </c>
      <c r="O994">
        <v>233</v>
      </c>
      <c r="P994">
        <v>9.5</v>
      </c>
      <c r="Q994">
        <v>3.6</v>
      </c>
      <c r="R994">
        <v>90.5</v>
      </c>
      <c r="S994">
        <v>3.6</v>
      </c>
      <c r="T994">
        <v>1</v>
      </c>
      <c r="U994">
        <v>0.4</v>
      </c>
      <c r="V994">
        <v>10</v>
      </c>
      <c r="W994">
        <v>1.2</v>
      </c>
      <c r="X994" t="s">
        <v>5998</v>
      </c>
      <c r="Y994" t="s">
        <v>6005</v>
      </c>
    </row>
    <row r="995" spans="1:25" x14ac:dyDescent="0.2">
      <c r="A995">
        <v>2015</v>
      </c>
      <c r="B995" t="s">
        <v>5997</v>
      </c>
      <c r="C995">
        <v>24</v>
      </c>
      <c r="D995">
        <v>13</v>
      </c>
      <c r="E995">
        <v>50</v>
      </c>
      <c r="F995">
        <v>3</v>
      </c>
      <c r="G995">
        <v>0</v>
      </c>
      <c r="H995">
        <v>2</v>
      </c>
      <c r="I995">
        <v>2</v>
      </c>
      <c r="J995">
        <v>3010</v>
      </c>
      <c r="K995">
        <v>277</v>
      </c>
      <c r="L995">
        <v>261</v>
      </c>
      <c r="M995">
        <v>98</v>
      </c>
      <c r="N995" s="7">
        <v>2749</v>
      </c>
      <c r="O995">
        <v>272</v>
      </c>
      <c r="P995">
        <v>8.6999999999999993</v>
      </c>
      <c r="Q995">
        <v>3.2</v>
      </c>
      <c r="R995">
        <v>91.3</v>
      </c>
      <c r="S995">
        <v>3.2</v>
      </c>
      <c r="T995">
        <v>1.3</v>
      </c>
      <c r="U995">
        <v>0.5</v>
      </c>
      <c r="V995">
        <v>14.1</v>
      </c>
      <c r="W995">
        <v>1.4</v>
      </c>
      <c r="X995" t="s">
        <v>5998</v>
      </c>
      <c r="Y995" t="s">
        <v>6005</v>
      </c>
    </row>
    <row r="996" spans="1:25" x14ac:dyDescent="0.2">
      <c r="A996">
        <v>2015</v>
      </c>
      <c r="B996" t="s">
        <v>5997</v>
      </c>
      <c r="C996">
        <v>24</v>
      </c>
      <c r="D996">
        <v>13</v>
      </c>
      <c r="E996">
        <v>50</v>
      </c>
      <c r="F996">
        <v>3</v>
      </c>
      <c r="G996">
        <v>0</v>
      </c>
      <c r="H996">
        <v>2</v>
      </c>
      <c r="I996">
        <v>3</v>
      </c>
      <c r="J996">
        <v>1256</v>
      </c>
      <c r="K996">
        <v>199</v>
      </c>
      <c r="L996">
        <v>123</v>
      </c>
      <c r="M996">
        <v>55</v>
      </c>
      <c r="N996" s="7">
        <v>1133</v>
      </c>
      <c r="O996">
        <v>188</v>
      </c>
      <c r="P996">
        <v>9.8000000000000007</v>
      </c>
      <c r="Q996">
        <v>4.0999999999999996</v>
      </c>
      <c r="R996">
        <v>90.2</v>
      </c>
      <c r="S996">
        <v>4.0999999999999996</v>
      </c>
      <c r="T996">
        <v>0.6</v>
      </c>
      <c r="U996">
        <v>0.3</v>
      </c>
      <c r="V996">
        <v>5.8</v>
      </c>
      <c r="W996">
        <v>1</v>
      </c>
      <c r="X996" t="s">
        <v>5998</v>
      </c>
      <c r="Y996" t="s">
        <v>6005</v>
      </c>
    </row>
    <row r="997" spans="1:25" x14ac:dyDescent="0.2">
      <c r="A997">
        <v>2015</v>
      </c>
      <c r="B997" t="s">
        <v>5997</v>
      </c>
      <c r="C997">
        <v>24</v>
      </c>
      <c r="D997">
        <v>13</v>
      </c>
      <c r="E997">
        <v>50</v>
      </c>
      <c r="F997">
        <v>3</v>
      </c>
      <c r="G997">
        <v>0</v>
      </c>
      <c r="H997">
        <v>2</v>
      </c>
      <c r="I997">
        <v>4</v>
      </c>
      <c r="J997">
        <v>6306</v>
      </c>
      <c r="K997">
        <v>373</v>
      </c>
      <c r="L997">
        <v>397</v>
      </c>
      <c r="M997">
        <v>129</v>
      </c>
      <c r="N997" s="7">
        <v>5909</v>
      </c>
      <c r="O997">
        <v>375</v>
      </c>
      <c r="P997">
        <v>6.3</v>
      </c>
      <c r="Q997">
        <v>2</v>
      </c>
      <c r="R997">
        <v>93.7</v>
      </c>
      <c r="S997">
        <v>2</v>
      </c>
      <c r="T997">
        <v>2</v>
      </c>
      <c r="U997">
        <v>0.7</v>
      </c>
      <c r="V997">
        <v>30.4</v>
      </c>
      <c r="W997">
        <v>1.9</v>
      </c>
      <c r="X997" t="s">
        <v>5998</v>
      </c>
      <c r="Y997" t="s">
        <v>6005</v>
      </c>
    </row>
    <row r="998" spans="1:25" x14ac:dyDescent="0.2">
      <c r="A998">
        <v>2015</v>
      </c>
      <c r="B998" t="s">
        <v>5997</v>
      </c>
      <c r="C998">
        <v>24</v>
      </c>
      <c r="D998">
        <v>13</v>
      </c>
      <c r="E998">
        <v>50</v>
      </c>
      <c r="F998">
        <v>3</v>
      </c>
      <c r="G998">
        <v>0</v>
      </c>
      <c r="H998">
        <v>2</v>
      </c>
      <c r="I998">
        <v>5</v>
      </c>
      <c r="J998">
        <v>5050</v>
      </c>
      <c r="K998">
        <v>325</v>
      </c>
      <c r="L998">
        <v>274</v>
      </c>
      <c r="M998">
        <v>86</v>
      </c>
      <c r="N998" s="7">
        <v>4776</v>
      </c>
      <c r="O998">
        <v>322</v>
      </c>
      <c r="P998">
        <v>5.4</v>
      </c>
      <c r="Q998">
        <v>1.7</v>
      </c>
      <c r="R998">
        <v>94.6</v>
      </c>
      <c r="S998">
        <v>1.7</v>
      </c>
      <c r="T998">
        <v>1.4</v>
      </c>
      <c r="U998">
        <v>0.4</v>
      </c>
      <c r="V998">
        <v>24.6</v>
      </c>
      <c r="W998">
        <v>1.7</v>
      </c>
      <c r="X998" t="s">
        <v>5998</v>
      </c>
      <c r="Y998" t="s">
        <v>6005</v>
      </c>
    </row>
    <row r="999" spans="1:25" x14ac:dyDescent="0.2">
      <c r="A999">
        <v>2015</v>
      </c>
      <c r="B999" t="s">
        <v>5997</v>
      </c>
      <c r="C999">
        <v>24</v>
      </c>
      <c r="D999">
        <v>13</v>
      </c>
      <c r="E999">
        <v>50</v>
      </c>
      <c r="F999">
        <v>4</v>
      </c>
      <c r="G999">
        <v>0</v>
      </c>
      <c r="H999">
        <v>0</v>
      </c>
      <c r="I999">
        <v>0</v>
      </c>
      <c r="J999">
        <v>38602</v>
      </c>
      <c r="K999">
        <v>0</v>
      </c>
      <c r="L999">
        <v>1070</v>
      </c>
      <c r="M999">
        <v>243</v>
      </c>
      <c r="N999" s="7">
        <v>37532</v>
      </c>
      <c r="O999">
        <v>243</v>
      </c>
      <c r="P999">
        <v>2.8</v>
      </c>
      <c r="Q999">
        <v>0.6</v>
      </c>
      <c r="R999">
        <v>97.2</v>
      </c>
      <c r="S999">
        <v>0.6</v>
      </c>
      <c r="T999">
        <v>2.8</v>
      </c>
      <c r="U999">
        <v>0.6</v>
      </c>
      <c r="V999">
        <v>97.2</v>
      </c>
      <c r="W999">
        <v>0.6</v>
      </c>
      <c r="X999" t="s">
        <v>5998</v>
      </c>
      <c r="Y999" t="s">
        <v>6005</v>
      </c>
    </row>
    <row r="1000" spans="1:25" x14ac:dyDescent="0.2">
      <c r="A1000">
        <v>2015</v>
      </c>
      <c r="B1000" t="s">
        <v>5997</v>
      </c>
      <c r="C1000">
        <v>24</v>
      </c>
      <c r="D1000">
        <v>13</v>
      </c>
      <c r="E1000">
        <v>50</v>
      </c>
      <c r="F1000">
        <v>4</v>
      </c>
      <c r="G1000">
        <v>0</v>
      </c>
      <c r="H1000">
        <v>0</v>
      </c>
      <c r="I1000">
        <v>1</v>
      </c>
      <c r="J1000">
        <v>6834</v>
      </c>
      <c r="K1000">
        <v>463</v>
      </c>
      <c r="L1000">
        <v>389</v>
      </c>
      <c r="M1000">
        <v>115</v>
      </c>
      <c r="N1000" s="7">
        <v>6445</v>
      </c>
      <c r="O1000">
        <v>449</v>
      </c>
      <c r="P1000">
        <v>5.7</v>
      </c>
      <c r="Q1000">
        <v>1.6</v>
      </c>
      <c r="R1000">
        <v>94.3</v>
      </c>
      <c r="S1000">
        <v>1.6</v>
      </c>
      <c r="T1000">
        <v>1</v>
      </c>
      <c r="U1000">
        <v>0.3</v>
      </c>
      <c r="V1000">
        <v>16.7</v>
      </c>
      <c r="W1000">
        <v>1.2</v>
      </c>
      <c r="X1000" t="s">
        <v>5998</v>
      </c>
      <c r="Y1000" t="s">
        <v>6005</v>
      </c>
    </row>
    <row r="1001" spans="1:25" x14ac:dyDescent="0.2">
      <c r="A1001">
        <v>2015</v>
      </c>
      <c r="B1001" t="s">
        <v>5997</v>
      </c>
      <c r="C1001">
        <v>24</v>
      </c>
      <c r="D1001">
        <v>13</v>
      </c>
      <c r="E1001">
        <v>50</v>
      </c>
      <c r="F1001">
        <v>4</v>
      </c>
      <c r="G1001">
        <v>0</v>
      </c>
      <c r="H1001">
        <v>0</v>
      </c>
      <c r="I1001">
        <v>2</v>
      </c>
      <c r="J1001">
        <v>9345</v>
      </c>
      <c r="K1001">
        <v>526</v>
      </c>
      <c r="L1001">
        <v>506</v>
      </c>
      <c r="M1001">
        <v>140</v>
      </c>
      <c r="N1001" s="7">
        <v>8839</v>
      </c>
      <c r="O1001">
        <v>516</v>
      </c>
      <c r="P1001">
        <v>5.4</v>
      </c>
      <c r="Q1001">
        <v>1.5</v>
      </c>
      <c r="R1001">
        <v>94.6</v>
      </c>
      <c r="S1001">
        <v>1.5</v>
      </c>
      <c r="T1001">
        <v>1.3</v>
      </c>
      <c r="U1001">
        <v>0.4</v>
      </c>
      <c r="V1001">
        <v>22.9</v>
      </c>
      <c r="W1001">
        <v>1.3</v>
      </c>
      <c r="X1001" t="s">
        <v>5998</v>
      </c>
      <c r="Y1001" t="s">
        <v>6005</v>
      </c>
    </row>
    <row r="1002" spans="1:25" x14ac:dyDescent="0.2">
      <c r="A1002">
        <v>2015</v>
      </c>
      <c r="B1002" t="s">
        <v>5997</v>
      </c>
      <c r="C1002">
        <v>24</v>
      </c>
      <c r="D1002">
        <v>13</v>
      </c>
      <c r="E1002">
        <v>50</v>
      </c>
      <c r="F1002">
        <v>4</v>
      </c>
      <c r="G1002">
        <v>0</v>
      </c>
      <c r="H1002">
        <v>0</v>
      </c>
      <c r="I1002">
        <v>3</v>
      </c>
      <c r="J1002">
        <v>4131</v>
      </c>
      <c r="K1002">
        <v>388</v>
      </c>
      <c r="L1002">
        <v>246</v>
      </c>
      <c r="M1002">
        <v>82</v>
      </c>
      <c r="N1002" s="7">
        <v>3885</v>
      </c>
      <c r="O1002">
        <v>372</v>
      </c>
      <c r="P1002">
        <v>6</v>
      </c>
      <c r="Q1002">
        <v>1.9</v>
      </c>
      <c r="R1002">
        <v>94</v>
      </c>
      <c r="S1002">
        <v>1.9</v>
      </c>
      <c r="T1002">
        <v>0.6</v>
      </c>
      <c r="U1002">
        <v>0.2</v>
      </c>
      <c r="V1002">
        <v>10.1</v>
      </c>
      <c r="W1002">
        <v>1</v>
      </c>
      <c r="X1002" t="s">
        <v>5998</v>
      </c>
      <c r="Y1002" t="s">
        <v>6005</v>
      </c>
    </row>
    <row r="1003" spans="1:25" x14ac:dyDescent="0.2">
      <c r="A1003">
        <v>2015</v>
      </c>
      <c r="B1003" t="s">
        <v>5997</v>
      </c>
      <c r="C1003">
        <v>24</v>
      </c>
      <c r="D1003">
        <v>13</v>
      </c>
      <c r="E1003">
        <v>50</v>
      </c>
      <c r="F1003">
        <v>4</v>
      </c>
      <c r="G1003">
        <v>0</v>
      </c>
      <c r="H1003">
        <v>0</v>
      </c>
      <c r="I1003">
        <v>4</v>
      </c>
      <c r="J1003">
        <v>18466</v>
      </c>
      <c r="K1003">
        <v>737</v>
      </c>
      <c r="L1003">
        <v>760</v>
      </c>
      <c r="M1003">
        <v>183</v>
      </c>
      <c r="N1003" s="7">
        <v>17706</v>
      </c>
      <c r="O1003">
        <v>730</v>
      </c>
      <c r="P1003">
        <v>4.0999999999999996</v>
      </c>
      <c r="Q1003">
        <v>1</v>
      </c>
      <c r="R1003">
        <v>95.9</v>
      </c>
      <c r="S1003">
        <v>1</v>
      </c>
      <c r="T1003">
        <v>2</v>
      </c>
      <c r="U1003">
        <v>0.5</v>
      </c>
      <c r="V1003">
        <v>45.9</v>
      </c>
      <c r="W1003">
        <v>1.9</v>
      </c>
      <c r="X1003" t="s">
        <v>5998</v>
      </c>
      <c r="Y1003" t="s">
        <v>6005</v>
      </c>
    </row>
    <row r="1004" spans="1:25" x14ac:dyDescent="0.2">
      <c r="A1004">
        <v>2015</v>
      </c>
      <c r="B1004" t="s">
        <v>5997</v>
      </c>
      <c r="C1004">
        <v>24</v>
      </c>
      <c r="D1004">
        <v>13</v>
      </c>
      <c r="E1004">
        <v>50</v>
      </c>
      <c r="F1004">
        <v>4</v>
      </c>
      <c r="G1004">
        <v>0</v>
      </c>
      <c r="H1004">
        <v>0</v>
      </c>
      <c r="I1004">
        <v>5</v>
      </c>
      <c r="J1004">
        <v>14335</v>
      </c>
      <c r="K1004">
        <v>654</v>
      </c>
      <c r="L1004">
        <v>514</v>
      </c>
      <c r="M1004">
        <v>118</v>
      </c>
      <c r="N1004" s="7">
        <v>13821</v>
      </c>
      <c r="O1004">
        <v>644</v>
      </c>
      <c r="P1004">
        <v>3.6</v>
      </c>
      <c r="Q1004">
        <v>0.8</v>
      </c>
      <c r="R1004">
        <v>96.4</v>
      </c>
      <c r="S1004">
        <v>0.8</v>
      </c>
      <c r="T1004">
        <v>1.3</v>
      </c>
      <c r="U1004">
        <v>0.3</v>
      </c>
      <c r="V1004">
        <v>35.799999999999997</v>
      </c>
      <c r="W1004">
        <v>1.7</v>
      </c>
      <c r="X1004" t="s">
        <v>5998</v>
      </c>
      <c r="Y1004" t="s">
        <v>6005</v>
      </c>
    </row>
    <row r="1005" spans="1:25" x14ac:dyDescent="0.2">
      <c r="A1005">
        <v>2015</v>
      </c>
      <c r="B1005" t="s">
        <v>5997</v>
      </c>
      <c r="C1005">
        <v>24</v>
      </c>
      <c r="D1005">
        <v>13</v>
      </c>
      <c r="E1005">
        <v>50</v>
      </c>
      <c r="F1005">
        <v>5</v>
      </c>
      <c r="G1005">
        <v>0</v>
      </c>
      <c r="H1005">
        <v>0</v>
      </c>
      <c r="I1005">
        <v>0</v>
      </c>
      <c r="J1005">
        <v>95864</v>
      </c>
      <c r="K1005">
        <v>0</v>
      </c>
      <c r="L1005">
        <v>4687</v>
      </c>
      <c r="M1005">
        <v>605</v>
      </c>
      <c r="N1005" s="7">
        <v>91177</v>
      </c>
      <c r="O1005">
        <v>605</v>
      </c>
      <c r="P1005">
        <v>4.9000000000000004</v>
      </c>
      <c r="Q1005">
        <v>0.6</v>
      </c>
      <c r="R1005">
        <v>95.1</v>
      </c>
      <c r="S1005">
        <v>0.6</v>
      </c>
      <c r="T1005">
        <v>4.9000000000000004</v>
      </c>
      <c r="U1005">
        <v>0.6</v>
      </c>
      <c r="V1005">
        <v>95.1</v>
      </c>
      <c r="W1005">
        <v>0.6</v>
      </c>
      <c r="X1005" t="s">
        <v>5998</v>
      </c>
      <c r="Y1005" t="s">
        <v>6005</v>
      </c>
    </row>
    <row r="1006" spans="1:25" x14ac:dyDescent="0.2">
      <c r="A1006">
        <v>2015</v>
      </c>
      <c r="B1006" t="s">
        <v>5997</v>
      </c>
      <c r="C1006">
        <v>24</v>
      </c>
      <c r="D1006">
        <v>13</v>
      </c>
      <c r="E1006">
        <v>50</v>
      </c>
      <c r="F1006">
        <v>5</v>
      </c>
      <c r="G1006">
        <v>0</v>
      </c>
      <c r="H1006">
        <v>0</v>
      </c>
      <c r="I1006">
        <v>1</v>
      </c>
      <c r="J1006">
        <v>11881</v>
      </c>
      <c r="K1006">
        <v>593</v>
      </c>
      <c r="L1006">
        <v>1670</v>
      </c>
      <c r="M1006">
        <v>282</v>
      </c>
      <c r="N1006" s="7">
        <v>10211</v>
      </c>
      <c r="O1006">
        <v>567</v>
      </c>
      <c r="P1006">
        <v>14.1</v>
      </c>
      <c r="Q1006">
        <v>2.2000000000000002</v>
      </c>
      <c r="R1006">
        <v>85.9</v>
      </c>
      <c r="S1006">
        <v>2.2000000000000002</v>
      </c>
      <c r="T1006">
        <v>1.7</v>
      </c>
      <c r="U1006">
        <v>0.3</v>
      </c>
      <c r="V1006">
        <v>10.7</v>
      </c>
      <c r="W1006">
        <v>0.6</v>
      </c>
      <c r="X1006" t="s">
        <v>5998</v>
      </c>
      <c r="Y1006" t="s">
        <v>6005</v>
      </c>
    </row>
    <row r="1007" spans="1:25" x14ac:dyDescent="0.2">
      <c r="A1007">
        <v>2015</v>
      </c>
      <c r="B1007" t="s">
        <v>5997</v>
      </c>
      <c r="C1007">
        <v>24</v>
      </c>
      <c r="D1007">
        <v>13</v>
      </c>
      <c r="E1007">
        <v>50</v>
      </c>
      <c r="F1007">
        <v>5</v>
      </c>
      <c r="G1007">
        <v>0</v>
      </c>
      <c r="H1007">
        <v>0</v>
      </c>
      <c r="I1007">
        <v>2</v>
      </c>
      <c r="J1007">
        <v>16851</v>
      </c>
      <c r="K1007">
        <v>683</v>
      </c>
      <c r="L1007">
        <v>2166</v>
      </c>
      <c r="M1007">
        <v>341</v>
      </c>
      <c r="N1007" s="7">
        <v>14685</v>
      </c>
      <c r="O1007">
        <v>670</v>
      </c>
      <c r="P1007">
        <v>12.9</v>
      </c>
      <c r="Q1007">
        <v>1.9</v>
      </c>
      <c r="R1007">
        <v>87.1</v>
      </c>
      <c r="S1007">
        <v>1.9</v>
      </c>
      <c r="T1007">
        <v>2.2999999999999998</v>
      </c>
      <c r="U1007">
        <v>0.4</v>
      </c>
      <c r="V1007">
        <v>15.3</v>
      </c>
      <c r="W1007">
        <v>0.7</v>
      </c>
      <c r="X1007" t="s">
        <v>5998</v>
      </c>
      <c r="Y1007" t="s">
        <v>6005</v>
      </c>
    </row>
    <row r="1008" spans="1:25" x14ac:dyDescent="0.2">
      <c r="A1008">
        <v>2015</v>
      </c>
      <c r="B1008" t="s">
        <v>5997</v>
      </c>
      <c r="C1008">
        <v>24</v>
      </c>
      <c r="D1008">
        <v>13</v>
      </c>
      <c r="E1008">
        <v>50</v>
      </c>
      <c r="F1008">
        <v>5</v>
      </c>
      <c r="G1008">
        <v>0</v>
      </c>
      <c r="H1008">
        <v>0</v>
      </c>
      <c r="I1008">
        <v>3</v>
      </c>
      <c r="J1008">
        <v>7056</v>
      </c>
      <c r="K1008">
        <v>486</v>
      </c>
      <c r="L1008">
        <v>1023</v>
      </c>
      <c r="M1008">
        <v>193</v>
      </c>
      <c r="N1008" s="7">
        <v>6033</v>
      </c>
      <c r="O1008">
        <v>452</v>
      </c>
      <c r="P1008">
        <v>14.5</v>
      </c>
      <c r="Q1008">
        <v>2.5</v>
      </c>
      <c r="R1008">
        <v>85.5</v>
      </c>
      <c r="S1008">
        <v>2.5</v>
      </c>
      <c r="T1008">
        <v>1.1000000000000001</v>
      </c>
      <c r="U1008">
        <v>0.2</v>
      </c>
      <c r="V1008">
        <v>6.3</v>
      </c>
      <c r="W1008">
        <v>0.5</v>
      </c>
      <c r="X1008" t="s">
        <v>5998</v>
      </c>
      <c r="Y1008" t="s">
        <v>6005</v>
      </c>
    </row>
    <row r="1009" spans="1:25" x14ac:dyDescent="0.2">
      <c r="A1009">
        <v>2015</v>
      </c>
      <c r="B1009" t="s">
        <v>5997</v>
      </c>
      <c r="C1009">
        <v>24</v>
      </c>
      <c r="D1009">
        <v>13</v>
      </c>
      <c r="E1009">
        <v>50</v>
      </c>
      <c r="F1009">
        <v>5</v>
      </c>
      <c r="G1009">
        <v>0</v>
      </c>
      <c r="H1009">
        <v>0</v>
      </c>
      <c r="I1009">
        <v>4</v>
      </c>
      <c r="J1009">
        <v>34973</v>
      </c>
      <c r="K1009">
        <v>945</v>
      </c>
      <c r="L1009">
        <v>3266</v>
      </c>
      <c r="M1009">
        <v>444</v>
      </c>
      <c r="N1009" s="7">
        <v>31707</v>
      </c>
      <c r="O1009">
        <v>955</v>
      </c>
      <c r="P1009">
        <v>9.3000000000000007</v>
      </c>
      <c r="Q1009">
        <v>1.2</v>
      </c>
      <c r="R1009">
        <v>90.7</v>
      </c>
      <c r="S1009">
        <v>1.2</v>
      </c>
      <c r="T1009">
        <v>3.4</v>
      </c>
      <c r="U1009">
        <v>0.5</v>
      </c>
      <c r="V1009">
        <v>33.1</v>
      </c>
      <c r="W1009">
        <v>1</v>
      </c>
      <c r="X1009" t="s">
        <v>5998</v>
      </c>
      <c r="Y1009" t="s">
        <v>6005</v>
      </c>
    </row>
    <row r="1010" spans="1:25" x14ac:dyDescent="0.2">
      <c r="A1010">
        <v>2015</v>
      </c>
      <c r="B1010" t="s">
        <v>5997</v>
      </c>
      <c r="C1010">
        <v>24</v>
      </c>
      <c r="D1010">
        <v>13</v>
      </c>
      <c r="E1010">
        <v>50</v>
      </c>
      <c r="F1010">
        <v>5</v>
      </c>
      <c r="G1010">
        <v>0</v>
      </c>
      <c r="H1010">
        <v>0</v>
      </c>
      <c r="I1010">
        <v>5</v>
      </c>
      <c r="J1010">
        <v>27917</v>
      </c>
      <c r="K1010">
        <v>843</v>
      </c>
      <c r="L1010">
        <v>2243</v>
      </c>
      <c r="M1010">
        <v>297</v>
      </c>
      <c r="N1010" s="7">
        <v>25674</v>
      </c>
      <c r="O1010">
        <v>825</v>
      </c>
      <c r="P1010">
        <v>8</v>
      </c>
      <c r="Q1010">
        <v>1</v>
      </c>
      <c r="R1010">
        <v>92</v>
      </c>
      <c r="S1010">
        <v>1</v>
      </c>
      <c r="T1010">
        <v>2.2999999999999998</v>
      </c>
      <c r="U1010">
        <v>0.3</v>
      </c>
      <c r="V1010">
        <v>26.8</v>
      </c>
      <c r="W1010">
        <v>0.9</v>
      </c>
      <c r="X1010" t="s">
        <v>5998</v>
      </c>
      <c r="Y1010" t="s">
        <v>6005</v>
      </c>
    </row>
    <row r="1011" spans="1:25" x14ac:dyDescent="0.2">
      <c r="A1011">
        <v>2015</v>
      </c>
      <c r="B1011" t="s">
        <v>5997</v>
      </c>
      <c r="C1011">
        <v>24</v>
      </c>
      <c r="D1011">
        <v>13</v>
      </c>
      <c r="E1011">
        <v>50</v>
      </c>
      <c r="F1011">
        <v>5</v>
      </c>
      <c r="G1011">
        <v>0</v>
      </c>
      <c r="H1011">
        <v>1</v>
      </c>
      <c r="I1011">
        <v>0</v>
      </c>
      <c r="J1011">
        <v>47554</v>
      </c>
      <c r="K1011">
        <v>0</v>
      </c>
      <c r="L1011">
        <v>2707</v>
      </c>
      <c r="M1011">
        <v>484</v>
      </c>
      <c r="N1011" s="7">
        <v>44847</v>
      </c>
      <c r="O1011">
        <v>484</v>
      </c>
      <c r="P1011">
        <v>5.7</v>
      </c>
      <c r="Q1011">
        <v>1</v>
      </c>
      <c r="R1011">
        <v>94.3</v>
      </c>
      <c r="S1011">
        <v>1</v>
      </c>
      <c r="T1011">
        <v>5.7</v>
      </c>
      <c r="U1011">
        <v>1</v>
      </c>
      <c r="V1011">
        <v>94.3</v>
      </c>
      <c r="W1011">
        <v>1</v>
      </c>
      <c r="X1011" t="s">
        <v>5998</v>
      </c>
      <c r="Y1011" t="s">
        <v>6005</v>
      </c>
    </row>
    <row r="1012" spans="1:25" x14ac:dyDescent="0.2">
      <c r="A1012">
        <v>2015</v>
      </c>
      <c r="B1012" t="s">
        <v>5997</v>
      </c>
      <c r="C1012">
        <v>24</v>
      </c>
      <c r="D1012">
        <v>13</v>
      </c>
      <c r="E1012">
        <v>50</v>
      </c>
      <c r="F1012">
        <v>5</v>
      </c>
      <c r="G1012">
        <v>0</v>
      </c>
      <c r="H1012">
        <v>1</v>
      </c>
      <c r="I1012">
        <v>1</v>
      </c>
      <c r="J1012">
        <v>5087</v>
      </c>
      <c r="K1012">
        <v>378</v>
      </c>
      <c r="L1012">
        <v>860</v>
      </c>
      <c r="M1012">
        <v>202</v>
      </c>
      <c r="N1012" s="7">
        <v>4227</v>
      </c>
      <c r="O1012">
        <v>358</v>
      </c>
      <c r="P1012">
        <v>16.899999999999999</v>
      </c>
      <c r="Q1012">
        <v>3.7</v>
      </c>
      <c r="R1012">
        <v>83.1</v>
      </c>
      <c r="S1012">
        <v>3.7</v>
      </c>
      <c r="T1012">
        <v>1.8</v>
      </c>
      <c r="U1012">
        <v>0.4</v>
      </c>
      <c r="V1012">
        <v>8.9</v>
      </c>
      <c r="W1012">
        <v>0.8</v>
      </c>
      <c r="X1012" t="s">
        <v>5998</v>
      </c>
      <c r="Y1012" t="s">
        <v>6005</v>
      </c>
    </row>
    <row r="1013" spans="1:25" x14ac:dyDescent="0.2">
      <c r="A1013">
        <v>2015</v>
      </c>
      <c r="B1013" t="s">
        <v>5997</v>
      </c>
      <c r="C1013">
        <v>24</v>
      </c>
      <c r="D1013">
        <v>13</v>
      </c>
      <c r="E1013">
        <v>50</v>
      </c>
      <c r="F1013">
        <v>5</v>
      </c>
      <c r="G1013">
        <v>0</v>
      </c>
      <c r="H1013">
        <v>1</v>
      </c>
      <c r="I1013">
        <v>2</v>
      </c>
      <c r="J1013">
        <v>7571</v>
      </c>
      <c r="K1013">
        <v>454</v>
      </c>
      <c r="L1013">
        <v>1165</v>
      </c>
      <c r="M1013">
        <v>254</v>
      </c>
      <c r="N1013" s="7">
        <v>6406</v>
      </c>
      <c r="O1013">
        <v>445</v>
      </c>
      <c r="P1013">
        <v>15.4</v>
      </c>
      <c r="Q1013">
        <v>3.2</v>
      </c>
      <c r="R1013">
        <v>84.6</v>
      </c>
      <c r="S1013">
        <v>3.2</v>
      </c>
      <c r="T1013">
        <v>2.4</v>
      </c>
      <c r="U1013">
        <v>0.5</v>
      </c>
      <c r="V1013">
        <v>13.5</v>
      </c>
      <c r="W1013">
        <v>0.9</v>
      </c>
      <c r="X1013" t="s">
        <v>5998</v>
      </c>
      <c r="Y1013" t="s">
        <v>6005</v>
      </c>
    </row>
    <row r="1014" spans="1:25" x14ac:dyDescent="0.2">
      <c r="A1014">
        <v>2015</v>
      </c>
      <c r="B1014" t="s">
        <v>5997</v>
      </c>
      <c r="C1014">
        <v>24</v>
      </c>
      <c r="D1014">
        <v>13</v>
      </c>
      <c r="E1014">
        <v>50</v>
      </c>
      <c r="F1014">
        <v>5</v>
      </c>
      <c r="G1014">
        <v>0</v>
      </c>
      <c r="H1014">
        <v>1</v>
      </c>
      <c r="I1014">
        <v>3</v>
      </c>
      <c r="J1014">
        <v>2933</v>
      </c>
      <c r="K1014">
        <v>286</v>
      </c>
      <c r="L1014">
        <v>506</v>
      </c>
      <c r="M1014">
        <v>133</v>
      </c>
      <c r="N1014" s="7">
        <v>2427</v>
      </c>
      <c r="O1014">
        <v>266</v>
      </c>
      <c r="P1014">
        <v>17.3</v>
      </c>
      <c r="Q1014">
        <v>4.2</v>
      </c>
      <c r="R1014">
        <v>82.7</v>
      </c>
      <c r="S1014">
        <v>4.2</v>
      </c>
      <c r="T1014">
        <v>1.1000000000000001</v>
      </c>
      <c r="U1014">
        <v>0.3</v>
      </c>
      <c r="V1014">
        <v>5.0999999999999996</v>
      </c>
      <c r="W1014">
        <v>0.6</v>
      </c>
      <c r="X1014" t="s">
        <v>5998</v>
      </c>
      <c r="Y1014" t="s">
        <v>6005</v>
      </c>
    </row>
    <row r="1015" spans="1:25" x14ac:dyDescent="0.2">
      <c r="A1015">
        <v>2015</v>
      </c>
      <c r="B1015" t="s">
        <v>5997</v>
      </c>
      <c r="C1015">
        <v>24</v>
      </c>
      <c r="D1015">
        <v>13</v>
      </c>
      <c r="E1015">
        <v>50</v>
      </c>
      <c r="F1015">
        <v>5</v>
      </c>
      <c r="G1015">
        <v>0</v>
      </c>
      <c r="H1015">
        <v>1</v>
      </c>
      <c r="I1015">
        <v>4</v>
      </c>
      <c r="J1015">
        <v>16394</v>
      </c>
      <c r="K1015">
        <v>660</v>
      </c>
      <c r="L1015">
        <v>1829</v>
      </c>
      <c r="M1015">
        <v>342</v>
      </c>
      <c r="N1015" s="7">
        <v>14565</v>
      </c>
      <c r="O1015">
        <v>667</v>
      </c>
      <c r="P1015">
        <v>11.2</v>
      </c>
      <c r="Q1015">
        <v>2</v>
      </c>
      <c r="R1015">
        <v>88.8</v>
      </c>
      <c r="S1015">
        <v>2</v>
      </c>
      <c r="T1015">
        <v>3.8</v>
      </c>
      <c r="U1015">
        <v>0.7</v>
      </c>
      <c r="V1015">
        <v>30.6</v>
      </c>
      <c r="W1015">
        <v>1.4</v>
      </c>
      <c r="X1015" t="s">
        <v>5998</v>
      </c>
      <c r="Y1015" t="s">
        <v>6005</v>
      </c>
    </row>
    <row r="1016" spans="1:25" x14ac:dyDescent="0.2">
      <c r="A1016">
        <v>2015</v>
      </c>
      <c r="B1016" t="s">
        <v>5997</v>
      </c>
      <c r="C1016">
        <v>24</v>
      </c>
      <c r="D1016">
        <v>13</v>
      </c>
      <c r="E1016">
        <v>50</v>
      </c>
      <c r="F1016">
        <v>5</v>
      </c>
      <c r="G1016">
        <v>0</v>
      </c>
      <c r="H1016">
        <v>1</v>
      </c>
      <c r="I1016">
        <v>5</v>
      </c>
      <c r="J1016">
        <v>13461</v>
      </c>
      <c r="K1016">
        <v>604</v>
      </c>
      <c r="L1016">
        <v>1323</v>
      </c>
      <c r="M1016">
        <v>243</v>
      </c>
      <c r="N1016" s="7">
        <v>12138</v>
      </c>
      <c r="O1016">
        <v>587</v>
      </c>
      <c r="P1016">
        <v>9.8000000000000007</v>
      </c>
      <c r="Q1016">
        <v>1.7</v>
      </c>
      <c r="R1016">
        <v>90.2</v>
      </c>
      <c r="S1016">
        <v>1.7</v>
      </c>
      <c r="T1016">
        <v>2.8</v>
      </c>
      <c r="U1016">
        <v>0.5</v>
      </c>
      <c r="V1016">
        <v>25.5</v>
      </c>
      <c r="W1016">
        <v>1.2</v>
      </c>
      <c r="X1016" t="s">
        <v>5998</v>
      </c>
      <c r="Y1016" t="s">
        <v>6005</v>
      </c>
    </row>
    <row r="1017" spans="1:25" x14ac:dyDescent="0.2">
      <c r="A1017">
        <v>2015</v>
      </c>
      <c r="B1017" t="s">
        <v>5997</v>
      </c>
      <c r="C1017">
        <v>24</v>
      </c>
      <c r="D1017">
        <v>13</v>
      </c>
      <c r="E1017">
        <v>50</v>
      </c>
      <c r="F1017">
        <v>5</v>
      </c>
      <c r="G1017">
        <v>0</v>
      </c>
      <c r="H1017">
        <v>2</v>
      </c>
      <c r="I1017">
        <v>0</v>
      </c>
      <c r="J1017">
        <v>48310</v>
      </c>
      <c r="K1017">
        <v>0</v>
      </c>
      <c r="L1017">
        <v>1980</v>
      </c>
      <c r="M1017">
        <v>372</v>
      </c>
      <c r="N1017" s="7">
        <v>46330</v>
      </c>
      <c r="O1017">
        <v>372</v>
      </c>
      <c r="P1017">
        <v>4.0999999999999996</v>
      </c>
      <c r="Q1017">
        <v>0.8</v>
      </c>
      <c r="R1017">
        <v>95.9</v>
      </c>
      <c r="S1017">
        <v>0.8</v>
      </c>
      <c r="T1017">
        <v>4.0999999999999996</v>
      </c>
      <c r="U1017">
        <v>0.8</v>
      </c>
      <c r="V1017">
        <v>95.9</v>
      </c>
      <c r="W1017">
        <v>0.8</v>
      </c>
      <c r="X1017" t="s">
        <v>5998</v>
      </c>
      <c r="Y1017" t="s">
        <v>6005</v>
      </c>
    </row>
    <row r="1018" spans="1:25" x14ac:dyDescent="0.2">
      <c r="A1018">
        <v>2015</v>
      </c>
      <c r="B1018" t="s">
        <v>5997</v>
      </c>
      <c r="C1018">
        <v>24</v>
      </c>
      <c r="D1018">
        <v>13</v>
      </c>
      <c r="E1018">
        <v>50</v>
      </c>
      <c r="F1018">
        <v>5</v>
      </c>
      <c r="G1018">
        <v>0</v>
      </c>
      <c r="H1018">
        <v>2</v>
      </c>
      <c r="I1018">
        <v>1</v>
      </c>
      <c r="J1018">
        <v>6794</v>
      </c>
      <c r="K1018">
        <v>466</v>
      </c>
      <c r="L1018">
        <v>810</v>
      </c>
      <c r="M1018">
        <v>200</v>
      </c>
      <c r="N1018" s="7">
        <v>5984</v>
      </c>
      <c r="O1018">
        <v>449</v>
      </c>
      <c r="P1018">
        <v>11.9</v>
      </c>
      <c r="Q1018">
        <v>2.8</v>
      </c>
      <c r="R1018">
        <v>88.1</v>
      </c>
      <c r="S1018">
        <v>2.8</v>
      </c>
      <c r="T1018">
        <v>1.7</v>
      </c>
      <c r="U1018">
        <v>0.4</v>
      </c>
      <c r="V1018">
        <v>12.4</v>
      </c>
      <c r="W1018">
        <v>0.9</v>
      </c>
      <c r="X1018" t="s">
        <v>5998</v>
      </c>
      <c r="Y1018" t="s">
        <v>6005</v>
      </c>
    </row>
    <row r="1019" spans="1:25" x14ac:dyDescent="0.2">
      <c r="A1019">
        <v>2015</v>
      </c>
      <c r="B1019" t="s">
        <v>5997</v>
      </c>
      <c r="C1019">
        <v>24</v>
      </c>
      <c r="D1019">
        <v>13</v>
      </c>
      <c r="E1019">
        <v>50</v>
      </c>
      <c r="F1019">
        <v>5</v>
      </c>
      <c r="G1019">
        <v>0</v>
      </c>
      <c r="H1019">
        <v>2</v>
      </c>
      <c r="I1019">
        <v>2</v>
      </c>
      <c r="J1019">
        <v>9280</v>
      </c>
      <c r="K1019">
        <v>529</v>
      </c>
      <c r="L1019">
        <v>1001</v>
      </c>
      <c r="M1019">
        <v>232</v>
      </c>
      <c r="N1019" s="7">
        <v>8279</v>
      </c>
      <c r="O1019">
        <v>520</v>
      </c>
      <c r="P1019">
        <v>10.8</v>
      </c>
      <c r="Q1019">
        <v>2.4</v>
      </c>
      <c r="R1019">
        <v>89.2</v>
      </c>
      <c r="S1019">
        <v>2.4</v>
      </c>
      <c r="T1019">
        <v>2.1</v>
      </c>
      <c r="U1019">
        <v>0.5</v>
      </c>
      <c r="V1019">
        <v>17.100000000000001</v>
      </c>
      <c r="W1019">
        <v>1.1000000000000001</v>
      </c>
      <c r="X1019" t="s">
        <v>5998</v>
      </c>
      <c r="Y1019" t="s">
        <v>6005</v>
      </c>
    </row>
    <row r="1020" spans="1:25" x14ac:dyDescent="0.2">
      <c r="A1020">
        <v>2015</v>
      </c>
      <c r="B1020" t="s">
        <v>5997</v>
      </c>
      <c r="C1020">
        <v>24</v>
      </c>
      <c r="D1020">
        <v>13</v>
      </c>
      <c r="E1020">
        <v>50</v>
      </c>
      <c r="F1020">
        <v>5</v>
      </c>
      <c r="G1020">
        <v>0</v>
      </c>
      <c r="H1020">
        <v>2</v>
      </c>
      <c r="I1020">
        <v>3</v>
      </c>
      <c r="J1020">
        <v>4123</v>
      </c>
      <c r="K1020">
        <v>395</v>
      </c>
      <c r="L1020">
        <v>517</v>
      </c>
      <c r="M1020">
        <v>142</v>
      </c>
      <c r="N1020" s="7">
        <v>3606</v>
      </c>
      <c r="O1020">
        <v>369</v>
      </c>
      <c r="P1020">
        <v>12.5</v>
      </c>
      <c r="Q1020">
        <v>3.2</v>
      </c>
      <c r="R1020">
        <v>87.5</v>
      </c>
      <c r="S1020">
        <v>3.2</v>
      </c>
      <c r="T1020">
        <v>1.1000000000000001</v>
      </c>
      <c r="U1020">
        <v>0.3</v>
      </c>
      <c r="V1020">
        <v>7.5</v>
      </c>
      <c r="W1020">
        <v>0.8</v>
      </c>
      <c r="X1020" t="s">
        <v>5998</v>
      </c>
      <c r="Y1020" t="s">
        <v>6005</v>
      </c>
    </row>
    <row r="1021" spans="1:25" x14ac:dyDescent="0.2">
      <c r="A1021">
        <v>2015</v>
      </c>
      <c r="B1021" t="s">
        <v>5997</v>
      </c>
      <c r="C1021">
        <v>24</v>
      </c>
      <c r="D1021">
        <v>13</v>
      </c>
      <c r="E1021">
        <v>50</v>
      </c>
      <c r="F1021">
        <v>5</v>
      </c>
      <c r="G1021">
        <v>0</v>
      </c>
      <c r="H1021">
        <v>2</v>
      </c>
      <c r="I1021">
        <v>4</v>
      </c>
      <c r="J1021">
        <v>18579</v>
      </c>
      <c r="K1021">
        <v>704</v>
      </c>
      <c r="L1021">
        <v>1437</v>
      </c>
      <c r="M1021">
        <v>289</v>
      </c>
      <c r="N1021" s="7">
        <v>17142</v>
      </c>
      <c r="O1021">
        <v>708</v>
      </c>
      <c r="P1021">
        <v>7.7</v>
      </c>
      <c r="Q1021">
        <v>1.5</v>
      </c>
      <c r="R1021">
        <v>92.3</v>
      </c>
      <c r="S1021">
        <v>1.5</v>
      </c>
      <c r="T1021">
        <v>3</v>
      </c>
      <c r="U1021">
        <v>0.6</v>
      </c>
      <c r="V1021">
        <v>35.5</v>
      </c>
      <c r="W1021">
        <v>1.5</v>
      </c>
      <c r="X1021" t="s">
        <v>5998</v>
      </c>
      <c r="Y1021" t="s">
        <v>6005</v>
      </c>
    </row>
    <row r="1022" spans="1:25" x14ac:dyDescent="0.2">
      <c r="A1022">
        <v>2015</v>
      </c>
      <c r="B1022" t="s">
        <v>5997</v>
      </c>
      <c r="C1022">
        <v>24</v>
      </c>
      <c r="D1022">
        <v>13</v>
      </c>
      <c r="E1022">
        <v>50</v>
      </c>
      <c r="F1022">
        <v>5</v>
      </c>
      <c r="G1022">
        <v>0</v>
      </c>
      <c r="H1022">
        <v>2</v>
      </c>
      <c r="I1022">
        <v>5</v>
      </c>
      <c r="J1022">
        <v>14456</v>
      </c>
      <c r="K1022">
        <v>615</v>
      </c>
      <c r="L1022">
        <v>920</v>
      </c>
      <c r="M1022">
        <v>175</v>
      </c>
      <c r="N1022" s="7">
        <v>13536</v>
      </c>
      <c r="O1022">
        <v>603</v>
      </c>
      <c r="P1022">
        <v>6.4</v>
      </c>
      <c r="Q1022">
        <v>1.2</v>
      </c>
      <c r="R1022">
        <v>93.6</v>
      </c>
      <c r="S1022">
        <v>1.2</v>
      </c>
      <c r="T1022">
        <v>1.9</v>
      </c>
      <c r="U1022">
        <v>0.4</v>
      </c>
      <c r="V1022">
        <v>28</v>
      </c>
      <c r="W1022">
        <v>1.2</v>
      </c>
      <c r="X1022" t="s">
        <v>5998</v>
      </c>
      <c r="Y1022" t="s">
        <v>6005</v>
      </c>
    </row>
    <row r="1023" spans="1:25" x14ac:dyDescent="0.2">
      <c r="A1023" s="7">
        <v>2015</v>
      </c>
      <c r="B1023" s="7" t="s">
        <v>5997</v>
      </c>
      <c r="C1023" s="7">
        <v>24</v>
      </c>
      <c r="D1023" s="7">
        <v>15</v>
      </c>
      <c r="E1023" s="7">
        <v>50</v>
      </c>
      <c r="F1023" s="7">
        <v>0</v>
      </c>
      <c r="G1023" s="7">
        <v>0</v>
      </c>
      <c r="H1023" s="7">
        <v>0</v>
      </c>
      <c r="I1023" s="7">
        <v>0</v>
      </c>
      <c r="J1023" s="7">
        <v>87369</v>
      </c>
      <c r="K1023" s="7">
        <v>0</v>
      </c>
      <c r="L1023" s="7">
        <v>5394</v>
      </c>
      <c r="M1023" s="7">
        <v>595</v>
      </c>
      <c r="N1023" s="7">
        <v>81975</v>
      </c>
      <c r="O1023">
        <v>595</v>
      </c>
      <c r="P1023">
        <v>6.2</v>
      </c>
      <c r="Q1023">
        <v>0.7</v>
      </c>
      <c r="R1023">
        <v>93.8</v>
      </c>
      <c r="S1023">
        <v>0.7</v>
      </c>
      <c r="T1023">
        <v>6.2</v>
      </c>
      <c r="U1023">
        <v>0.7</v>
      </c>
      <c r="V1023">
        <v>93.8</v>
      </c>
      <c r="W1023">
        <v>0.7</v>
      </c>
      <c r="X1023" t="s">
        <v>5998</v>
      </c>
      <c r="Y1023" t="s">
        <v>6006</v>
      </c>
    </row>
    <row r="1024" spans="1:25" x14ac:dyDescent="0.2">
      <c r="A1024">
        <v>2015</v>
      </c>
      <c r="B1024" t="s">
        <v>5997</v>
      </c>
      <c r="C1024">
        <v>24</v>
      </c>
      <c r="D1024">
        <v>15</v>
      </c>
      <c r="E1024">
        <v>50</v>
      </c>
      <c r="F1024">
        <v>0</v>
      </c>
      <c r="G1024">
        <v>0</v>
      </c>
      <c r="H1024">
        <v>0</v>
      </c>
      <c r="I1024">
        <v>1</v>
      </c>
      <c r="J1024">
        <v>22686</v>
      </c>
      <c r="K1024">
        <v>720</v>
      </c>
      <c r="L1024">
        <v>2382</v>
      </c>
      <c r="M1024">
        <v>335</v>
      </c>
      <c r="N1024" s="7">
        <v>20304</v>
      </c>
      <c r="O1024">
        <v>715</v>
      </c>
      <c r="P1024">
        <v>10.5</v>
      </c>
      <c r="Q1024">
        <v>1.4</v>
      </c>
      <c r="R1024">
        <v>89.5</v>
      </c>
      <c r="S1024">
        <v>1.4</v>
      </c>
      <c r="T1024">
        <v>2.7</v>
      </c>
      <c r="U1024">
        <v>0.4</v>
      </c>
      <c r="V1024">
        <v>23.2</v>
      </c>
      <c r="W1024">
        <v>0.8</v>
      </c>
      <c r="X1024" t="s">
        <v>5998</v>
      </c>
      <c r="Y1024" t="s">
        <v>6006</v>
      </c>
    </row>
    <row r="1025" spans="1:25" x14ac:dyDescent="0.2">
      <c r="A1025">
        <v>2015</v>
      </c>
      <c r="B1025" t="s">
        <v>5997</v>
      </c>
      <c r="C1025">
        <v>24</v>
      </c>
      <c r="D1025">
        <v>15</v>
      </c>
      <c r="E1025">
        <v>50</v>
      </c>
      <c r="F1025">
        <v>0</v>
      </c>
      <c r="G1025">
        <v>0</v>
      </c>
      <c r="H1025">
        <v>0</v>
      </c>
      <c r="I1025">
        <v>2</v>
      </c>
      <c r="J1025">
        <v>29309</v>
      </c>
      <c r="K1025">
        <v>778</v>
      </c>
      <c r="L1025">
        <v>2990</v>
      </c>
      <c r="M1025">
        <v>396</v>
      </c>
      <c r="N1025" s="7">
        <v>26319</v>
      </c>
      <c r="O1025">
        <v>794</v>
      </c>
      <c r="P1025">
        <v>10.199999999999999</v>
      </c>
      <c r="Q1025">
        <v>1.3</v>
      </c>
      <c r="R1025">
        <v>89.8</v>
      </c>
      <c r="S1025">
        <v>1.3</v>
      </c>
      <c r="T1025">
        <v>3.4</v>
      </c>
      <c r="U1025">
        <v>0.5</v>
      </c>
      <c r="V1025">
        <v>30.1</v>
      </c>
      <c r="W1025">
        <v>0.9</v>
      </c>
      <c r="X1025" t="s">
        <v>5998</v>
      </c>
      <c r="Y1025" t="s">
        <v>6006</v>
      </c>
    </row>
    <row r="1026" spans="1:25" x14ac:dyDescent="0.2">
      <c r="A1026">
        <v>2015</v>
      </c>
      <c r="B1026" t="s">
        <v>5997</v>
      </c>
      <c r="C1026">
        <v>24</v>
      </c>
      <c r="D1026">
        <v>15</v>
      </c>
      <c r="E1026">
        <v>50</v>
      </c>
      <c r="F1026">
        <v>0</v>
      </c>
      <c r="G1026">
        <v>0</v>
      </c>
      <c r="H1026">
        <v>0</v>
      </c>
      <c r="I1026">
        <v>3</v>
      </c>
      <c r="J1026">
        <v>14771</v>
      </c>
      <c r="K1026">
        <v>618</v>
      </c>
      <c r="L1026">
        <v>1586</v>
      </c>
      <c r="M1026">
        <v>244</v>
      </c>
      <c r="N1026" s="7">
        <v>13185</v>
      </c>
      <c r="O1026">
        <v>598</v>
      </c>
      <c r="P1026">
        <v>10.7</v>
      </c>
      <c r="Q1026">
        <v>1.6</v>
      </c>
      <c r="R1026">
        <v>89.3</v>
      </c>
      <c r="S1026">
        <v>1.6</v>
      </c>
      <c r="T1026">
        <v>1.8</v>
      </c>
      <c r="U1026">
        <v>0.3</v>
      </c>
      <c r="V1026">
        <v>15.1</v>
      </c>
      <c r="W1026">
        <v>0.7</v>
      </c>
      <c r="X1026" t="s">
        <v>5998</v>
      </c>
      <c r="Y1026" t="s">
        <v>6006</v>
      </c>
    </row>
    <row r="1027" spans="1:25" x14ac:dyDescent="0.2">
      <c r="A1027">
        <v>2015</v>
      </c>
      <c r="B1027" t="s">
        <v>5997</v>
      </c>
      <c r="C1027">
        <v>24</v>
      </c>
      <c r="D1027">
        <v>15</v>
      </c>
      <c r="E1027">
        <v>50</v>
      </c>
      <c r="F1027">
        <v>0</v>
      </c>
      <c r="G1027">
        <v>0</v>
      </c>
      <c r="H1027">
        <v>0</v>
      </c>
      <c r="I1027">
        <v>4</v>
      </c>
      <c r="J1027">
        <v>48355</v>
      </c>
      <c r="K1027">
        <v>903</v>
      </c>
      <c r="L1027">
        <v>4215</v>
      </c>
      <c r="M1027">
        <v>491</v>
      </c>
      <c r="N1027" s="7">
        <v>44140</v>
      </c>
      <c r="O1027">
        <v>951</v>
      </c>
      <c r="P1027">
        <v>8.6999999999999993</v>
      </c>
      <c r="Q1027">
        <v>1</v>
      </c>
      <c r="R1027">
        <v>91.3</v>
      </c>
      <c r="S1027">
        <v>1</v>
      </c>
      <c r="T1027">
        <v>4.8</v>
      </c>
      <c r="U1027">
        <v>0.6</v>
      </c>
      <c r="V1027">
        <v>50.5</v>
      </c>
      <c r="W1027">
        <v>1.1000000000000001</v>
      </c>
      <c r="X1027" t="s">
        <v>5998</v>
      </c>
      <c r="Y1027" t="s">
        <v>6006</v>
      </c>
    </row>
    <row r="1028" spans="1:25" x14ac:dyDescent="0.2">
      <c r="A1028">
        <v>2015</v>
      </c>
      <c r="B1028" t="s">
        <v>5997</v>
      </c>
      <c r="C1028">
        <v>24</v>
      </c>
      <c r="D1028">
        <v>15</v>
      </c>
      <c r="E1028">
        <v>50</v>
      </c>
      <c r="F1028">
        <v>0</v>
      </c>
      <c r="G1028">
        <v>0</v>
      </c>
      <c r="H1028">
        <v>0</v>
      </c>
      <c r="I1028">
        <v>5</v>
      </c>
      <c r="J1028">
        <v>33584</v>
      </c>
      <c r="K1028">
        <v>821</v>
      </c>
      <c r="L1028">
        <v>2629</v>
      </c>
      <c r="M1028">
        <v>295</v>
      </c>
      <c r="N1028" s="7">
        <v>30955</v>
      </c>
      <c r="O1028">
        <v>810</v>
      </c>
      <c r="P1028">
        <v>7.8</v>
      </c>
      <c r="Q1028">
        <v>0.9</v>
      </c>
      <c r="R1028">
        <v>92.2</v>
      </c>
      <c r="S1028">
        <v>0.9</v>
      </c>
      <c r="T1028">
        <v>3</v>
      </c>
      <c r="U1028">
        <v>0.3</v>
      </c>
      <c r="V1028">
        <v>35.4</v>
      </c>
      <c r="W1028">
        <v>0.9</v>
      </c>
      <c r="X1028" t="s">
        <v>5998</v>
      </c>
      <c r="Y1028" t="s">
        <v>6006</v>
      </c>
    </row>
    <row r="1029" spans="1:25" x14ac:dyDescent="0.2">
      <c r="A1029">
        <v>2015</v>
      </c>
      <c r="B1029" t="s">
        <v>5997</v>
      </c>
      <c r="C1029">
        <v>24</v>
      </c>
      <c r="D1029">
        <v>15</v>
      </c>
      <c r="E1029">
        <v>50</v>
      </c>
      <c r="F1029">
        <v>0</v>
      </c>
      <c r="G1029">
        <v>0</v>
      </c>
      <c r="H1029">
        <v>1</v>
      </c>
      <c r="I1029">
        <v>0</v>
      </c>
      <c r="J1029">
        <v>43647</v>
      </c>
      <c r="K1029">
        <v>0</v>
      </c>
      <c r="L1029">
        <v>3079</v>
      </c>
      <c r="M1029">
        <v>454</v>
      </c>
      <c r="N1029" s="7">
        <v>40568</v>
      </c>
      <c r="O1029">
        <v>454</v>
      </c>
      <c r="P1029">
        <v>7.1</v>
      </c>
      <c r="Q1029">
        <v>1</v>
      </c>
      <c r="R1029">
        <v>92.9</v>
      </c>
      <c r="S1029">
        <v>1</v>
      </c>
      <c r="T1029">
        <v>7.1</v>
      </c>
      <c r="U1029">
        <v>1</v>
      </c>
      <c r="V1029">
        <v>92.9</v>
      </c>
      <c r="W1029">
        <v>1</v>
      </c>
      <c r="X1029" t="s">
        <v>5998</v>
      </c>
      <c r="Y1029" t="s">
        <v>6006</v>
      </c>
    </row>
    <row r="1030" spans="1:25" x14ac:dyDescent="0.2">
      <c r="A1030">
        <v>2015</v>
      </c>
      <c r="B1030" t="s">
        <v>5997</v>
      </c>
      <c r="C1030">
        <v>24</v>
      </c>
      <c r="D1030">
        <v>15</v>
      </c>
      <c r="E1030">
        <v>50</v>
      </c>
      <c r="F1030">
        <v>0</v>
      </c>
      <c r="G1030">
        <v>0</v>
      </c>
      <c r="H1030">
        <v>1</v>
      </c>
      <c r="I1030">
        <v>1</v>
      </c>
      <c r="J1030">
        <v>10189</v>
      </c>
      <c r="K1030">
        <v>515</v>
      </c>
      <c r="L1030">
        <v>1256</v>
      </c>
      <c r="M1030">
        <v>238</v>
      </c>
      <c r="N1030" s="7">
        <v>8933</v>
      </c>
      <c r="O1030">
        <v>501</v>
      </c>
      <c r="P1030">
        <v>12.3</v>
      </c>
      <c r="Q1030">
        <v>2.2000000000000002</v>
      </c>
      <c r="R1030">
        <v>87.7</v>
      </c>
      <c r="S1030">
        <v>2.2000000000000002</v>
      </c>
      <c r="T1030">
        <v>2.9</v>
      </c>
      <c r="U1030">
        <v>0.5</v>
      </c>
      <c r="V1030">
        <v>20.5</v>
      </c>
      <c r="W1030">
        <v>1.1000000000000001</v>
      </c>
      <c r="X1030" t="s">
        <v>5998</v>
      </c>
      <c r="Y1030" t="s">
        <v>6006</v>
      </c>
    </row>
    <row r="1031" spans="1:25" x14ac:dyDescent="0.2">
      <c r="A1031">
        <v>2015</v>
      </c>
      <c r="B1031" t="s">
        <v>5997</v>
      </c>
      <c r="C1031">
        <v>24</v>
      </c>
      <c r="D1031">
        <v>15</v>
      </c>
      <c r="E1031">
        <v>50</v>
      </c>
      <c r="F1031">
        <v>0</v>
      </c>
      <c r="G1031">
        <v>0</v>
      </c>
      <c r="H1031">
        <v>1</v>
      </c>
      <c r="I1031">
        <v>2</v>
      </c>
      <c r="J1031">
        <v>13589</v>
      </c>
      <c r="K1031">
        <v>571</v>
      </c>
      <c r="L1031">
        <v>1626</v>
      </c>
      <c r="M1031">
        <v>289</v>
      </c>
      <c r="N1031" s="7">
        <v>11963</v>
      </c>
      <c r="O1031">
        <v>571</v>
      </c>
      <c r="P1031">
        <v>12</v>
      </c>
      <c r="Q1031">
        <v>2.1</v>
      </c>
      <c r="R1031">
        <v>88</v>
      </c>
      <c r="S1031">
        <v>2.1</v>
      </c>
      <c r="T1031">
        <v>3.7</v>
      </c>
      <c r="U1031">
        <v>0.7</v>
      </c>
      <c r="V1031">
        <v>27.4</v>
      </c>
      <c r="W1031">
        <v>1.3</v>
      </c>
      <c r="X1031" t="s">
        <v>5998</v>
      </c>
      <c r="Y1031" t="s">
        <v>6006</v>
      </c>
    </row>
    <row r="1032" spans="1:25" x14ac:dyDescent="0.2">
      <c r="A1032">
        <v>2015</v>
      </c>
      <c r="B1032" t="s">
        <v>5997</v>
      </c>
      <c r="C1032">
        <v>24</v>
      </c>
      <c r="D1032">
        <v>15</v>
      </c>
      <c r="E1032">
        <v>50</v>
      </c>
      <c r="F1032">
        <v>0</v>
      </c>
      <c r="G1032">
        <v>0</v>
      </c>
      <c r="H1032">
        <v>1</v>
      </c>
      <c r="I1032">
        <v>3</v>
      </c>
      <c r="J1032">
        <v>6672</v>
      </c>
      <c r="K1032">
        <v>437</v>
      </c>
      <c r="L1032">
        <v>828</v>
      </c>
      <c r="M1032">
        <v>173</v>
      </c>
      <c r="N1032" s="7">
        <v>5844</v>
      </c>
      <c r="O1032">
        <v>418</v>
      </c>
      <c r="P1032">
        <v>12.4</v>
      </c>
      <c r="Q1032">
        <v>2.5</v>
      </c>
      <c r="R1032">
        <v>87.6</v>
      </c>
      <c r="S1032">
        <v>2.5</v>
      </c>
      <c r="T1032">
        <v>1.9</v>
      </c>
      <c r="U1032">
        <v>0.4</v>
      </c>
      <c r="V1032">
        <v>13.4</v>
      </c>
      <c r="W1032">
        <v>1</v>
      </c>
      <c r="X1032" t="s">
        <v>5998</v>
      </c>
      <c r="Y1032" t="s">
        <v>6006</v>
      </c>
    </row>
    <row r="1033" spans="1:25" x14ac:dyDescent="0.2">
      <c r="A1033">
        <v>2015</v>
      </c>
      <c r="B1033" t="s">
        <v>5997</v>
      </c>
      <c r="C1033">
        <v>24</v>
      </c>
      <c r="D1033">
        <v>15</v>
      </c>
      <c r="E1033">
        <v>50</v>
      </c>
      <c r="F1033">
        <v>0</v>
      </c>
      <c r="G1033">
        <v>0</v>
      </c>
      <c r="H1033">
        <v>1</v>
      </c>
      <c r="I1033">
        <v>4</v>
      </c>
      <c r="J1033">
        <v>23086</v>
      </c>
      <c r="K1033">
        <v>674</v>
      </c>
      <c r="L1033">
        <v>2357</v>
      </c>
      <c r="M1033">
        <v>367</v>
      </c>
      <c r="N1033" s="7">
        <v>20729</v>
      </c>
      <c r="O1033">
        <v>698</v>
      </c>
      <c r="P1033">
        <v>10.199999999999999</v>
      </c>
      <c r="Q1033">
        <v>1.6</v>
      </c>
      <c r="R1033">
        <v>89.8</v>
      </c>
      <c r="S1033">
        <v>1.6</v>
      </c>
      <c r="T1033">
        <v>5.4</v>
      </c>
      <c r="U1033">
        <v>0.8</v>
      </c>
      <c r="V1033">
        <v>47.5</v>
      </c>
      <c r="W1033">
        <v>1.6</v>
      </c>
      <c r="X1033" t="s">
        <v>5998</v>
      </c>
      <c r="Y1033" t="s">
        <v>6006</v>
      </c>
    </row>
    <row r="1034" spans="1:25" x14ac:dyDescent="0.2">
      <c r="A1034">
        <v>2015</v>
      </c>
      <c r="B1034" t="s">
        <v>5997</v>
      </c>
      <c r="C1034">
        <v>24</v>
      </c>
      <c r="D1034">
        <v>15</v>
      </c>
      <c r="E1034">
        <v>50</v>
      </c>
      <c r="F1034">
        <v>0</v>
      </c>
      <c r="G1034">
        <v>0</v>
      </c>
      <c r="H1034">
        <v>1</v>
      </c>
      <c r="I1034">
        <v>5</v>
      </c>
      <c r="J1034">
        <v>16414</v>
      </c>
      <c r="K1034">
        <v>617</v>
      </c>
      <c r="L1034">
        <v>1529</v>
      </c>
      <c r="M1034">
        <v>231</v>
      </c>
      <c r="N1034" s="7">
        <v>14885</v>
      </c>
      <c r="O1034">
        <v>602</v>
      </c>
      <c r="P1034">
        <v>9.3000000000000007</v>
      </c>
      <c r="Q1034">
        <v>1.4</v>
      </c>
      <c r="R1034">
        <v>90.7</v>
      </c>
      <c r="S1034">
        <v>1.4</v>
      </c>
      <c r="T1034">
        <v>3.5</v>
      </c>
      <c r="U1034">
        <v>0.5</v>
      </c>
      <c r="V1034">
        <v>34.1</v>
      </c>
      <c r="W1034">
        <v>1.4</v>
      </c>
      <c r="X1034" t="s">
        <v>5998</v>
      </c>
      <c r="Y1034" t="s">
        <v>6006</v>
      </c>
    </row>
    <row r="1035" spans="1:25" x14ac:dyDescent="0.2">
      <c r="A1035">
        <v>2015</v>
      </c>
      <c r="B1035" t="s">
        <v>5997</v>
      </c>
      <c r="C1035">
        <v>24</v>
      </c>
      <c r="D1035">
        <v>15</v>
      </c>
      <c r="E1035">
        <v>50</v>
      </c>
      <c r="F1035">
        <v>0</v>
      </c>
      <c r="G1035">
        <v>0</v>
      </c>
      <c r="H1035">
        <v>2</v>
      </c>
      <c r="I1035">
        <v>0</v>
      </c>
      <c r="J1035">
        <v>43722</v>
      </c>
      <c r="K1035">
        <v>0</v>
      </c>
      <c r="L1035">
        <v>2315</v>
      </c>
      <c r="M1035">
        <v>370</v>
      </c>
      <c r="N1035" s="7">
        <v>41407</v>
      </c>
      <c r="O1035">
        <v>370</v>
      </c>
      <c r="P1035">
        <v>5.3</v>
      </c>
      <c r="Q1035">
        <v>0.8</v>
      </c>
      <c r="R1035">
        <v>94.7</v>
      </c>
      <c r="S1035">
        <v>0.8</v>
      </c>
      <c r="T1035">
        <v>5.3</v>
      </c>
      <c r="U1035">
        <v>0.8</v>
      </c>
      <c r="V1035">
        <v>94.7</v>
      </c>
      <c r="W1035">
        <v>0.8</v>
      </c>
      <c r="X1035" t="s">
        <v>5998</v>
      </c>
      <c r="Y1035" t="s">
        <v>6006</v>
      </c>
    </row>
    <row r="1036" spans="1:25" x14ac:dyDescent="0.2">
      <c r="A1036">
        <v>2015</v>
      </c>
      <c r="B1036" t="s">
        <v>5997</v>
      </c>
      <c r="C1036">
        <v>24</v>
      </c>
      <c r="D1036">
        <v>15</v>
      </c>
      <c r="E1036">
        <v>50</v>
      </c>
      <c r="F1036">
        <v>0</v>
      </c>
      <c r="G1036">
        <v>0</v>
      </c>
      <c r="H1036">
        <v>2</v>
      </c>
      <c r="I1036">
        <v>1</v>
      </c>
      <c r="J1036">
        <v>12497</v>
      </c>
      <c r="K1036">
        <v>548</v>
      </c>
      <c r="L1036">
        <v>1126</v>
      </c>
      <c r="M1036">
        <v>230</v>
      </c>
      <c r="N1036" s="7">
        <v>11371</v>
      </c>
      <c r="O1036">
        <v>546</v>
      </c>
      <c r="P1036">
        <v>9</v>
      </c>
      <c r="Q1036">
        <v>1.8</v>
      </c>
      <c r="R1036">
        <v>91</v>
      </c>
      <c r="S1036">
        <v>1.8</v>
      </c>
      <c r="T1036">
        <v>2.6</v>
      </c>
      <c r="U1036">
        <v>0.5</v>
      </c>
      <c r="V1036">
        <v>26</v>
      </c>
      <c r="W1036">
        <v>1.2</v>
      </c>
      <c r="X1036" t="s">
        <v>5998</v>
      </c>
      <c r="Y1036" t="s">
        <v>6006</v>
      </c>
    </row>
    <row r="1037" spans="1:25" x14ac:dyDescent="0.2">
      <c r="A1037">
        <v>2015</v>
      </c>
      <c r="B1037" t="s">
        <v>5997</v>
      </c>
      <c r="C1037">
        <v>24</v>
      </c>
      <c r="D1037">
        <v>15</v>
      </c>
      <c r="E1037">
        <v>50</v>
      </c>
      <c r="F1037">
        <v>0</v>
      </c>
      <c r="G1037">
        <v>0</v>
      </c>
      <c r="H1037">
        <v>2</v>
      </c>
      <c r="I1037">
        <v>2</v>
      </c>
      <c r="J1037">
        <v>15720</v>
      </c>
      <c r="K1037">
        <v>581</v>
      </c>
      <c r="L1037">
        <v>1364</v>
      </c>
      <c r="M1037">
        <v>264</v>
      </c>
      <c r="N1037" s="7">
        <v>14356</v>
      </c>
      <c r="O1037">
        <v>590</v>
      </c>
      <c r="P1037">
        <v>8.6999999999999993</v>
      </c>
      <c r="Q1037">
        <v>1.6</v>
      </c>
      <c r="R1037">
        <v>91.3</v>
      </c>
      <c r="S1037">
        <v>1.6</v>
      </c>
      <c r="T1037">
        <v>3.1</v>
      </c>
      <c r="U1037">
        <v>0.6</v>
      </c>
      <c r="V1037">
        <v>32.799999999999997</v>
      </c>
      <c r="W1037">
        <v>1.3</v>
      </c>
      <c r="X1037" t="s">
        <v>5998</v>
      </c>
      <c r="Y1037" t="s">
        <v>6006</v>
      </c>
    </row>
    <row r="1038" spans="1:25" x14ac:dyDescent="0.2">
      <c r="A1038">
        <v>2015</v>
      </c>
      <c r="B1038" t="s">
        <v>5997</v>
      </c>
      <c r="C1038">
        <v>24</v>
      </c>
      <c r="D1038">
        <v>15</v>
      </c>
      <c r="E1038">
        <v>50</v>
      </c>
      <c r="F1038">
        <v>0</v>
      </c>
      <c r="G1038">
        <v>0</v>
      </c>
      <c r="H1038">
        <v>2</v>
      </c>
      <c r="I1038">
        <v>3</v>
      </c>
      <c r="J1038">
        <v>8099</v>
      </c>
      <c r="K1038">
        <v>478</v>
      </c>
      <c r="L1038">
        <v>758</v>
      </c>
      <c r="M1038">
        <v>168</v>
      </c>
      <c r="N1038" s="7">
        <v>7341</v>
      </c>
      <c r="O1038">
        <v>463</v>
      </c>
      <c r="P1038">
        <v>9.4</v>
      </c>
      <c r="Q1038">
        <v>2</v>
      </c>
      <c r="R1038">
        <v>90.6</v>
      </c>
      <c r="S1038">
        <v>2</v>
      </c>
      <c r="T1038">
        <v>1.7</v>
      </c>
      <c r="U1038">
        <v>0.4</v>
      </c>
      <c r="V1038">
        <v>16.8</v>
      </c>
      <c r="W1038">
        <v>1.1000000000000001</v>
      </c>
      <c r="X1038" t="s">
        <v>5998</v>
      </c>
      <c r="Y1038" t="s">
        <v>6006</v>
      </c>
    </row>
    <row r="1039" spans="1:25" x14ac:dyDescent="0.2">
      <c r="A1039">
        <v>2015</v>
      </c>
      <c r="B1039" t="s">
        <v>5997</v>
      </c>
      <c r="C1039">
        <v>24</v>
      </c>
      <c r="D1039">
        <v>15</v>
      </c>
      <c r="E1039">
        <v>50</v>
      </c>
      <c r="F1039">
        <v>0</v>
      </c>
      <c r="G1039">
        <v>0</v>
      </c>
      <c r="H1039">
        <v>2</v>
      </c>
      <c r="I1039">
        <v>4</v>
      </c>
      <c r="J1039">
        <v>25269</v>
      </c>
      <c r="K1039">
        <v>647</v>
      </c>
      <c r="L1039">
        <v>1858</v>
      </c>
      <c r="M1039">
        <v>316</v>
      </c>
      <c r="N1039" s="7">
        <v>23411</v>
      </c>
      <c r="O1039">
        <v>677</v>
      </c>
      <c r="P1039">
        <v>7.4</v>
      </c>
      <c r="Q1039">
        <v>1.2</v>
      </c>
      <c r="R1039">
        <v>92.6</v>
      </c>
      <c r="S1039">
        <v>1.2</v>
      </c>
      <c r="T1039">
        <v>4.2</v>
      </c>
      <c r="U1039">
        <v>0.7</v>
      </c>
      <c r="V1039">
        <v>53.5</v>
      </c>
      <c r="W1039">
        <v>1.5</v>
      </c>
      <c r="X1039" t="s">
        <v>5998</v>
      </c>
      <c r="Y1039" t="s">
        <v>6006</v>
      </c>
    </row>
    <row r="1040" spans="1:25" x14ac:dyDescent="0.2">
      <c r="A1040">
        <v>2015</v>
      </c>
      <c r="B1040" t="s">
        <v>5997</v>
      </c>
      <c r="C1040">
        <v>24</v>
      </c>
      <c r="D1040">
        <v>15</v>
      </c>
      <c r="E1040">
        <v>50</v>
      </c>
      <c r="F1040">
        <v>0</v>
      </c>
      <c r="G1040">
        <v>0</v>
      </c>
      <c r="H1040">
        <v>2</v>
      </c>
      <c r="I1040">
        <v>5</v>
      </c>
      <c r="J1040">
        <v>17170</v>
      </c>
      <c r="K1040">
        <v>592</v>
      </c>
      <c r="L1040">
        <v>1100</v>
      </c>
      <c r="M1040">
        <v>176</v>
      </c>
      <c r="N1040" s="7">
        <v>16070</v>
      </c>
      <c r="O1040">
        <v>583</v>
      </c>
      <c r="P1040">
        <v>6.4</v>
      </c>
      <c r="Q1040">
        <v>1</v>
      </c>
      <c r="R1040">
        <v>93.6</v>
      </c>
      <c r="S1040">
        <v>1</v>
      </c>
      <c r="T1040">
        <v>2.5</v>
      </c>
      <c r="U1040">
        <v>0.4</v>
      </c>
      <c r="V1040">
        <v>36.799999999999997</v>
      </c>
      <c r="W1040">
        <v>1.3</v>
      </c>
      <c r="X1040" t="s">
        <v>5998</v>
      </c>
      <c r="Y1040" t="s">
        <v>6006</v>
      </c>
    </row>
    <row r="1041" spans="1:25" x14ac:dyDescent="0.2">
      <c r="A1041">
        <v>2015</v>
      </c>
      <c r="B1041" t="s">
        <v>5997</v>
      </c>
      <c r="C1041">
        <v>24</v>
      </c>
      <c r="D1041">
        <v>15</v>
      </c>
      <c r="E1041">
        <v>50</v>
      </c>
      <c r="F1041">
        <v>1</v>
      </c>
      <c r="G1041">
        <v>0</v>
      </c>
      <c r="H1041">
        <v>0</v>
      </c>
      <c r="I1041">
        <v>0</v>
      </c>
      <c r="J1041">
        <v>63806</v>
      </c>
      <c r="K1041">
        <v>0</v>
      </c>
      <c r="L1041">
        <v>4572</v>
      </c>
      <c r="M1041">
        <v>555</v>
      </c>
      <c r="N1041" s="7">
        <v>59234</v>
      </c>
      <c r="O1041">
        <v>555</v>
      </c>
      <c r="P1041">
        <v>7.2</v>
      </c>
      <c r="Q1041">
        <v>0.9</v>
      </c>
      <c r="R1041">
        <v>92.8</v>
      </c>
      <c r="S1041">
        <v>0.9</v>
      </c>
      <c r="T1041">
        <v>7.2</v>
      </c>
      <c r="U1041">
        <v>0.9</v>
      </c>
      <c r="V1041">
        <v>92.8</v>
      </c>
      <c r="W1041">
        <v>0.9</v>
      </c>
      <c r="X1041" t="s">
        <v>5998</v>
      </c>
      <c r="Y1041" t="s">
        <v>6006</v>
      </c>
    </row>
    <row r="1042" spans="1:25" x14ac:dyDescent="0.2">
      <c r="A1042">
        <v>2015</v>
      </c>
      <c r="B1042" t="s">
        <v>5997</v>
      </c>
      <c r="C1042">
        <v>24</v>
      </c>
      <c r="D1042">
        <v>15</v>
      </c>
      <c r="E1042">
        <v>50</v>
      </c>
      <c r="F1042">
        <v>1</v>
      </c>
      <c r="G1042">
        <v>0</v>
      </c>
      <c r="H1042">
        <v>0</v>
      </c>
      <c r="I1042">
        <v>1</v>
      </c>
      <c r="J1042">
        <v>14662</v>
      </c>
      <c r="K1042">
        <v>583</v>
      </c>
      <c r="L1042">
        <v>2031</v>
      </c>
      <c r="M1042">
        <v>315</v>
      </c>
      <c r="N1042" s="7">
        <v>12631</v>
      </c>
      <c r="O1042">
        <v>578</v>
      </c>
      <c r="P1042">
        <v>13.9</v>
      </c>
      <c r="Q1042">
        <v>2.1</v>
      </c>
      <c r="R1042">
        <v>86.1</v>
      </c>
      <c r="S1042">
        <v>2.1</v>
      </c>
      <c r="T1042">
        <v>3.2</v>
      </c>
      <c r="U1042">
        <v>0.5</v>
      </c>
      <c r="V1042">
        <v>19.8</v>
      </c>
      <c r="W1042">
        <v>0.9</v>
      </c>
      <c r="X1042" t="s">
        <v>5998</v>
      </c>
      <c r="Y1042" t="s">
        <v>6006</v>
      </c>
    </row>
    <row r="1043" spans="1:25" x14ac:dyDescent="0.2">
      <c r="A1043">
        <v>2015</v>
      </c>
      <c r="B1043" t="s">
        <v>5997</v>
      </c>
      <c r="C1043">
        <v>24</v>
      </c>
      <c r="D1043">
        <v>15</v>
      </c>
      <c r="E1043">
        <v>50</v>
      </c>
      <c r="F1043">
        <v>1</v>
      </c>
      <c r="G1043">
        <v>0</v>
      </c>
      <c r="H1043">
        <v>0</v>
      </c>
      <c r="I1043">
        <v>2</v>
      </c>
      <c r="J1043">
        <v>19112</v>
      </c>
      <c r="K1043">
        <v>633</v>
      </c>
      <c r="L1043">
        <v>2540</v>
      </c>
      <c r="M1043">
        <v>371</v>
      </c>
      <c r="N1043" s="7">
        <v>16572</v>
      </c>
      <c r="O1043">
        <v>651</v>
      </c>
      <c r="P1043">
        <v>13.3</v>
      </c>
      <c r="Q1043">
        <v>1.9</v>
      </c>
      <c r="R1043">
        <v>86.7</v>
      </c>
      <c r="S1043">
        <v>1.9</v>
      </c>
      <c r="T1043">
        <v>4</v>
      </c>
      <c r="U1043">
        <v>0.6</v>
      </c>
      <c r="V1043">
        <v>26</v>
      </c>
      <c r="W1043">
        <v>1</v>
      </c>
      <c r="X1043" t="s">
        <v>5998</v>
      </c>
      <c r="Y1043" t="s">
        <v>6006</v>
      </c>
    </row>
    <row r="1044" spans="1:25" x14ac:dyDescent="0.2">
      <c r="A1044">
        <v>2015</v>
      </c>
      <c r="B1044" t="s">
        <v>5997</v>
      </c>
      <c r="C1044">
        <v>24</v>
      </c>
      <c r="D1044">
        <v>15</v>
      </c>
      <c r="E1044">
        <v>50</v>
      </c>
      <c r="F1044">
        <v>1</v>
      </c>
      <c r="G1044">
        <v>0</v>
      </c>
      <c r="H1044">
        <v>0</v>
      </c>
      <c r="I1044">
        <v>3</v>
      </c>
      <c r="J1044">
        <v>9528</v>
      </c>
      <c r="K1044">
        <v>494</v>
      </c>
      <c r="L1044">
        <v>1358</v>
      </c>
      <c r="M1044">
        <v>229</v>
      </c>
      <c r="N1044" s="7">
        <v>8170</v>
      </c>
      <c r="O1044">
        <v>475</v>
      </c>
      <c r="P1044">
        <v>14.3</v>
      </c>
      <c r="Q1044">
        <v>2.2999999999999998</v>
      </c>
      <c r="R1044">
        <v>85.7</v>
      </c>
      <c r="S1044">
        <v>2.2999999999999998</v>
      </c>
      <c r="T1044">
        <v>2.1</v>
      </c>
      <c r="U1044">
        <v>0.4</v>
      </c>
      <c r="V1044">
        <v>12.8</v>
      </c>
      <c r="W1044">
        <v>0.7</v>
      </c>
      <c r="X1044" t="s">
        <v>5998</v>
      </c>
      <c r="Y1044" t="s">
        <v>6006</v>
      </c>
    </row>
    <row r="1045" spans="1:25" x14ac:dyDescent="0.2">
      <c r="A1045">
        <v>2015</v>
      </c>
      <c r="B1045" t="s">
        <v>5997</v>
      </c>
      <c r="C1045">
        <v>24</v>
      </c>
      <c r="D1045">
        <v>15</v>
      </c>
      <c r="E1045">
        <v>50</v>
      </c>
      <c r="F1045">
        <v>1</v>
      </c>
      <c r="G1045">
        <v>0</v>
      </c>
      <c r="H1045">
        <v>0</v>
      </c>
      <c r="I1045">
        <v>4</v>
      </c>
      <c r="J1045">
        <v>32434</v>
      </c>
      <c r="K1045">
        <v>758</v>
      </c>
      <c r="L1045">
        <v>3565</v>
      </c>
      <c r="M1045">
        <v>457</v>
      </c>
      <c r="N1045" s="7">
        <v>28869</v>
      </c>
      <c r="O1045">
        <v>807</v>
      </c>
      <c r="P1045">
        <v>11</v>
      </c>
      <c r="Q1045">
        <v>1.4</v>
      </c>
      <c r="R1045">
        <v>89</v>
      </c>
      <c r="S1045">
        <v>1.4</v>
      </c>
      <c r="T1045">
        <v>5.6</v>
      </c>
      <c r="U1045">
        <v>0.7</v>
      </c>
      <c r="V1045">
        <v>45.2</v>
      </c>
      <c r="W1045">
        <v>1.3</v>
      </c>
      <c r="X1045" t="s">
        <v>5998</v>
      </c>
      <c r="Y1045" t="s">
        <v>6006</v>
      </c>
    </row>
    <row r="1046" spans="1:25" x14ac:dyDescent="0.2">
      <c r="A1046">
        <v>2015</v>
      </c>
      <c r="B1046" t="s">
        <v>5997</v>
      </c>
      <c r="C1046">
        <v>24</v>
      </c>
      <c r="D1046">
        <v>15</v>
      </c>
      <c r="E1046">
        <v>50</v>
      </c>
      <c r="F1046">
        <v>1</v>
      </c>
      <c r="G1046">
        <v>0</v>
      </c>
      <c r="H1046">
        <v>0</v>
      </c>
      <c r="I1046">
        <v>5</v>
      </c>
      <c r="J1046">
        <v>22906</v>
      </c>
      <c r="K1046">
        <v>673</v>
      </c>
      <c r="L1046">
        <v>2207</v>
      </c>
      <c r="M1046">
        <v>273</v>
      </c>
      <c r="N1046" s="7">
        <v>20699</v>
      </c>
      <c r="O1046">
        <v>662</v>
      </c>
      <c r="P1046">
        <v>9.6</v>
      </c>
      <c r="Q1046">
        <v>1.2</v>
      </c>
      <c r="R1046">
        <v>90.4</v>
      </c>
      <c r="S1046">
        <v>1.2</v>
      </c>
      <c r="T1046">
        <v>3.5</v>
      </c>
      <c r="U1046">
        <v>0.4</v>
      </c>
      <c r="V1046">
        <v>32.4</v>
      </c>
      <c r="W1046">
        <v>1</v>
      </c>
      <c r="X1046" t="s">
        <v>5998</v>
      </c>
      <c r="Y1046" t="s">
        <v>6006</v>
      </c>
    </row>
    <row r="1047" spans="1:25" x14ac:dyDescent="0.2">
      <c r="A1047">
        <v>2015</v>
      </c>
      <c r="B1047" t="s">
        <v>5997</v>
      </c>
      <c r="C1047">
        <v>24</v>
      </c>
      <c r="D1047">
        <v>15</v>
      </c>
      <c r="E1047">
        <v>50</v>
      </c>
      <c r="F1047">
        <v>1</v>
      </c>
      <c r="G1047">
        <v>0</v>
      </c>
      <c r="H1047">
        <v>1</v>
      </c>
      <c r="I1047">
        <v>0</v>
      </c>
      <c r="J1047">
        <v>31615</v>
      </c>
      <c r="K1047">
        <v>0</v>
      </c>
      <c r="L1047">
        <v>2673</v>
      </c>
      <c r="M1047">
        <v>429</v>
      </c>
      <c r="N1047" s="7">
        <v>28942</v>
      </c>
      <c r="O1047">
        <v>429</v>
      </c>
      <c r="P1047">
        <v>8.5</v>
      </c>
      <c r="Q1047">
        <v>1.4</v>
      </c>
      <c r="R1047">
        <v>91.5</v>
      </c>
      <c r="S1047">
        <v>1.4</v>
      </c>
      <c r="T1047">
        <v>8.5</v>
      </c>
      <c r="U1047">
        <v>1.4</v>
      </c>
      <c r="V1047">
        <v>91.5</v>
      </c>
      <c r="W1047">
        <v>1.4</v>
      </c>
      <c r="X1047" t="s">
        <v>5998</v>
      </c>
      <c r="Y1047" t="s">
        <v>6006</v>
      </c>
    </row>
    <row r="1048" spans="1:25" x14ac:dyDescent="0.2">
      <c r="A1048">
        <v>2015</v>
      </c>
      <c r="B1048" t="s">
        <v>5997</v>
      </c>
      <c r="C1048">
        <v>24</v>
      </c>
      <c r="D1048">
        <v>15</v>
      </c>
      <c r="E1048">
        <v>50</v>
      </c>
      <c r="F1048">
        <v>1</v>
      </c>
      <c r="G1048">
        <v>0</v>
      </c>
      <c r="H1048">
        <v>1</v>
      </c>
      <c r="I1048">
        <v>1</v>
      </c>
      <c r="J1048">
        <v>6384</v>
      </c>
      <c r="K1048">
        <v>397</v>
      </c>
      <c r="L1048">
        <v>1092</v>
      </c>
      <c r="M1048">
        <v>226</v>
      </c>
      <c r="N1048" s="7">
        <v>5292</v>
      </c>
      <c r="O1048">
        <v>383</v>
      </c>
      <c r="P1048">
        <v>17.100000000000001</v>
      </c>
      <c r="Q1048">
        <v>3.3</v>
      </c>
      <c r="R1048">
        <v>82.9</v>
      </c>
      <c r="S1048">
        <v>3.3</v>
      </c>
      <c r="T1048">
        <v>3.5</v>
      </c>
      <c r="U1048">
        <v>0.7</v>
      </c>
      <c r="V1048">
        <v>16.7</v>
      </c>
      <c r="W1048">
        <v>1.2</v>
      </c>
      <c r="X1048" t="s">
        <v>5998</v>
      </c>
      <c r="Y1048" t="s">
        <v>6006</v>
      </c>
    </row>
    <row r="1049" spans="1:25" x14ac:dyDescent="0.2">
      <c r="A1049">
        <v>2015</v>
      </c>
      <c r="B1049" t="s">
        <v>5997</v>
      </c>
      <c r="C1049">
        <v>24</v>
      </c>
      <c r="D1049">
        <v>15</v>
      </c>
      <c r="E1049">
        <v>50</v>
      </c>
      <c r="F1049">
        <v>1</v>
      </c>
      <c r="G1049">
        <v>0</v>
      </c>
      <c r="H1049">
        <v>1</v>
      </c>
      <c r="I1049">
        <v>2</v>
      </c>
      <c r="J1049">
        <v>8615</v>
      </c>
      <c r="K1049">
        <v>443</v>
      </c>
      <c r="L1049">
        <v>1410</v>
      </c>
      <c r="M1049">
        <v>274</v>
      </c>
      <c r="N1049" s="7">
        <v>7205</v>
      </c>
      <c r="O1049">
        <v>446</v>
      </c>
      <c r="P1049">
        <v>16.399999999999999</v>
      </c>
      <c r="Q1049">
        <v>3</v>
      </c>
      <c r="R1049">
        <v>83.6</v>
      </c>
      <c r="S1049">
        <v>3</v>
      </c>
      <c r="T1049">
        <v>4.5</v>
      </c>
      <c r="U1049">
        <v>0.9</v>
      </c>
      <c r="V1049">
        <v>22.8</v>
      </c>
      <c r="W1049">
        <v>1.4</v>
      </c>
      <c r="X1049" t="s">
        <v>5998</v>
      </c>
      <c r="Y1049" t="s">
        <v>6006</v>
      </c>
    </row>
    <row r="1050" spans="1:25" x14ac:dyDescent="0.2">
      <c r="A1050">
        <v>2015</v>
      </c>
      <c r="B1050" t="s">
        <v>5997</v>
      </c>
      <c r="C1050">
        <v>24</v>
      </c>
      <c r="D1050">
        <v>15</v>
      </c>
      <c r="E1050">
        <v>50</v>
      </c>
      <c r="F1050">
        <v>1</v>
      </c>
      <c r="G1050">
        <v>0</v>
      </c>
      <c r="H1050">
        <v>1</v>
      </c>
      <c r="I1050">
        <v>3</v>
      </c>
      <c r="J1050">
        <v>4119</v>
      </c>
      <c r="K1050">
        <v>324</v>
      </c>
      <c r="L1050">
        <v>720</v>
      </c>
      <c r="M1050">
        <v>164</v>
      </c>
      <c r="N1050" s="7">
        <v>3399</v>
      </c>
      <c r="O1050">
        <v>305</v>
      </c>
      <c r="P1050">
        <v>17.5</v>
      </c>
      <c r="Q1050">
        <v>3.7</v>
      </c>
      <c r="R1050">
        <v>82.5</v>
      </c>
      <c r="S1050">
        <v>3.7</v>
      </c>
      <c r="T1050">
        <v>2.2999999999999998</v>
      </c>
      <c r="U1050">
        <v>0.5</v>
      </c>
      <c r="V1050">
        <v>10.8</v>
      </c>
      <c r="W1050">
        <v>1</v>
      </c>
      <c r="X1050" t="s">
        <v>5998</v>
      </c>
      <c r="Y1050" t="s">
        <v>6006</v>
      </c>
    </row>
    <row r="1051" spans="1:25" x14ac:dyDescent="0.2">
      <c r="A1051">
        <v>2015</v>
      </c>
      <c r="B1051" t="s">
        <v>5997</v>
      </c>
      <c r="C1051">
        <v>24</v>
      </c>
      <c r="D1051">
        <v>15</v>
      </c>
      <c r="E1051">
        <v>50</v>
      </c>
      <c r="F1051">
        <v>1</v>
      </c>
      <c r="G1051">
        <v>0</v>
      </c>
      <c r="H1051">
        <v>1</v>
      </c>
      <c r="I1051">
        <v>4</v>
      </c>
      <c r="J1051">
        <v>15262</v>
      </c>
      <c r="K1051">
        <v>552</v>
      </c>
      <c r="L1051">
        <v>2042</v>
      </c>
      <c r="M1051">
        <v>347</v>
      </c>
      <c r="N1051" s="7">
        <v>13220</v>
      </c>
      <c r="O1051">
        <v>579</v>
      </c>
      <c r="P1051">
        <v>13.4</v>
      </c>
      <c r="Q1051">
        <v>2.2000000000000002</v>
      </c>
      <c r="R1051">
        <v>86.6</v>
      </c>
      <c r="S1051">
        <v>2.2000000000000002</v>
      </c>
      <c r="T1051">
        <v>6.5</v>
      </c>
      <c r="U1051">
        <v>1.1000000000000001</v>
      </c>
      <c r="V1051">
        <v>41.8</v>
      </c>
      <c r="W1051">
        <v>1.8</v>
      </c>
      <c r="X1051" t="s">
        <v>5998</v>
      </c>
      <c r="Y1051" t="s">
        <v>6006</v>
      </c>
    </row>
    <row r="1052" spans="1:25" x14ac:dyDescent="0.2">
      <c r="A1052">
        <v>2015</v>
      </c>
      <c r="B1052" t="s">
        <v>5997</v>
      </c>
      <c r="C1052">
        <v>24</v>
      </c>
      <c r="D1052">
        <v>15</v>
      </c>
      <c r="E1052">
        <v>50</v>
      </c>
      <c r="F1052">
        <v>1</v>
      </c>
      <c r="G1052">
        <v>0</v>
      </c>
      <c r="H1052">
        <v>1</v>
      </c>
      <c r="I1052">
        <v>5</v>
      </c>
      <c r="J1052">
        <v>11143</v>
      </c>
      <c r="K1052">
        <v>494</v>
      </c>
      <c r="L1052">
        <v>1322</v>
      </c>
      <c r="M1052">
        <v>219</v>
      </c>
      <c r="N1052" s="7">
        <v>9821</v>
      </c>
      <c r="O1052">
        <v>480</v>
      </c>
      <c r="P1052">
        <v>11.9</v>
      </c>
      <c r="Q1052">
        <v>1.9</v>
      </c>
      <c r="R1052">
        <v>88.1</v>
      </c>
      <c r="S1052">
        <v>1.9</v>
      </c>
      <c r="T1052">
        <v>4.2</v>
      </c>
      <c r="U1052">
        <v>0.7</v>
      </c>
      <c r="V1052">
        <v>31.1</v>
      </c>
      <c r="W1052">
        <v>1.5</v>
      </c>
      <c r="X1052" t="s">
        <v>5998</v>
      </c>
      <c r="Y1052" t="s">
        <v>6006</v>
      </c>
    </row>
    <row r="1053" spans="1:25" x14ac:dyDescent="0.2">
      <c r="A1053">
        <v>2015</v>
      </c>
      <c r="B1053" t="s">
        <v>5997</v>
      </c>
      <c r="C1053">
        <v>24</v>
      </c>
      <c r="D1053">
        <v>15</v>
      </c>
      <c r="E1053">
        <v>50</v>
      </c>
      <c r="F1053">
        <v>1</v>
      </c>
      <c r="G1053">
        <v>0</v>
      </c>
      <c r="H1053">
        <v>2</v>
      </c>
      <c r="I1053">
        <v>0</v>
      </c>
      <c r="J1053">
        <v>32191</v>
      </c>
      <c r="K1053">
        <v>0</v>
      </c>
      <c r="L1053">
        <v>1899</v>
      </c>
      <c r="M1053">
        <v>338</v>
      </c>
      <c r="N1053" s="7">
        <v>30292</v>
      </c>
      <c r="O1053">
        <v>338</v>
      </c>
      <c r="P1053">
        <v>5.9</v>
      </c>
      <c r="Q1053">
        <v>1</v>
      </c>
      <c r="R1053">
        <v>94.1</v>
      </c>
      <c r="S1053">
        <v>1</v>
      </c>
      <c r="T1053">
        <v>5.9</v>
      </c>
      <c r="U1053">
        <v>1</v>
      </c>
      <c r="V1053">
        <v>94.1</v>
      </c>
      <c r="W1053">
        <v>1</v>
      </c>
      <c r="X1053" t="s">
        <v>5998</v>
      </c>
      <c r="Y1053" t="s">
        <v>6006</v>
      </c>
    </row>
    <row r="1054" spans="1:25" x14ac:dyDescent="0.2">
      <c r="A1054">
        <v>2015</v>
      </c>
      <c r="B1054" t="s">
        <v>5997</v>
      </c>
      <c r="C1054">
        <v>24</v>
      </c>
      <c r="D1054">
        <v>15</v>
      </c>
      <c r="E1054">
        <v>50</v>
      </c>
      <c r="F1054">
        <v>1</v>
      </c>
      <c r="G1054">
        <v>0</v>
      </c>
      <c r="H1054">
        <v>2</v>
      </c>
      <c r="I1054">
        <v>1</v>
      </c>
      <c r="J1054">
        <v>8278</v>
      </c>
      <c r="K1054">
        <v>442</v>
      </c>
      <c r="L1054">
        <v>939</v>
      </c>
      <c r="M1054">
        <v>214</v>
      </c>
      <c r="N1054" s="7">
        <v>7339</v>
      </c>
      <c r="O1054">
        <v>441</v>
      </c>
      <c r="P1054">
        <v>11.3</v>
      </c>
      <c r="Q1054">
        <v>2.5</v>
      </c>
      <c r="R1054">
        <v>88.7</v>
      </c>
      <c r="S1054">
        <v>2.5</v>
      </c>
      <c r="T1054">
        <v>2.9</v>
      </c>
      <c r="U1054">
        <v>0.7</v>
      </c>
      <c r="V1054">
        <v>22.8</v>
      </c>
      <c r="W1054">
        <v>1.4</v>
      </c>
      <c r="X1054" t="s">
        <v>5998</v>
      </c>
      <c r="Y1054" t="s">
        <v>6006</v>
      </c>
    </row>
    <row r="1055" spans="1:25" x14ac:dyDescent="0.2">
      <c r="A1055">
        <v>2015</v>
      </c>
      <c r="B1055" t="s">
        <v>5997</v>
      </c>
      <c r="C1055">
        <v>24</v>
      </c>
      <c r="D1055">
        <v>15</v>
      </c>
      <c r="E1055">
        <v>50</v>
      </c>
      <c r="F1055">
        <v>1</v>
      </c>
      <c r="G1055">
        <v>0</v>
      </c>
      <c r="H1055">
        <v>2</v>
      </c>
      <c r="I1055">
        <v>2</v>
      </c>
      <c r="J1055">
        <v>10497</v>
      </c>
      <c r="K1055">
        <v>470</v>
      </c>
      <c r="L1055">
        <v>1130</v>
      </c>
      <c r="M1055">
        <v>244</v>
      </c>
      <c r="N1055" s="7">
        <v>9367</v>
      </c>
      <c r="O1055">
        <v>482</v>
      </c>
      <c r="P1055">
        <v>10.8</v>
      </c>
      <c r="Q1055">
        <v>2.2999999999999998</v>
      </c>
      <c r="R1055">
        <v>89.2</v>
      </c>
      <c r="S1055">
        <v>2.2999999999999998</v>
      </c>
      <c r="T1055">
        <v>3.5</v>
      </c>
      <c r="U1055">
        <v>0.8</v>
      </c>
      <c r="V1055">
        <v>29.1</v>
      </c>
      <c r="W1055">
        <v>1.5</v>
      </c>
      <c r="X1055" t="s">
        <v>5998</v>
      </c>
      <c r="Y1055" t="s">
        <v>6006</v>
      </c>
    </row>
    <row r="1056" spans="1:25" x14ac:dyDescent="0.2">
      <c r="A1056">
        <v>2015</v>
      </c>
      <c r="B1056" t="s">
        <v>5997</v>
      </c>
      <c r="C1056">
        <v>24</v>
      </c>
      <c r="D1056">
        <v>15</v>
      </c>
      <c r="E1056">
        <v>50</v>
      </c>
      <c r="F1056">
        <v>1</v>
      </c>
      <c r="G1056">
        <v>0</v>
      </c>
      <c r="H1056">
        <v>2</v>
      </c>
      <c r="I1056">
        <v>3</v>
      </c>
      <c r="J1056">
        <v>5409</v>
      </c>
      <c r="K1056">
        <v>387</v>
      </c>
      <c r="L1056">
        <v>638</v>
      </c>
      <c r="M1056">
        <v>157</v>
      </c>
      <c r="N1056" s="7">
        <v>4771</v>
      </c>
      <c r="O1056">
        <v>373</v>
      </c>
      <c r="P1056">
        <v>11.8</v>
      </c>
      <c r="Q1056">
        <v>2.8</v>
      </c>
      <c r="R1056">
        <v>88.2</v>
      </c>
      <c r="S1056">
        <v>2.8</v>
      </c>
      <c r="T1056">
        <v>2</v>
      </c>
      <c r="U1056">
        <v>0.5</v>
      </c>
      <c r="V1056">
        <v>14.8</v>
      </c>
      <c r="W1056">
        <v>1.2</v>
      </c>
      <c r="X1056" t="s">
        <v>5998</v>
      </c>
      <c r="Y1056" t="s">
        <v>6006</v>
      </c>
    </row>
    <row r="1057" spans="1:25" x14ac:dyDescent="0.2">
      <c r="A1057">
        <v>2015</v>
      </c>
      <c r="B1057" t="s">
        <v>5997</v>
      </c>
      <c r="C1057">
        <v>24</v>
      </c>
      <c r="D1057">
        <v>15</v>
      </c>
      <c r="E1057">
        <v>50</v>
      </c>
      <c r="F1057">
        <v>1</v>
      </c>
      <c r="G1057">
        <v>0</v>
      </c>
      <c r="H1057">
        <v>2</v>
      </c>
      <c r="I1057">
        <v>4</v>
      </c>
      <c r="J1057">
        <v>17172</v>
      </c>
      <c r="K1057">
        <v>540</v>
      </c>
      <c r="L1057">
        <v>1523</v>
      </c>
      <c r="M1057">
        <v>289</v>
      </c>
      <c r="N1057" s="7">
        <v>15649</v>
      </c>
      <c r="O1057">
        <v>570</v>
      </c>
      <c r="P1057">
        <v>8.9</v>
      </c>
      <c r="Q1057">
        <v>1.7</v>
      </c>
      <c r="R1057">
        <v>91.1</v>
      </c>
      <c r="S1057">
        <v>1.7</v>
      </c>
      <c r="T1057">
        <v>4.7</v>
      </c>
      <c r="U1057">
        <v>0.9</v>
      </c>
      <c r="V1057">
        <v>48.6</v>
      </c>
      <c r="W1057">
        <v>1.8</v>
      </c>
      <c r="X1057" t="s">
        <v>5998</v>
      </c>
      <c r="Y1057" t="s">
        <v>6006</v>
      </c>
    </row>
    <row r="1058" spans="1:25" x14ac:dyDescent="0.2">
      <c r="A1058">
        <v>2015</v>
      </c>
      <c r="B1058" t="s">
        <v>5997</v>
      </c>
      <c r="C1058">
        <v>24</v>
      </c>
      <c r="D1058">
        <v>15</v>
      </c>
      <c r="E1058">
        <v>50</v>
      </c>
      <c r="F1058">
        <v>1</v>
      </c>
      <c r="G1058">
        <v>0</v>
      </c>
      <c r="H1058">
        <v>2</v>
      </c>
      <c r="I1058">
        <v>5</v>
      </c>
      <c r="J1058">
        <v>11763</v>
      </c>
      <c r="K1058">
        <v>476</v>
      </c>
      <c r="L1058">
        <v>885</v>
      </c>
      <c r="M1058">
        <v>158</v>
      </c>
      <c r="N1058" s="7">
        <v>10878</v>
      </c>
      <c r="O1058">
        <v>469</v>
      </c>
      <c r="P1058">
        <v>7.5</v>
      </c>
      <c r="Q1058">
        <v>1.3</v>
      </c>
      <c r="R1058">
        <v>92.5</v>
      </c>
      <c r="S1058">
        <v>1.3</v>
      </c>
      <c r="T1058">
        <v>2.7</v>
      </c>
      <c r="U1058">
        <v>0.5</v>
      </c>
      <c r="V1058">
        <v>33.799999999999997</v>
      </c>
      <c r="W1058">
        <v>1.5</v>
      </c>
      <c r="X1058" t="s">
        <v>5998</v>
      </c>
      <c r="Y1058" t="s">
        <v>6006</v>
      </c>
    </row>
    <row r="1059" spans="1:25" x14ac:dyDescent="0.2">
      <c r="A1059">
        <v>2015</v>
      </c>
      <c r="B1059" t="s">
        <v>5997</v>
      </c>
      <c r="C1059">
        <v>24</v>
      </c>
      <c r="D1059">
        <v>15</v>
      </c>
      <c r="E1059">
        <v>50</v>
      </c>
      <c r="F1059">
        <v>2</v>
      </c>
      <c r="G1059">
        <v>0</v>
      </c>
      <c r="H1059">
        <v>0</v>
      </c>
      <c r="I1059">
        <v>0</v>
      </c>
      <c r="J1059">
        <v>36684</v>
      </c>
      <c r="K1059">
        <v>0</v>
      </c>
      <c r="L1059">
        <v>2073</v>
      </c>
      <c r="M1059">
        <v>344</v>
      </c>
      <c r="N1059" s="7">
        <v>34611</v>
      </c>
      <c r="O1059">
        <v>344</v>
      </c>
      <c r="P1059">
        <v>5.7</v>
      </c>
      <c r="Q1059">
        <v>0.9</v>
      </c>
      <c r="R1059">
        <v>94.3</v>
      </c>
      <c r="S1059">
        <v>0.9</v>
      </c>
      <c r="T1059">
        <v>5.7</v>
      </c>
      <c r="U1059">
        <v>0.9</v>
      </c>
      <c r="V1059">
        <v>94.3</v>
      </c>
      <c r="W1059">
        <v>0.9</v>
      </c>
      <c r="X1059" t="s">
        <v>5998</v>
      </c>
      <c r="Y1059" t="s">
        <v>6006</v>
      </c>
    </row>
    <row r="1060" spans="1:25" x14ac:dyDescent="0.2">
      <c r="A1060">
        <v>2015</v>
      </c>
      <c r="B1060" t="s">
        <v>5997</v>
      </c>
      <c r="C1060">
        <v>24</v>
      </c>
      <c r="D1060">
        <v>15</v>
      </c>
      <c r="E1060">
        <v>50</v>
      </c>
      <c r="F1060">
        <v>2</v>
      </c>
      <c r="G1060">
        <v>0</v>
      </c>
      <c r="H1060">
        <v>0</v>
      </c>
      <c r="I1060">
        <v>1</v>
      </c>
      <c r="J1060">
        <v>6990</v>
      </c>
      <c r="K1060">
        <v>399</v>
      </c>
      <c r="L1060">
        <v>848</v>
      </c>
      <c r="M1060">
        <v>176</v>
      </c>
      <c r="N1060" s="7">
        <v>6142</v>
      </c>
      <c r="O1060">
        <v>389</v>
      </c>
      <c r="P1060">
        <v>12.1</v>
      </c>
      <c r="Q1060">
        <v>2.4</v>
      </c>
      <c r="R1060">
        <v>87.9</v>
      </c>
      <c r="S1060">
        <v>2.4</v>
      </c>
      <c r="T1060">
        <v>2.2999999999999998</v>
      </c>
      <c r="U1060">
        <v>0.5</v>
      </c>
      <c r="V1060">
        <v>16.7</v>
      </c>
      <c r="W1060">
        <v>1.1000000000000001</v>
      </c>
      <c r="X1060" t="s">
        <v>5998</v>
      </c>
      <c r="Y1060" t="s">
        <v>6006</v>
      </c>
    </row>
    <row r="1061" spans="1:25" x14ac:dyDescent="0.2">
      <c r="A1061">
        <v>2015</v>
      </c>
      <c r="B1061" t="s">
        <v>5997</v>
      </c>
      <c r="C1061">
        <v>24</v>
      </c>
      <c r="D1061">
        <v>15</v>
      </c>
      <c r="E1061">
        <v>50</v>
      </c>
      <c r="F1061">
        <v>2</v>
      </c>
      <c r="G1061">
        <v>0</v>
      </c>
      <c r="H1061">
        <v>0</v>
      </c>
      <c r="I1061">
        <v>2</v>
      </c>
      <c r="J1061">
        <v>9213</v>
      </c>
      <c r="K1061">
        <v>439</v>
      </c>
      <c r="L1061">
        <v>1071</v>
      </c>
      <c r="M1061">
        <v>209</v>
      </c>
      <c r="N1061" s="7">
        <v>8142</v>
      </c>
      <c r="O1061">
        <v>440</v>
      </c>
      <c r="P1061">
        <v>11.6</v>
      </c>
      <c r="Q1061">
        <v>2.2000000000000002</v>
      </c>
      <c r="R1061">
        <v>88.4</v>
      </c>
      <c r="S1061">
        <v>2.2000000000000002</v>
      </c>
      <c r="T1061">
        <v>2.9</v>
      </c>
      <c r="U1061">
        <v>0.6</v>
      </c>
      <c r="V1061">
        <v>22.2</v>
      </c>
      <c r="W1061">
        <v>1.2</v>
      </c>
      <c r="X1061" t="s">
        <v>5998</v>
      </c>
      <c r="Y1061" t="s">
        <v>6006</v>
      </c>
    </row>
    <row r="1062" spans="1:25" x14ac:dyDescent="0.2">
      <c r="A1062">
        <v>2015</v>
      </c>
      <c r="B1062" t="s">
        <v>5997</v>
      </c>
      <c r="C1062">
        <v>24</v>
      </c>
      <c r="D1062">
        <v>15</v>
      </c>
      <c r="E1062">
        <v>50</v>
      </c>
      <c r="F1062">
        <v>2</v>
      </c>
      <c r="G1062">
        <v>0</v>
      </c>
      <c r="H1062">
        <v>0</v>
      </c>
      <c r="I1062">
        <v>3</v>
      </c>
      <c r="J1062">
        <v>4531</v>
      </c>
      <c r="K1062">
        <v>339</v>
      </c>
      <c r="L1062">
        <v>566</v>
      </c>
      <c r="M1062">
        <v>129</v>
      </c>
      <c r="N1062" s="7">
        <v>3965</v>
      </c>
      <c r="O1062">
        <v>323</v>
      </c>
      <c r="P1062">
        <v>12.5</v>
      </c>
      <c r="Q1062">
        <v>2.7</v>
      </c>
      <c r="R1062">
        <v>87.5</v>
      </c>
      <c r="S1062">
        <v>2.7</v>
      </c>
      <c r="T1062">
        <v>1.5</v>
      </c>
      <c r="U1062">
        <v>0.4</v>
      </c>
      <c r="V1062">
        <v>10.8</v>
      </c>
      <c r="W1062">
        <v>0.9</v>
      </c>
      <c r="X1062" t="s">
        <v>5998</v>
      </c>
      <c r="Y1062" t="s">
        <v>6006</v>
      </c>
    </row>
    <row r="1063" spans="1:25" x14ac:dyDescent="0.2">
      <c r="A1063">
        <v>2015</v>
      </c>
      <c r="B1063" t="s">
        <v>5997</v>
      </c>
      <c r="C1063">
        <v>24</v>
      </c>
      <c r="D1063">
        <v>15</v>
      </c>
      <c r="E1063">
        <v>50</v>
      </c>
      <c r="F1063">
        <v>2</v>
      </c>
      <c r="G1063">
        <v>0</v>
      </c>
      <c r="H1063">
        <v>0</v>
      </c>
      <c r="I1063">
        <v>4</v>
      </c>
      <c r="J1063">
        <v>16283</v>
      </c>
      <c r="K1063">
        <v>553</v>
      </c>
      <c r="L1063">
        <v>1535</v>
      </c>
      <c r="M1063">
        <v>264</v>
      </c>
      <c r="N1063" s="7">
        <v>14748</v>
      </c>
      <c r="O1063">
        <v>567</v>
      </c>
      <c r="P1063">
        <v>9.4</v>
      </c>
      <c r="Q1063">
        <v>1.6</v>
      </c>
      <c r="R1063">
        <v>90.6</v>
      </c>
      <c r="S1063">
        <v>1.6</v>
      </c>
      <c r="T1063">
        <v>4.2</v>
      </c>
      <c r="U1063">
        <v>0.7</v>
      </c>
      <c r="V1063">
        <v>40.200000000000003</v>
      </c>
      <c r="W1063">
        <v>1.5</v>
      </c>
      <c r="X1063" t="s">
        <v>5998</v>
      </c>
      <c r="Y1063" t="s">
        <v>6006</v>
      </c>
    </row>
    <row r="1064" spans="1:25" x14ac:dyDescent="0.2">
      <c r="A1064">
        <v>2015</v>
      </c>
      <c r="B1064" t="s">
        <v>5997</v>
      </c>
      <c r="C1064">
        <v>24</v>
      </c>
      <c r="D1064">
        <v>15</v>
      </c>
      <c r="E1064">
        <v>50</v>
      </c>
      <c r="F1064">
        <v>2</v>
      </c>
      <c r="G1064">
        <v>0</v>
      </c>
      <c r="H1064">
        <v>0</v>
      </c>
      <c r="I1064">
        <v>5</v>
      </c>
      <c r="J1064">
        <v>11752</v>
      </c>
      <c r="K1064">
        <v>481</v>
      </c>
      <c r="L1064">
        <v>969</v>
      </c>
      <c r="M1064">
        <v>160</v>
      </c>
      <c r="N1064" s="7">
        <v>10783</v>
      </c>
      <c r="O1064">
        <v>471</v>
      </c>
      <c r="P1064">
        <v>8.1999999999999993</v>
      </c>
      <c r="Q1064">
        <v>1.3</v>
      </c>
      <c r="R1064">
        <v>91.8</v>
      </c>
      <c r="S1064">
        <v>1.3</v>
      </c>
      <c r="T1064">
        <v>2.6</v>
      </c>
      <c r="U1064">
        <v>0.4</v>
      </c>
      <c r="V1064">
        <v>29.4</v>
      </c>
      <c r="W1064">
        <v>1.3</v>
      </c>
      <c r="X1064" t="s">
        <v>5998</v>
      </c>
      <c r="Y1064" t="s">
        <v>6006</v>
      </c>
    </row>
    <row r="1065" spans="1:25" x14ac:dyDescent="0.2">
      <c r="A1065">
        <v>2015</v>
      </c>
      <c r="B1065" t="s">
        <v>5997</v>
      </c>
      <c r="C1065">
        <v>24</v>
      </c>
      <c r="D1065">
        <v>15</v>
      </c>
      <c r="E1065">
        <v>50</v>
      </c>
      <c r="F1065">
        <v>2</v>
      </c>
      <c r="G1065">
        <v>0</v>
      </c>
      <c r="H1065">
        <v>1</v>
      </c>
      <c r="I1065">
        <v>0</v>
      </c>
      <c r="J1065">
        <v>18057</v>
      </c>
      <c r="K1065">
        <v>0</v>
      </c>
      <c r="L1065">
        <v>1201</v>
      </c>
      <c r="M1065">
        <v>274</v>
      </c>
      <c r="N1065" s="7">
        <v>16856</v>
      </c>
      <c r="O1065">
        <v>274</v>
      </c>
      <c r="P1065">
        <v>6.7</v>
      </c>
      <c r="Q1065">
        <v>1.5</v>
      </c>
      <c r="R1065">
        <v>93.3</v>
      </c>
      <c r="S1065">
        <v>1.5</v>
      </c>
      <c r="T1065">
        <v>6.7</v>
      </c>
      <c r="U1065">
        <v>1.5</v>
      </c>
      <c r="V1065">
        <v>93.3</v>
      </c>
      <c r="W1065">
        <v>1.5</v>
      </c>
      <c r="X1065" t="s">
        <v>5998</v>
      </c>
      <c r="Y1065" t="s">
        <v>6006</v>
      </c>
    </row>
    <row r="1066" spans="1:25" x14ac:dyDescent="0.2">
      <c r="A1066">
        <v>2015</v>
      </c>
      <c r="B1066" t="s">
        <v>5997</v>
      </c>
      <c r="C1066">
        <v>24</v>
      </c>
      <c r="D1066">
        <v>15</v>
      </c>
      <c r="E1066">
        <v>50</v>
      </c>
      <c r="F1066">
        <v>2</v>
      </c>
      <c r="G1066">
        <v>0</v>
      </c>
      <c r="H1066">
        <v>1</v>
      </c>
      <c r="I1066">
        <v>1</v>
      </c>
      <c r="J1066">
        <v>3230</v>
      </c>
      <c r="K1066">
        <v>269</v>
      </c>
      <c r="L1066">
        <v>478</v>
      </c>
      <c r="M1066">
        <v>135</v>
      </c>
      <c r="N1066" s="7">
        <v>2752</v>
      </c>
      <c r="O1066">
        <v>263</v>
      </c>
      <c r="P1066">
        <v>14.8</v>
      </c>
      <c r="Q1066">
        <v>4</v>
      </c>
      <c r="R1066">
        <v>85.2</v>
      </c>
      <c r="S1066">
        <v>4</v>
      </c>
      <c r="T1066">
        <v>2.6</v>
      </c>
      <c r="U1066">
        <v>0.7</v>
      </c>
      <c r="V1066">
        <v>15.2</v>
      </c>
      <c r="W1066">
        <v>1.5</v>
      </c>
      <c r="X1066" t="s">
        <v>5998</v>
      </c>
      <c r="Y1066" t="s">
        <v>6006</v>
      </c>
    </row>
    <row r="1067" spans="1:25" x14ac:dyDescent="0.2">
      <c r="A1067">
        <v>2015</v>
      </c>
      <c r="B1067" t="s">
        <v>5997</v>
      </c>
      <c r="C1067">
        <v>24</v>
      </c>
      <c r="D1067">
        <v>15</v>
      </c>
      <c r="E1067">
        <v>50</v>
      </c>
      <c r="F1067">
        <v>2</v>
      </c>
      <c r="G1067">
        <v>0</v>
      </c>
      <c r="H1067">
        <v>1</v>
      </c>
      <c r="I1067">
        <v>2</v>
      </c>
      <c r="J1067">
        <v>4311</v>
      </c>
      <c r="K1067">
        <v>302</v>
      </c>
      <c r="L1067">
        <v>610</v>
      </c>
      <c r="M1067">
        <v>162</v>
      </c>
      <c r="N1067" s="7">
        <v>3701</v>
      </c>
      <c r="O1067">
        <v>304</v>
      </c>
      <c r="P1067">
        <v>14.1</v>
      </c>
      <c r="Q1067">
        <v>3.6</v>
      </c>
      <c r="R1067">
        <v>85.9</v>
      </c>
      <c r="S1067">
        <v>3.6</v>
      </c>
      <c r="T1067">
        <v>3.4</v>
      </c>
      <c r="U1067">
        <v>0.9</v>
      </c>
      <c r="V1067">
        <v>20.5</v>
      </c>
      <c r="W1067">
        <v>1.7</v>
      </c>
      <c r="X1067" t="s">
        <v>5998</v>
      </c>
      <c r="Y1067" t="s">
        <v>6006</v>
      </c>
    </row>
    <row r="1068" spans="1:25" x14ac:dyDescent="0.2">
      <c r="A1068">
        <v>2015</v>
      </c>
      <c r="B1068" t="s">
        <v>5997</v>
      </c>
      <c r="C1068">
        <v>24</v>
      </c>
      <c r="D1068">
        <v>15</v>
      </c>
      <c r="E1068">
        <v>50</v>
      </c>
      <c r="F1068">
        <v>2</v>
      </c>
      <c r="G1068">
        <v>0</v>
      </c>
      <c r="H1068">
        <v>1</v>
      </c>
      <c r="I1068">
        <v>3</v>
      </c>
      <c r="J1068">
        <v>2062</v>
      </c>
      <c r="K1068">
        <v>220</v>
      </c>
      <c r="L1068">
        <v>315</v>
      </c>
      <c r="M1068">
        <v>99</v>
      </c>
      <c r="N1068" s="7">
        <v>1747</v>
      </c>
      <c r="O1068">
        <v>209</v>
      </c>
      <c r="P1068">
        <v>15.3</v>
      </c>
      <c r="Q1068">
        <v>4.5</v>
      </c>
      <c r="R1068">
        <v>84.7</v>
      </c>
      <c r="S1068">
        <v>4.5</v>
      </c>
      <c r="T1068">
        <v>1.7</v>
      </c>
      <c r="U1068">
        <v>0.5</v>
      </c>
      <c r="V1068">
        <v>9.6999999999999993</v>
      </c>
      <c r="W1068">
        <v>1.2</v>
      </c>
      <c r="X1068" t="s">
        <v>5998</v>
      </c>
      <c r="Y1068" t="s">
        <v>6006</v>
      </c>
    </row>
    <row r="1069" spans="1:25" x14ac:dyDescent="0.2">
      <c r="A1069">
        <v>2015</v>
      </c>
      <c r="B1069" t="s">
        <v>5997</v>
      </c>
      <c r="C1069">
        <v>24</v>
      </c>
      <c r="D1069">
        <v>15</v>
      </c>
      <c r="E1069">
        <v>50</v>
      </c>
      <c r="F1069">
        <v>2</v>
      </c>
      <c r="G1069">
        <v>0</v>
      </c>
      <c r="H1069">
        <v>1</v>
      </c>
      <c r="I1069">
        <v>4</v>
      </c>
      <c r="J1069">
        <v>7707</v>
      </c>
      <c r="K1069">
        <v>394</v>
      </c>
      <c r="L1069">
        <v>876</v>
      </c>
      <c r="M1069">
        <v>206</v>
      </c>
      <c r="N1069" s="7">
        <v>6831</v>
      </c>
      <c r="O1069">
        <v>406</v>
      </c>
      <c r="P1069">
        <v>11.4</v>
      </c>
      <c r="Q1069">
        <v>2.6</v>
      </c>
      <c r="R1069">
        <v>88.6</v>
      </c>
      <c r="S1069">
        <v>2.6</v>
      </c>
      <c r="T1069">
        <v>4.9000000000000004</v>
      </c>
      <c r="U1069">
        <v>1.1000000000000001</v>
      </c>
      <c r="V1069">
        <v>37.799999999999997</v>
      </c>
      <c r="W1069">
        <v>2.2000000000000002</v>
      </c>
      <c r="X1069" t="s">
        <v>5998</v>
      </c>
      <c r="Y1069" t="s">
        <v>6006</v>
      </c>
    </row>
    <row r="1070" spans="1:25" x14ac:dyDescent="0.2">
      <c r="A1070">
        <v>2015</v>
      </c>
      <c r="B1070" t="s">
        <v>5997</v>
      </c>
      <c r="C1070">
        <v>24</v>
      </c>
      <c r="D1070">
        <v>15</v>
      </c>
      <c r="E1070">
        <v>50</v>
      </c>
      <c r="F1070">
        <v>2</v>
      </c>
      <c r="G1070">
        <v>0</v>
      </c>
      <c r="H1070">
        <v>1</v>
      </c>
      <c r="I1070">
        <v>5</v>
      </c>
      <c r="J1070">
        <v>5645</v>
      </c>
      <c r="K1070">
        <v>346</v>
      </c>
      <c r="L1070">
        <v>561</v>
      </c>
      <c r="M1070">
        <v>127</v>
      </c>
      <c r="N1070" s="7">
        <v>5084</v>
      </c>
      <c r="O1070">
        <v>337</v>
      </c>
      <c r="P1070">
        <v>9.9</v>
      </c>
      <c r="Q1070">
        <v>2.2000000000000002</v>
      </c>
      <c r="R1070">
        <v>90.1</v>
      </c>
      <c r="S1070">
        <v>2.2000000000000002</v>
      </c>
      <c r="T1070">
        <v>3.1</v>
      </c>
      <c r="U1070">
        <v>0.7</v>
      </c>
      <c r="V1070">
        <v>28.2</v>
      </c>
      <c r="W1070">
        <v>1.9</v>
      </c>
      <c r="X1070" t="s">
        <v>5998</v>
      </c>
      <c r="Y1070" t="s">
        <v>6006</v>
      </c>
    </row>
    <row r="1071" spans="1:25" x14ac:dyDescent="0.2">
      <c r="A1071">
        <v>2015</v>
      </c>
      <c r="B1071" t="s">
        <v>5997</v>
      </c>
      <c r="C1071">
        <v>24</v>
      </c>
      <c r="D1071">
        <v>15</v>
      </c>
      <c r="E1071">
        <v>50</v>
      </c>
      <c r="F1071">
        <v>2</v>
      </c>
      <c r="G1071">
        <v>0</v>
      </c>
      <c r="H1071">
        <v>2</v>
      </c>
      <c r="I1071">
        <v>0</v>
      </c>
      <c r="J1071">
        <v>18627</v>
      </c>
      <c r="K1071">
        <v>0</v>
      </c>
      <c r="L1071">
        <v>872</v>
      </c>
      <c r="M1071">
        <v>201</v>
      </c>
      <c r="N1071" s="7">
        <v>17755</v>
      </c>
      <c r="O1071">
        <v>201</v>
      </c>
      <c r="P1071">
        <v>4.7</v>
      </c>
      <c r="Q1071">
        <v>1.1000000000000001</v>
      </c>
      <c r="R1071">
        <v>95.3</v>
      </c>
      <c r="S1071">
        <v>1.1000000000000001</v>
      </c>
      <c r="T1071">
        <v>4.7</v>
      </c>
      <c r="U1071">
        <v>1.1000000000000001</v>
      </c>
      <c r="V1071">
        <v>95.3</v>
      </c>
      <c r="W1071">
        <v>1.1000000000000001</v>
      </c>
      <c r="X1071" t="s">
        <v>5998</v>
      </c>
      <c r="Y1071" t="s">
        <v>6006</v>
      </c>
    </row>
    <row r="1072" spans="1:25" x14ac:dyDescent="0.2">
      <c r="A1072">
        <v>2015</v>
      </c>
      <c r="B1072" t="s">
        <v>5997</v>
      </c>
      <c r="C1072">
        <v>24</v>
      </c>
      <c r="D1072">
        <v>15</v>
      </c>
      <c r="E1072">
        <v>50</v>
      </c>
      <c r="F1072">
        <v>2</v>
      </c>
      <c r="G1072">
        <v>0</v>
      </c>
      <c r="H1072">
        <v>2</v>
      </c>
      <c r="I1072">
        <v>1</v>
      </c>
      <c r="J1072">
        <v>3760</v>
      </c>
      <c r="K1072">
        <v>299</v>
      </c>
      <c r="L1072">
        <v>370</v>
      </c>
      <c r="M1072">
        <v>109</v>
      </c>
      <c r="N1072" s="7">
        <v>3390</v>
      </c>
      <c r="O1072">
        <v>289</v>
      </c>
      <c r="P1072">
        <v>9.8000000000000007</v>
      </c>
      <c r="Q1072">
        <v>2.8</v>
      </c>
      <c r="R1072">
        <v>90.2</v>
      </c>
      <c r="S1072">
        <v>2.8</v>
      </c>
      <c r="T1072">
        <v>2</v>
      </c>
      <c r="U1072">
        <v>0.6</v>
      </c>
      <c r="V1072">
        <v>18.2</v>
      </c>
      <c r="W1072">
        <v>1.6</v>
      </c>
      <c r="X1072" t="s">
        <v>5998</v>
      </c>
      <c r="Y1072" t="s">
        <v>6006</v>
      </c>
    </row>
    <row r="1073" spans="1:25" x14ac:dyDescent="0.2">
      <c r="A1073">
        <v>2015</v>
      </c>
      <c r="B1073" t="s">
        <v>5997</v>
      </c>
      <c r="C1073">
        <v>24</v>
      </c>
      <c r="D1073">
        <v>15</v>
      </c>
      <c r="E1073">
        <v>50</v>
      </c>
      <c r="F1073">
        <v>2</v>
      </c>
      <c r="G1073">
        <v>0</v>
      </c>
      <c r="H1073">
        <v>2</v>
      </c>
      <c r="I1073">
        <v>2</v>
      </c>
      <c r="J1073">
        <v>4902</v>
      </c>
      <c r="K1073">
        <v>325</v>
      </c>
      <c r="L1073">
        <v>461</v>
      </c>
      <c r="M1073">
        <v>128</v>
      </c>
      <c r="N1073" s="7">
        <v>4441</v>
      </c>
      <c r="O1073">
        <v>320</v>
      </c>
      <c r="P1073">
        <v>9.4</v>
      </c>
      <c r="Q1073">
        <v>2.5</v>
      </c>
      <c r="R1073">
        <v>90.6</v>
      </c>
      <c r="S1073">
        <v>2.5</v>
      </c>
      <c r="T1073">
        <v>2.5</v>
      </c>
      <c r="U1073">
        <v>0.7</v>
      </c>
      <c r="V1073">
        <v>23.8</v>
      </c>
      <c r="W1073">
        <v>1.7</v>
      </c>
      <c r="X1073" t="s">
        <v>5998</v>
      </c>
      <c r="Y1073" t="s">
        <v>6006</v>
      </c>
    </row>
    <row r="1074" spans="1:25" x14ac:dyDescent="0.2">
      <c r="A1074">
        <v>2015</v>
      </c>
      <c r="B1074" t="s">
        <v>5997</v>
      </c>
      <c r="C1074">
        <v>24</v>
      </c>
      <c r="D1074">
        <v>15</v>
      </c>
      <c r="E1074">
        <v>50</v>
      </c>
      <c r="F1074">
        <v>2</v>
      </c>
      <c r="G1074">
        <v>0</v>
      </c>
      <c r="H1074">
        <v>2</v>
      </c>
      <c r="I1074">
        <v>3</v>
      </c>
      <c r="J1074">
        <v>2469</v>
      </c>
      <c r="K1074">
        <v>262</v>
      </c>
      <c r="L1074">
        <v>251</v>
      </c>
      <c r="M1074">
        <v>81</v>
      </c>
      <c r="N1074" s="7">
        <v>2218</v>
      </c>
      <c r="O1074">
        <v>248</v>
      </c>
      <c r="P1074">
        <v>10.199999999999999</v>
      </c>
      <c r="Q1074">
        <v>3.1</v>
      </c>
      <c r="R1074">
        <v>89.8</v>
      </c>
      <c r="S1074">
        <v>3.1</v>
      </c>
      <c r="T1074">
        <v>1.3</v>
      </c>
      <c r="U1074">
        <v>0.4</v>
      </c>
      <c r="V1074">
        <v>11.9</v>
      </c>
      <c r="W1074">
        <v>1.3</v>
      </c>
      <c r="X1074" t="s">
        <v>5998</v>
      </c>
      <c r="Y1074" t="s">
        <v>6006</v>
      </c>
    </row>
    <row r="1075" spans="1:25" x14ac:dyDescent="0.2">
      <c r="A1075">
        <v>2015</v>
      </c>
      <c r="B1075" t="s">
        <v>5997</v>
      </c>
      <c r="C1075">
        <v>24</v>
      </c>
      <c r="D1075">
        <v>15</v>
      </c>
      <c r="E1075">
        <v>50</v>
      </c>
      <c r="F1075">
        <v>2</v>
      </c>
      <c r="G1075">
        <v>0</v>
      </c>
      <c r="H1075">
        <v>2</v>
      </c>
      <c r="I1075">
        <v>4</v>
      </c>
      <c r="J1075">
        <v>8576</v>
      </c>
      <c r="K1075">
        <v>394</v>
      </c>
      <c r="L1075">
        <v>659</v>
      </c>
      <c r="M1075">
        <v>160</v>
      </c>
      <c r="N1075" s="7">
        <v>7917</v>
      </c>
      <c r="O1075">
        <v>398</v>
      </c>
      <c r="P1075">
        <v>7.7</v>
      </c>
      <c r="Q1075">
        <v>1.8</v>
      </c>
      <c r="R1075">
        <v>92.3</v>
      </c>
      <c r="S1075">
        <v>1.8</v>
      </c>
      <c r="T1075">
        <v>3.5</v>
      </c>
      <c r="U1075">
        <v>0.9</v>
      </c>
      <c r="V1075">
        <v>42.5</v>
      </c>
      <c r="W1075">
        <v>2.1</v>
      </c>
      <c r="X1075" t="s">
        <v>5998</v>
      </c>
      <c r="Y1075" t="s">
        <v>6006</v>
      </c>
    </row>
    <row r="1076" spans="1:25" x14ac:dyDescent="0.2">
      <c r="A1076">
        <v>2015</v>
      </c>
      <c r="B1076" t="s">
        <v>5997</v>
      </c>
      <c r="C1076">
        <v>24</v>
      </c>
      <c r="D1076">
        <v>15</v>
      </c>
      <c r="E1076">
        <v>50</v>
      </c>
      <c r="F1076">
        <v>2</v>
      </c>
      <c r="G1076">
        <v>0</v>
      </c>
      <c r="H1076">
        <v>2</v>
      </c>
      <c r="I1076">
        <v>5</v>
      </c>
      <c r="J1076">
        <v>6107</v>
      </c>
      <c r="K1076">
        <v>340</v>
      </c>
      <c r="L1076">
        <v>408</v>
      </c>
      <c r="M1076">
        <v>95</v>
      </c>
      <c r="N1076" s="7">
        <v>5699</v>
      </c>
      <c r="O1076">
        <v>333</v>
      </c>
      <c r="P1076">
        <v>6.7</v>
      </c>
      <c r="Q1076">
        <v>1.5</v>
      </c>
      <c r="R1076">
        <v>93.3</v>
      </c>
      <c r="S1076">
        <v>1.5</v>
      </c>
      <c r="T1076">
        <v>2.2000000000000002</v>
      </c>
      <c r="U1076">
        <v>0.5</v>
      </c>
      <c r="V1076">
        <v>30.6</v>
      </c>
      <c r="W1076">
        <v>1.8</v>
      </c>
      <c r="X1076" t="s">
        <v>5998</v>
      </c>
      <c r="Y1076" t="s">
        <v>6006</v>
      </c>
    </row>
    <row r="1077" spans="1:25" x14ac:dyDescent="0.2">
      <c r="A1077">
        <v>2015</v>
      </c>
      <c r="B1077" t="s">
        <v>5997</v>
      </c>
      <c r="C1077">
        <v>24</v>
      </c>
      <c r="D1077">
        <v>15</v>
      </c>
      <c r="E1077">
        <v>50</v>
      </c>
      <c r="F1077">
        <v>3</v>
      </c>
      <c r="G1077">
        <v>0</v>
      </c>
      <c r="H1077">
        <v>0</v>
      </c>
      <c r="I1077">
        <v>0</v>
      </c>
      <c r="J1077">
        <v>22698</v>
      </c>
      <c r="K1077">
        <v>0</v>
      </c>
      <c r="L1077">
        <v>1181</v>
      </c>
      <c r="M1077">
        <v>276</v>
      </c>
      <c r="N1077" s="7">
        <v>21517</v>
      </c>
      <c r="O1077">
        <v>276</v>
      </c>
      <c r="P1077">
        <v>5.2</v>
      </c>
      <c r="Q1077">
        <v>1.2</v>
      </c>
      <c r="R1077">
        <v>94.8</v>
      </c>
      <c r="S1077">
        <v>1.2</v>
      </c>
      <c r="T1077">
        <v>5.2</v>
      </c>
      <c r="U1077">
        <v>1.2</v>
      </c>
      <c r="V1077">
        <v>94.8</v>
      </c>
      <c r="W1077">
        <v>1.2</v>
      </c>
      <c r="X1077" t="s">
        <v>5998</v>
      </c>
      <c r="Y1077" t="s">
        <v>6006</v>
      </c>
    </row>
    <row r="1078" spans="1:25" x14ac:dyDescent="0.2">
      <c r="A1078">
        <v>2015</v>
      </c>
      <c r="B1078" t="s">
        <v>5997</v>
      </c>
      <c r="C1078">
        <v>24</v>
      </c>
      <c r="D1078">
        <v>15</v>
      </c>
      <c r="E1078">
        <v>50</v>
      </c>
      <c r="F1078">
        <v>3</v>
      </c>
      <c r="G1078">
        <v>0</v>
      </c>
      <c r="H1078">
        <v>0</v>
      </c>
      <c r="I1078">
        <v>1</v>
      </c>
      <c r="J1078">
        <v>4341</v>
      </c>
      <c r="K1078">
        <v>318</v>
      </c>
      <c r="L1078">
        <v>481</v>
      </c>
      <c r="M1078">
        <v>140</v>
      </c>
      <c r="N1078" s="7">
        <v>3860</v>
      </c>
      <c r="O1078">
        <v>314</v>
      </c>
      <c r="P1078">
        <v>11.1</v>
      </c>
      <c r="Q1078">
        <v>3.1</v>
      </c>
      <c r="R1078">
        <v>88.9</v>
      </c>
      <c r="S1078">
        <v>3.1</v>
      </c>
      <c r="T1078">
        <v>2.1</v>
      </c>
      <c r="U1078">
        <v>0.6</v>
      </c>
      <c r="V1078">
        <v>17</v>
      </c>
      <c r="W1078">
        <v>1.4</v>
      </c>
      <c r="X1078" t="s">
        <v>5998</v>
      </c>
      <c r="Y1078" t="s">
        <v>6006</v>
      </c>
    </row>
    <row r="1079" spans="1:25" x14ac:dyDescent="0.2">
      <c r="A1079">
        <v>2015</v>
      </c>
      <c r="B1079" t="s">
        <v>5997</v>
      </c>
      <c r="C1079">
        <v>24</v>
      </c>
      <c r="D1079">
        <v>15</v>
      </c>
      <c r="E1079">
        <v>50</v>
      </c>
      <c r="F1079">
        <v>3</v>
      </c>
      <c r="G1079">
        <v>0</v>
      </c>
      <c r="H1079">
        <v>0</v>
      </c>
      <c r="I1079">
        <v>2</v>
      </c>
      <c r="J1079">
        <v>5547</v>
      </c>
      <c r="K1079">
        <v>343</v>
      </c>
      <c r="L1079">
        <v>595</v>
      </c>
      <c r="M1079">
        <v>164</v>
      </c>
      <c r="N1079" s="7">
        <v>4952</v>
      </c>
      <c r="O1079">
        <v>348</v>
      </c>
      <c r="P1079">
        <v>10.7</v>
      </c>
      <c r="Q1079">
        <v>2.9</v>
      </c>
      <c r="R1079">
        <v>89.3</v>
      </c>
      <c r="S1079">
        <v>2.9</v>
      </c>
      <c r="T1079">
        <v>2.6</v>
      </c>
      <c r="U1079">
        <v>0.7</v>
      </c>
      <c r="V1079">
        <v>21.8</v>
      </c>
      <c r="W1079">
        <v>1.5</v>
      </c>
      <c r="X1079" t="s">
        <v>5998</v>
      </c>
      <c r="Y1079" t="s">
        <v>6006</v>
      </c>
    </row>
    <row r="1080" spans="1:25" x14ac:dyDescent="0.2">
      <c r="A1080">
        <v>2015</v>
      </c>
      <c r="B1080" t="s">
        <v>5997</v>
      </c>
      <c r="C1080">
        <v>24</v>
      </c>
      <c r="D1080">
        <v>15</v>
      </c>
      <c r="E1080">
        <v>50</v>
      </c>
      <c r="F1080">
        <v>3</v>
      </c>
      <c r="G1080">
        <v>0</v>
      </c>
      <c r="H1080">
        <v>0</v>
      </c>
      <c r="I1080">
        <v>3</v>
      </c>
      <c r="J1080">
        <v>2890</v>
      </c>
      <c r="K1080">
        <v>283</v>
      </c>
      <c r="L1080">
        <v>330</v>
      </c>
      <c r="M1080">
        <v>105</v>
      </c>
      <c r="N1080" s="7">
        <v>2560</v>
      </c>
      <c r="O1080">
        <v>271</v>
      </c>
      <c r="P1080">
        <v>11.4</v>
      </c>
      <c r="Q1080">
        <v>3.5</v>
      </c>
      <c r="R1080">
        <v>88.6</v>
      </c>
      <c r="S1080">
        <v>3.5</v>
      </c>
      <c r="T1080">
        <v>1.5</v>
      </c>
      <c r="U1080">
        <v>0.5</v>
      </c>
      <c r="V1080">
        <v>11.3</v>
      </c>
      <c r="W1080">
        <v>1.2</v>
      </c>
      <c r="X1080" t="s">
        <v>5998</v>
      </c>
      <c r="Y1080" t="s">
        <v>6006</v>
      </c>
    </row>
    <row r="1081" spans="1:25" x14ac:dyDescent="0.2">
      <c r="A1081">
        <v>2015</v>
      </c>
      <c r="B1081" t="s">
        <v>5997</v>
      </c>
      <c r="C1081">
        <v>24</v>
      </c>
      <c r="D1081">
        <v>15</v>
      </c>
      <c r="E1081">
        <v>50</v>
      </c>
      <c r="F1081">
        <v>3</v>
      </c>
      <c r="G1081">
        <v>0</v>
      </c>
      <c r="H1081">
        <v>0</v>
      </c>
      <c r="I1081">
        <v>4</v>
      </c>
      <c r="J1081">
        <v>9445</v>
      </c>
      <c r="K1081">
        <v>414</v>
      </c>
      <c r="L1081">
        <v>836</v>
      </c>
      <c r="M1081">
        <v>204</v>
      </c>
      <c r="N1081" s="7">
        <v>8609</v>
      </c>
      <c r="O1081">
        <v>430</v>
      </c>
      <c r="P1081">
        <v>8.9</v>
      </c>
      <c r="Q1081">
        <v>2.1</v>
      </c>
      <c r="R1081">
        <v>91.1</v>
      </c>
      <c r="S1081">
        <v>2.1</v>
      </c>
      <c r="T1081">
        <v>3.7</v>
      </c>
      <c r="U1081">
        <v>0.9</v>
      </c>
      <c r="V1081">
        <v>37.9</v>
      </c>
      <c r="W1081">
        <v>1.9</v>
      </c>
      <c r="X1081" t="s">
        <v>5998</v>
      </c>
      <c r="Y1081" t="s">
        <v>6006</v>
      </c>
    </row>
    <row r="1082" spans="1:25" x14ac:dyDescent="0.2">
      <c r="A1082">
        <v>2015</v>
      </c>
      <c r="B1082" t="s">
        <v>5997</v>
      </c>
      <c r="C1082">
        <v>24</v>
      </c>
      <c r="D1082">
        <v>15</v>
      </c>
      <c r="E1082">
        <v>50</v>
      </c>
      <c r="F1082">
        <v>3</v>
      </c>
      <c r="G1082">
        <v>0</v>
      </c>
      <c r="H1082">
        <v>0</v>
      </c>
      <c r="I1082">
        <v>5</v>
      </c>
      <c r="J1082">
        <v>6555</v>
      </c>
      <c r="K1082">
        <v>349</v>
      </c>
      <c r="L1082">
        <v>506</v>
      </c>
      <c r="M1082">
        <v>118</v>
      </c>
      <c r="N1082" s="7">
        <v>6049</v>
      </c>
      <c r="O1082">
        <v>345</v>
      </c>
      <c r="P1082">
        <v>7.7</v>
      </c>
      <c r="Q1082">
        <v>1.8</v>
      </c>
      <c r="R1082">
        <v>92.3</v>
      </c>
      <c r="S1082">
        <v>1.8</v>
      </c>
      <c r="T1082">
        <v>2.2000000000000002</v>
      </c>
      <c r="U1082">
        <v>0.5</v>
      </c>
      <c r="V1082">
        <v>26.6</v>
      </c>
      <c r="W1082">
        <v>1.5</v>
      </c>
      <c r="X1082" t="s">
        <v>5998</v>
      </c>
      <c r="Y1082" t="s">
        <v>6006</v>
      </c>
    </row>
    <row r="1083" spans="1:25" x14ac:dyDescent="0.2">
      <c r="A1083">
        <v>2015</v>
      </c>
      <c r="B1083" t="s">
        <v>5997</v>
      </c>
      <c r="C1083">
        <v>24</v>
      </c>
      <c r="D1083">
        <v>15</v>
      </c>
      <c r="E1083">
        <v>50</v>
      </c>
      <c r="F1083">
        <v>3</v>
      </c>
      <c r="G1083">
        <v>0</v>
      </c>
      <c r="H1083">
        <v>1</v>
      </c>
      <c r="I1083">
        <v>0</v>
      </c>
      <c r="J1083">
        <v>11255</v>
      </c>
      <c r="K1083">
        <v>0</v>
      </c>
      <c r="L1083">
        <v>716</v>
      </c>
      <c r="M1083">
        <v>230</v>
      </c>
      <c r="N1083" s="7">
        <v>10539</v>
      </c>
      <c r="O1083">
        <v>230</v>
      </c>
      <c r="P1083">
        <v>6.4</v>
      </c>
      <c r="Q1083">
        <v>2</v>
      </c>
      <c r="R1083">
        <v>93.6</v>
      </c>
      <c r="S1083">
        <v>2</v>
      </c>
      <c r="T1083">
        <v>6.4</v>
      </c>
      <c r="U1083">
        <v>2</v>
      </c>
      <c r="V1083">
        <v>93.6</v>
      </c>
      <c r="W1083">
        <v>2</v>
      </c>
      <c r="X1083" t="s">
        <v>5998</v>
      </c>
      <c r="Y1083" t="s">
        <v>6006</v>
      </c>
    </row>
    <row r="1084" spans="1:25" x14ac:dyDescent="0.2">
      <c r="A1084">
        <v>2015</v>
      </c>
      <c r="B1084" t="s">
        <v>5997</v>
      </c>
      <c r="C1084">
        <v>24</v>
      </c>
      <c r="D1084">
        <v>15</v>
      </c>
      <c r="E1084">
        <v>50</v>
      </c>
      <c r="F1084">
        <v>3</v>
      </c>
      <c r="G1084">
        <v>0</v>
      </c>
      <c r="H1084">
        <v>1</v>
      </c>
      <c r="I1084">
        <v>1</v>
      </c>
      <c r="J1084">
        <v>1926</v>
      </c>
      <c r="K1084">
        <v>204</v>
      </c>
      <c r="L1084">
        <v>283</v>
      </c>
      <c r="M1084">
        <v>112</v>
      </c>
      <c r="N1084" s="7">
        <v>1643</v>
      </c>
      <c r="O1084">
        <v>204</v>
      </c>
      <c r="P1084">
        <v>14.7</v>
      </c>
      <c r="Q1084">
        <v>5.6</v>
      </c>
      <c r="R1084">
        <v>85.3</v>
      </c>
      <c r="S1084">
        <v>5.6</v>
      </c>
      <c r="T1084">
        <v>2.5</v>
      </c>
      <c r="U1084">
        <v>1</v>
      </c>
      <c r="V1084">
        <v>14.6</v>
      </c>
      <c r="W1084">
        <v>1.8</v>
      </c>
      <c r="X1084" t="s">
        <v>5998</v>
      </c>
      <c r="Y1084" t="s">
        <v>6006</v>
      </c>
    </row>
    <row r="1085" spans="1:25" x14ac:dyDescent="0.2">
      <c r="A1085">
        <v>2015</v>
      </c>
      <c r="B1085" t="s">
        <v>5997</v>
      </c>
      <c r="C1085">
        <v>24</v>
      </c>
      <c r="D1085">
        <v>15</v>
      </c>
      <c r="E1085">
        <v>50</v>
      </c>
      <c r="F1085">
        <v>3</v>
      </c>
      <c r="G1085">
        <v>0</v>
      </c>
      <c r="H1085">
        <v>1</v>
      </c>
      <c r="I1085">
        <v>2</v>
      </c>
      <c r="J1085">
        <v>2493</v>
      </c>
      <c r="K1085">
        <v>224</v>
      </c>
      <c r="L1085">
        <v>353</v>
      </c>
      <c r="M1085">
        <v>132</v>
      </c>
      <c r="N1085" s="7">
        <v>2140</v>
      </c>
      <c r="O1085">
        <v>231</v>
      </c>
      <c r="P1085">
        <v>14.2</v>
      </c>
      <c r="Q1085">
        <v>5.0999999999999996</v>
      </c>
      <c r="R1085">
        <v>85.8</v>
      </c>
      <c r="S1085">
        <v>5.0999999999999996</v>
      </c>
      <c r="T1085">
        <v>3.1</v>
      </c>
      <c r="U1085">
        <v>1.2</v>
      </c>
      <c r="V1085">
        <v>19</v>
      </c>
      <c r="W1085">
        <v>2.1</v>
      </c>
      <c r="X1085" t="s">
        <v>5998</v>
      </c>
      <c r="Y1085" t="s">
        <v>6006</v>
      </c>
    </row>
    <row r="1086" spans="1:25" x14ac:dyDescent="0.2">
      <c r="A1086">
        <v>2015</v>
      </c>
      <c r="B1086" t="s">
        <v>5997</v>
      </c>
      <c r="C1086">
        <v>24</v>
      </c>
      <c r="D1086">
        <v>15</v>
      </c>
      <c r="E1086">
        <v>50</v>
      </c>
      <c r="F1086">
        <v>3</v>
      </c>
      <c r="G1086">
        <v>0</v>
      </c>
      <c r="H1086">
        <v>1</v>
      </c>
      <c r="I1086">
        <v>3</v>
      </c>
      <c r="J1086">
        <v>1314</v>
      </c>
      <c r="K1086">
        <v>177</v>
      </c>
      <c r="L1086">
        <v>198</v>
      </c>
      <c r="M1086">
        <v>85</v>
      </c>
      <c r="N1086" s="7">
        <v>1116</v>
      </c>
      <c r="O1086">
        <v>170</v>
      </c>
      <c r="P1086">
        <v>15.1</v>
      </c>
      <c r="Q1086">
        <v>6.1</v>
      </c>
      <c r="R1086">
        <v>84.9</v>
      </c>
      <c r="S1086">
        <v>6.1</v>
      </c>
      <c r="T1086">
        <v>1.8</v>
      </c>
      <c r="U1086">
        <v>0.8</v>
      </c>
      <c r="V1086">
        <v>9.9</v>
      </c>
      <c r="W1086">
        <v>1.5</v>
      </c>
      <c r="X1086" t="s">
        <v>5998</v>
      </c>
      <c r="Y1086" t="s">
        <v>6006</v>
      </c>
    </row>
    <row r="1087" spans="1:25" x14ac:dyDescent="0.2">
      <c r="A1087">
        <v>2015</v>
      </c>
      <c r="B1087" t="s">
        <v>5997</v>
      </c>
      <c r="C1087">
        <v>24</v>
      </c>
      <c r="D1087">
        <v>15</v>
      </c>
      <c r="E1087">
        <v>50</v>
      </c>
      <c r="F1087">
        <v>3</v>
      </c>
      <c r="G1087">
        <v>0</v>
      </c>
      <c r="H1087">
        <v>1</v>
      </c>
      <c r="I1087">
        <v>4</v>
      </c>
      <c r="J1087">
        <v>4335</v>
      </c>
      <c r="K1087">
        <v>291</v>
      </c>
      <c r="L1087">
        <v>496</v>
      </c>
      <c r="M1087">
        <v>166</v>
      </c>
      <c r="N1087" s="7">
        <v>3839</v>
      </c>
      <c r="O1087">
        <v>306</v>
      </c>
      <c r="P1087">
        <v>11.4</v>
      </c>
      <c r="Q1087">
        <v>3.8</v>
      </c>
      <c r="R1087">
        <v>88.6</v>
      </c>
      <c r="S1087">
        <v>3.8</v>
      </c>
      <c r="T1087">
        <v>4.4000000000000004</v>
      </c>
      <c r="U1087">
        <v>1.5</v>
      </c>
      <c r="V1087">
        <v>34.1</v>
      </c>
      <c r="W1087">
        <v>2.7</v>
      </c>
      <c r="X1087" t="s">
        <v>5998</v>
      </c>
      <c r="Y1087" t="s">
        <v>6006</v>
      </c>
    </row>
    <row r="1088" spans="1:25" x14ac:dyDescent="0.2">
      <c r="A1088">
        <v>2015</v>
      </c>
      <c r="B1088" t="s">
        <v>5997</v>
      </c>
      <c r="C1088">
        <v>24</v>
      </c>
      <c r="D1088">
        <v>15</v>
      </c>
      <c r="E1088">
        <v>50</v>
      </c>
      <c r="F1088">
        <v>3</v>
      </c>
      <c r="G1088">
        <v>0</v>
      </c>
      <c r="H1088">
        <v>1</v>
      </c>
      <c r="I1088">
        <v>5</v>
      </c>
      <c r="J1088">
        <v>3021</v>
      </c>
      <c r="K1088">
        <v>254</v>
      </c>
      <c r="L1088">
        <v>298</v>
      </c>
      <c r="M1088">
        <v>96</v>
      </c>
      <c r="N1088" s="7">
        <v>2723</v>
      </c>
      <c r="O1088">
        <v>249</v>
      </c>
      <c r="P1088">
        <v>9.9</v>
      </c>
      <c r="Q1088">
        <v>3.1</v>
      </c>
      <c r="R1088">
        <v>90.1</v>
      </c>
      <c r="S1088">
        <v>3.1</v>
      </c>
      <c r="T1088">
        <v>2.6</v>
      </c>
      <c r="U1088">
        <v>0.9</v>
      </c>
      <c r="V1088">
        <v>24.2</v>
      </c>
      <c r="W1088">
        <v>2.2000000000000002</v>
      </c>
      <c r="X1088" t="s">
        <v>5998</v>
      </c>
      <c r="Y1088" t="s">
        <v>6006</v>
      </c>
    </row>
    <row r="1089" spans="1:25" x14ac:dyDescent="0.2">
      <c r="A1089">
        <v>2015</v>
      </c>
      <c r="B1089" t="s">
        <v>5997</v>
      </c>
      <c r="C1089">
        <v>24</v>
      </c>
      <c r="D1089">
        <v>15</v>
      </c>
      <c r="E1089">
        <v>50</v>
      </c>
      <c r="F1089">
        <v>3</v>
      </c>
      <c r="G1089">
        <v>0</v>
      </c>
      <c r="H1089">
        <v>2</v>
      </c>
      <c r="I1089">
        <v>0</v>
      </c>
      <c r="J1089">
        <v>11443</v>
      </c>
      <c r="K1089">
        <v>0</v>
      </c>
      <c r="L1089">
        <v>465</v>
      </c>
      <c r="M1089">
        <v>151</v>
      </c>
      <c r="N1089" s="7">
        <v>10978</v>
      </c>
      <c r="O1089">
        <v>151</v>
      </c>
      <c r="P1089">
        <v>4.0999999999999996</v>
      </c>
      <c r="Q1089">
        <v>1.3</v>
      </c>
      <c r="R1089">
        <v>95.9</v>
      </c>
      <c r="S1089">
        <v>1.3</v>
      </c>
      <c r="T1089">
        <v>4.0999999999999996</v>
      </c>
      <c r="U1089">
        <v>1.3</v>
      </c>
      <c r="V1089">
        <v>95.9</v>
      </c>
      <c r="W1089">
        <v>1.3</v>
      </c>
      <c r="X1089" t="s">
        <v>5998</v>
      </c>
      <c r="Y1089" t="s">
        <v>6006</v>
      </c>
    </row>
    <row r="1090" spans="1:25" x14ac:dyDescent="0.2">
      <c r="A1090">
        <v>2015</v>
      </c>
      <c r="B1090" t="s">
        <v>5997</v>
      </c>
      <c r="C1090">
        <v>24</v>
      </c>
      <c r="D1090">
        <v>15</v>
      </c>
      <c r="E1090">
        <v>50</v>
      </c>
      <c r="F1090">
        <v>3</v>
      </c>
      <c r="G1090">
        <v>0</v>
      </c>
      <c r="H1090">
        <v>2</v>
      </c>
      <c r="I1090">
        <v>1</v>
      </c>
      <c r="J1090">
        <v>2415</v>
      </c>
      <c r="K1090">
        <v>246</v>
      </c>
      <c r="L1090">
        <v>198</v>
      </c>
      <c r="M1090">
        <v>82</v>
      </c>
      <c r="N1090" s="7">
        <v>2217</v>
      </c>
      <c r="O1090">
        <v>240</v>
      </c>
      <c r="P1090">
        <v>8.1999999999999993</v>
      </c>
      <c r="Q1090">
        <v>3.3</v>
      </c>
      <c r="R1090">
        <v>91.8</v>
      </c>
      <c r="S1090">
        <v>3.3</v>
      </c>
      <c r="T1090">
        <v>1.7</v>
      </c>
      <c r="U1090">
        <v>0.7</v>
      </c>
      <c r="V1090">
        <v>19.399999999999999</v>
      </c>
      <c r="W1090">
        <v>2.1</v>
      </c>
      <c r="X1090" t="s">
        <v>5998</v>
      </c>
      <c r="Y1090" t="s">
        <v>6006</v>
      </c>
    </row>
    <row r="1091" spans="1:25" x14ac:dyDescent="0.2">
      <c r="A1091">
        <v>2015</v>
      </c>
      <c r="B1091" t="s">
        <v>5997</v>
      </c>
      <c r="C1091">
        <v>24</v>
      </c>
      <c r="D1091">
        <v>15</v>
      </c>
      <c r="E1091">
        <v>50</v>
      </c>
      <c r="F1091">
        <v>3</v>
      </c>
      <c r="G1091">
        <v>0</v>
      </c>
      <c r="H1091">
        <v>2</v>
      </c>
      <c r="I1091">
        <v>2</v>
      </c>
      <c r="J1091">
        <v>3054</v>
      </c>
      <c r="K1091">
        <v>263</v>
      </c>
      <c r="L1091">
        <v>242</v>
      </c>
      <c r="M1091">
        <v>95</v>
      </c>
      <c r="N1091" s="7">
        <v>2812</v>
      </c>
      <c r="O1091">
        <v>261</v>
      </c>
      <c r="P1091">
        <v>7.9</v>
      </c>
      <c r="Q1091">
        <v>3</v>
      </c>
      <c r="R1091">
        <v>92.1</v>
      </c>
      <c r="S1091">
        <v>3</v>
      </c>
      <c r="T1091">
        <v>2.1</v>
      </c>
      <c r="U1091">
        <v>0.8</v>
      </c>
      <c r="V1091">
        <v>24.6</v>
      </c>
      <c r="W1091">
        <v>2.2999999999999998</v>
      </c>
      <c r="X1091" t="s">
        <v>5998</v>
      </c>
      <c r="Y1091" t="s">
        <v>6006</v>
      </c>
    </row>
    <row r="1092" spans="1:25" x14ac:dyDescent="0.2">
      <c r="A1092">
        <v>2015</v>
      </c>
      <c r="B1092" t="s">
        <v>5997</v>
      </c>
      <c r="C1092">
        <v>24</v>
      </c>
      <c r="D1092">
        <v>15</v>
      </c>
      <c r="E1092">
        <v>50</v>
      </c>
      <c r="F1092">
        <v>3</v>
      </c>
      <c r="G1092">
        <v>0</v>
      </c>
      <c r="H1092">
        <v>2</v>
      </c>
      <c r="I1092">
        <v>3</v>
      </c>
      <c r="J1092">
        <v>1576</v>
      </c>
      <c r="K1092">
        <v>222</v>
      </c>
      <c r="L1092">
        <v>132</v>
      </c>
      <c r="M1092">
        <v>60</v>
      </c>
      <c r="N1092" s="7">
        <v>1444</v>
      </c>
      <c r="O1092">
        <v>212</v>
      </c>
      <c r="P1092">
        <v>8.4</v>
      </c>
      <c r="Q1092">
        <v>3.6</v>
      </c>
      <c r="R1092">
        <v>91.6</v>
      </c>
      <c r="S1092">
        <v>3.6</v>
      </c>
      <c r="T1092">
        <v>1.2</v>
      </c>
      <c r="U1092">
        <v>0.5</v>
      </c>
      <c r="V1092">
        <v>12.6</v>
      </c>
      <c r="W1092">
        <v>1.9</v>
      </c>
      <c r="X1092" t="s">
        <v>5998</v>
      </c>
      <c r="Y1092" t="s">
        <v>6006</v>
      </c>
    </row>
    <row r="1093" spans="1:25" x14ac:dyDescent="0.2">
      <c r="A1093">
        <v>2015</v>
      </c>
      <c r="B1093" t="s">
        <v>5997</v>
      </c>
      <c r="C1093">
        <v>24</v>
      </c>
      <c r="D1093">
        <v>15</v>
      </c>
      <c r="E1093">
        <v>50</v>
      </c>
      <c r="F1093">
        <v>3</v>
      </c>
      <c r="G1093">
        <v>0</v>
      </c>
      <c r="H1093">
        <v>2</v>
      </c>
      <c r="I1093">
        <v>4</v>
      </c>
      <c r="J1093">
        <v>5110</v>
      </c>
      <c r="K1093">
        <v>296</v>
      </c>
      <c r="L1093">
        <v>340</v>
      </c>
      <c r="M1093">
        <v>117</v>
      </c>
      <c r="N1093" s="7">
        <v>4770</v>
      </c>
      <c r="O1093">
        <v>302</v>
      </c>
      <c r="P1093">
        <v>6.7</v>
      </c>
      <c r="Q1093">
        <v>2.2999999999999998</v>
      </c>
      <c r="R1093">
        <v>93.3</v>
      </c>
      <c r="S1093">
        <v>2.2999999999999998</v>
      </c>
      <c r="T1093">
        <v>3</v>
      </c>
      <c r="U1093">
        <v>1</v>
      </c>
      <c r="V1093">
        <v>41.7</v>
      </c>
      <c r="W1093">
        <v>2.6</v>
      </c>
      <c r="X1093" t="s">
        <v>5998</v>
      </c>
      <c r="Y1093" t="s">
        <v>6006</v>
      </c>
    </row>
    <row r="1094" spans="1:25" x14ac:dyDescent="0.2">
      <c r="A1094">
        <v>2015</v>
      </c>
      <c r="B1094" t="s">
        <v>5997</v>
      </c>
      <c r="C1094">
        <v>24</v>
      </c>
      <c r="D1094">
        <v>15</v>
      </c>
      <c r="E1094">
        <v>50</v>
      </c>
      <c r="F1094">
        <v>3</v>
      </c>
      <c r="G1094">
        <v>0</v>
      </c>
      <c r="H1094">
        <v>2</v>
      </c>
      <c r="I1094">
        <v>5</v>
      </c>
      <c r="J1094">
        <v>3534</v>
      </c>
      <c r="K1094">
        <v>242</v>
      </c>
      <c r="L1094">
        <v>208</v>
      </c>
      <c r="M1094">
        <v>67</v>
      </c>
      <c r="N1094" s="7">
        <v>3326</v>
      </c>
      <c r="O1094">
        <v>240</v>
      </c>
      <c r="P1094">
        <v>5.9</v>
      </c>
      <c r="Q1094">
        <v>1.9</v>
      </c>
      <c r="R1094">
        <v>94.1</v>
      </c>
      <c r="S1094">
        <v>1.9</v>
      </c>
      <c r="T1094">
        <v>1.8</v>
      </c>
      <c r="U1094">
        <v>0.6</v>
      </c>
      <c r="V1094">
        <v>29.1</v>
      </c>
      <c r="W1094">
        <v>2.1</v>
      </c>
      <c r="X1094" t="s">
        <v>5998</v>
      </c>
      <c r="Y1094" t="s">
        <v>6006</v>
      </c>
    </row>
    <row r="1095" spans="1:25" x14ac:dyDescent="0.2">
      <c r="A1095">
        <v>2015</v>
      </c>
      <c r="B1095" t="s">
        <v>5997</v>
      </c>
      <c r="C1095">
        <v>24</v>
      </c>
      <c r="D1095">
        <v>15</v>
      </c>
      <c r="E1095">
        <v>50</v>
      </c>
      <c r="F1095">
        <v>4</v>
      </c>
      <c r="G1095">
        <v>0</v>
      </c>
      <c r="H1095">
        <v>0</v>
      </c>
      <c r="I1095">
        <v>0</v>
      </c>
      <c r="J1095">
        <v>24839</v>
      </c>
      <c r="K1095">
        <v>0</v>
      </c>
      <c r="L1095">
        <v>906</v>
      </c>
      <c r="M1095">
        <v>212</v>
      </c>
      <c r="N1095" s="7">
        <v>23933</v>
      </c>
      <c r="O1095">
        <v>212</v>
      </c>
      <c r="P1095">
        <v>3.6</v>
      </c>
      <c r="Q1095">
        <v>0.9</v>
      </c>
      <c r="R1095">
        <v>96.4</v>
      </c>
      <c r="S1095">
        <v>0.9</v>
      </c>
      <c r="T1095">
        <v>3.6</v>
      </c>
      <c r="U1095">
        <v>0.9</v>
      </c>
      <c r="V1095">
        <v>96.4</v>
      </c>
      <c r="W1095">
        <v>0.9</v>
      </c>
      <c r="X1095" t="s">
        <v>5998</v>
      </c>
      <c r="Y1095" t="s">
        <v>6006</v>
      </c>
    </row>
    <row r="1096" spans="1:25" x14ac:dyDescent="0.2">
      <c r="A1096">
        <v>2015</v>
      </c>
      <c r="B1096" t="s">
        <v>5997</v>
      </c>
      <c r="C1096">
        <v>24</v>
      </c>
      <c r="D1096">
        <v>15</v>
      </c>
      <c r="E1096">
        <v>50</v>
      </c>
      <c r="F1096">
        <v>4</v>
      </c>
      <c r="G1096">
        <v>0</v>
      </c>
      <c r="H1096">
        <v>0</v>
      </c>
      <c r="I1096">
        <v>1</v>
      </c>
      <c r="J1096">
        <v>8432</v>
      </c>
      <c r="K1096">
        <v>431</v>
      </c>
      <c r="L1096">
        <v>390</v>
      </c>
      <c r="M1096">
        <v>117</v>
      </c>
      <c r="N1096" s="7">
        <v>8042</v>
      </c>
      <c r="O1096">
        <v>426</v>
      </c>
      <c r="P1096">
        <v>4.5999999999999996</v>
      </c>
      <c r="Q1096">
        <v>1.4</v>
      </c>
      <c r="R1096">
        <v>95.4</v>
      </c>
      <c r="S1096">
        <v>1.4</v>
      </c>
      <c r="T1096">
        <v>1.6</v>
      </c>
      <c r="U1096">
        <v>0.5</v>
      </c>
      <c r="V1096">
        <v>32.4</v>
      </c>
      <c r="W1096">
        <v>1.7</v>
      </c>
      <c r="X1096" t="s">
        <v>5998</v>
      </c>
      <c r="Y1096" t="s">
        <v>6006</v>
      </c>
    </row>
    <row r="1097" spans="1:25" x14ac:dyDescent="0.2">
      <c r="A1097">
        <v>2015</v>
      </c>
      <c r="B1097" t="s">
        <v>5997</v>
      </c>
      <c r="C1097">
        <v>24</v>
      </c>
      <c r="D1097">
        <v>15</v>
      </c>
      <c r="E1097">
        <v>50</v>
      </c>
      <c r="F1097">
        <v>4</v>
      </c>
      <c r="G1097">
        <v>0</v>
      </c>
      <c r="H1097">
        <v>0</v>
      </c>
      <c r="I1097">
        <v>2</v>
      </c>
      <c r="J1097">
        <v>10689</v>
      </c>
      <c r="K1097">
        <v>462</v>
      </c>
      <c r="L1097">
        <v>497</v>
      </c>
      <c r="M1097">
        <v>140</v>
      </c>
      <c r="N1097" s="7">
        <v>10192</v>
      </c>
      <c r="O1097">
        <v>462</v>
      </c>
      <c r="P1097">
        <v>4.5999999999999996</v>
      </c>
      <c r="Q1097">
        <v>1.3</v>
      </c>
      <c r="R1097">
        <v>95.4</v>
      </c>
      <c r="S1097">
        <v>1.3</v>
      </c>
      <c r="T1097">
        <v>2</v>
      </c>
      <c r="U1097">
        <v>0.6</v>
      </c>
      <c r="V1097">
        <v>41</v>
      </c>
      <c r="W1097">
        <v>1.9</v>
      </c>
      <c r="X1097" t="s">
        <v>5998</v>
      </c>
      <c r="Y1097" t="s">
        <v>6006</v>
      </c>
    </row>
    <row r="1098" spans="1:25" x14ac:dyDescent="0.2">
      <c r="A1098">
        <v>2015</v>
      </c>
      <c r="B1098" t="s">
        <v>5997</v>
      </c>
      <c r="C1098">
        <v>24</v>
      </c>
      <c r="D1098">
        <v>15</v>
      </c>
      <c r="E1098">
        <v>50</v>
      </c>
      <c r="F1098">
        <v>4</v>
      </c>
      <c r="G1098">
        <v>0</v>
      </c>
      <c r="H1098">
        <v>0</v>
      </c>
      <c r="I1098">
        <v>3</v>
      </c>
      <c r="J1098">
        <v>5519</v>
      </c>
      <c r="K1098">
        <v>379</v>
      </c>
      <c r="L1098">
        <v>254</v>
      </c>
      <c r="M1098">
        <v>84</v>
      </c>
      <c r="N1098" s="7">
        <v>5265</v>
      </c>
      <c r="O1098">
        <v>370</v>
      </c>
      <c r="P1098">
        <v>4.5999999999999996</v>
      </c>
      <c r="Q1098">
        <v>1.5</v>
      </c>
      <c r="R1098">
        <v>95.4</v>
      </c>
      <c r="S1098">
        <v>1.5</v>
      </c>
      <c r="T1098">
        <v>1</v>
      </c>
      <c r="U1098">
        <v>0.3</v>
      </c>
      <c r="V1098">
        <v>21.2</v>
      </c>
      <c r="W1098">
        <v>1.5</v>
      </c>
      <c r="X1098" t="s">
        <v>5998</v>
      </c>
      <c r="Y1098" t="s">
        <v>6006</v>
      </c>
    </row>
    <row r="1099" spans="1:25" x14ac:dyDescent="0.2">
      <c r="A1099">
        <v>2015</v>
      </c>
      <c r="B1099" t="s">
        <v>5997</v>
      </c>
      <c r="C1099">
        <v>24</v>
      </c>
      <c r="D1099">
        <v>15</v>
      </c>
      <c r="E1099">
        <v>50</v>
      </c>
      <c r="F1099">
        <v>4</v>
      </c>
      <c r="G1099">
        <v>0</v>
      </c>
      <c r="H1099">
        <v>0</v>
      </c>
      <c r="I1099">
        <v>4</v>
      </c>
      <c r="J1099">
        <v>16702</v>
      </c>
      <c r="K1099">
        <v>498</v>
      </c>
      <c r="L1099">
        <v>716</v>
      </c>
      <c r="M1099">
        <v>177</v>
      </c>
      <c r="N1099" s="7">
        <v>15986</v>
      </c>
      <c r="O1099">
        <v>508</v>
      </c>
      <c r="P1099">
        <v>4.3</v>
      </c>
      <c r="Q1099">
        <v>1.1000000000000001</v>
      </c>
      <c r="R1099">
        <v>95.7</v>
      </c>
      <c r="S1099">
        <v>1.1000000000000001</v>
      </c>
      <c r="T1099">
        <v>2.9</v>
      </c>
      <c r="U1099">
        <v>0.7</v>
      </c>
      <c r="V1099">
        <v>64.400000000000006</v>
      </c>
      <c r="W1099">
        <v>2</v>
      </c>
      <c r="X1099" t="s">
        <v>5998</v>
      </c>
      <c r="Y1099" t="s">
        <v>6006</v>
      </c>
    </row>
    <row r="1100" spans="1:25" x14ac:dyDescent="0.2">
      <c r="A1100">
        <v>2015</v>
      </c>
      <c r="B1100" t="s">
        <v>5997</v>
      </c>
      <c r="C1100">
        <v>24</v>
      </c>
      <c r="D1100">
        <v>15</v>
      </c>
      <c r="E1100">
        <v>50</v>
      </c>
      <c r="F1100">
        <v>4</v>
      </c>
      <c r="G1100">
        <v>0</v>
      </c>
      <c r="H1100">
        <v>0</v>
      </c>
      <c r="I1100">
        <v>5</v>
      </c>
      <c r="J1100">
        <v>11183</v>
      </c>
      <c r="K1100">
        <v>475</v>
      </c>
      <c r="L1100">
        <v>462</v>
      </c>
      <c r="M1100">
        <v>109</v>
      </c>
      <c r="N1100" s="7">
        <v>10721</v>
      </c>
      <c r="O1100">
        <v>469</v>
      </c>
      <c r="P1100">
        <v>4.0999999999999996</v>
      </c>
      <c r="Q1100">
        <v>1</v>
      </c>
      <c r="R1100">
        <v>95.9</v>
      </c>
      <c r="S1100">
        <v>1</v>
      </c>
      <c r="T1100">
        <v>1.9</v>
      </c>
      <c r="U1100">
        <v>0.4</v>
      </c>
      <c r="V1100">
        <v>43.2</v>
      </c>
      <c r="W1100">
        <v>1.9</v>
      </c>
      <c r="X1100" t="s">
        <v>5998</v>
      </c>
      <c r="Y1100" t="s">
        <v>6006</v>
      </c>
    </row>
    <row r="1101" spans="1:25" x14ac:dyDescent="0.2">
      <c r="A1101">
        <v>2015</v>
      </c>
      <c r="B1101" t="s">
        <v>5997</v>
      </c>
      <c r="C1101">
        <v>24</v>
      </c>
      <c r="D1101">
        <v>15</v>
      </c>
      <c r="E1101">
        <v>50</v>
      </c>
      <c r="F1101">
        <v>5</v>
      </c>
      <c r="G1101">
        <v>0</v>
      </c>
      <c r="H1101">
        <v>0</v>
      </c>
      <c r="I1101">
        <v>0</v>
      </c>
      <c r="J1101">
        <v>60247</v>
      </c>
      <c r="K1101">
        <v>0</v>
      </c>
      <c r="L1101">
        <v>4226</v>
      </c>
      <c r="M1101">
        <v>549</v>
      </c>
      <c r="N1101" s="7">
        <v>56021</v>
      </c>
      <c r="O1101">
        <v>549</v>
      </c>
      <c r="P1101">
        <v>7</v>
      </c>
      <c r="Q1101">
        <v>0.9</v>
      </c>
      <c r="R1101">
        <v>93</v>
      </c>
      <c r="S1101">
        <v>0.9</v>
      </c>
      <c r="T1101">
        <v>7</v>
      </c>
      <c r="U1101">
        <v>0.9</v>
      </c>
      <c r="V1101">
        <v>93</v>
      </c>
      <c r="W1101">
        <v>0.9</v>
      </c>
      <c r="X1101" t="s">
        <v>5998</v>
      </c>
      <c r="Y1101" t="s">
        <v>6006</v>
      </c>
    </row>
    <row r="1102" spans="1:25" x14ac:dyDescent="0.2">
      <c r="A1102">
        <v>2015</v>
      </c>
      <c r="B1102" t="s">
        <v>5997</v>
      </c>
      <c r="C1102">
        <v>24</v>
      </c>
      <c r="D1102">
        <v>15</v>
      </c>
      <c r="E1102">
        <v>50</v>
      </c>
      <c r="F1102">
        <v>5</v>
      </c>
      <c r="G1102">
        <v>0</v>
      </c>
      <c r="H1102">
        <v>0</v>
      </c>
      <c r="I1102">
        <v>1</v>
      </c>
      <c r="J1102">
        <v>13451</v>
      </c>
      <c r="K1102">
        <v>574</v>
      </c>
      <c r="L1102">
        <v>1860</v>
      </c>
      <c r="M1102">
        <v>311</v>
      </c>
      <c r="N1102" s="7">
        <v>11591</v>
      </c>
      <c r="O1102">
        <v>571</v>
      </c>
      <c r="P1102">
        <v>13.8</v>
      </c>
      <c r="Q1102">
        <v>2.2000000000000002</v>
      </c>
      <c r="R1102">
        <v>86.2</v>
      </c>
      <c r="S1102">
        <v>2.2000000000000002</v>
      </c>
      <c r="T1102">
        <v>3.1</v>
      </c>
      <c r="U1102">
        <v>0.5</v>
      </c>
      <c r="V1102">
        <v>19.2</v>
      </c>
      <c r="W1102">
        <v>0.9</v>
      </c>
      <c r="X1102" t="s">
        <v>5998</v>
      </c>
      <c r="Y1102" t="s">
        <v>6006</v>
      </c>
    </row>
    <row r="1103" spans="1:25" x14ac:dyDescent="0.2">
      <c r="A1103">
        <v>2015</v>
      </c>
      <c r="B1103" t="s">
        <v>5997</v>
      </c>
      <c r="C1103">
        <v>24</v>
      </c>
      <c r="D1103">
        <v>15</v>
      </c>
      <c r="E1103">
        <v>50</v>
      </c>
      <c r="F1103">
        <v>5</v>
      </c>
      <c r="G1103">
        <v>0</v>
      </c>
      <c r="H1103">
        <v>0</v>
      </c>
      <c r="I1103">
        <v>2</v>
      </c>
      <c r="J1103">
        <v>17630</v>
      </c>
      <c r="K1103">
        <v>625</v>
      </c>
      <c r="L1103">
        <v>2332</v>
      </c>
      <c r="M1103">
        <v>366</v>
      </c>
      <c r="N1103" s="7">
        <v>15298</v>
      </c>
      <c r="O1103">
        <v>644</v>
      </c>
      <c r="P1103">
        <v>13.2</v>
      </c>
      <c r="Q1103">
        <v>2</v>
      </c>
      <c r="R1103">
        <v>86.8</v>
      </c>
      <c r="S1103">
        <v>2</v>
      </c>
      <c r="T1103">
        <v>3.9</v>
      </c>
      <c r="U1103">
        <v>0.6</v>
      </c>
      <c r="V1103">
        <v>25.4</v>
      </c>
      <c r="W1103">
        <v>1.1000000000000001</v>
      </c>
      <c r="X1103" t="s">
        <v>5998</v>
      </c>
      <c r="Y1103" t="s">
        <v>6006</v>
      </c>
    </row>
    <row r="1104" spans="1:25" x14ac:dyDescent="0.2">
      <c r="A1104">
        <v>2015</v>
      </c>
      <c r="B1104" t="s">
        <v>5997</v>
      </c>
      <c r="C1104">
        <v>24</v>
      </c>
      <c r="D1104">
        <v>15</v>
      </c>
      <c r="E1104">
        <v>50</v>
      </c>
      <c r="F1104">
        <v>5</v>
      </c>
      <c r="G1104">
        <v>0</v>
      </c>
      <c r="H1104">
        <v>0</v>
      </c>
      <c r="I1104">
        <v>3</v>
      </c>
      <c r="J1104">
        <v>8688</v>
      </c>
      <c r="K1104">
        <v>486</v>
      </c>
      <c r="L1104">
        <v>1242</v>
      </c>
      <c r="M1104">
        <v>226</v>
      </c>
      <c r="N1104" s="7">
        <v>7446</v>
      </c>
      <c r="O1104">
        <v>468</v>
      </c>
      <c r="P1104">
        <v>14.3</v>
      </c>
      <c r="Q1104">
        <v>2.5</v>
      </c>
      <c r="R1104">
        <v>85.7</v>
      </c>
      <c r="S1104">
        <v>2.5</v>
      </c>
      <c r="T1104">
        <v>2.1</v>
      </c>
      <c r="U1104">
        <v>0.4</v>
      </c>
      <c r="V1104">
        <v>12.4</v>
      </c>
      <c r="W1104">
        <v>0.8</v>
      </c>
      <c r="X1104" t="s">
        <v>5998</v>
      </c>
      <c r="Y1104" t="s">
        <v>6006</v>
      </c>
    </row>
    <row r="1105" spans="1:25" x14ac:dyDescent="0.2">
      <c r="A1105">
        <v>2015</v>
      </c>
      <c r="B1105" t="s">
        <v>5997</v>
      </c>
      <c r="C1105">
        <v>24</v>
      </c>
      <c r="D1105">
        <v>15</v>
      </c>
      <c r="E1105">
        <v>50</v>
      </c>
      <c r="F1105">
        <v>5</v>
      </c>
      <c r="G1105">
        <v>0</v>
      </c>
      <c r="H1105">
        <v>0</v>
      </c>
      <c r="I1105">
        <v>4</v>
      </c>
      <c r="J1105">
        <v>30151</v>
      </c>
      <c r="K1105">
        <v>749</v>
      </c>
      <c r="L1105">
        <v>3279</v>
      </c>
      <c r="M1105">
        <v>452</v>
      </c>
      <c r="N1105" s="7">
        <v>26872</v>
      </c>
      <c r="O1105">
        <v>799</v>
      </c>
      <c r="P1105">
        <v>10.9</v>
      </c>
      <c r="Q1105">
        <v>1.5</v>
      </c>
      <c r="R1105">
        <v>89.1</v>
      </c>
      <c r="S1105">
        <v>1.5</v>
      </c>
      <c r="T1105">
        <v>5.4</v>
      </c>
      <c r="U1105">
        <v>0.8</v>
      </c>
      <c r="V1105">
        <v>44.6</v>
      </c>
      <c r="W1105">
        <v>1.3</v>
      </c>
      <c r="X1105" t="s">
        <v>5998</v>
      </c>
      <c r="Y1105" t="s">
        <v>6006</v>
      </c>
    </row>
    <row r="1106" spans="1:25" x14ac:dyDescent="0.2">
      <c r="A1106">
        <v>2015</v>
      </c>
      <c r="B1106" t="s">
        <v>5997</v>
      </c>
      <c r="C1106">
        <v>24</v>
      </c>
      <c r="D1106">
        <v>15</v>
      </c>
      <c r="E1106">
        <v>50</v>
      </c>
      <c r="F1106">
        <v>5</v>
      </c>
      <c r="G1106">
        <v>0</v>
      </c>
      <c r="H1106">
        <v>0</v>
      </c>
      <c r="I1106">
        <v>5</v>
      </c>
      <c r="J1106">
        <v>21463</v>
      </c>
      <c r="K1106">
        <v>665</v>
      </c>
      <c r="L1106">
        <v>2037</v>
      </c>
      <c r="M1106">
        <v>270</v>
      </c>
      <c r="N1106" s="7">
        <v>19426</v>
      </c>
      <c r="O1106">
        <v>656</v>
      </c>
      <c r="P1106">
        <v>9.5</v>
      </c>
      <c r="Q1106">
        <v>1.2</v>
      </c>
      <c r="R1106">
        <v>90.5</v>
      </c>
      <c r="S1106">
        <v>1.2</v>
      </c>
      <c r="T1106">
        <v>3.4</v>
      </c>
      <c r="U1106">
        <v>0.4</v>
      </c>
      <c r="V1106">
        <v>32.200000000000003</v>
      </c>
      <c r="W1106">
        <v>1.1000000000000001</v>
      </c>
      <c r="X1106" t="s">
        <v>5998</v>
      </c>
      <c r="Y1106" t="s">
        <v>6006</v>
      </c>
    </row>
    <row r="1107" spans="1:25" x14ac:dyDescent="0.2">
      <c r="A1107">
        <v>2015</v>
      </c>
      <c r="B1107" t="s">
        <v>5997</v>
      </c>
      <c r="C1107">
        <v>24</v>
      </c>
      <c r="D1107">
        <v>15</v>
      </c>
      <c r="E1107">
        <v>50</v>
      </c>
      <c r="F1107">
        <v>5</v>
      </c>
      <c r="G1107">
        <v>0</v>
      </c>
      <c r="H1107">
        <v>1</v>
      </c>
      <c r="I1107">
        <v>0</v>
      </c>
      <c r="J1107">
        <v>29755</v>
      </c>
      <c r="K1107">
        <v>0</v>
      </c>
      <c r="L1107">
        <v>2469</v>
      </c>
      <c r="M1107">
        <v>426</v>
      </c>
      <c r="N1107" s="7">
        <v>27286</v>
      </c>
      <c r="O1107">
        <v>426</v>
      </c>
      <c r="P1107">
        <v>8.3000000000000007</v>
      </c>
      <c r="Q1107">
        <v>1.4</v>
      </c>
      <c r="R1107">
        <v>91.7</v>
      </c>
      <c r="S1107">
        <v>1.4</v>
      </c>
      <c r="T1107">
        <v>8.3000000000000007</v>
      </c>
      <c r="U1107">
        <v>1.4</v>
      </c>
      <c r="V1107">
        <v>91.7</v>
      </c>
      <c r="W1107">
        <v>1.4</v>
      </c>
      <c r="X1107" t="s">
        <v>5998</v>
      </c>
      <c r="Y1107" t="s">
        <v>6006</v>
      </c>
    </row>
    <row r="1108" spans="1:25" x14ac:dyDescent="0.2">
      <c r="A1108">
        <v>2015</v>
      </c>
      <c r="B1108" t="s">
        <v>5997</v>
      </c>
      <c r="C1108">
        <v>24</v>
      </c>
      <c r="D1108">
        <v>15</v>
      </c>
      <c r="E1108">
        <v>50</v>
      </c>
      <c r="F1108">
        <v>5</v>
      </c>
      <c r="G1108">
        <v>0</v>
      </c>
      <c r="H1108">
        <v>1</v>
      </c>
      <c r="I1108">
        <v>1</v>
      </c>
      <c r="J1108">
        <v>5798</v>
      </c>
      <c r="K1108">
        <v>391</v>
      </c>
      <c r="L1108">
        <v>996</v>
      </c>
      <c r="M1108">
        <v>224</v>
      </c>
      <c r="N1108" s="7">
        <v>4802</v>
      </c>
      <c r="O1108">
        <v>379</v>
      </c>
      <c r="P1108">
        <v>17.2</v>
      </c>
      <c r="Q1108">
        <v>3.6</v>
      </c>
      <c r="R1108">
        <v>82.8</v>
      </c>
      <c r="S1108">
        <v>3.6</v>
      </c>
      <c r="T1108">
        <v>3.3</v>
      </c>
      <c r="U1108">
        <v>0.8</v>
      </c>
      <c r="V1108">
        <v>16.100000000000001</v>
      </c>
      <c r="W1108">
        <v>1.3</v>
      </c>
      <c r="X1108" t="s">
        <v>5998</v>
      </c>
      <c r="Y1108" t="s">
        <v>6006</v>
      </c>
    </row>
    <row r="1109" spans="1:25" x14ac:dyDescent="0.2">
      <c r="A1109">
        <v>2015</v>
      </c>
      <c r="B1109" t="s">
        <v>5997</v>
      </c>
      <c r="C1109">
        <v>24</v>
      </c>
      <c r="D1109">
        <v>15</v>
      </c>
      <c r="E1109">
        <v>50</v>
      </c>
      <c r="F1109">
        <v>5</v>
      </c>
      <c r="G1109">
        <v>0</v>
      </c>
      <c r="H1109">
        <v>1</v>
      </c>
      <c r="I1109">
        <v>2</v>
      </c>
      <c r="J1109">
        <v>7887</v>
      </c>
      <c r="K1109">
        <v>438</v>
      </c>
      <c r="L1109">
        <v>1292</v>
      </c>
      <c r="M1109">
        <v>271</v>
      </c>
      <c r="N1109" s="7">
        <v>6595</v>
      </c>
      <c r="O1109">
        <v>442</v>
      </c>
      <c r="P1109">
        <v>16.399999999999999</v>
      </c>
      <c r="Q1109">
        <v>3.3</v>
      </c>
      <c r="R1109">
        <v>83.6</v>
      </c>
      <c r="S1109">
        <v>3.3</v>
      </c>
      <c r="T1109">
        <v>4.3</v>
      </c>
      <c r="U1109">
        <v>0.9</v>
      </c>
      <c r="V1109">
        <v>22.2</v>
      </c>
      <c r="W1109">
        <v>1.5</v>
      </c>
      <c r="X1109" t="s">
        <v>5998</v>
      </c>
      <c r="Y1109" t="s">
        <v>6006</v>
      </c>
    </row>
    <row r="1110" spans="1:25" x14ac:dyDescent="0.2">
      <c r="A1110">
        <v>2015</v>
      </c>
      <c r="B1110" t="s">
        <v>5997</v>
      </c>
      <c r="C1110">
        <v>24</v>
      </c>
      <c r="D1110">
        <v>15</v>
      </c>
      <c r="E1110">
        <v>50</v>
      </c>
      <c r="F1110">
        <v>5</v>
      </c>
      <c r="G1110">
        <v>0</v>
      </c>
      <c r="H1110">
        <v>1</v>
      </c>
      <c r="I1110">
        <v>3</v>
      </c>
      <c r="J1110">
        <v>3744</v>
      </c>
      <c r="K1110">
        <v>318</v>
      </c>
      <c r="L1110">
        <v>659</v>
      </c>
      <c r="M1110">
        <v>162</v>
      </c>
      <c r="N1110" s="7">
        <v>3085</v>
      </c>
      <c r="O1110">
        <v>301</v>
      </c>
      <c r="P1110">
        <v>17.600000000000001</v>
      </c>
      <c r="Q1110">
        <v>4</v>
      </c>
      <c r="R1110">
        <v>82.4</v>
      </c>
      <c r="S1110">
        <v>4</v>
      </c>
      <c r="T1110">
        <v>2.2000000000000002</v>
      </c>
      <c r="U1110">
        <v>0.5</v>
      </c>
      <c r="V1110">
        <v>10.4</v>
      </c>
      <c r="W1110">
        <v>1</v>
      </c>
      <c r="X1110" t="s">
        <v>5998</v>
      </c>
      <c r="Y1110" t="s">
        <v>6006</v>
      </c>
    </row>
    <row r="1111" spans="1:25" x14ac:dyDescent="0.2">
      <c r="A1111">
        <v>2015</v>
      </c>
      <c r="B1111" t="s">
        <v>5997</v>
      </c>
      <c r="C1111">
        <v>24</v>
      </c>
      <c r="D1111">
        <v>15</v>
      </c>
      <c r="E1111">
        <v>50</v>
      </c>
      <c r="F1111">
        <v>5</v>
      </c>
      <c r="G1111">
        <v>0</v>
      </c>
      <c r="H1111">
        <v>1</v>
      </c>
      <c r="I1111">
        <v>4</v>
      </c>
      <c r="J1111">
        <v>14117</v>
      </c>
      <c r="K1111">
        <v>545</v>
      </c>
      <c r="L1111">
        <v>1877</v>
      </c>
      <c r="M1111">
        <v>344</v>
      </c>
      <c r="N1111" s="7">
        <v>12240</v>
      </c>
      <c r="O1111">
        <v>573</v>
      </c>
      <c r="P1111">
        <v>13.3</v>
      </c>
      <c r="Q1111">
        <v>2.4</v>
      </c>
      <c r="R1111">
        <v>86.7</v>
      </c>
      <c r="S1111">
        <v>2.4</v>
      </c>
      <c r="T1111">
        <v>6.3</v>
      </c>
      <c r="U1111">
        <v>1.2</v>
      </c>
      <c r="V1111">
        <v>41.1</v>
      </c>
      <c r="W1111">
        <v>1.9</v>
      </c>
      <c r="X1111" t="s">
        <v>5998</v>
      </c>
      <c r="Y1111" t="s">
        <v>6006</v>
      </c>
    </row>
    <row r="1112" spans="1:25" x14ac:dyDescent="0.2">
      <c r="A1112">
        <v>2015</v>
      </c>
      <c r="B1112" t="s">
        <v>5997</v>
      </c>
      <c r="C1112">
        <v>24</v>
      </c>
      <c r="D1112">
        <v>15</v>
      </c>
      <c r="E1112">
        <v>50</v>
      </c>
      <c r="F1112">
        <v>5</v>
      </c>
      <c r="G1112">
        <v>0</v>
      </c>
      <c r="H1112">
        <v>1</v>
      </c>
      <c r="I1112">
        <v>5</v>
      </c>
      <c r="J1112">
        <v>10373</v>
      </c>
      <c r="K1112">
        <v>488</v>
      </c>
      <c r="L1112">
        <v>1218</v>
      </c>
      <c r="M1112">
        <v>217</v>
      </c>
      <c r="N1112" s="7">
        <v>9155</v>
      </c>
      <c r="O1112">
        <v>475</v>
      </c>
      <c r="P1112">
        <v>11.7</v>
      </c>
      <c r="Q1112">
        <v>2</v>
      </c>
      <c r="R1112">
        <v>88.3</v>
      </c>
      <c r="S1112">
        <v>2</v>
      </c>
      <c r="T1112">
        <v>4.0999999999999996</v>
      </c>
      <c r="U1112">
        <v>0.7</v>
      </c>
      <c r="V1112">
        <v>30.8</v>
      </c>
      <c r="W1112">
        <v>1.6</v>
      </c>
      <c r="X1112" t="s">
        <v>5998</v>
      </c>
      <c r="Y1112" t="s">
        <v>6006</v>
      </c>
    </row>
    <row r="1113" spans="1:25" x14ac:dyDescent="0.2">
      <c r="A1113">
        <v>2015</v>
      </c>
      <c r="B1113" t="s">
        <v>5997</v>
      </c>
      <c r="C1113">
        <v>24</v>
      </c>
      <c r="D1113">
        <v>15</v>
      </c>
      <c r="E1113">
        <v>50</v>
      </c>
      <c r="F1113">
        <v>5</v>
      </c>
      <c r="G1113">
        <v>0</v>
      </c>
      <c r="H1113">
        <v>2</v>
      </c>
      <c r="I1113">
        <v>0</v>
      </c>
      <c r="J1113">
        <v>30492</v>
      </c>
      <c r="K1113">
        <v>0</v>
      </c>
      <c r="L1113">
        <v>1757</v>
      </c>
      <c r="M1113">
        <v>335</v>
      </c>
      <c r="N1113" s="7">
        <v>28735</v>
      </c>
      <c r="O1113">
        <v>335</v>
      </c>
      <c r="P1113">
        <v>5.8</v>
      </c>
      <c r="Q1113">
        <v>1.1000000000000001</v>
      </c>
      <c r="R1113">
        <v>94.2</v>
      </c>
      <c r="S1113">
        <v>1.1000000000000001</v>
      </c>
      <c r="T1113">
        <v>5.8</v>
      </c>
      <c r="U1113">
        <v>1.1000000000000001</v>
      </c>
      <c r="V1113">
        <v>94.2</v>
      </c>
      <c r="W1113">
        <v>1.1000000000000001</v>
      </c>
      <c r="X1113" t="s">
        <v>5998</v>
      </c>
      <c r="Y1113" t="s">
        <v>6006</v>
      </c>
    </row>
    <row r="1114" spans="1:25" x14ac:dyDescent="0.2">
      <c r="A1114">
        <v>2015</v>
      </c>
      <c r="B1114" t="s">
        <v>5997</v>
      </c>
      <c r="C1114">
        <v>24</v>
      </c>
      <c r="D1114">
        <v>15</v>
      </c>
      <c r="E1114">
        <v>50</v>
      </c>
      <c r="F1114">
        <v>5</v>
      </c>
      <c r="G1114">
        <v>0</v>
      </c>
      <c r="H1114">
        <v>2</v>
      </c>
      <c r="I1114">
        <v>1</v>
      </c>
      <c r="J1114">
        <v>7653</v>
      </c>
      <c r="K1114">
        <v>436</v>
      </c>
      <c r="L1114">
        <v>864</v>
      </c>
      <c r="M1114">
        <v>212</v>
      </c>
      <c r="N1114" s="7">
        <v>6789</v>
      </c>
      <c r="O1114">
        <v>436</v>
      </c>
      <c r="P1114">
        <v>11.3</v>
      </c>
      <c r="Q1114">
        <v>2.7</v>
      </c>
      <c r="R1114">
        <v>88.7</v>
      </c>
      <c r="S1114">
        <v>2.7</v>
      </c>
      <c r="T1114">
        <v>2.8</v>
      </c>
      <c r="U1114">
        <v>0.7</v>
      </c>
      <c r="V1114">
        <v>22.3</v>
      </c>
      <c r="W1114">
        <v>1.4</v>
      </c>
      <c r="X1114" t="s">
        <v>5998</v>
      </c>
      <c r="Y1114" t="s">
        <v>6006</v>
      </c>
    </row>
    <row r="1115" spans="1:25" x14ac:dyDescent="0.2">
      <c r="A1115">
        <v>2015</v>
      </c>
      <c r="B1115" t="s">
        <v>5997</v>
      </c>
      <c r="C1115">
        <v>24</v>
      </c>
      <c r="D1115">
        <v>15</v>
      </c>
      <c r="E1115">
        <v>50</v>
      </c>
      <c r="F1115">
        <v>5</v>
      </c>
      <c r="G1115">
        <v>0</v>
      </c>
      <c r="H1115">
        <v>2</v>
      </c>
      <c r="I1115">
        <v>2</v>
      </c>
      <c r="J1115">
        <v>9743</v>
      </c>
      <c r="K1115">
        <v>465</v>
      </c>
      <c r="L1115">
        <v>1040</v>
      </c>
      <c r="M1115">
        <v>242</v>
      </c>
      <c r="N1115" s="7">
        <v>8703</v>
      </c>
      <c r="O1115">
        <v>477</v>
      </c>
      <c r="P1115">
        <v>10.7</v>
      </c>
      <c r="Q1115">
        <v>2.4</v>
      </c>
      <c r="R1115">
        <v>89.3</v>
      </c>
      <c r="S1115">
        <v>2.4</v>
      </c>
      <c r="T1115">
        <v>3.4</v>
      </c>
      <c r="U1115">
        <v>0.8</v>
      </c>
      <c r="V1115">
        <v>28.5</v>
      </c>
      <c r="W1115">
        <v>1.6</v>
      </c>
      <c r="X1115" t="s">
        <v>5998</v>
      </c>
      <c r="Y1115" t="s">
        <v>6006</v>
      </c>
    </row>
    <row r="1116" spans="1:25" x14ac:dyDescent="0.2">
      <c r="A1116">
        <v>2015</v>
      </c>
      <c r="B1116" t="s">
        <v>5997</v>
      </c>
      <c r="C1116">
        <v>24</v>
      </c>
      <c r="D1116">
        <v>15</v>
      </c>
      <c r="E1116">
        <v>50</v>
      </c>
      <c r="F1116">
        <v>5</v>
      </c>
      <c r="G1116">
        <v>0</v>
      </c>
      <c r="H1116">
        <v>2</v>
      </c>
      <c r="I1116">
        <v>3</v>
      </c>
      <c r="J1116">
        <v>4944</v>
      </c>
      <c r="K1116">
        <v>381</v>
      </c>
      <c r="L1116">
        <v>583</v>
      </c>
      <c r="M1116">
        <v>155</v>
      </c>
      <c r="N1116" s="7">
        <v>4361</v>
      </c>
      <c r="O1116">
        <v>368</v>
      </c>
      <c r="P1116">
        <v>11.8</v>
      </c>
      <c r="Q1116">
        <v>3</v>
      </c>
      <c r="R1116">
        <v>88.2</v>
      </c>
      <c r="S1116">
        <v>3</v>
      </c>
      <c r="T1116">
        <v>1.9</v>
      </c>
      <c r="U1116">
        <v>0.5</v>
      </c>
      <c r="V1116">
        <v>14.3</v>
      </c>
      <c r="W1116">
        <v>1.2</v>
      </c>
      <c r="X1116" t="s">
        <v>5998</v>
      </c>
      <c r="Y1116" t="s">
        <v>6006</v>
      </c>
    </row>
    <row r="1117" spans="1:25" x14ac:dyDescent="0.2">
      <c r="A1117">
        <v>2015</v>
      </c>
      <c r="B1117" t="s">
        <v>5997</v>
      </c>
      <c r="C1117">
        <v>24</v>
      </c>
      <c r="D1117">
        <v>15</v>
      </c>
      <c r="E1117">
        <v>50</v>
      </c>
      <c r="F1117">
        <v>5</v>
      </c>
      <c r="G1117">
        <v>0</v>
      </c>
      <c r="H1117">
        <v>2</v>
      </c>
      <c r="I1117">
        <v>4</v>
      </c>
      <c r="J1117">
        <v>16034</v>
      </c>
      <c r="K1117">
        <v>534</v>
      </c>
      <c r="L1117">
        <v>1402</v>
      </c>
      <c r="M1117">
        <v>286</v>
      </c>
      <c r="N1117" s="7">
        <v>14632</v>
      </c>
      <c r="O1117">
        <v>565</v>
      </c>
      <c r="P1117">
        <v>8.6999999999999993</v>
      </c>
      <c r="Q1117">
        <v>1.8</v>
      </c>
      <c r="R1117">
        <v>91.3</v>
      </c>
      <c r="S1117">
        <v>1.8</v>
      </c>
      <c r="T1117">
        <v>4.5999999999999996</v>
      </c>
      <c r="U1117">
        <v>0.9</v>
      </c>
      <c r="V1117">
        <v>48</v>
      </c>
      <c r="W1117">
        <v>1.9</v>
      </c>
      <c r="X1117" t="s">
        <v>5998</v>
      </c>
      <c r="Y1117" t="s">
        <v>6006</v>
      </c>
    </row>
    <row r="1118" spans="1:25" x14ac:dyDescent="0.2">
      <c r="A1118">
        <v>2015</v>
      </c>
      <c r="B1118" t="s">
        <v>5997</v>
      </c>
      <c r="C1118">
        <v>24</v>
      </c>
      <c r="D1118">
        <v>15</v>
      </c>
      <c r="E1118">
        <v>50</v>
      </c>
      <c r="F1118">
        <v>5</v>
      </c>
      <c r="G1118">
        <v>0</v>
      </c>
      <c r="H1118">
        <v>2</v>
      </c>
      <c r="I1118">
        <v>5</v>
      </c>
      <c r="J1118">
        <v>11090</v>
      </c>
      <c r="K1118">
        <v>470</v>
      </c>
      <c r="L1118">
        <v>819</v>
      </c>
      <c r="M1118">
        <v>156</v>
      </c>
      <c r="N1118" s="7">
        <v>10271</v>
      </c>
      <c r="O1118">
        <v>464</v>
      </c>
      <c r="P1118">
        <v>7.4</v>
      </c>
      <c r="Q1118">
        <v>1.4</v>
      </c>
      <c r="R1118">
        <v>92.6</v>
      </c>
      <c r="S1118">
        <v>1.4</v>
      </c>
      <c r="T1118">
        <v>2.7</v>
      </c>
      <c r="U1118">
        <v>0.5</v>
      </c>
      <c r="V1118">
        <v>33.700000000000003</v>
      </c>
      <c r="W1118">
        <v>1.5</v>
      </c>
      <c r="X1118" t="s">
        <v>5998</v>
      </c>
      <c r="Y1118" t="s">
        <v>6006</v>
      </c>
    </row>
    <row r="1119" spans="1:25" x14ac:dyDescent="0.2">
      <c r="A1119" s="7">
        <v>2015</v>
      </c>
      <c r="B1119" s="7" t="s">
        <v>5997</v>
      </c>
      <c r="C1119" s="7">
        <v>24</v>
      </c>
      <c r="D1119" s="7">
        <v>17</v>
      </c>
      <c r="E1119" s="7">
        <v>50</v>
      </c>
      <c r="F1119" s="7">
        <v>0</v>
      </c>
      <c r="G1119" s="7">
        <v>0</v>
      </c>
      <c r="H1119" s="7">
        <v>0</v>
      </c>
      <c r="I1119" s="7">
        <v>0</v>
      </c>
      <c r="J1119" s="7">
        <v>136695</v>
      </c>
      <c r="K1119" s="7">
        <v>0</v>
      </c>
      <c r="L1119" s="7">
        <v>6783</v>
      </c>
      <c r="M1119" s="7">
        <v>736</v>
      </c>
      <c r="N1119" s="7">
        <v>129912</v>
      </c>
      <c r="O1119">
        <v>736</v>
      </c>
      <c r="P1119">
        <v>5</v>
      </c>
      <c r="Q1119">
        <v>0.5</v>
      </c>
      <c r="R1119">
        <v>95</v>
      </c>
      <c r="S1119">
        <v>0.5</v>
      </c>
      <c r="T1119">
        <v>5</v>
      </c>
      <c r="U1119">
        <v>0.5</v>
      </c>
      <c r="V1119">
        <v>95</v>
      </c>
      <c r="W1119">
        <v>0.5</v>
      </c>
      <c r="X1119" t="s">
        <v>5998</v>
      </c>
      <c r="Y1119" t="s">
        <v>6007</v>
      </c>
    </row>
    <row r="1120" spans="1:25" x14ac:dyDescent="0.2">
      <c r="A1120">
        <v>2015</v>
      </c>
      <c r="B1120" t="s">
        <v>5997</v>
      </c>
      <c r="C1120">
        <v>24</v>
      </c>
      <c r="D1120">
        <v>17</v>
      </c>
      <c r="E1120">
        <v>50</v>
      </c>
      <c r="F1120">
        <v>0</v>
      </c>
      <c r="G1120">
        <v>0</v>
      </c>
      <c r="H1120">
        <v>0</v>
      </c>
      <c r="I1120">
        <v>1</v>
      </c>
      <c r="J1120">
        <v>24327</v>
      </c>
      <c r="K1120">
        <v>930</v>
      </c>
      <c r="L1120">
        <v>2713</v>
      </c>
      <c r="M1120">
        <v>380</v>
      </c>
      <c r="N1120" s="7">
        <v>21614</v>
      </c>
      <c r="O1120">
        <v>894</v>
      </c>
      <c r="P1120">
        <v>11.2</v>
      </c>
      <c r="Q1120">
        <v>1.5</v>
      </c>
      <c r="R1120">
        <v>88.8</v>
      </c>
      <c r="S1120">
        <v>1.5</v>
      </c>
      <c r="T1120">
        <v>2</v>
      </c>
      <c r="U1120">
        <v>0.3</v>
      </c>
      <c r="V1120">
        <v>15.8</v>
      </c>
      <c r="W1120">
        <v>0.7</v>
      </c>
      <c r="X1120" t="s">
        <v>5998</v>
      </c>
      <c r="Y1120" t="s">
        <v>6007</v>
      </c>
    </row>
    <row r="1121" spans="1:25" x14ac:dyDescent="0.2">
      <c r="A1121">
        <v>2015</v>
      </c>
      <c r="B1121" t="s">
        <v>5997</v>
      </c>
      <c r="C1121">
        <v>24</v>
      </c>
      <c r="D1121">
        <v>17</v>
      </c>
      <c r="E1121">
        <v>50</v>
      </c>
      <c r="F1121">
        <v>0</v>
      </c>
      <c r="G1121">
        <v>0</v>
      </c>
      <c r="H1121">
        <v>0</v>
      </c>
      <c r="I1121">
        <v>2</v>
      </c>
      <c r="J1121">
        <v>32812</v>
      </c>
      <c r="K1121">
        <v>1070</v>
      </c>
      <c r="L1121">
        <v>3480</v>
      </c>
      <c r="M1121">
        <v>460</v>
      </c>
      <c r="N1121" s="7">
        <v>29332</v>
      </c>
      <c r="O1121">
        <v>1047</v>
      </c>
      <c r="P1121">
        <v>10.6</v>
      </c>
      <c r="Q1121">
        <v>1.4</v>
      </c>
      <c r="R1121">
        <v>89.4</v>
      </c>
      <c r="S1121">
        <v>1.4</v>
      </c>
      <c r="T1121">
        <v>2.5</v>
      </c>
      <c r="U1121">
        <v>0.3</v>
      </c>
      <c r="V1121">
        <v>21.5</v>
      </c>
      <c r="W1121">
        <v>0.8</v>
      </c>
      <c r="X1121" t="s">
        <v>5998</v>
      </c>
      <c r="Y1121" t="s">
        <v>6007</v>
      </c>
    </row>
    <row r="1122" spans="1:25" x14ac:dyDescent="0.2">
      <c r="A1122">
        <v>2015</v>
      </c>
      <c r="B1122" t="s">
        <v>5997</v>
      </c>
      <c r="C1122">
        <v>24</v>
      </c>
      <c r="D1122">
        <v>17</v>
      </c>
      <c r="E1122">
        <v>50</v>
      </c>
      <c r="F1122">
        <v>0</v>
      </c>
      <c r="G1122">
        <v>0</v>
      </c>
      <c r="H1122">
        <v>0</v>
      </c>
      <c r="I1122">
        <v>3</v>
      </c>
      <c r="J1122">
        <v>15096</v>
      </c>
      <c r="K1122">
        <v>748</v>
      </c>
      <c r="L1122">
        <v>1762</v>
      </c>
      <c r="M1122">
        <v>271</v>
      </c>
      <c r="N1122" s="7">
        <v>13334</v>
      </c>
      <c r="O1122">
        <v>708</v>
      </c>
      <c r="P1122">
        <v>11.7</v>
      </c>
      <c r="Q1122">
        <v>1.7</v>
      </c>
      <c r="R1122">
        <v>88.3</v>
      </c>
      <c r="S1122">
        <v>1.7</v>
      </c>
      <c r="T1122">
        <v>1.3</v>
      </c>
      <c r="U1122">
        <v>0.2</v>
      </c>
      <c r="V1122">
        <v>9.8000000000000007</v>
      </c>
      <c r="W1122">
        <v>0.5</v>
      </c>
      <c r="X1122" t="s">
        <v>5998</v>
      </c>
      <c r="Y1122" t="s">
        <v>6007</v>
      </c>
    </row>
    <row r="1123" spans="1:25" x14ac:dyDescent="0.2">
      <c r="A1123">
        <v>2015</v>
      </c>
      <c r="B1123" t="s">
        <v>5997</v>
      </c>
      <c r="C1123">
        <v>24</v>
      </c>
      <c r="D1123">
        <v>17</v>
      </c>
      <c r="E1123">
        <v>50</v>
      </c>
      <c r="F1123">
        <v>0</v>
      </c>
      <c r="G1123">
        <v>0</v>
      </c>
      <c r="H1123">
        <v>0</v>
      </c>
      <c r="I1123">
        <v>4</v>
      </c>
      <c r="J1123">
        <v>59854</v>
      </c>
      <c r="K1123">
        <v>1400</v>
      </c>
      <c r="L1123">
        <v>4990</v>
      </c>
      <c r="M1123">
        <v>579</v>
      </c>
      <c r="N1123" s="7">
        <v>54864</v>
      </c>
      <c r="O1123">
        <v>1396</v>
      </c>
      <c r="P1123">
        <v>8.3000000000000007</v>
      </c>
      <c r="Q1123">
        <v>0.9</v>
      </c>
      <c r="R1123">
        <v>91.7</v>
      </c>
      <c r="S1123">
        <v>0.9</v>
      </c>
      <c r="T1123">
        <v>3.7</v>
      </c>
      <c r="U1123">
        <v>0.4</v>
      </c>
      <c r="V1123">
        <v>40.1</v>
      </c>
      <c r="W1123">
        <v>1</v>
      </c>
      <c r="X1123" t="s">
        <v>5998</v>
      </c>
      <c r="Y1123" t="s">
        <v>6007</v>
      </c>
    </row>
    <row r="1124" spans="1:25" x14ac:dyDescent="0.2">
      <c r="A1124">
        <v>2015</v>
      </c>
      <c r="B1124" t="s">
        <v>5997</v>
      </c>
      <c r="C1124">
        <v>24</v>
      </c>
      <c r="D1124">
        <v>17</v>
      </c>
      <c r="E1124">
        <v>50</v>
      </c>
      <c r="F1124">
        <v>0</v>
      </c>
      <c r="G1124">
        <v>0</v>
      </c>
      <c r="H1124">
        <v>0</v>
      </c>
      <c r="I1124">
        <v>5</v>
      </c>
      <c r="J1124">
        <v>44758</v>
      </c>
      <c r="K1124">
        <v>1261</v>
      </c>
      <c r="L1124">
        <v>3228</v>
      </c>
      <c r="M1124">
        <v>369</v>
      </c>
      <c r="N1124" s="7">
        <v>41530</v>
      </c>
      <c r="O1124">
        <v>1222</v>
      </c>
      <c r="P1124">
        <v>7.2</v>
      </c>
      <c r="Q1124">
        <v>0.8</v>
      </c>
      <c r="R1124">
        <v>92.8</v>
      </c>
      <c r="S1124">
        <v>0.8</v>
      </c>
      <c r="T1124">
        <v>2.4</v>
      </c>
      <c r="U1124">
        <v>0.3</v>
      </c>
      <c r="V1124">
        <v>30.4</v>
      </c>
      <c r="W1124">
        <v>0.9</v>
      </c>
      <c r="X1124" t="s">
        <v>5998</v>
      </c>
      <c r="Y1124" t="s">
        <v>6007</v>
      </c>
    </row>
    <row r="1125" spans="1:25" x14ac:dyDescent="0.2">
      <c r="A1125">
        <v>2015</v>
      </c>
      <c r="B1125" t="s">
        <v>5997</v>
      </c>
      <c r="C1125">
        <v>24</v>
      </c>
      <c r="D1125">
        <v>17</v>
      </c>
      <c r="E1125">
        <v>50</v>
      </c>
      <c r="F1125">
        <v>0</v>
      </c>
      <c r="G1125">
        <v>0</v>
      </c>
      <c r="H1125">
        <v>1</v>
      </c>
      <c r="I1125">
        <v>0</v>
      </c>
      <c r="J1125">
        <v>66338</v>
      </c>
      <c r="K1125">
        <v>0</v>
      </c>
      <c r="L1125">
        <v>3714</v>
      </c>
      <c r="M1125">
        <v>562</v>
      </c>
      <c r="N1125" s="7">
        <v>62624</v>
      </c>
      <c r="O1125">
        <v>562</v>
      </c>
      <c r="P1125">
        <v>5.6</v>
      </c>
      <c r="Q1125">
        <v>0.8</v>
      </c>
      <c r="R1125">
        <v>94.4</v>
      </c>
      <c r="S1125">
        <v>0.8</v>
      </c>
      <c r="T1125">
        <v>5.6</v>
      </c>
      <c r="U1125">
        <v>0.8</v>
      </c>
      <c r="V1125">
        <v>94.4</v>
      </c>
      <c r="W1125">
        <v>0.8</v>
      </c>
      <c r="X1125" t="s">
        <v>5998</v>
      </c>
      <c r="Y1125" t="s">
        <v>6007</v>
      </c>
    </row>
    <row r="1126" spans="1:25" x14ac:dyDescent="0.2">
      <c r="A1126">
        <v>2015</v>
      </c>
      <c r="B1126" t="s">
        <v>5997</v>
      </c>
      <c r="C1126">
        <v>24</v>
      </c>
      <c r="D1126">
        <v>17</v>
      </c>
      <c r="E1126">
        <v>50</v>
      </c>
      <c r="F1126">
        <v>0</v>
      </c>
      <c r="G1126">
        <v>0</v>
      </c>
      <c r="H1126">
        <v>1</v>
      </c>
      <c r="I1126">
        <v>1</v>
      </c>
      <c r="J1126">
        <v>10985</v>
      </c>
      <c r="K1126">
        <v>686</v>
      </c>
      <c r="L1126">
        <v>1366</v>
      </c>
      <c r="M1126">
        <v>265</v>
      </c>
      <c r="N1126" s="7">
        <v>9619</v>
      </c>
      <c r="O1126">
        <v>644</v>
      </c>
      <c r="P1126">
        <v>12.4</v>
      </c>
      <c r="Q1126">
        <v>2.2999999999999998</v>
      </c>
      <c r="R1126">
        <v>87.6</v>
      </c>
      <c r="S1126">
        <v>2.2999999999999998</v>
      </c>
      <c r="T1126">
        <v>2.1</v>
      </c>
      <c r="U1126">
        <v>0.4</v>
      </c>
      <c r="V1126">
        <v>14.5</v>
      </c>
      <c r="W1126">
        <v>1</v>
      </c>
      <c r="X1126" t="s">
        <v>5998</v>
      </c>
      <c r="Y1126" t="s">
        <v>6007</v>
      </c>
    </row>
    <row r="1127" spans="1:25" x14ac:dyDescent="0.2">
      <c r="A1127">
        <v>2015</v>
      </c>
      <c r="B1127" t="s">
        <v>5997</v>
      </c>
      <c r="C1127">
        <v>24</v>
      </c>
      <c r="D1127">
        <v>17</v>
      </c>
      <c r="E1127">
        <v>50</v>
      </c>
      <c r="F1127">
        <v>0</v>
      </c>
      <c r="G1127">
        <v>0</v>
      </c>
      <c r="H1127">
        <v>1</v>
      </c>
      <c r="I1127">
        <v>2</v>
      </c>
      <c r="J1127">
        <v>15244</v>
      </c>
      <c r="K1127">
        <v>810</v>
      </c>
      <c r="L1127">
        <v>1818</v>
      </c>
      <c r="M1127">
        <v>333</v>
      </c>
      <c r="N1127" s="7">
        <v>13426</v>
      </c>
      <c r="O1127">
        <v>773</v>
      </c>
      <c r="P1127">
        <v>11.9</v>
      </c>
      <c r="Q1127">
        <v>2.1</v>
      </c>
      <c r="R1127">
        <v>88.1</v>
      </c>
      <c r="S1127">
        <v>2.1</v>
      </c>
      <c r="T1127">
        <v>2.7</v>
      </c>
      <c r="U1127">
        <v>0.5</v>
      </c>
      <c r="V1127">
        <v>20.2</v>
      </c>
      <c r="W1127">
        <v>1.2</v>
      </c>
      <c r="X1127" t="s">
        <v>5998</v>
      </c>
      <c r="Y1127" t="s">
        <v>6007</v>
      </c>
    </row>
    <row r="1128" spans="1:25" x14ac:dyDescent="0.2">
      <c r="A1128">
        <v>2015</v>
      </c>
      <c r="B1128" t="s">
        <v>5997</v>
      </c>
      <c r="C1128">
        <v>24</v>
      </c>
      <c r="D1128">
        <v>17</v>
      </c>
      <c r="E1128">
        <v>50</v>
      </c>
      <c r="F1128">
        <v>0</v>
      </c>
      <c r="G1128">
        <v>0</v>
      </c>
      <c r="H1128">
        <v>1</v>
      </c>
      <c r="I1128">
        <v>3</v>
      </c>
      <c r="J1128">
        <v>6474</v>
      </c>
      <c r="K1128">
        <v>510</v>
      </c>
      <c r="L1128">
        <v>836</v>
      </c>
      <c r="M1128">
        <v>178</v>
      </c>
      <c r="N1128" s="7">
        <v>5638</v>
      </c>
      <c r="O1128">
        <v>473</v>
      </c>
      <c r="P1128">
        <v>12.9</v>
      </c>
      <c r="Q1128">
        <v>2.5</v>
      </c>
      <c r="R1128">
        <v>87.1</v>
      </c>
      <c r="S1128">
        <v>2.5</v>
      </c>
      <c r="T1128">
        <v>1.3</v>
      </c>
      <c r="U1128">
        <v>0.3</v>
      </c>
      <c r="V1128">
        <v>8.5</v>
      </c>
      <c r="W1128">
        <v>0.7</v>
      </c>
      <c r="X1128" t="s">
        <v>5998</v>
      </c>
      <c r="Y1128" t="s">
        <v>6007</v>
      </c>
    </row>
    <row r="1129" spans="1:25" x14ac:dyDescent="0.2">
      <c r="A1129">
        <v>2015</v>
      </c>
      <c r="B1129" t="s">
        <v>5997</v>
      </c>
      <c r="C1129">
        <v>24</v>
      </c>
      <c r="D1129">
        <v>17</v>
      </c>
      <c r="E1129">
        <v>50</v>
      </c>
      <c r="F1129">
        <v>0</v>
      </c>
      <c r="G1129">
        <v>0</v>
      </c>
      <c r="H1129">
        <v>1</v>
      </c>
      <c r="I1129">
        <v>4</v>
      </c>
      <c r="J1129">
        <v>28302</v>
      </c>
      <c r="K1129">
        <v>1046</v>
      </c>
      <c r="L1129">
        <v>2683</v>
      </c>
      <c r="M1129">
        <v>432</v>
      </c>
      <c r="N1129" s="7">
        <v>25619</v>
      </c>
      <c r="O1129">
        <v>1028</v>
      </c>
      <c r="P1129">
        <v>9.5</v>
      </c>
      <c r="Q1129">
        <v>1.5</v>
      </c>
      <c r="R1129">
        <v>90.5</v>
      </c>
      <c r="S1129">
        <v>1.5</v>
      </c>
      <c r="T1129">
        <v>4</v>
      </c>
      <c r="U1129">
        <v>0.7</v>
      </c>
      <c r="V1129">
        <v>38.6</v>
      </c>
      <c r="W1129">
        <v>1.5</v>
      </c>
      <c r="X1129" t="s">
        <v>5998</v>
      </c>
      <c r="Y1129" t="s">
        <v>6007</v>
      </c>
    </row>
    <row r="1130" spans="1:25" x14ac:dyDescent="0.2">
      <c r="A1130">
        <v>2015</v>
      </c>
      <c r="B1130" t="s">
        <v>5997</v>
      </c>
      <c r="C1130">
        <v>24</v>
      </c>
      <c r="D1130">
        <v>17</v>
      </c>
      <c r="E1130">
        <v>50</v>
      </c>
      <c r="F1130">
        <v>0</v>
      </c>
      <c r="G1130">
        <v>0</v>
      </c>
      <c r="H1130">
        <v>1</v>
      </c>
      <c r="I1130">
        <v>5</v>
      </c>
      <c r="J1130">
        <v>21828</v>
      </c>
      <c r="K1130">
        <v>954</v>
      </c>
      <c r="L1130">
        <v>1847</v>
      </c>
      <c r="M1130">
        <v>298</v>
      </c>
      <c r="N1130" s="7">
        <v>19981</v>
      </c>
      <c r="O1130">
        <v>918</v>
      </c>
      <c r="P1130">
        <v>8.5</v>
      </c>
      <c r="Q1130">
        <v>1.3</v>
      </c>
      <c r="R1130">
        <v>91.5</v>
      </c>
      <c r="S1130">
        <v>1.3</v>
      </c>
      <c r="T1130">
        <v>2.8</v>
      </c>
      <c r="U1130">
        <v>0.4</v>
      </c>
      <c r="V1130">
        <v>30.1</v>
      </c>
      <c r="W1130">
        <v>1.4</v>
      </c>
      <c r="X1130" t="s">
        <v>5998</v>
      </c>
      <c r="Y1130" t="s">
        <v>6007</v>
      </c>
    </row>
    <row r="1131" spans="1:25" x14ac:dyDescent="0.2">
      <c r="A1131">
        <v>2015</v>
      </c>
      <c r="B1131" t="s">
        <v>5997</v>
      </c>
      <c r="C1131">
        <v>24</v>
      </c>
      <c r="D1131">
        <v>17</v>
      </c>
      <c r="E1131">
        <v>50</v>
      </c>
      <c r="F1131">
        <v>0</v>
      </c>
      <c r="G1131">
        <v>0</v>
      </c>
      <c r="H1131">
        <v>2</v>
      </c>
      <c r="I1131">
        <v>0</v>
      </c>
      <c r="J1131">
        <v>70357</v>
      </c>
      <c r="K1131">
        <v>0</v>
      </c>
      <c r="L1131">
        <v>3069</v>
      </c>
      <c r="M1131">
        <v>468</v>
      </c>
      <c r="N1131" s="7">
        <v>67288</v>
      </c>
      <c r="O1131">
        <v>468</v>
      </c>
      <c r="P1131">
        <v>4.4000000000000004</v>
      </c>
      <c r="Q1131">
        <v>0.7</v>
      </c>
      <c r="R1131">
        <v>95.6</v>
      </c>
      <c r="S1131">
        <v>0.7</v>
      </c>
      <c r="T1131">
        <v>4.4000000000000004</v>
      </c>
      <c r="U1131">
        <v>0.7</v>
      </c>
      <c r="V1131">
        <v>95.6</v>
      </c>
      <c r="W1131">
        <v>0.7</v>
      </c>
      <c r="X1131" t="s">
        <v>5998</v>
      </c>
      <c r="Y1131" t="s">
        <v>6007</v>
      </c>
    </row>
    <row r="1132" spans="1:25" x14ac:dyDescent="0.2">
      <c r="A1132">
        <v>2015</v>
      </c>
      <c r="B1132" t="s">
        <v>5997</v>
      </c>
      <c r="C1132">
        <v>24</v>
      </c>
      <c r="D1132">
        <v>17</v>
      </c>
      <c r="E1132">
        <v>50</v>
      </c>
      <c r="F1132">
        <v>0</v>
      </c>
      <c r="G1132">
        <v>0</v>
      </c>
      <c r="H1132">
        <v>2</v>
      </c>
      <c r="I1132">
        <v>1</v>
      </c>
      <c r="J1132">
        <v>13342</v>
      </c>
      <c r="K1132">
        <v>684</v>
      </c>
      <c r="L1132">
        <v>1347</v>
      </c>
      <c r="M1132">
        <v>268</v>
      </c>
      <c r="N1132" s="7">
        <v>11995</v>
      </c>
      <c r="O1132">
        <v>667</v>
      </c>
      <c r="P1132">
        <v>10.1</v>
      </c>
      <c r="Q1132">
        <v>1.9</v>
      </c>
      <c r="R1132">
        <v>89.9</v>
      </c>
      <c r="S1132">
        <v>1.9</v>
      </c>
      <c r="T1132">
        <v>1.9</v>
      </c>
      <c r="U1132">
        <v>0.4</v>
      </c>
      <c r="V1132">
        <v>17</v>
      </c>
      <c r="W1132">
        <v>0.9</v>
      </c>
      <c r="X1132" t="s">
        <v>5998</v>
      </c>
      <c r="Y1132" t="s">
        <v>6007</v>
      </c>
    </row>
    <row r="1133" spans="1:25" x14ac:dyDescent="0.2">
      <c r="A1133">
        <v>2015</v>
      </c>
      <c r="B1133" t="s">
        <v>5997</v>
      </c>
      <c r="C1133">
        <v>24</v>
      </c>
      <c r="D1133">
        <v>17</v>
      </c>
      <c r="E1133">
        <v>50</v>
      </c>
      <c r="F1133">
        <v>0</v>
      </c>
      <c r="G1133">
        <v>0</v>
      </c>
      <c r="H1133">
        <v>2</v>
      </c>
      <c r="I1133">
        <v>2</v>
      </c>
      <c r="J1133">
        <v>17568</v>
      </c>
      <c r="K1133">
        <v>797</v>
      </c>
      <c r="L1133">
        <v>1662</v>
      </c>
      <c r="M1133">
        <v>312</v>
      </c>
      <c r="N1133" s="7">
        <v>15906</v>
      </c>
      <c r="O1133">
        <v>785</v>
      </c>
      <c r="P1133">
        <v>9.5</v>
      </c>
      <c r="Q1133">
        <v>1.7</v>
      </c>
      <c r="R1133">
        <v>90.5</v>
      </c>
      <c r="S1133">
        <v>1.7</v>
      </c>
      <c r="T1133">
        <v>2.4</v>
      </c>
      <c r="U1133">
        <v>0.4</v>
      </c>
      <c r="V1133">
        <v>22.6</v>
      </c>
      <c r="W1133">
        <v>1.1000000000000001</v>
      </c>
      <c r="X1133" t="s">
        <v>5998</v>
      </c>
      <c r="Y1133" t="s">
        <v>6007</v>
      </c>
    </row>
    <row r="1134" spans="1:25" x14ac:dyDescent="0.2">
      <c r="A1134">
        <v>2015</v>
      </c>
      <c r="B1134" t="s">
        <v>5997</v>
      </c>
      <c r="C1134">
        <v>24</v>
      </c>
      <c r="D1134">
        <v>17</v>
      </c>
      <c r="E1134">
        <v>50</v>
      </c>
      <c r="F1134">
        <v>0</v>
      </c>
      <c r="G1134">
        <v>0</v>
      </c>
      <c r="H1134">
        <v>2</v>
      </c>
      <c r="I1134">
        <v>3</v>
      </c>
      <c r="J1134">
        <v>8622</v>
      </c>
      <c r="K1134">
        <v>563</v>
      </c>
      <c r="L1134">
        <v>926</v>
      </c>
      <c r="M1134">
        <v>201</v>
      </c>
      <c r="N1134" s="7">
        <v>7696</v>
      </c>
      <c r="O1134">
        <v>538</v>
      </c>
      <c r="P1134">
        <v>10.7</v>
      </c>
      <c r="Q1134">
        <v>2.2000000000000002</v>
      </c>
      <c r="R1134">
        <v>89.3</v>
      </c>
      <c r="S1134">
        <v>2.2000000000000002</v>
      </c>
      <c r="T1134">
        <v>1.3</v>
      </c>
      <c r="U1134">
        <v>0.3</v>
      </c>
      <c r="V1134">
        <v>10.9</v>
      </c>
      <c r="W1134">
        <v>0.8</v>
      </c>
      <c r="X1134" t="s">
        <v>5998</v>
      </c>
      <c r="Y1134" t="s">
        <v>6007</v>
      </c>
    </row>
    <row r="1135" spans="1:25" x14ac:dyDescent="0.2">
      <c r="A1135">
        <v>2015</v>
      </c>
      <c r="B1135" t="s">
        <v>5997</v>
      </c>
      <c r="C1135">
        <v>24</v>
      </c>
      <c r="D1135">
        <v>17</v>
      </c>
      <c r="E1135">
        <v>50</v>
      </c>
      <c r="F1135">
        <v>0</v>
      </c>
      <c r="G1135">
        <v>0</v>
      </c>
      <c r="H1135">
        <v>2</v>
      </c>
      <c r="I1135">
        <v>4</v>
      </c>
      <c r="J1135">
        <v>31552</v>
      </c>
      <c r="K1135">
        <v>1039</v>
      </c>
      <c r="L1135">
        <v>2307</v>
      </c>
      <c r="M1135">
        <v>380</v>
      </c>
      <c r="N1135" s="7">
        <v>29245</v>
      </c>
      <c r="O1135">
        <v>1037</v>
      </c>
      <c r="P1135">
        <v>7.3</v>
      </c>
      <c r="Q1135">
        <v>1.2</v>
      </c>
      <c r="R1135">
        <v>92.7</v>
      </c>
      <c r="S1135">
        <v>1.2</v>
      </c>
      <c r="T1135">
        <v>3.3</v>
      </c>
      <c r="U1135">
        <v>0.5</v>
      </c>
      <c r="V1135">
        <v>41.6</v>
      </c>
      <c r="W1135">
        <v>1.5</v>
      </c>
      <c r="X1135" t="s">
        <v>5998</v>
      </c>
      <c r="Y1135" t="s">
        <v>6007</v>
      </c>
    </row>
    <row r="1136" spans="1:25" x14ac:dyDescent="0.2">
      <c r="A1136">
        <v>2015</v>
      </c>
      <c r="B1136" t="s">
        <v>5997</v>
      </c>
      <c r="C1136">
        <v>24</v>
      </c>
      <c r="D1136">
        <v>17</v>
      </c>
      <c r="E1136">
        <v>50</v>
      </c>
      <c r="F1136">
        <v>0</v>
      </c>
      <c r="G1136">
        <v>0</v>
      </c>
      <c r="H1136">
        <v>2</v>
      </c>
      <c r="I1136">
        <v>5</v>
      </c>
      <c r="J1136">
        <v>22930</v>
      </c>
      <c r="K1136">
        <v>941</v>
      </c>
      <c r="L1136">
        <v>1381</v>
      </c>
      <c r="M1136">
        <v>216</v>
      </c>
      <c r="N1136" s="7">
        <v>21549</v>
      </c>
      <c r="O1136">
        <v>912</v>
      </c>
      <c r="P1136">
        <v>6</v>
      </c>
      <c r="Q1136">
        <v>0.9</v>
      </c>
      <c r="R1136">
        <v>94</v>
      </c>
      <c r="S1136">
        <v>0.9</v>
      </c>
      <c r="T1136">
        <v>2</v>
      </c>
      <c r="U1136">
        <v>0.3</v>
      </c>
      <c r="V1136">
        <v>30.6</v>
      </c>
      <c r="W1136">
        <v>1.3</v>
      </c>
      <c r="X1136" t="s">
        <v>5998</v>
      </c>
      <c r="Y1136" t="s">
        <v>6007</v>
      </c>
    </row>
    <row r="1137" spans="1:25" x14ac:dyDescent="0.2">
      <c r="A1137">
        <v>2015</v>
      </c>
      <c r="B1137" t="s">
        <v>5997</v>
      </c>
      <c r="C1137">
        <v>24</v>
      </c>
      <c r="D1137">
        <v>17</v>
      </c>
      <c r="E1137">
        <v>50</v>
      </c>
      <c r="F1137">
        <v>1</v>
      </c>
      <c r="G1137">
        <v>0</v>
      </c>
      <c r="H1137">
        <v>0</v>
      </c>
      <c r="I1137">
        <v>0</v>
      </c>
      <c r="J1137">
        <v>98998</v>
      </c>
      <c r="K1137">
        <v>0</v>
      </c>
      <c r="L1137">
        <v>5496</v>
      </c>
      <c r="M1137">
        <v>666</v>
      </c>
      <c r="N1137" s="7">
        <v>93502</v>
      </c>
      <c r="O1137">
        <v>666</v>
      </c>
      <c r="P1137">
        <v>5.6</v>
      </c>
      <c r="Q1137">
        <v>0.7</v>
      </c>
      <c r="R1137">
        <v>94.4</v>
      </c>
      <c r="S1137">
        <v>0.7</v>
      </c>
      <c r="T1137">
        <v>5.6</v>
      </c>
      <c r="U1137">
        <v>0.7</v>
      </c>
      <c r="V1137">
        <v>94.4</v>
      </c>
      <c r="W1137">
        <v>0.7</v>
      </c>
      <c r="X1137" t="s">
        <v>5998</v>
      </c>
      <c r="Y1137" t="s">
        <v>6007</v>
      </c>
    </row>
    <row r="1138" spans="1:25" x14ac:dyDescent="0.2">
      <c r="A1138">
        <v>2015</v>
      </c>
      <c r="B1138" t="s">
        <v>5997</v>
      </c>
      <c r="C1138">
        <v>24</v>
      </c>
      <c r="D1138">
        <v>17</v>
      </c>
      <c r="E1138">
        <v>50</v>
      </c>
      <c r="F1138">
        <v>1</v>
      </c>
      <c r="G1138">
        <v>0</v>
      </c>
      <c r="H1138">
        <v>0</v>
      </c>
      <c r="I1138">
        <v>1</v>
      </c>
      <c r="J1138">
        <v>14909</v>
      </c>
      <c r="K1138">
        <v>704</v>
      </c>
      <c r="L1138">
        <v>2165</v>
      </c>
      <c r="M1138">
        <v>338</v>
      </c>
      <c r="N1138" s="7">
        <v>12744</v>
      </c>
      <c r="O1138">
        <v>670</v>
      </c>
      <c r="P1138">
        <v>14.5</v>
      </c>
      <c r="Q1138">
        <v>2.1</v>
      </c>
      <c r="R1138">
        <v>85.5</v>
      </c>
      <c r="S1138">
        <v>2.1</v>
      </c>
      <c r="T1138">
        <v>2.2000000000000002</v>
      </c>
      <c r="U1138">
        <v>0.3</v>
      </c>
      <c r="V1138">
        <v>12.9</v>
      </c>
      <c r="W1138">
        <v>0.7</v>
      </c>
      <c r="X1138" t="s">
        <v>5998</v>
      </c>
      <c r="Y1138" t="s">
        <v>6007</v>
      </c>
    </row>
    <row r="1139" spans="1:25" x14ac:dyDescent="0.2">
      <c r="A1139">
        <v>2015</v>
      </c>
      <c r="B1139" t="s">
        <v>5997</v>
      </c>
      <c r="C1139">
        <v>24</v>
      </c>
      <c r="D1139">
        <v>17</v>
      </c>
      <c r="E1139">
        <v>50</v>
      </c>
      <c r="F1139">
        <v>1</v>
      </c>
      <c r="G1139">
        <v>0</v>
      </c>
      <c r="H1139">
        <v>0</v>
      </c>
      <c r="I1139">
        <v>2</v>
      </c>
      <c r="J1139">
        <v>20380</v>
      </c>
      <c r="K1139">
        <v>837</v>
      </c>
      <c r="L1139">
        <v>2781</v>
      </c>
      <c r="M1139">
        <v>411</v>
      </c>
      <c r="N1139" s="7">
        <v>17599</v>
      </c>
      <c r="O1139">
        <v>813</v>
      </c>
      <c r="P1139">
        <v>13.6</v>
      </c>
      <c r="Q1139">
        <v>1.9</v>
      </c>
      <c r="R1139">
        <v>86.4</v>
      </c>
      <c r="S1139">
        <v>1.9</v>
      </c>
      <c r="T1139">
        <v>2.8</v>
      </c>
      <c r="U1139">
        <v>0.4</v>
      </c>
      <c r="V1139">
        <v>17.8</v>
      </c>
      <c r="W1139">
        <v>0.8</v>
      </c>
      <c r="X1139" t="s">
        <v>5998</v>
      </c>
      <c r="Y1139" t="s">
        <v>6007</v>
      </c>
    </row>
    <row r="1140" spans="1:25" x14ac:dyDescent="0.2">
      <c r="A1140">
        <v>2015</v>
      </c>
      <c r="B1140" t="s">
        <v>5997</v>
      </c>
      <c r="C1140">
        <v>24</v>
      </c>
      <c r="D1140">
        <v>17</v>
      </c>
      <c r="E1140">
        <v>50</v>
      </c>
      <c r="F1140">
        <v>1</v>
      </c>
      <c r="G1140">
        <v>0</v>
      </c>
      <c r="H1140">
        <v>0</v>
      </c>
      <c r="I1140">
        <v>3</v>
      </c>
      <c r="J1140">
        <v>9250</v>
      </c>
      <c r="K1140">
        <v>557</v>
      </c>
      <c r="L1140">
        <v>1391</v>
      </c>
      <c r="M1140">
        <v>238</v>
      </c>
      <c r="N1140" s="7">
        <v>7859</v>
      </c>
      <c r="O1140">
        <v>519</v>
      </c>
      <c r="P1140">
        <v>15</v>
      </c>
      <c r="Q1140">
        <v>2.4</v>
      </c>
      <c r="R1140">
        <v>85</v>
      </c>
      <c r="S1140">
        <v>2.4</v>
      </c>
      <c r="T1140">
        <v>1.4</v>
      </c>
      <c r="U1140">
        <v>0.2</v>
      </c>
      <c r="V1140">
        <v>7.9</v>
      </c>
      <c r="W1140">
        <v>0.5</v>
      </c>
      <c r="X1140" t="s">
        <v>5998</v>
      </c>
      <c r="Y1140" t="s">
        <v>6007</v>
      </c>
    </row>
    <row r="1141" spans="1:25" x14ac:dyDescent="0.2">
      <c r="A1141">
        <v>2015</v>
      </c>
      <c r="B1141" t="s">
        <v>5997</v>
      </c>
      <c r="C1141">
        <v>24</v>
      </c>
      <c r="D1141">
        <v>17</v>
      </c>
      <c r="E1141">
        <v>50</v>
      </c>
      <c r="F1141">
        <v>1</v>
      </c>
      <c r="G1141">
        <v>0</v>
      </c>
      <c r="H1141">
        <v>0</v>
      </c>
      <c r="I1141">
        <v>4</v>
      </c>
      <c r="J1141">
        <v>38222</v>
      </c>
      <c r="K1141">
        <v>1156</v>
      </c>
      <c r="L1141">
        <v>3997</v>
      </c>
      <c r="M1141">
        <v>519</v>
      </c>
      <c r="N1141" s="7">
        <v>34225</v>
      </c>
      <c r="O1141">
        <v>1150</v>
      </c>
      <c r="P1141">
        <v>10.5</v>
      </c>
      <c r="Q1141">
        <v>1.3</v>
      </c>
      <c r="R1141">
        <v>89.5</v>
      </c>
      <c r="S1141">
        <v>1.3</v>
      </c>
      <c r="T1141">
        <v>4</v>
      </c>
      <c r="U1141">
        <v>0.5</v>
      </c>
      <c r="V1141">
        <v>34.6</v>
      </c>
      <c r="W1141">
        <v>1.2</v>
      </c>
      <c r="X1141" t="s">
        <v>5998</v>
      </c>
      <c r="Y1141" t="s">
        <v>6007</v>
      </c>
    </row>
    <row r="1142" spans="1:25" x14ac:dyDescent="0.2">
      <c r="A1142">
        <v>2015</v>
      </c>
      <c r="B1142" t="s">
        <v>5997</v>
      </c>
      <c r="C1142">
        <v>24</v>
      </c>
      <c r="D1142">
        <v>17</v>
      </c>
      <c r="E1142">
        <v>50</v>
      </c>
      <c r="F1142">
        <v>1</v>
      </c>
      <c r="G1142">
        <v>0</v>
      </c>
      <c r="H1142">
        <v>0</v>
      </c>
      <c r="I1142">
        <v>5</v>
      </c>
      <c r="J1142">
        <v>28972</v>
      </c>
      <c r="K1142">
        <v>1042</v>
      </c>
      <c r="L1142">
        <v>2606</v>
      </c>
      <c r="M1142">
        <v>336</v>
      </c>
      <c r="N1142" s="7">
        <v>26366</v>
      </c>
      <c r="O1142">
        <v>1003</v>
      </c>
      <c r="P1142">
        <v>9</v>
      </c>
      <c r="Q1142">
        <v>1.1000000000000001</v>
      </c>
      <c r="R1142">
        <v>91</v>
      </c>
      <c r="S1142">
        <v>1.1000000000000001</v>
      </c>
      <c r="T1142">
        <v>2.6</v>
      </c>
      <c r="U1142">
        <v>0.3</v>
      </c>
      <c r="V1142">
        <v>26.6</v>
      </c>
      <c r="W1142">
        <v>1</v>
      </c>
      <c r="X1142" t="s">
        <v>5998</v>
      </c>
      <c r="Y1142" t="s">
        <v>6007</v>
      </c>
    </row>
    <row r="1143" spans="1:25" x14ac:dyDescent="0.2">
      <c r="A1143">
        <v>2015</v>
      </c>
      <c r="B1143" t="s">
        <v>5997</v>
      </c>
      <c r="C1143">
        <v>24</v>
      </c>
      <c r="D1143">
        <v>17</v>
      </c>
      <c r="E1143">
        <v>50</v>
      </c>
      <c r="F1143">
        <v>1</v>
      </c>
      <c r="G1143">
        <v>0</v>
      </c>
      <c r="H1143">
        <v>1</v>
      </c>
      <c r="I1143">
        <v>0</v>
      </c>
      <c r="J1143">
        <v>47080</v>
      </c>
      <c r="K1143">
        <v>0</v>
      </c>
      <c r="L1143">
        <v>3055</v>
      </c>
      <c r="M1143">
        <v>514</v>
      </c>
      <c r="N1143" s="7">
        <v>44025</v>
      </c>
      <c r="O1143">
        <v>514</v>
      </c>
      <c r="P1143">
        <v>6.5</v>
      </c>
      <c r="Q1143">
        <v>1.1000000000000001</v>
      </c>
      <c r="R1143">
        <v>93.5</v>
      </c>
      <c r="S1143">
        <v>1.1000000000000001</v>
      </c>
      <c r="T1143">
        <v>6.5</v>
      </c>
      <c r="U1143">
        <v>1.1000000000000001</v>
      </c>
      <c r="V1143">
        <v>93.5</v>
      </c>
      <c r="W1143">
        <v>1.1000000000000001</v>
      </c>
      <c r="X1143" t="s">
        <v>5998</v>
      </c>
      <c r="Y1143" t="s">
        <v>6007</v>
      </c>
    </row>
    <row r="1144" spans="1:25" x14ac:dyDescent="0.2">
      <c r="A1144">
        <v>2015</v>
      </c>
      <c r="B1144" t="s">
        <v>5997</v>
      </c>
      <c r="C1144">
        <v>24</v>
      </c>
      <c r="D1144">
        <v>17</v>
      </c>
      <c r="E1144">
        <v>50</v>
      </c>
      <c r="F1144">
        <v>1</v>
      </c>
      <c r="G1144">
        <v>0</v>
      </c>
      <c r="H1144">
        <v>1</v>
      </c>
      <c r="I1144">
        <v>1</v>
      </c>
      <c r="J1144">
        <v>6160</v>
      </c>
      <c r="K1144">
        <v>479</v>
      </c>
      <c r="L1144">
        <v>1089</v>
      </c>
      <c r="M1144">
        <v>234</v>
      </c>
      <c r="N1144" s="7">
        <v>5071</v>
      </c>
      <c r="O1144">
        <v>436</v>
      </c>
      <c r="P1144">
        <v>17.7</v>
      </c>
      <c r="Q1144">
        <v>3.4</v>
      </c>
      <c r="R1144">
        <v>82.3</v>
      </c>
      <c r="S1144">
        <v>3.4</v>
      </c>
      <c r="T1144">
        <v>2.2999999999999998</v>
      </c>
      <c r="U1144">
        <v>0.5</v>
      </c>
      <c r="V1144">
        <v>10.8</v>
      </c>
      <c r="W1144">
        <v>0.9</v>
      </c>
      <c r="X1144" t="s">
        <v>5998</v>
      </c>
      <c r="Y1144" t="s">
        <v>6007</v>
      </c>
    </row>
    <row r="1145" spans="1:25" x14ac:dyDescent="0.2">
      <c r="A1145">
        <v>2015</v>
      </c>
      <c r="B1145" t="s">
        <v>5997</v>
      </c>
      <c r="C1145">
        <v>24</v>
      </c>
      <c r="D1145">
        <v>17</v>
      </c>
      <c r="E1145">
        <v>50</v>
      </c>
      <c r="F1145">
        <v>1</v>
      </c>
      <c r="G1145">
        <v>0</v>
      </c>
      <c r="H1145">
        <v>1</v>
      </c>
      <c r="I1145">
        <v>2</v>
      </c>
      <c r="J1145">
        <v>8809</v>
      </c>
      <c r="K1145">
        <v>580</v>
      </c>
      <c r="L1145">
        <v>1462</v>
      </c>
      <c r="M1145">
        <v>298</v>
      </c>
      <c r="N1145" s="7">
        <v>7347</v>
      </c>
      <c r="O1145">
        <v>544</v>
      </c>
      <c r="P1145">
        <v>16.600000000000001</v>
      </c>
      <c r="Q1145">
        <v>3.1</v>
      </c>
      <c r="R1145">
        <v>83.4</v>
      </c>
      <c r="S1145">
        <v>3.1</v>
      </c>
      <c r="T1145">
        <v>3.1</v>
      </c>
      <c r="U1145">
        <v>0.6</v>
      </c>
      <c r="V1145">
        <v>15.6</v>
      </c>
      <c r="W1145">
        <v>1.2</v>
      </c>
      <c r="X1145" t="s">
        <v>5998</v>
      </c>
      <c r="Y1145" t="s">
        <v>6007</v>
      </c>
    </row>
    <row r="1146" spans="1:25" x14ac:dyDescent="0.2">
      <c r="A1146">
        <v>2015</v>
      </c>
      <c r="B1146" t="s">
        <v>5997</v>
      </c>
      <c r="C1146">
        <v>24</v>
      </c>
      <c r="D1146">
        <v>17</v>
      </c>
      <c r="E1146">
        <v>50</v>
      </c>
      <c r="F1146">
        <v>1</v>
      </c>
      <c r="G1146">
        <v>0</v>
      </c>
      <c r="H1146">
        <v>1</v>
      </c>
      <c r="I1146">
        <v>3</v>
      </c>
      <c r="J1146">
        <v>3578</v>
      </c>
      <c r="K1146">
        <v>352</v>
      </c>
      <c r="L1146">
        <v>656</v>
      </c>
      <c r="M1146">
        <v>154</v>
      </c>
      <c r="N1146" s="7">
        <v>2922</v>
      </c>
      <c r="O1146">
        <v>315</v>
      </c>
      <c r="P1146">
        <v>18.3</v>
      </c>
      <c r="Q1146">
        <v>3.8</v>
      </c>
      <c r="R1146">
        <v>81.7</v>
      </c>
      <c r="S1146">
        <v>3.8</v>
      </c>
      <c r="T1146">
        <v>1.4</v>
      </c>
      <c r="U1146">
        <v>0.3</v>
      </c>
      <c r="V1146">
        <v>6.2</v>
      </c>
      <c r="W1146">
        <v>0.7</v>
      </c>
      <c r="X1146" t="s">
        <v>5998</v>
      </c>
      <c r="Y1146" t="s">
        <v>6007</v>
      </c>
    </row>
    <row r="1147" spans="1:25" x14ac:dyDescent="0.2">
      <c r="A1147">
        <v>2015</v>
      </c>
      <c r="B1147" t="s">
        <v>5997</v>
      </c>
      <c r="C1147">
        <v>24</v>
      </c>
      <c r="D1147">
        <v>17</v>
      </c>
      <c r="E1147">
        <v>50</v>
      </c>
      <c r="F1147">
        <v>1</v>
      </c>
      <c r="G1147">
        <v>0</v>
      </c>
      <c r="H1147">
        <v>1</v>
      </c>
      <c r="I1147">
        <v>4</v>
      </c>
      <c r="J1147">
        <v>17166</v>
      </c>
      <c r="K1147">
        <v>808</v>
      </c>
      <c r="L1147">
        <v>2174</v>
      </c>
      <c r="M1147">
        <v>390</v>
      </c>
      <c r="N1147" s="7">
        <v>14992</v>
      </c>
      <c r="O1147">
        <v>792</v>
      </c>
      <c r="P1147">
        <v>12.7</v>
      </c>
      <c r="Q1147">
        <v>2.2000000000000002</v>
      </c>
      <c r="R1147">
        <v>87.3</v>
      </c>
      <c r="S1147">
        <v>2.2000000000000002</v>
      </c>
      <c r="T1147">
        <v>4.5999999999999996</v>
      </c>
      <c r="U1147">
        <v>0.8</v>
      </c>
      <c r="V1147">
        <v>31.8</v>
      </c>
      <c r="W1147">
        <v>1.7</v>
      </c>
      <c r="X1147" t="s">
        <v>5998</v>
      </c>
      <c r="Y1147" t="s">
        <v>6007</v>
      </c>
    </row>
    <row r="1148" spans="1:25" x14ac:dyDescent="0.2">
      <c r="A1148">
        <v>2015</v>
      </c>
      <c r="B1148" t="s">
        <v>5997</v>
      </c>
      <c r="C1148">
        <v>24</v>
      </c>
      <c r="D1148">
        <v>17</v>
      </c>
      <c r="E1148">
        <v>50</v>
      </c>
      <c r="F1148">
        <v>1</v>
      </c>
      <c r="G1148">
        <v>0</v>
      </c>
      <c r="H1148">
        <v>1</v>
      </c>
      <c r="I1148">
        <v>5</v>
      </c>
      <c r="J1148">
        <v>13588</v>
      </c>
      <c r="K1148">
        <v>734</v>
      </c>
      <c r="L1148">
        <v>1518</v>
      </c>
      <c r="M1148">
        <v>275</v>
      </c>
      <c r="N1148" s="7">
        <v>12070</v>
      </c>
      <c r="O1148">
        <v>700</v>
      </c>
      <c r="P1148">
        <v>11.2</v>
      </c>
      <c r="Q1148">
        <v>1.9</v>
      </c>
      <c r="R1148">
        <v>88.8</v>
      </c>
      <c r="S1148">
        <v>1.9</v>
      </c>
      <c r="T1148">
        <v>3.2</v>
      </c>
      <c r="U1148">
        <v>0.6</v>
      </c>
      <c r="V1148">
        <v>25.6</v>
      </c>
      <c r="W1148">
        <v>1.5</v>
      </c>
      <c r="X1148" t="s">
        <v>5998</v>
      </c>
      <c r="Y1148" t="s">
        <v>6007</v>
      </c>
    </row>
    <row r="1149" spans="1:25" x14ac:dyDescent="0.2">
      <c r="A1149">
        <v>2015</v>
      </c>
      <c r="B1149" t="s">
        <v>5997</v>
      </c>
      <c r="C1149">
        <v>24</v>
      </c>
      <c r="D1149">
        <v>17</v>
      </c>
      <c r="E1149">
        <v>50</v>
      </c>
      <c r="F1149">
        <v>1</v>
      </c>
      <c r="G1149">
        <v>0</v>
      </c>
      <c r="H1149">
        <v>2</v>
      </c>
      <c r="I1149">
        <v>0</v>
      </c>
      <c r="J1149">
        <v>51918</v>
      </c>
      <c r="K1149">
        <v>0</v>
      </c>
      <c r="L1149">
        <v>2441</v>
      </c>
      <c r="M1149">
        <v>416</v>
      </c>
      <c r="N1149" s="7">
        <v>49477</v>
      </c>
      <c r="O1149">
        <v>416</v>
      </c>
      <c r="P1149">
        <v>4.7</v>
      </c>
      <c r="Q1149">
        <v>0.8</v>
      </c>
      <c r="R1149">
        <v>95.3</v>
      </c>
      <c r="S1149">
        <v>0.8</v>
      </c>
      <c r="T1149">
        <v>4.7</v>
      </c>
      <c r="U1149">
        <v>0.8</v>
      </c>
      <c r="V1149">
        <v>95.3</v>
      </c>
      <c r="W1149">
        <v>0.8</v>
      </c>
      <c r="X1149" t="s">
        <v>5998</v>
      </c>
      <c r="Y1149" t="s">
        <v>6007</v>
      </c>
    </row>
    <row r="1150" spans="1:25" x14ac:dyDescent="0.2">
      <c r="A1150">
        <v>2015</v>
      </c>
      <c r="B1150" t="s">
        <v>5997</v>
      </c>
      <c r="C1150">
        <v>24</v>
      </c>
      <c r="D1150">
        <v>17</v>
      </c>
      <c r="E1150">
        <v>50</v>
      </c>
      <c r="F1150">
        <v>1</v>
      </c>
      <c r="G1150">
        <v>0</v>
      </c>
      <c r="H1150">
        <v>2</v>
      </c>
      <c r="I1150">
        <v>1</v>
      </c>
      <c r="J1150">
        <v>8749</v>
      </c>
      <c r="K1150">
        <v>536</v>
      </c>
      <c r="L1150">
        <v>1076</v>
      </c>
      <c r="M1150">
        <v>239</v>
      </c>
      <c r="N1150" s="7">
        <v>7673</v>
      </c>
      <c r="O1150">
        <v>522</v>
      </c>
      <c r="P1150">
        <v>12.3</v>
      </c>
      <c r="Q1150">
        <v>2.6</v>
      </c>
      <c r="R1150">
        <v>87.7</v>
      </c>
      <c r="S1150">
        <v>2.6</v>
      </c>
      <c r="T1150">
        <v>2.1</v>
      </c>
      <c r="U1150">
        <v>0.5</v>
      </c>
      <c r="V1150">
        <v>14.8</v>
      </c>
      <c r="W1150">
        <v>1</v>
      </c>
      <c r="X1150" t="s">
        <v>5998</v>
      </c>
      <c r="Y1150" t="s">
        <v>6007</v>
      </c>
    </row>
    <row r="1151" spans="1:25" x14ac:dyDescent="0.2">
      <c r="A1151">
        <v>2015</v>
      </c>
      <c r="B1151" t="s">
        <v>5997</v>
      </c>
      <c r="C1151">
        <v>24</v>
      </c>
      <c r="D1151">
        <v>17</v>
      </c>
      <c r="E1151">
        <v>50</v>
      </c>
      <c r="F1151">
        <v>1</v>
      </c>
      <c r="G1151">
        <v>0</v>
      </c>
      <c r="H1151">
        <v>2</v>
      </c>
      <c r="I1151">
        <v>2</v>
      </c>
      <c r="J1151">
        <v>11571</v>
      </c>
      <c r="K1151">
        <v>647</v>
      </c>
      <c r="L1151">
        <v>1319</v>
      </c>
      <c r="M1151">
        <v>277</v>
      </c>
      <c r="N1151" s="7">
        <v>10252</v>
      </c>
      <c r="O1151">
        <v>636</v>
      </c>
      <c r="P1151">
        <v>11.4</v>
      </c>
      <c r="Q1151">
        <v>2.2999999999999998</v>
      </c>
      <c r="R1151">
        <v>88.6</v>
      </c>
      <c r="S1151">
        <v>2.2999999999999998</v>
      </c>
      <c r="T1151">
        <v>2.5</v>
      </c>
      <c r="U1151">
        <v>0.5</v>
      </c>
      <c r="V1151">
        <v>19.7</v>
      </c>
      <c r="W1151">
        <v>1.2</v>
      </c>
      <c r="X1151" t="s">
        <v>5998</v>
      </c>
      <c r="Y1151" t="s">
        <v>6007</v>
      </c>
    </row>
    <row r="1152" spans="1:25" x14ac:dyDescent="0.2">
      <c r="A1152">
        <v>2015</v>
      </c>
      <c r="B1152" t="s">
        <v>5997</v>
      </c>
      <c r="C1152">
        <v>24</v>
      </c>
      <c r="D1152">
        <v>17</v>
      </c>
      <c r="E1152">
        <v>50</v>
      </c>
      <c r="F1152">
        <v>1</v>
      </c>
      <c r="G1152">
        <v>0</v>
      </c>
      <c r="H1152">
        <v>2</v>
      </c>
      <c r="I1152">
        <v>3</v>
      </c>
      <c r="J1152">
        <v>5672</v>
      </c>
      <c r="K1152">
        <v>436</v>
      </c>
      <c r="L1152">
        <v>735</v>
      </c>
      <c r="M1152">
        <v>178</v>
      </c>
      <c r="N1152" s="7">
        <v>4937</v>
      </c>
      <c r="O1152">
        <v>415</v>
      </c>
      <c r="P1152">
        <v>13</v>
      </c>
      <c r="Q1152">
        <v>3</v>
      </c>
      <c r="R1152">
        <v>87</v>
      </c>
      <c r="S1152">
        <v>3</v>
      </c>
      <c r="T1152">
        <v>1.4</v>
      </c>
      <c r="U1152">
        <v>0.3</v>
      </c>
      <c r="V1152">
        <v>9.5</v>
      </c>
      <c r="W1152">
        <v>0.8</v>
      </c>
      <c r="X1152" t="s">
        <v>5998</v>
      </c>
      <c r="Y1152" t="s">
        <v>6007</v>
      </c>
    </row>
    <row r="1153" spans="1:25" x14ac:dyDescent="0.2">
      <c r="A1153">
        <v>2015</v>
      </c>
      <c r="B1153" t="s">
        <v>5997</v>
      </c>
      <c r="C1153">
        <v>24</v>
      </c>
      <c r="D1153">
        <v>17</v>
      </c>
      <c r="E1153">
        <v>50</v>
      </c>
      <c r="F1153">
        <v>1</v>
      </c>
      <c r="G1153">
        <v>0</v>
      </c>
      <c r="H1153">
        <v>2</v>
      </c>
      <c r="I1153">
        <v>4</v>
      </c>
      <c r="J1153">
        <v>21056</v>
      </c>
      <c r="K1153">
        <v>877</v>
      </c>
      <c r="L1153">
        <v>1823</v>
      </c>
      <c r="M1153">
        <v>337</v>
      </c>
      <c r="N1153" s="7">
        <v>19233</v>
      </c>
      <c r="O1153">
        <v>874</v>
      </c>
      <c r="P1153">
        <v>8.6999999999999993</v>
      </c>
      <c r="Q1153">
        <v>1.6</v>
      </c>
      <c r="R1153">
        <v>91.3</v>
      </c>
      <c r="S1153">
        <v>1.6</v>
      </c>
      <c r="T1153">
        <v>3.5</v>
      </c>
      <c r="U1153">
        <v>0.6</v>
      </c>
      <c r="V1153">
        <v>37</v>
      </c>
      <c r="W1153">
        <v>1.7</v>
      </c>
      <c r="X1153" t="s">
        <v>5998</v>
      </c>
      <c r="Y1153" t="s">
        <v>6007</v>
      </c>
    </row>
    <row r="1154" spans="1:25" x14ac:dyDescent="0.2">
      <c r="A1154">
        <v>2015</v>
      </c>
      <c r="B1154" t="s">
        <v>5997</v>
      </c>
      <c r="C1154">
        <v>24</v>
      </c>
      <c r="D1154">
        <v>17</v>
      </c>
      <c r="E1154">
        <v>50</v>
      </c>
      <c r="F1154">
        <v>1</v>
      </c>
      <c r="G1154">
        <v>0</v>
      </c>
      <c r="H1154">
        <v>2</v>
      </c>
      <c r="I1154">
        <v>5</v>
      </c>
      <c r="J1154">
        <v>15384</v>
      </c>
      <c r="K1154">
        <v>794</v>
      </c>
      <c r="L1154">
        <v>1088</v>
      </c>
      <c r="M1154">
        <v>191</v>
      </c>
      <c r="N1154" s="7">
        <v>14296</v>
      </c>
      <c r="O1154">
        <v>766</v>
      </c>
      <c r="P1154">
        <v>7.1</v>
      </c>
      <c r="Q1154">
        <v>1.2</v>
      </c>
      <c r="R1154">
        <v>92.9</v>
      </c>
      <c r="S1154">
        <v>1.2</v>
      </c>
      <c r="T1154">
        <v>2.1</v>
      </c>
      <c r="U1154">
        <v>0.4</v>
      </c>
      <c r="V1154">
        <v>27.5</v>
      </c>
      <c r="W1154">
        <v>1.5</v>
      </c>
      <c r="X1154" t="s">
        <v>5998</v>
      </c>
      <c r="Y1154" t="s">
        <v>6007</v>
      </c>
    </row>
    <row r="1155" spans="1:25" x14ac:dyDescent="0.2">
      <c r="A1155">
        <v>2015</v>
      </c>
      <c r="B1155" t="s">
        <v>5997</v>
      </c>
      <c r="C1155">
        <v>24</v>
      </c>
      <c r="D1155">
        <v>17</v>
      </c>
      <c r="E1155">
        <v>50</v>
      </c>
      <c r="F1155">
        <v>2</v>
      </c>
      <c r="G1155">
        <v>0</v>
      </c>
      <c r="H1155">
        <v>0</v>
      </c>
      <c r="I1155">
        <v>0</v>
      </c>
      <c r="J1155">
        <v>55618</v>
      </c>
      <c r="K1155">
        <v>0</v>
      </c>
      <c r="L1155">
        <v>2328</v>
      </c>
      <c r="M1155">
        <v>372</v>
      </c>
      <c r="N1155" s="7">
        <v>53290</v>
      </c>
      <c r="O1155">
        <v>372</v>
      </c>
      <c r="P1155">
        <v>4.2</v>
      </c>
      <c r="Q1155">
        <v>0.7</v>
      </c>
      <c r="R1155">
        <v>95.8</v>
      </c>
      <c r="S1155">
        <v>0.7</v>
      </c>
      <c r="T1155">
        <v>4.2</v>
      </c>
      <c r="U1155">
        <v>0.7</v>
      </c>
      <c r="V1155">
        <v>95.8</v>
      </c>
      <c r="W1155">
        <v>0.7</v>
      </c>
      <c r="X1155" t="s">
        <v>5998</v>
      </c>
      <c r="Y1155" t="s">
        <v>6007</v>
      </c>
    </row>
    <row r="1156" spans="1:25" x14ac:dyDescent="0.2">
      <c r="A1156">
        <v>2015</v>
      </c>
      <c r="B1156" t="s">
        <v>5997</v>
      </c>
      <c r="C1156">
        <v>24</v>
      </c>
      <c r="D1156">
        <v>17</v>
      </c>
      <c r="E1156">
        <v>50</v>
      </c>
      <c r="F1156">
        <v>2</v>
      </c>
      <c r="G1156">
        <v>0</v>
      </c>
      <c r="H1156">
        <v>0</v>
      </c>
      <c r="I1156">
        <v>1</v>
      </c>
      <c r="J1156">
        <v>6952</v>
      </c>
      <c r="K1156">
        <v>468</v>
      </c>
      <c r="L1156">
        <v>898</v>
      </c>
      <c r="M1156">
        <v>186</v>
      </c>
      <c r="N1156" s="7">
        <v>6054</v>
      </c>
      <c r="O1156">
        <v>441</v>
      </c>
      <c r="P1156">
        <v>12.9</v>
      </c>
      <c r="Q1156">
        <v>2.5</v>
      </c>
      <c r="R1156">
        <v>87.1</v>
      </c>
      <c r="S1156">
        <v>2.5</v>
      </c>
      <c r="T1156">
        <v>1.6</v>
      </c>
      <c r="U1156">
        <v>0.3</v>
      </c>
      <c r="V1156">
        <v>10.9</v>
      </c>
      <c r="W1156">
        <v>0.8</v>
      </c>
      <c r="X1156" t="s">
        <v>5998</v>
      </c>
      <c r="Y1156" t="s">
        <v>6007</v>
      </c>
    </row>
    <row r="1157" spans="1:25" x14ac:dyDescent="0.2">
      <c r="A1157">
        <v>2015</v>
      </c>
      <c r="B1157" t="s">
        <v>5997</v>
      </c>
      <c r="C1157">
        <v>24</v>
      </c>
      <c r="D1157">
        <v>17</v>
      </c>
      <c r="E1157">
        <v>50</v>
      </c>
      <c r="F1157">
        <v>2</v>
      </c>
      <c r="G1157">
        <v>0</v>
      </c>
      <c r="H1157">
        <v>0</v>
      </c>
      <c r="I1157">
        <v>2</v>
      </c>
      <c r="J1157">
        <v>9243</v>
      </c>
      <c r="K1157">
        <v>543</v>
      </c>
      <c r="L1157">
        <v>1116</v>
      </c>
      <c r="M1157">
        <v>218</v>
      </c>
      <c r="N1157" s="7">
        <v>8127</v>
      </c>
      <c r="O1157">
        <v>520</v>
      </c>
      <c r="P1157">
        <v>12.1</v>
      </c>
      <c r="Q1157">
        <v>2.2000000000000002</v>
      </c>
      <c r="R1157">
        <v>87.9</v>
      </c>
      <c r="S1157">
        <v>2.2000000000000002</v>
      </c>
      <c r="T1157">
        <v>2</v>
      </c>
      <c r="U1157">
        <v>0.4</v>
      </c>
      <c r="V1157">
        <v>14.6</v>
      </c>
      <c r="W1157">
        <v>0.9</v>
      </c>
      <c r="X1157" t="s">
        <v>5998</v>
      </c>
      <c r="Y1157" t="s">
        <v>6007</v>
      </c>
    </row>
    <row r="1158" spans="1:25" x14ac:dyDescent="0.2">
      <c r="A1158">
        <v>2015</v>
      </c>
      <c r="B1158" t="s">
        <v>5997</v>
      </c>
      <c r="C1158">
        <v>24</v>
      </c>
      <c r="D1158">
        <v>17</v>
      </c>
      <c r="E1158">
        <v>50</v>
      </c>
      <c r="F1158">
        <v>2</v>
      </c>
      <c r="G1158">
        <v>0</v>
      </c>
      <c r="H1158">
        <v>0</v>
      </c>
      <c r="I1158">
        <v>3</v>
      </c>
      <c r="J1158">
        <v>4312</v>
      </c>
      <c r="K1158">
        <v>367</v>
      </c>
      <c r="L1158">
        <v>585</v>
      </c>
      <c r="M1158">
        <v>133</v>
      </c>
      <c r="N1158" s="7">
        <v>3727</v>
      </c>
      <c r="O1158">
        <v>341</v>
      </c>
      <c r="P1158">
        <v>13.6</v>
      </c>
      <c r="Q1158">
        <v>2.9</v>
      </c>
      <c r="R1158">
        <v>86.4</v>
      </c>
      <c r="S1158">
        <v>2.9</v>
      </c>
      <c r="T1158">
        <v>1.1000000000000001</v>
      </c>
      <c r="U1158">
        <v>0.2</v>
      </c>
      <c r="V1158">
        <v>6.7</v>
      </c>
      <c r="W1158">
        <v>0.6</v>
      </c>
      <c r="X1158" t="s">
        <v>5998</v>
      </c>
      <c r="Y1158" t="s">
        <v>6007</v>
      </c>
    </row>
    <row r="1159" spans="1:25" x14ac:dyDescent="0.2">
      <c r="A1159">
        <v>2015</v>
      </c>
      <c r="B1159" t="s">
        <v>5997</v>
      </c>
      <c r="C1159">
        <v>24</v>
      </c>
      <c r="D1159">
        <v>17</v>
      </c>
      <c r="E1159">
        <v>50</v>
      </c>
      <c r="F1159">
        <v>2</v>
      </c>
      <c r="G1159">
        <v>0</v>
      </c>
      <c r="H1159">
        <v>0</v>
      </c>
      <c r="I1159">
        <v>4</v>
      </c>
      <c r="J1159">
        <v>17692</v>
      </c>
      <c r="K1159">
        <v>863</v>
      </c>
      <c r="L1159">
        <v>1599</v>
      </c>
      <c r="M1159">
        <v>274</v>
      </c>
      <c r="N1159" s="7">
        <v>16093</v>
      </c>
      <c r="O1159">
        <v>837</v>
      </c>
      <c r="P1159">
        <v>9</v>
      </c>
      <c r="Q1159">
        <v>1.5</v>
      </c>
      <c r="R1159">
        <v>91</v>
      </c>
      <c r="S1159">
        <v>1.5</v>
      </c>
      <c r="T1159">
        <v>2.9</v>
      </c>
      <c r="U1159">
        <v>0.5</v>
      </c>
      <c r="V1159">
        <v>28.9</v>
      </c>
      <c r="W1159">
        <v>1.5</v>
      </c>
      <c r="X1159" t="s">
        <v>5998</v>
      </c>
      <c r="Y1159" t="s">
        <v>6007</v>
      </c>
    </row>
    <row r="1160" spans="1:25" x14ac:dyDescent="0.2">
      <c r="A1160">
        <v>2015</v>
      </c>
      <c r="B1160" t="s">
        <v>5997</v>
      </c>
      <c r="C1160">
        <v>24</v>
      </c>
      <c r="D1160">
        <v>17</v>
      </c>
      <c r="E1160">
        <v>50</v>
      </c>
      <c r="F1160">
        <v>2</v>
      </c>
      <c r="G1160">
        <v>0</v>
      </c>
      <c r="H1160">
        <v>0</v>
      </c>
      <c r="I1160">
        <v>5</v>
      </c>
      <c r="J1160">
        <v>13380</v>
      </c>
      <c r="K1160">
        <v>780</v>
      </c>
      <c r="L1160">
        <v>1014</v>
      </c>
      <c r="M1160">
        <v>170</v>
      </c>
      <c r="N1160" s="7">
        <v>12366</v>
      </c>
      <c r="O1160">
        <v>744</v>
      </c>
      <c r="P1160">
        <v>7.6</v>
      </c>
      <c r="Q1160">
        <v>1.2</v>
      </c>
      <c r="R1160">
        <v>92.4</v>
      </c>
      <c r="S1160">
        <v>1.2</v>
      </c>
      <c r="T1160">
        <v>1.8</v>
      </c>
      <c r="U1160">
        <v>0.3</v>
      </c>
      <c r="V1160">
        <v>22.2</v>
      </c>
      <c r="W1160">
        <v>1.3</v>
      </c>
      <c r="X1160" t="s">
        <v>5998</v>
      </c>
      <c r="Y1160" t="s">
        <v>6007</v>
      </c>
    </row>
    <row r="1161" spans="1:25" x14ac:dyDescent="0.2">
      <c r="A1161">
        <v>2015</v>
      </c>
      <c r="B1161" t="s">
        <v>5997</v>
      </c>
      <c r="C1161">
        <v>24</v>
      </c>
      <c r="D1161">
        <v>17</v>
      </c>
      <c r="E1161">
        <v>50</v>
      </c>
      <c r="F1161">
        <v>2</v>
      </c>
      <c r="G1161">
        <v>0</v>
      </c>
      <c r="H1161">
        <v>1</v>
      </c>
      <c r="I1161">
        <v>0</v>
      </c>
      <c r="J1161">
        <v>26100</v>
      </c>
      <c r="K1161">
        <v>0</v>
      </c>
      <c r="L1161">
        <v>1186</v>
      </c>
      <c r="M1161">
        <v>270</v>
      </c>
      <c r="N1161" s="7">
        <v>24914</v>
      </c>
      <c r="O1161">
        <v>270</v>
      </c>
      <c r="P1161">
        <v>4.5</v>
      </c>
      <c r="Q1161">
        <v>1</v>
      </c>
      <c r="R1161">
        <v>95.5</v>
      </c>
      <c r="S1161">
        <v>1</v>
      </c>
      <c r="T1161">
        <v>4.5</v>
      </c>
      <c r="U1161">
        <v>1</v>
      </c>
      <c r="V1161">
        <v>95.5</v>
      </c>
      <c r="W1161">
        <v>1</v>
      </c>
      <c r="X1161" t="s">
        <v>5998</v>
      </c>
      <c r="Y1161" t="s">
        <v>6007</v>
      </c>
    </row>
    <row r="1162" spans="1:25" x14ac:dyDescent="0.2">
      <c r="A1162">
        <v>2015</v>
      </c>
      <c r="B1162" t="s">
        <v>5997</v>
      </c>
      <c r="C1162">
        <v>24</v>
      </c>
      <c r="D1162">
        <v>17</v>
      </c>
      <c r="E1162">
        <v>50</v>
      </c>
      <c r="F1162">
        <v>2</v>
      </c>
      <c r="G1162">
        <v>0</v>
      </c>
      <c r="H1162">
        <v>1</v>
      </c>
      <c r="I1162">
        <v>1</v>
      </c>
      <c r="J1162">
        <v>3036</v>
      </c>
      <c r="K1162">
        <v>322</v>
      </c>
      <c r="L1162">
        <v>443</v>
      </c>
      <c r="M1162">
        <v>131</v>
      </c>
      <c r="N1162" s="7">
        <v>2593</v>
      </c>
      <c r="O1162">
        <v>298</v>
      </c>
      <c r="P1162">
        <v>14.6</v>
      </c>
      <c r="Q1162">
        <v>4</v>
      </c>
      <c r="R1162">
        <v>85.4</v>
      </c>
      <c r="S1162">
        <v>4</v>
      </c>
      <c r="T1162">
        <v>1.7</v>
      </c>
      <c r="U1162">
        <v>0.5</v>
      </c>
      <c r="V1162">
        <v>9.9</v>
      </c>
      <c r="W1162">
        <v>1.1000000000000001</v>
      </c>
      <c r="X1162" t="s">
        <v>5998</v>
      </c>
      <c r="Y1162" t="s">
        <v>6007</v>
      </c>
    </row>
    <row r="1163" spans="1:25" x14ac:dyDescent="0.2">
      <c r="A1163">
        <v>2015</v>
      </c>
      <c r="B1163" t="s">
        <v>5997</v>
      </c>
      <c r="C1163">
        <v>24</v>
      </c>
      <c r="D1163">
        <v>17</v>
      </c>
      <c r="E1163">
        <v>50</v>
      </c>
      <c r="F1163">
        <v>2</v>
      </c>
      <c r="G1163">
        <v>0</v>
      </c>
      <c r="H1163">
        <v>1</v>
      </c>
      <c r="I1163">
        <v>2</v>
      </c>
      <c r="J1163">
        <v>4101</v>
      </c>
      <c r="K1163">
        <v>367</v>
      </c>
      <c r="L1163">
        <v>558</v>
      </c>
      <c r="M1163">
        <v>156</v>
      </c>
      <c r="N1163" s="7">
        <v>3543</v>
      </c>
      <c r="O1163">
        <v>347</v>
      </c>
      <c r="P1163">
        <v>13.6</v>
      </c>
      <c r="Q1163">
        <v>3.6</v>
      </c>
      <c r="R1163">
        <v>86.4</v>
      </c>
      <c r="S1163">
        <v>3.6</v>
      </c>
      <c r="T1163">
        <v>2.1</v>
      </c>
      <c r="U1163">
        <v>0.6</v>
      </c>
      <c r="V1163">
        <v>13.6</v>
      </c>
      <c r="W1163">
        <v>1.3</v>
      </c>
      <c r="X1163" t="s">
        <v>5998</v>
      </c>
      <c r="Y1163" t="s">
        <v>6007</v>
      </c>
    </row>
    <row r="1164" spans="1:25" x14ac:dyDescent="0.2">
      <c r="A1164">
        <v>2015</v>
      </c>
      <c r="B1164" t="s">
        <v>5997</v>
      </c>
      <c r="C1164">
        <v>24</v>
      </c>
      <c r="D1164">
        <v>17</v>
      </c>
      <c r="E1164">
        <v>50</v>
      </c>
      <c r="F1164">
        <v>2</v>
      </c>
      <c r="G1164">
        <v>0</v>
      </c>
      <c r="H1164">
        <v>1</v>
      </c>
      <c r="I1164">
        <v>3</v>
      </c>
      <c r="J1164">
        <v>1787</v>
      </c>
      <c r="K1164">
        <v>245</v>
      </c>
      <c r="L1164">
        <v>278</v>
      </c>
      <c r="M1164">
        <v>91</v>
      </c>
      <c r="N1164" s="7">
        <v>1509</v>
      </c>
      <c r="O1164">
        <v>224</v>
      </c>
      <c r="P1164">
        <v>15.6</v>
      </c>
      <c r="Q1164">
        <v>4.5999999999999996</v>
      </c>
      <c r="R1164">
        <v>84.4</v>
      </c>
      <c r="S1164">
        <v>4.5999999999999996</v>
      </c>
      <c r="T1164">
        <v>1.1000000000000001</v>
      </c>
      <c r="U1164">
        <v>0.3</v>
      </c>
      <c r="V1164">
        <v>5.8</v>
      </c>
      <c r="W1164">
        <v>0.9</v>
      </c>
      <c r="X1164" t="s">
        <v>5998</v>
      </c>
      <c r="Y1164" t="s">
        <v>6007</v>
      </c>
    </row>
    <row r="1165" spans="1:25" x14ac:dyDescent="0.2">
      <c r="A1165">
        <v>2015</v>
      </c>
      <c r="B1165" t="s">
        <v>5997</v>
      </c>
      <c r="C1165">
        <v>24</v>
      </c>
      <c r="D1165">
        <v>17</v>
      </c>
      <c r="E1165">
        <v>50</v>
      </c>
      <c r="F1165">
        <v>2</v>
      </c>
      <c r="G1165">
        <v>0</v>
      </c>
      <c r="H1165">
        <v>1</v>
      </c>
      <c r="I1165">
        <v>4</v>
      </c>
      <c r="J1165">
        <v>7980</v>
      </c>
      <c r="K1165">
        <v>595</v>
      </c>
      <c r="L1165">
        <v>808</v>
      </c>
      <c r="M1165">
        <v>198</v>
      </c>
      <c r="N1165" s="7">
        <v>7172</v>
      </c>
      <c r="O1165">
        <v>573</v>
      </c>
      <c r="P1165">
        <v>10.1</v>
      </c>
      <c r="Q1165">
        <v>2.4</v>
      </c>
      <c r="R1165">
        <v>89.9</v>
      </c>
      <c r="S1165">
        <v>2.4</v>
      </c>
      <c r="T1165">
        <v>3.1</v>
      </c>
      <c r="U1165">
        <v>0.8</v>
      </c>
      <c r="V1165">
        <v>27.5</v>
      </c>
      <c r="W1165">
        <v>2.2000000000000002</v>
      </c>
      <c r="X1165" t="s">
        <v>5998</v>
      </c>
      <c r="Y1165" t="s">
        <v>6007</v>
      </c>
    </row>
    <row r="1166" spans="1:25" x14ac:dyDescent="0.2">
      <c r="A1166">
        <v>2015</v>
      </c>
      <c r="B1166" t="s">
        <v>5997</v>
      </c>
      <c r="C1166">
        <v>24</v>
      </c>
      <c r="D1166">
        <v>17</v>
      </c>
      <c r="E1166">
        <v>50</v>
      </c>
      <c r="F1166">
        <v>2</v>
      </c>
      <c r="G1166">
        <v>0</v>
      </c>
      <c r="H1166">
        <v>1</v>
      </c>
      <c r="I1166">
        <v>5</v>
      </c>
      <c r="J1166">
        <v>6193</v>
      </c>
      <c r="K1166">
        <v>539</v>
      </c>
      <c r="L1166">
        <v>530</v>
      </c>
      <c r="M1166">
        <v>127</v>
      </c>
      <c r="N1166" s="7">
        <v>5663</v>
      </c>
      <c r="O1166">
        <v>511</v>
      </c>
      <c r="P1166">
        <v>8.6</v>
      </c>
      <c r="Q1166">
        <v>1.9</v>
      </c>
      <c r="R1166">
        <v>91.4</v>
      </c>
      <c r="S1166">
        <v>1.9</v>
      </c>
      <c r="T1166">
        <v>2</v>
      </c>
      <c r="U1166">
        <v>0.5</v>
      </c>
      <c r="V1166">
        <v>21.7</v>
      </c>
      <c r="W1166">
        <v>2</v>
      </c>
      <c r="X1166" t="s">
        <v>5998</v>
      </c>
      <c r="Y1166" t="s">
        <v>6007</v>
      </c>
    </row>
    <row r="1167" spans="1:25" x14ac:dyDescent="0.2">
      <c r="A1167">
        <v>2015</v>
      </c>
      <c r="B1167" t="s">
        <v>5997</v>
      </c>
      <c r="C1167">
        <v>24</v>
      </c>
      <c r="D1167">
        <v>17</v>
      </c>
      <c r="E1167">
        <v>50</v>
      </c>
      <c r="F1167">
        <v>2</v>
      </c>
      <c r="G1167">
        <v>0</v>
      </c>
      <c r="H1167">
        <v>2</v>
      </c>
      <c r="I1167">
        <v>0</v>
      </c>
      <c r="J1167">
        <v>29518</v>
      </c>
      <c r="K1167">
        <v>0</v>
      </c>
      <c r="L1167">
        <v>1142</v>
      </c>
      <c r="M1167">
        <v>255</v>
      </c>
      <c r="N1167" s="7">
        <v>28376</v>
      </c>
      <c r="O1167">
        <v>255</v>
      </c>
      <c r="P1167">
        <v>3.9</v>
      </c>
      <c r="Q1167">
        <v>0.9</v>
      </c>
      <c r="R1167">
        <v>96.1</v>
      </c>
      <c r="S1167">
        <v>0.9</v>
      </c>
      <c r="T1167">
        <v>3.9</v>
      </c>
      <c r="U1167">
        <v>0.9</v>
      </c>
      <c r="V1167">
        <v>96.1</v>
      </c>
      <c r="W1167">
        <v>0.9</v>
      </c>
      <c r="X1167" t="s">
        <v>5998</v>
      </c>
      <c r="Y1167" t="s">
        <v>6007</v>
      </c>
    </row>
    <row r="1168" spans="1:25" x14ac:dyDescent="0.2">
      <c r="A1168">
        <v>2015</v>
      </c>
      <c r="B1168" t="s">
        <v>5997</v>
      </c>
      <c r="C1168">
        <v>24</v>
      </c>
      <c r="D1168">
        <v>17</v>
      </c>
      <c r="E1168">
        <v>50</v>
      </c>
      <c r="F1168">
        <v>2</v>
      </c>
      <c r="G1168">
        <v>0</v>
      </c>
      <c r="H1168">
        <v>2</v>
      </c>
      <c r="I1168">
        <v>1</v>
      </c>
      <c r="J1168">
        <v>3916</v>
      </c>
      <c r="K1168">
        <v>345</v>
      </c>
      <c r="L1168">
        <v>455</v>
      </c>
      <c r="M1168">
        <v>132</v>
      </c>
      <c r="N1168" s="7">
        <v>3461</v>
      </c>
      <c r="O1168">
        <v>328</v>
      </c>
      <c r="P1168">
        <v>11.6</v>
      </c>
      <c r="Q1168">
        <v>3.2</v>
      </c>
      <c r="R1168">
        <v>88.4</v>
      </c>
      <c r="S1168">
        <v>3.2</v>
      </c>
      <c r="T1168">
        <v>1.5</v>
      </c>
      <c r="U1168">
        <v>0.4</v>
      </c>
      <c r="V1168">
        <v>11.7</v>
      </c>
      <c r="W1168">
        <v>1.1000000000000001</v>
      </c>
      <c r="X1168" t="s">
        <v>5998</v>
      </c>
      <c r="Y1168" t="s">
        <v>6007</v>
      </c>
    </row>
    <row r="1169" spans="1:25" x14ac:dyDescent="0.2">
      <c r="A1169">
        <v>2015</v>
      </c>
      <c r="B1169" t="s">
        <v>5997</v>
      </c>
      <c r="C1169">
        <v>24</v>
      </c>
      <c r="D1169">
        <v>17</v>
      </c>
      <c r="E1169">
        <v>50</v>
      </c>
      <c r="F1169">
        <v>2</v>
      </c>
      <c r="G1169">
        <v>0</v>
      </c>
      <c r="H1169">
        <v>2</v>
      </c>
      <c r="I1169">
        <v>2</v>
      </c>
      <c r="J1169">
        <v>5142</v>
      </c>
      <c r="K1169">
        <v>408</v>
      </c>
      <c r="L1169">
        <v>558</v>
      </c>
      <c r="M1169">
        <v>153</v>
      </c>
      <c r="N1169" s="7">
        <v>4584</v>
      </c>
      <c r="O1169">
        <v>393</v>
      </c>
      <c r="P1169">
        <v>10.9</v>
      </c>
      <c r="Q1169">
        <v>2.8</v>
      </c>
      <c r="R1169">
        <v>89.1</v>
      </c>
      <c r="S1169">
        <v>2.8</v>
      </c>
      <c r="T1169">
        <v>1.9</v>
      </c>
      <c r="U1169">
        <v>0.5</v>
      </c>
      <c r="V1169">
        <v>15.5</v>
      </c>
      <c r="W1169">
        <v>1.3</v>
      </c>
      <c r="X1169" t="s">
        <v>5998</v>
      </c>
      <c r="Y1169" t="s">
        <v>6007</v>
      </c>
    </row>
    <row r="1170" spans="1:25" x14ac:dyDescent="0.2">
      <c r="A1170">
        <v>2015</v>
      </c>
      <c r="B1170" t="s">
        <v>5997</v>
      </c>
      <c r="C1170">
        <v>24</v>
      </c>
      <c r="D1170">
        <v>17</v>
      </c>
      <c r="E1170">
        <v>50</v>
      </c>
      <c r="F1170">
        <v>2</v>
      </c>
      <c r="G1170">
        <v>0</v>
      </c>
      <c r="H1170">
        <v>2</v>
      </c>
      <c r="I1170">
        <v>3</v>
      </c>
      <c r="J1170">
        <v>2525</v>
      </c>
      <c r="K1170">
        <v>274</v>
      </c>
      <c r="L1170">
        <v>307</v>
      </c>
      <c r="M1170">
        <v>97</v>
      </c>
      <c r="N1170" s="7">
        <v>2218</v>
      </c>
      <c r="O1170">
        <v>258</v>
      </c>
      <c r="P1170">
        <v>12.2</v>
      </c>
      <c r="Q1170">
        <v>3.6</v>
      </c>
      <c r="R1170">
        <v>87.8</v>
      </c>
      <c r="S1170">
        <v>3.6</v>
      </c>
      <c r="T1170">
        <v>1</v>
      </c>
      <c r="U1170">
        <v>0.3</v>
      </c>
      <c r="V1170">
        <v>7.5</v>
      </c>
      <c r="W1170">
        <v>0.9</v>
      </c>
      <c r="X1170" t="s">
        <v>5998</v>
      </c>
      <c r="Y1170" t="s">
        <v>6007</v>
      </c>
    </row>
    <row r="1171" spans="1:25" x14ac:dyDescent="0.2">
      <c r="A1171">
        <v>2015</v>
      </c>
      <c r="B1171" t="s">
        <v>5997</v>
      </c>
      <c r="C1171">
        <v>24</v>
      </c>
      <c r="D1171">
        <v>17</v>
      </c>
      <c r="E1171">
        <v>50</v>
      </c>
      <c r="F1171">
        <v>2</v>
      </c>
      <c r="G1171">
        <v>0</v>
      </c>
      <c r="H1171">
        <v>2</v>
      </c>
      <c r="I1171">
        <v>4</v>
      </c>
      <c r="J1171">
        <v>9712</v>
      </c>
      <c r="K1171">
        <v>643</v>
      </c>
      <c r="L1171">
        <v>791</v>
      </c>
      <c r="M1171">
        <v>190</v>
      </c>
      <c r="N1171" s="7">
        <v>8921</v>
      </c>
      <c r="O1171">
        <v>626</v>
      </c>
      <c r="P1171">
        <v>8.1</v>
      </c>
      <c r="Q1171">
        <v>1.9</v>
      </c>
      <c r="R1171">
        <v>91.9</v>
      </c>
      <c r="S1171">
        <v>1.9</v>
      </c>
      <c r="T1171">
        <v>2.7</v>
      </c>
      <c r="U1171">
        <v>0.6</v>
      </c>
      <c r="V1171">
        <v>30.2</v>
      </c>
      <c r="W1171">
        <v>2.1</v>
      </c>
      <c r="X1171" t="s">
        <v>5998</v>
      </c>
      <c r="Y1171" t="s">
        <v>6007</v>
      </c>
    </row>
    <row r="1172" spans="1:25" x14ac:dyDescent="0.2">
      <c r="A1172">
        <v>2015</v>
      </c>
      <c r="B1172" t="s">
        <v>5997</v>
      </c>
      <c r="C1172">
        <v>24</v>
      </c>
      <c r="D1172">
        <v>17</v>
      </c>
      <c r="E1172">
        <v>50</v>
      </c>
      <c r="F1172">
        <v>2</v>
      </c>
      <c r="G1172">
        <v>0</v>
      </c>
      <c r="H1172">
        <v>2</v>
      </c>
      <c r="I1172">
        <v>5</v>
      </c>
      <c r="J1172">
        <v>7187</v>
      </c>
      <c r="K1172">
        <v>583</v>
      </c>
      <c r="L1172">
        <v>484</v>
      </c>
      <c r="M1172">
        <v>113</v>
      </c>
      <c r="N1172" s="7">
        <v>6703</v>
      </c>
      <c r="O1172">
        <v>558</v>
      </c>
      <c r="P1172">
        <v>6.7</v>
      </c>
      <c r="Q1172">
        <v>1.5</v>
      </c>
      <c r="R1172">
        <v>93.3</v>
      </c>
      <c r="S1172">
        <v>1.5</v>
      </c>
      <c r="T1172">
        <v>1.6</v>
      </c>
      <c r="U1172">
        <v>0.4</v>
      </c>
      <c r="V1172">
        <v>22.7</v>
      </c>
      <c r="W1172">
        <v>1.9</v>
      </c>
      <c r="X1172" t="s">
        <v>5998</v>
      </c>
      <c r="Y1172" t="s">
        <v>6007</v>
      </c>
    </row>
    <row r="1173" spans="1:25" x14ac:dyDescent="0.2">
      <c r="A1173">
        <v>2015</v>
      </c>
      <c r="B1173" t="s">
        <v>5997</v>
      </c>
      <c r="C1173">
        <v>24</v>
      </c>
      <c r="D1173">
        <v>17</v>
      </c>
      <c r="E1173">
        <v>50</v>
      </c>
      <c r="F1173">
        <v>3</v>
      </c>
      <c r="G1173">
        <v>0</v>
      </c>
      <c r="H1173">
        <v>0</v>
      </c>
      <c r="I1173">
        <v>0</v>
      </c>
      <c r="J1173">
        <v>32055</v>
      </c>
      <c r="K1173">
        <v>0</v>
      </c>
      <c r="L1173">
        <v>1218</v>
      </c>
      <c r="M1173">
        <v>271</v>
      </c>
      <c r="N1173" s="7">
        <v>30837</v>
      </c>
      <c r="O1173">
        <v>271</v>
      </c>
      <c r="P1173">
        <v>3.8</v>
      </c>
      <c r="Q1173">
        <v>0.8</v>
      </c>
      <c r="R1173">
        <v>96.2</v>
      </c>
      <c r="S1173">
        <v>0.8</v>
      </c>
      <c r="T1173">
        <v>3.8</v>
      </c>
      <c r="U1173">
        <v>0.8</v>
      </c>
      <c r="V1173">
        <v>96.2</v>
      </c>
      <c r="W1173">
        <v>0.8</v>
      </c>
      <c r="X1173" t="s">
        <v>5998</v>
      </c>
      <c r="Y1173" t="s">
        <v>6007</v>
      </c>
    </row>
    <row r="1174" spans="1:25" x14ac:dyDescent="0.2">
      <c r="A1174">
        <v>2015</v>
      </c>
      <c r="B1174" t="s">
        <v>5997</v>
      </c>
      <c r="C1174">
        <v>24</v>
      </c>
      <c r="D1174">
        <v>17</v>
      </c>
      <c r="E1174">
        <v>50</v>
      </c>
      <c r="F1174">
        <v>3</v>
      </c>
      <c r="G1174">
        <v>0</v>
      </c>
      <c r="H1174">
        <v>0</v>
      </c>
      <c r="I1174">
        <v>1</v>
      </c>
      <c r="J1174">
        <v>4103</v>
      </c>
      <c r="K1174">
        <v>344</v>
      </c>
      <c r="L1174">
        <v>476</v>
      </c>
      <c r="M1174">
        <v>136</v>
      </c>
      <c r="N1174" s="7">
        <v>3627</v>
      </c>
      <c r="O1174">
        <v>331</v>
      </c>
      <c r="P1174">
        <v>11.6</v>
      </c>
      <c r="Q1174">
        <v>3.2</v>
      </c>
      <c r="R1174">
        <v>88.4</v>
      </c>
      <c r="S1174">
        <v>3.2</v>
      </c>
      <c r="T1174">
        <v>1.5</v>
      </c>
      <c r="U1174">
        <v>0.4</v>
      </c>
      <c r="V1174">
        <v>11.3</v>
      </c>
      <c r="W1174">
        <v>1</v>
      </c>
      <c r="X1174" t="s">
        <v>5998</v>
      </c>
      <c r="Y1174" t="s">
        <v>6007</v>
      </c>
    </row>
    <row r="1175" spans="1:25" x14ac:dyDescent="0.2">
      <c r="A1175">
        <v>2015</v>
      </c>
      <c r="B1175" t="s">
        <v>5997</v>
      </c>
      <c r="C1175">
        <v>24</v>
      </c>
      <c r="D1175">
        <v>17</v>
      </c>
      <c r="E1175">
        <v>50</v>
      </c>
      <c r="F1175">
        <v>3</v>
      </c>
      <c r="G1175">
        <v>0</v>
      </c>
      <c r="H1175">
        <v>0</v>
      </c>
      <c r="I1175">
        <v>2</v>
      </c>
      <c r="J1175">
        <v>5371</v>
      </c>
      <c r="K1175">
        <v>399</v>
      </c>
      <c r="L1175">
        <v>587</v>
      </c>
      <c r="M1175">
        <v>159</v>
      </c>
      <c r="N1175" s="7">
        <v>4784</v>
      </c>
      <c r="O1175">
        <v>389</v>
      </c>
      <c r="P1175">
        <v>10.9</v>
      </c>
      <c r="Q1175">
        <v>2.9</v>
      </c>
      <c r="R1175">
        <v>89.1</v>
      </c>
      <c r="S1175">
        <v>2.9</v>
      </c>
      <c r="T1175">
        <v>1.8</v>
      </c>
      <c r="U1175">
        <v>0.5</v>
      </c>
      <c r="V1175">
        <v>14.9</v>
      </c>
      <c r="W1175">
        <v>1.2</v>
      </c>
      <c r="X1175" t="s">
        <v>5998</v>
      </c>
      <c r="Y1175" t="s">
        <v>6007</v>
      </c>
    </row>
    <row r="1176" spans="1:25" x14ac:dyDescent="0.2">
      <c r="A1176">
        <v>2015</v>
      </c>
      <c r="B1176" t="s">
        <v>5997</v>
      </c>
      <c r="C1176">
        <v>24</v>
      </c>
      <c r="D1176">
        <v>17</v>
      </c>
      <c r="E1176">
        <v>50</v>
      </c>
      <c r="F1176">
        <v>3</v>
      </c>
      <c r="G1176">
        <v>0</v>
      </c>
      <c r="H1176">
        <v>0</v>
      </c>
      <c r="I1176">
        <v>3</v>
      </c>
      <c r="J1176">
        <v>2549</v>
      </c>
      <c r="K1176">
        <v>289</v>
      </c>
      <c r="L1176">
        <v>309</v>
      </c>
      <c r="M1176">
        <v>99</v>
      </c>
      <c r="N1176" s="7">
        <v>2240</v>
      </c>
      <c r="O1176">
        <v>271</v>
      </c>
      <c r="P1176">
        <v>12.1</v>
      </c>
      <c r="Q1176">
        <v>3.6</v>
      </c>
      <c r="R1176">
        <v>87.9</v>
      </c>
      <c r="S1176">
        <v>3.6</v>
      </c>
      <c r="T1176">
        <v>1</v>
      </c>
      <c r="U1176">
        <v>0.3</v>
      </c>
      <c r="V1176">
        <v>7</v>
      </c>
      <c r="W1176">
        <v>0.8</v>
      </c>
      <c r="X1176" t="s">
        <v>5998</v>
      </c>
      <c r="Y1176" t="s">
        <v>6007</v>
      </c>
    </row>
    <row r="1177" spans="1:25" x14ac:dyDescent="0.2">
      <c r="A1177">
        <v>2015</v>
      </c>
      <c r="B1177" t="s">
        <v>5997</v>
      </c>
      <c r="C1177">
        <v>24</v>
      </c>
      <c r="D1177">
        <v>17</v>
      </c>
      <c r="E1177">
        <v>50</v>
      </c>
      <c r="F1177">
        <v>3</v>
      </c>
      <c r="G1177">
        <v>0</v>
      </c>
      <c r="H1177">
        <v>0</v>
      </c>
      <c r="I1177">
        <v>4</v>
      </c>
      <c r="J1177">
        <v>9576</v>
      </c>
      <c r="K1177">
        <v>690</v>
      </c>
      <c r="L1177">
        <v>809</v>
      </c>
      <c r="M1177">
        <v>196</v>
      </c>
      <c r="N1177" s="7">
        <v>8767</v>
      </c>
      <c r="O1177">
        <v>670</v>
      </c>
      <c r="P1177">
        <v>8.4</v>
      </c>
      <c r="Q1177">
        <v>2</v>
      </c>
      <c r="R1177">
        <v>91.6</v>
      </c>
      <c r="S1177">
        <v>2</v>
      </c>
      <c r="T1177">
        <v>2.5</v>
      </c>
      <c r="U1177">
        <v>0.6</v>
      </c>
      <c r="V1177">
        <v>27.3</v>
      </c>
      <c r="W1177">
        <v>2.1</v>
      </c>
      <c r="X1177" t="s">
        <v>5998</v>
      </c>
      <c r="Y1177" t="s">
        <v>6007</v>
      </c>
    </row>
    <row r="1178" spans="1:25" x14ac:dyDescent="0.2">
      <c r="A1178">
        <v>2015</v>
      </c>
      <c r="B1178" t="s">
        <v>5997</v>
      </c>
      <c r="C1178">
        <v>24</v>
      </c>
      <c r="D1178">
        <v>17</v>
      </c>
      <c r="E1178">
        <v>50</v>
      </c>
      <c r="F1178">
        <v>3</v>
      </c>
      <c r="G1178">
        <v>0</v>
      </c>
      <c r="H1178">
        <v>0</v>
      </c>
      <c r="I1178">
        <v>5</v>
      </c>
      <c r="J1178">
        <v>7027</v>
      </c>
      <c r="K1178">
        <v>629</v>
      </c>
      <c r="L1178">
        <v>500</v>
      </c>
      <c r="M1178">
        <v>117</v>
      </c>
      <c r="N1178" s="7">
        <v>6527</v>
      </c>
      <c r="O1178">
        <v>601</v>
      </c>
      <c r="P1178">
        <v>7.1</v>
      </c>
      <c r="Q1178">
        <v>1.6</v>
      </c>
      <c r="R1178">
        <v>92.9</v>
      </c>
      <c r="S1178">
        <v>1.6</v>
      </c>
      <c r="T1178">
        <v>1.6</v>
      </c>
      <c r="U1178">
        <v>0.4</v>
      </c>
      <c r="V1178">
        <v>20.399999999999999</v>
      </c>
      <c r="W1178">
        <v>1.9</v>
      </c>
      <c r="X1178" t="s">
        <v>5998</v>
      </c>
      <c r="Y1178" t="s">
        <v>6007</v>
      </c>
    </row>
    <row r="1179" spans="1:25" x14ac:dyDescent="0.2">
      <c r="A1179">
        <v>2015</v>
      </c>
      <c r="B1179" t="s">
        <v>5997</v>
      </c>
      <c r="C1179">
        <v>24</v>
      </c>
      <c r="D1179">
        <v>17</v>
      </c>
      <c r="E1179">
        <v>50</v>
      </c>
      <c r="F1179">
        <v>3</v>
      </c>
      <c r="G1179">
        <v>0</v>
      </c>
      <c r="H1179">
        <v>1</v>
      </c>
      <c r="I1179">
        <v>0</v>
      </c>
      <c r="J1179">
        <v>15275</v>
      </c>
      <c r="K1179">
        <v>0</v>
      </c>
      <c r="L1179">
        <v>593</v>
      </c>
      <c r="M1179">
        <v>187</v>
      </c>
      <c r="N1179" s="7">
        <v>14682</v>
      </c>
      <c r="O1179">
        <v>187</v>
      </c>
      <c r="P1179">
        <v>3.9</v>
      </c>
      <c r="Q1179">
        <v>1.2</v>
      </c>
      <c r="R1179">
        <v>96.1</v>
      </c>
      <c r="S1179">
        <v>1.2</v>
      </c>
      <c r="T1179">
        <v>3.9</v>
      </c>
      <c r="U1179">
        <v>1.2</v>
      </c>
      <c r="V1179">
        <v>96.1</v>
      </c>
      <c r="W1179">
        <v>1.2</v>
      </c>
      <c r="X1179" t="s">
        <v>5998</v>
      </c>
      <c r="Y1179" t="s">
        <v>6007</v>
      </c>
    </row>
    <row r="1180" spans="1:25" x14ac:dyDescent="0.2">
      <c r="A1180">
        <v>2015</v>
      </c>
      <c r="B1180" t="s">
        <v>5997</v>
      </c>
      <c r="C1180">
        <v>24</v>
      </c>
      <c r="D1180">
        <v>17</v>
      </c>
      <c r="E1180">
        <v>50</v>
      </c>
      <c r="F1180">
        <v>3</v>
      </c>
      <c r="G1180">
        <v>0</v>
      </c>
      <c r="H1180">
        <v>1</v>
      </c>
      <c r="I1180">
        <v>1</v>
      </c>
      <c r="J1180">
        <v>1750</v>
      </c>
      <c r="K1180">
        <v>229</v>
      </c>
      <c r="L1180">
        <v>215</v>
      </c>
      <c r="M1180">
        <v>88</v>
      </c>
      <c r="N1180" s="7">
        <v>1535</v>
      </c>
      <c r="O1180">
        <v>215</v>
      </c>
      <c r="P1180">
        <v>12.3</v>
      </c>
      <c r="Q1180">
        <v>4.7</v>
      </c>
      <c r="R1180">
        <v>87.7</v>
      </c>
      <c r="S1180">
        <v>4.7</v>
      </c>
      <c r="T1180">
        <v>1.4</v>
      </c>
      <c r="U1180">
        <v>0.6</v>
      </c>
      <c r="V1180">
        <v>10</v>
      </c>
      <c r="W1180">
        <v>1.4</v>
      </c>
      <c r="X1180" t="s">
        <v>5998</v>
      </c>
      <c r="Y1180" t="s">
        <v>6007</v>
      </c>
    </row>
    <row r="1181" spans="1:25" x14ac:dyDescent="0.2">
      <c r="A1181">
        <v>2015</v>
      </c>
      <c r="B1181" t="s">
        <v>5997</v>
      </c>
      <c r="C1181">
        <v>24</v>
      </c>
      <c r="D1181">
        <v>17</v>
      </c>
      <c r="E1181">
        <v>50</v>
      </c>
      <c r="F1181">
        <v>3</v>
      </c>
      <c r="G1181">
        <v>0</v>
      </c>
      <c r="H1181">
        <v>1</v>
      </c>
      <c r="I1181">
        <v>2</v>
      </c>
      <c r="J1181">
        <v>2344</v>
      </c>
      <c r="K1181">
        <v>261</v>
      </c>
      <c r="L1181">
        <v>271</v>
      </c>
      <c r="M1181">
        <v>104</v>
      </c>
      <c r="N1181" s="7">
        <v>2073</v>
      </c>
      <c r="O1181">
        <v>250</v>
      </c>
      <c r="P1181">
        <v>11.6</v>
      </c>
      <c r="Q1181">
        <v>4.2</v>
      </c>
      <c r="R1181">
        <v>88.4</v>
      </c>
      <c r="S1181">
        <v>4.2</v>
      </c>
      <c r="T1181">
        <v>1.8</v>
      </c>
      <c r="U1181">
        <v>0.7</v>
      </c>
      <c r="V1181">
        <v>13.6</v>
      </c>
      <c r="W1181">
        <v>1.6</v>
      </c>
      <c r="X1181" t="s">
        <v>5998</v>
      </c>
      <c r="Y1181" t="s">
        <v>6007</v>
      </c>
    </row>
    <row r="1182" spans="1:25" x14ac:dyDescent="0.2">
      <c r="A1182">
        <v>2015</v>
      </c>
      <c r="B1182" t="s">
        <v>5997</v>
      </c>
      <c r="C1182">
        <v>24</v>
      </c>
      <c r="D1182">
        <v>17</v>
      </c>
      <c r="E1182">
        <v>50</v>
      </c>
      <c r="F1182">
        <v>3</v>
      </c>
      <c r="G1182">
        <v>0</v>
      </c>
      <c r="H1182">
        <v>1</v>
      </c>
      <c r="I1182">
        <v>3</v>
      </c>
      <c r="J1182">
        <v>1004</v>
      </c>
      <c r="K1182">
        <v>193</v>
      </c>
      <c r="L1182">
        <v>130</v>
      </c>
      <c r="M1182">
        <v>60</v>
      </c>
      <c r="N1182" s="7">
        <v>874</v>
      </c>
      <c r="O1182">
        <v>176</v>
      </c>
      <c r="P1182">
        <v>12.9</v>
      </c>
      <c r="Q1182">
        <v>5.4</v>
      </c>
      <c r="R1182">
        <v>87.1</v>
      </c>
      <c r="S1182">
        <v>5.4</v>
      </c>
      <c r="T1182">
        <v>0.9</v>
      </c>
      <c r="U1182">
        <v>0.4</v>
      </c>
      <c r="V1182">
        <v>5.7</v>
      </c>
      <c r="W1182">
        <v>1.2</v>
      </c>
      <c r="X1182" t="s">
        <v>5998</v>
      </c>
      <c r="Y1182" t="s">
        <v>6007</v>
      </c>
    </row>
    <row r="1183" spans="1:25" x14ac:dyDescent="0.2">
      <c r="A1183">
        <v>2015</v>
      </c>
      <c r="B1183" t="s">
        <v>5997</v>
      </c>
      <c r="C1183">
        <v>24</v>
      </c>
      <c r="D1183">
        <v>17</v>
      </c>
      <c r="E1183">
        <v>50</v>
      </c>
      <c r="F1183">
        <v>3</v>
      </c>
      <c r="G1183">
        <v>0</v>
      </c>
      <c r="H1183">
        <v>1</v>
      </c>
      <c r="I1183">
        <v>4</v>
      </c>
      <c r="J1183">
        <v>4398</v>
      </c>
      <c r="K1183">
        <v>472</v>
      </c>
      <c r="L1183">
        <v>388</v>
      </c>
      <c r="M1183">
        <v>132</v>
      </c>
      <c r="N1183" s="7">
        <v>4010</v>
      </c>
      <c r="O1183">
        <v>455</v>
      </c>
      <c r="P1183">
        <v>8.8000000000000007</v>
      </c>
      <c r="Q1183">
        <v>2.9</v>
      </c>
      <c r="R1183">
        <v>91.2</v>
      </c>
      <c r="S1183">
        <v>2.9</v>
      </c>
      <c r="T1183">
        <v>2.5</v>
      </c>
      <c r="U1183">
        <v>0.9</v>
      </c>
      <c r="V1183">
        <v>26.3</v>
      </c>
      <c r="W1183">
        <v>3</v>
      </c>
      <c r="X1183" t="s">
        <v>5998</v>
      </c>
      <c r="Y1183" t="s">
        <v>6007</v>
      </c>
    </row>
    <row r="1184" spans="1:25" x14ac:dyDescent="0.2">
      <c r="A1184">
        <v>2015</v>
      </c>
      <c r="B1184" t="s">
        <v>5997</v>
      </c>
      <c r="C1184">
        <v>24</v>
      </c>
      <c r="D1184">
        <v>17</v>
      </c>
      <c r="E1184">
        <v>50</v>
      </c>
      <c r="F1184">
        <v>3</v>
      </c>
      <c r="G1184">
        <v>0</v>
      </c>
      <c r="H1184">
        <v>1</v>
      </c>
      <c r="I1184">
        <v>5</v>
      </c>
      <c r="J1184">
        <v>3394</v>
      </c>
      <c r="K1184">
        <v>434</v>
      </c>
      <c r="L1184">
        <v>258</v>
      </c>
      <c r="M1184">
        <v>85</v>
      </c>
      <c r="N1184" s="7">
        <v>3136</v>
      </c>
      <c r="O1184">
        <v>414</v>
      </c>
      <c r="P1184">
        <v>7.6</v>
      </c>
      <c r="Q1184">
        <v>2.4</v>
      </c>
      <c r="R1184">
        <v>92.4</v>
      </c>
      <c r="S1184">
        <v>2.4</v>
      </c>
      <c r="T1184">
        <v>1.7</v>
      </c>
      <c r="U1184">
        <v>0.6</v>
      </c>
      <c r="V1184">
        <v>20.5</v>
      </c>
      <c r="W1184">
        <v>2.7</v>
      </c>
      <c r="X1184" t="s">
        <v>5998</v>
      </c>
      <c r="Y1184" t="s">
        <v>6007</v>
      </c>
    </row>
    <row r="1185" spans="1:25" x14ac:dyDescent="0.2">
      <c r="A1185">
        <v>2015</v>
      </c>
      <c r="B1185" t="s">
        <v>5997</v>
      </c>
      <c r="C1185">
        <v>24</v>
      </c>
      <c r="D1185">
        <v>17</v>
      </c>
      <c r="E1185">
        <v>50</v>
      </c>
      <c r="F1185">
        <v>3</v>
      </c>
      <c r="G1185">
        <v>0</v>
      </c>
      <c r="H1185">
        <v>2</v>
      </c>
      <c r="I1185">
        <v>0</v>
      </c>
      <c r="J1185">
        <v>16780</v>
      </c>
      <c r="K1185">
        <v>0</v>
      </c>
      <c r="L1185">
        <v>625</v>
      </c>
      <c r="M1185">
        <v>198</v>
      </c>
      <c r="N1185" s="7">
        <v>16155</v>
      </c>
      <c r="O1185">
        <v>198</v>
      </c>
      <c r="P1185">
        <v>3.7</v>
      </c>
      <c r="Q1185">
        <v>1.2</v>
      </c>
      <c r="R1185">
        <v>96.3</v>
      </c>
      <c r="S1185">
        <v>1.2</v>
      </c>
      <c r="T1185">
        <v>3.7</v>
      </c>
      <c r="U1185">
        <v>1.2</v>
      </c>
      <c r="V1185">
        <v>96.3</v>
      </c>
      <c r="W1185">
        <v>1.2</v>
      </c>
      <c r="X1185" t="s">
        <v>5998</v>
      </c>
      <c r="Y1185" t="s">
        <v>6007</v>
      </c>
    </row>
    <row r="1186" spans="1:25" x14ac:dyDescent="0.2">
      <c r="A1186">
        <v>2015</v>
      </c>
      <c r="B1186" t="s">
        <v>5997</v>
      </c>
      <c r="C1186">
        <v>24</v>
      </c>
      <c r="D1186">
        <v>17</v>
      </c>
      <c r="E1186">
        <v>50</v>
      </c>
      <c r="F1186">
        <v>3</v>
      </c>
      <c r="G1186">
        <v>0</v>
      </c>
      <c r="H1186">
        <v>2</v>
      </c>
      <c r="I1186">
        <v>1</v>
      </c>
      <c r="J1186">
        <v>2353</v>
      </c>
      <c r="K1186">
        <v>258</v>
      </c>
      <c r="L1186">
        <v>261</v>
      </c>
      <c r="M1186">
        <v>105</v>
      </c>
      <c r="N1186" s="7">
        <v>2092</v>
      </c>
      <c r="O1186">
        <v>251</v>
      </c>
      <c r="P1186">
        <v>11.1</v>
      </c>
      <c r="Q1186">
        <v>4.3</v>
      </c>
      <c r="R1186">
        <v>88.9</v>
      </c>
      <c r="S1186">
        <v>4.3</v>
      </c>
      <c r="T1186">
        <v>1.6</v>
      </c>
      <c r="U1186">
        <v>0.6</v>
      </c>
      <c r="V1186">
        <v>12.5</v>
      </c>
      <c r="W1186">
        <v>1.5</v>
      </c>
      <c r="X1186" t="s">
        <v>5998</v>
      </c>
      <c r="Y1186" t="s">
        <v>6007</v>
      </c>
    </row>
    <row r="1187" spans="1:25" x14ac:dyDescent="0.2">
      <c r="A1187">
        <v>2015</v>
      </c>
      <c r="B1187" t="s">
        <v>5997</v>
      </c>
      <c r="C1187">
        <v>24</v>
      </c>
      <c r="D1187">
        <v>17</v>
      </c>
      <c r="E1187">
        <v>50</v>
      </c>
      <c r="F1187">
        <v>3</v>
      </c>
      <c r="G1187">
        <v>0</v>
      </c>
      <c r="H1187">
        <v>2</v>
      </c>
      <c r="I1187">
        <v>2</v>
      </c>
      <c r="J1187">
        <v>3027</v>
      </c>
      <c r="K1187">
        <v>304</v>
      </c>
      <c r="L1187">
        <v>316</v>
      </c>
      <c r="M1187">
        <v>121</v>
      </c>
      <c r="N1187" s="7">
        <v>2711</v>
      </c>
      <c r="O1187">
        <v>299</v>
      </c>
      <c r="P1187">
        <v>10.4</v>
      </c>
      <c r="Q1187">
        <v>3.9</v>
      </c>
      <c r="R1187">
        <v>89.6</v>
      </c>
      <c r="S1187">
        <v>3.9</v>
      </c>
      <c r="T1187">
        <v>1.9</v>
      </c>
      <c r="U1187">
        <v>0.7</v>
      </c>
      <c r="V1187">
        <v>16.2</v>
      </c>
      <c r="W1187">
        <v>1.8</v>
      </c>
      <c r="X1187" t="s">
        <v>5998</v>
      </c>
      <c r="Y1187" t="s">
        <v>6007</v>
      </c>
    </row>
    <row r="1188" spans="1:25" x14ac:dyDescent="0.2">
      <c r="A1188">
        <v>2015</v>
      </c>
      <c r="B1188" t="s">
        <v>5997</v>
      </c>
      <c r="C1188">
        <v>24</v>
      </c>
      <c r="D1188">
        <v>17</v>
      </c>
      <c r="E1188">
        <v>50</v>
      </c>
      <c r="F1188">
        <v>3</v>
      </c>
      <c r="G1188">
        <v>0</v>
      </c>
      <c r="H1188">
        <v>2</v>
      </c>
      <c r="I1188">
        <v>3</v>
      </c>
      <c r="J1188">
        <v>1545</v>
      </c>
      <c r="K1188">
        <v>217</v>
      </c>
      <c r="L1188">
        <v>179</v>
      </c>
      <c r="M1188">
        <v>79</v>
      </c>
      <c r="N1188" s="7">
        <v>1366</v>
      </c>
      <c r="O1188">
        <v>206</v>
      </c>
      <c r="P1188">
        <v>11.6</v>
      </c>
      <c r="Q1188">
        <v>4.8</v>
      </c>
      <c r="R1188">
        <v>88.4</v>
      </c>
      <c r="S1188">
        <v>4.8</v>
      </c>
      <c r="T1188">
        <v>1.1000000000000001</v>
      </c>
      <c r="U1188">
        <v>0.5</v>
      </c>
      <c r="V1188">
        <v>8.1</v>
      </c>
      <c r="W1188">
        <v>1.2</v>
      </c>
      <c r="X1188" t="s">
        <v>5998</v>
      </c>
      <c r="Y1188" t="s">
        <v>6007</v>
      </c>
    </row>
    <row r="1189" spans="1:25" x14ac:dyDescent="0.2">
      <c r="A1189">
        <v>2015</v>
      </c>
      <c r="B1189" t="s">
        <v>5997</v>
      </c>
      <c r="C1189">
        <v>24</v>
      </c>
      <c r="D1189">
        <v>17</v>
      </c>
      <c r="E1189">
        <v>50</v>
      </c>
      <c r="F1189">
        <v>3</v>
      </c>
      <c r="G1189">
        <v>0</v>
      </c>
      <c r="H1189">
        <v>2</v>
      </c>
      <c r="I1189">
        <v>4</v>
      </c>
      <c r="J1189">
        <v>5178</v>
      </c>
      <c r="K1189">
        <v>511</v>
      </c>
      <c r="L1189">
        <v>421</v>
      </c>
      <c r="M1189">
        <v>145</v>
      </c>
      <c r="N1189" s="7">
        <v>4757</v>
      </c>
      <c r="O1189">
        <v>501</v>
      </c>
      <c r="P1189">
        <v>8.1</v>
      </c>
      <c r="Q1189">
        <v>2.7</v>
      </c>
      <c r="R1189">
        <v>91.9</v>
      </c>
      <c r="S1189">
        <v>2.7</v>
      </c>
      <c r="T1189">
        <v>2.5</v>
      </c>
      <c r="U1189">
        <v>0.9</v>
      </c>
      <c r="V1189">
        <v>28.3</v>
      </c>
      <c r="W1189">
        <v>3</v>
      </c>
      <c r="X1189" t="s">
        <v>5998</v>
      </c>
      <c r="Y1189" t="s">
        <v>6007</v>
      </c>
    </row>
    <row r="1190" spans="1:25" x14ac:dyDescent="0.2">
      <c r="A1190">
        <v>2015</v>
      </c>
      <c r="B1190" t="s">
        <v>5997</v>
      </c>
      <c r="C1190">
        <v>24</v>
      </c>
      <c r="D1190">
        <v>17</v>
      </c>
      <c r="E1190">
        <v>50</v>
      </c>
      <c r="F1190">
        <v>3</v>
      </c>
      <c r="G1190">
        <v>0</v>
      </c>
      <c r="H1190">
        <v>2</v>
      </c>
      <c r="I1190">
        <v>5</v>
      </c>
      <c r="J1190">
        <v>3633</v>
      </c>
      <c r="K1190">
        <v>464</v>
      </c>
      <c r="L1190">
        <v>242</v>
      </c>
      <c r="M1190">
        <v>80</v>
      </c>
      <c r="N1190" s="7">
        <v>3391</v>
      </c>
      <c r="O1190">
        <v>446</v>
      </c>
      <c r="P1190">
        <v>6.7</v>
      </c>
      <c r="Q1190">
        <v>2.1</v>
      </c>
      <c r="R1190">
        <v>93.3</v>
      </c>
      <c r="S1190">
        <v>2.1</v>
      </c>
      <c r="T1190">
        <v>1.4</v>
      </c>
      <c r="U1190">
        <v>0.5</v>
      </c>
      <c r="V1190">
        <v>20.2</v>
      </c>
      <c r="W1190">
        <v>2.7</v>
      </c>
      <c r="X1190" t="s">
        <v>5998</v>
      </c>
      <c r="Y1190" t="s">
        <v>6007</v>
      </c>
    </row>
    <row r="1191" spans="1:25" x14ac:dyDescent="0.2">
      <c r="A1191">
        <v>2015</v>
      </c>
      <c r="B1191" t="s">
        <v>5997</v>
      </c>
      <c r="C1191">
        <v>24</v>
      </c>
      <c r="D1191">
        <v>17</v>
      </c>
      <c r="E1191">
        <v>50</v>
      </c>
      <c r="F1191">
        <v>4</v>
      </c>
      <c r="G1191">
        <v>0</v>
      </c>
      <c r="H1191">
        <v>0</v>
      </c>
      <c r="I1191">
        <v>0</v>
      </c>
      <c r="J1191">
        <v>39821</v>
      </c>
      <c r="K1191">
        <v>0</v>
      </c>
      <c r="L1191">
        <v>1426</v>
      </c>
      <c r="M1191">
        <v>321</v>
      </c>
      <c r="N1191" s="7">
        <v>38395</v>
      </c>
      <c r="O1191">
        <v>321</v>
      </c>
      <c r="P1191">
        <v>3.6</v>
      </c>
      <c r="Q1191">
        <v>0.8</v>
      </c>
      <c r="R1191">
        <v>96.4</v>
      </c>
      <c r="S1191">
        <v>0.8</v>
      </c>
      <c r="T1191">
        <v>3.6</v>
      </c>
      <c r="U1191">
        <v>0.8</v>
      </c>
      <c r="V1191">
        <v>96.4</v>
      </c>
      <c r="W1191">
        <v>0.8</v>
      </c>
      <c r="X1191" t="s">
        <v>5998</v>
      </c>
      <c r="Y1191" t="s">
        <v>6007</v>
      </c>
    </row>
    <row r="1192" spans="1:25" x14ac:dyDescent="0.2">
      <c r="A1192">
        <v>2015</v>
      </c>
      <c r="B1192" t="s">
        <v>5997</v>
      </c>
      <c r="C1192">
        <v>24</v>
      </c>
      <c r="D1192">
        <v>17</v>
      </c>
      <c r="E1192">
        <v>50</v>
      </c>
      <c r="F1192">
        <v>4</v>
      </c>
      <c r="G1192">
        <v>0</v>
      </c>
      <c r="H1192">
        <v>0</v>
      </c>
      <c r="I1192">
        <v>1</v>
      </c>
      <c r="J1192">
        <v>9896</v>
      </c>
      <c r="K1192">
        <v>618</v>
      </c>
      <c r="L1192">
        <v>612</v>
      </c>
      <c r="M1192">
        <v>176</v>
      </c>
      <c r="N1192" s="7">
        <v>9284</v>
      </c>
      <c r="O1192">
        <v>600</v>
      </c>
      <c r="P1192">
        <v>6.2</v>
      </c>
      <c r="Q1192">
        <v>1.7</v>
      </c>
      <c r="R1192">
        <v>93.8</v>
      </c>
      <c r="S1192">
        <v>1.7</v>
      </c>
      <c r="T1192">
        <v>1.5</v>
      </c>
      <c r="U1192">
        <v>0.4</v>
      </c>
      <c r="V1192">
        <v>23.3</v>
      </c>
      <c r="W1192">
        <v>1.5</v>
      </c>
      <c r="X1192" t="s">
        <v>5998</v>
      </c>
      <c r="Y1192" t="s">
        <v>6007</v>
      </c>
    </row>
    <row r="1193" spans="1:25" x14ac:dyDescent="0.2">
      <c r="A1193">
        <v>2015</v>
      </c>
      <c r="B1193" t="s">
        <v>5997</v>
      </c>
      <c r="C1193">
        <v>24</v>
      </c>
      <c r="D1193">
        <v>17</v>
      </c>
      <c r="E1193">
        <v>50</v>
      </c>
      <c r="F1193">
        <v>4</v>
      </c>
      <c r="G1193">
        <v>0</v>
      </c>
      <c r="H1193">
        <v>0</v>
      </c>
      <c r="I1193">
        <v>2</v>
      </c>
      <c r="J1193">
        <v>13042</v>
      </c>
      <c r="K1193">
        <v>677</v>
      </c>
      <c r="L1193">
        <v>776</v>
      </c>
      <c r="M1193">
        <v>210</v>
      </c>
      <c r="N1193" s="7">
        <v>12266</v>
      </c>
      <c r="O1193">
        <v>666</v>
      </c>
      <c r="P1193">
        <v>6</v>
      </c>
      <c r="Q1193">
        <v>1.6</v>
      </c>
      <c r="R1193">
        <v>94</v>
      </c>
      <c r="S1193">
        <v>1.6</v>
      </c>
      <c r="T1193">
        <v>1.9</v>
      </c>
      <c r="U1193">
        <v>0.5</v>
      </c>
      <c r="V1193">
        <v>30.8</v>
      </c>
      <c r="W1193">
        <v>1.7</v>
      </c>
      <c r="X1193" t="s">
        <v>5998</v>
      </c>
      <c r="Y1193" t="s">
        <v>6007</v>
      </c>
    </row>
    <row r="1194" spans="1:25" x14ac:dyDescent="0.2">
      <c r="A1194">
        <v>2015</v>
      </c>
      <c r="B1194" t="s">
        <v>5997</v>
      </c>
      <c r="C1194">
        <v>24</v>
      </c>
      <c r="D1194">
        <v>17</v>
      </c>
      <c r="E1194">
        <v>50</v>
      </c>
      <c r="F1194">
        <v>4</v>
      </c>
      <c r="G1194">
        <v>0</v>
      </c>
      <c r="H1194">
        <v>0</v>
      </c>
      <c r="I1194">
        <v>3</v>
      </c>
      <c r="J1194">
        <v>6156</v>
      </c>
      <c r="K1194">
        <v>517</v>
      </c>
      <c r="L1194">
        <v>416</v>
      </c>
      <c r="M1194">
        <v>132</v>
      </c>
      <c r="N1194" s="7">
        <v>5740</v>
      </c>
      <c r="O1194">
        <v>495</v>
      </c>
      <c r="P1194">
        <v>6.8</v>
      </c>
      <c r="Q1194">
        <v>2</v>
      </c>
      <c r="R1194">
        <v>93.2</v>
      </c>
      <c r="S1194">
        <v>2</v>
      </c>
      <c r="T1194">
        <v>1</v>
      </c>
      <c r="U1194">
        <v>0.3</v>
      </c>
      <c r="V1194">
        <v>14.4</v>
      </c>
      <c r="W1194">
        <v>1.2</v>
      </c>
      <c r="X1194" t="s">
        <v>5998</v>
      </c>
      <c r="Y1194" t="s">
        <v>6007</v>
      </c>
    </row>
    <row r="1195" spans="1:25" x14ac:dyDescent="0.2">
      <c r="A1195">
        <v>2015</v>
      </c>
      <c r="B1195" t="s">
        <v>5997</v>
      </c>
      <c r="C1195">
        <v>24</v>
      </c>
      <c r="D1195">
        <v>17</v>
      </c>
      <c r="E1195">
        <v>50</v>
      </c>
      <c r="F1195">
        <v>4</v>
      </c>
      <c r="G1195">
        <v>0</v>
      </c>
      <c r="H1195">
        <v>0</v>
      </c>
      <c r="I1195">
        <v>4</v>
      </c>
      <c r="J1195">
        <v>22688</v>
      </c>
      <c r="K1195">
        <v>803</v>
      </c>
      <c r="L1195">
        <v>1099</v>
      </c>
      <c r="M1195">
        <v>262</v>
      </c>
      <c r="N1195" s="7">
        <v>21589</v>
      </c>
      <c r="O1195">
        <v>802</v>
      </c>
      <c r="P1195">
        <v>4.8</v>
      </c>
      <c r="Q1195">
        <v>1.1000000000000001</v>
      </c>
      <c r="R1195">
        <v>95.2</v>
      </c>
      <c r="S1195">
        <v>1.1000000000000001</v>
      </c>
      <c r="T1195">
        <v>2.8</v>
      </c>
      <c r="U1195">
        <v>0.7</v>
      </c>
      <c r="V1195">
        <v>54.2</v>
      </c>
      <c r="W1195">
        <v>2</v>
      </c>
      <c r="X1195" t="s">
        <v>5998</v>
      </c>
      <c r="Y1195" t="s">
        <v>6007</v>
      </c>
    </row>
    <row r="1196" spans="1:25" x14ac:dyDescent="0.2">
      <c r="A1196">
        <v>2015</v>
      </c>
      <c r="B1196" t="s">
        <v>5997</v>
      </c>
      <c r="C1196">
        <v>24</v>
      </c>
      <c r="D1196">
        <v>17</v>
      </c>
      <c r="E1196">
        <v>50</v>
      </c>
      <c r="F1196">
        <v>4</v>
      </c>
      <c r="G1196">
        <v>0</v>
      </c>
      <c r="H1196">
        <v>0</v>
      </c>
      <c r="I1196">
        <v>5</v>
      </c>
      <c r="J1196">
        <v>16532</v>
      </c>
      <c r="K1196">
        <v>720</v>
      </c>
      <c r="L1196">
        <v>683</v>
      </c>
      <c r="M1196">
        <v>156</v>
      </c>
      <c r="N1196" s="7">
        <v>15849</v>
      </c>
      <c r="O1196">
        <v>707</v>
      </c>
      <c r="P1196">
        <v>4.0999999999999996</v>
      </c>
      <c r="Q1196">
        <v>0.9</v>
      </c>
      <c r="R1196">
        <v>95.9</v>
      </c>
      <c r="S1196">
        <v>0.9</v>
      </c>
      <c r="T1196">
        <v>1.7</v>
      </c>
      <c r="U1196">
        <v>0.4</v>
      </c>
      <c r="V1196">
        <v>39.799999999999997</v>
      </c>
      <c r="W1196">
        <v>1.8</v>
      </c>
      <c r="X1196" t="s">
        <v>5998</v>
      </c>
      <c r="Y1196" t="s">
        <v>6007</v>
      </c>
    </row>
    <row r="1197" spans="1:25" x14ac:dyDescent="0.2">
      <c r="A1197">
        <v>2015</v>
      </c>
      <c r="B1197" t="s">
        <v>5997</v>
      </c>
      <c r="C1197">
        <v>24</v>
      </c>
      <c r="D1197">
        <v>17</v>
      </c>
      <c r="E1197">
        <v>50</v>
      </c>
      <c r="F1197">
        <v>5</v>
      </c>
      <c r="G1197">
        <v>0</v>
      </c>
      <c r="H1197">
        <v>0</v>
      </c>
      <c r="I1197">
        <v>0</v>
      </c>
      <c r="J1197">
        <v>92922</v>
      </c>
      <c r="K1197">
        <v>0</v>
      </c>
      <c r="L1197">
        <v>5029</v>
      </c>
      <c r="M1197">
        <v>659</v>
      </c>
      <c r="N1197" s="7">
        <v>87893</v>
      </c>
      <c r="O1197">
        <v>659</v>
      </c>
      <c r="P1197">
        <v>5.4</v>
      </c>
      <c r="Q1197">
        <v>0.7</v>
      </c>
      <c r="R1197">
        <v>94.6</v>
      </c>
      <c r="S1197">
        <v>0.7</v>
      </c>
      <c r="T1197">
        <v>5.4</v>
      </c>
      <c r="U1197">
        <v>0.7</v>
      </c>
      <c r="V1197">
        <v>94.6</v>
      </c>
      <c r="W1197">
        <v>0.7</v>
      </c>
      <c r="X1197" t="s">
        <v>5998</v>
      </c>
      <c r="Y1197" t="s">
        <v>6007</v>
      </c>
    </row>
    <row r="1198" spans="1:25" x14ac:dyDescent="0.2">
      <c r="A1198">
        <v>2015</v>
      </c>
      <c r="B1198" t="s">
        <v>5997</v>
      </c>
      <c r="C1198">
        <v>24</v>
      </c>
      <c r="D1198">
        <v>17</v>
      </c>
      <c r="E1198">
        <v>50</v>
      </c>
      <c r="F1198">
        <v>5</v>
      </c>
      <c r="G1198">
        <v>0</v>
      </c>
      <c r="H1198">
        <v>0</v>
      </c>
      <c r="I1198">
        <v>1</v>
      </c>
      <c r="J1198">
        <v>13541</v>
      </c>
      <c r="K1198">
        <v>690</v>
      </c>
      <c r="L1198">
        <v>1966</v>
      </c>
      <c r="M1198">
        <v>334</v>
      </c>
      <c r="N1198" s="7">
        <v>11575</v>
      </c>
      <c r="O1198">
        <v>659</v>
      </c>
      <c r="P1198">
        <v>14.5</v>
      </c>
      <c r="Q1198">
        <v>2.2999999999999998</v>
      </c>
      <c r="R1198">
        <v>85.5</v>
      </c>
      <c r="S1198">
        <v>2.2999999999999998</v>
      </c>
      <c r="T1198">
        <v>2.1</v>
      </c>
      <c r="U1198">
        <v>0.4</v>
      </c>
      <c r="V1198">
        <v>12.5</v>
      </c>
      <c r="W1198">
        <v>0.7</v>
      </c>
      <c r="X1198" t="s">
        <v>5998</v>
      </c>
      <c r="Y1198" t="s">
        <v>6007</v>
      </c>
    </row>
    <row r="1199" spans="1:25" x14ac:dyDescent="0.2">
      <c r="A1199">
        <v>2015</v>
      </c>
      <c r="B1199" t="s">
        <v>5997</v>
      </c>
      <c r="C1199">
        <v>24</v>
      </c>
      <c r="D1199">
        <v>17</v>
      </c>
      <c r="E1199">
        <v>50</v>
      </c>
      <c r="F1199">
        <v>5</v>
      </c>
      <c r="G1199">
        <v>0</v>
      </c>
      <c r="H1199">
        <v>0</v>
      </c>
      <c r="I1199">
        <v>2</v>
      </c>
      <c r="J1199">
        <v>18544</v>
      </c>
      <c r="K1199">
        <v>824</v>
      </c>
      <c r="L1199">
        <v>2524</v>
      </c>
      <c r="M1199">
        <v>406</v>
      </c>
      <c r="N1199" s="7">
        <v>16020</v>
      </c>
      <c r="O1199">
        <v>803</v>
      </c>
      <c r="P1199">
        <v>13.6</v>
      </c>
      <c r="Q1199">
        <v>2.1</v>
      </c>
      <c r="R1199">
        <v>86.4</v>
      </c>
      <c r="S1199">
        <v>2.1</v>
      </c>
      <c r="T1199">
        <v>2.7</v>
      </c>
      <c r="U1199">
        <v>0.4</v>
      </c>
      <c r="V1199">
        <v>17.2</v>
      </c>
      <c r="W1199">
        <v>0.9</v>
      </c>
      <c r="X1199" t="s">
        <v>5998</v>
      </c>
      <c r="Y1199" t="s">
        <v>6007</v>
      </c>
    </row>
    <row r="1200" spans="1:25" x14ac:dyDescent="0.2">
      <c r="A1200">
        <v>2015</v>
      </c>
      <c r="B1200" t="s">
        <v>5997</v>
      </c>
      <c r="C1200">
        <v>24</v>
      </c>
      <c r="D1200">
        <v>17</v>
      </c>
      <c r="E1200">
        <v>50</v>
      </c>
      <c r="F1200">
        <v>5</v>
      </c>
      <c r="G1200">
        <v>0</v>
      </c>
      <c r="H1200">
        <v>0</v>
      </c>
      <c r="I1200">
        <v>3</v>
      </c>
      <c r="J1200">
        <v>8341</v>
      </c>
      <c r="K1200">
        <v>544</v>
      </c>
      <c r="L1200">
        <v>1257</v>
      </c>
      <c r="M1200">
        <v>234</v>
      </c>
      <c r="N1200" s="7">
        <v>7084</v>
      </c>
      <c r="O1200">
        <v>509</v>
      </c>
      <c r="P1200">
        <v>15.1</v>
      </c>
      <c r="Q1200">
        <v>2.6</v>
      </c>
      <c r="R1200">
        <v>84.9</v>
      </c>
      <c r="S1200">
        <v>2.6</v>
      </c>
      <c r="T1200">
        <v>1.4</v>
      </c>
      <c r="U1200">
        <v>0.3</v>
      </c>
      <c r="V1200">
        <v>7.6</v>
      </c>
      <c r="W1200">
        <v>0.5</v>
      </c>
      <c r="X1200" t="s">
        <v>5998</v>
      </c>
      <c r="Y1200" t="s">
        <v>6007</v>
      </c>
    </row>
    <row r="1201" spans="1:25" x14ac:dyDescent="0.2">
      <c r="A1201">
        <v>2015</v>
      </c>
      <c r="B1201" t="s">
        <v>5997</v>
      </c>
      <c r="C1201">
        <v>24</v>
      </c>
      <c r="D1201">
        <v>17</v>
      </c>
      <c r="E1201">
        <v>50</v>
      </c>
      <c r="F1201">
        <v>5</v>
      </c>
      <c r="G1201">
        <v>0</v>
      </c>
      <c r="H1201">
        <v>0</v>
      </c>
      <c r="I1201">
        <v>4</v>
      </c>
      <c r="J1201">
        <v>35135</v>
      </c>
      <c r="K1201">
        <v>1141</v>
      </c>
      <c r="L1201">
        <v>3637</v>
      </c>
      <c r="M1201">
        <v>513</v>
      </c>
      <c r="N1201" s="7">
        <v>31498</v>
      </c>
      <c r="O1201">
        <v>1137</v>
      </c>
      <c r="P1201">
        <v>10.4</v>
      </c>
      <c r="Q1201">
        <v>1.4</v>
      </c>
      <c r="R1201">
        <v>89.6</v>
      </c>
      <c r="S1201">
        <v>1.4</v>
      </c>
      <c r="T1201">
        <v>3.9</v>
      </c>
      <c r="U1201">
        <v>0.6</v>
      </c>
      <c r="V1201">
        <v>33.9</v>
      </c>
      <c r="W1201">
        <v>1.2</v>
      </c>
      <c r="X1201" t="s">
        <v>5998</v>
      </c>
      <c r="Y1201" t="s">
        <v>6007</v>
      </c>
    </row>
    <row r="1202" spans="1:25" x14ac:dyDescent="0.2">
      <c r="A1202">
        <v>2015</v>
      </c>
      <c r="B1202" t="s">
        <v>5997</v>
      </c>
      <c r="C1202">
        <v>24</v>
      </c>
      <c r="D1202">
        <v>17</v>
      </c>
      <c r="E1202">
        <v>50</v>
      </c>
      <c r="F1202">
        <v>5</v>
      </c>
      <c r="G1202">
        <v>0</v>
      </c>
      <c r="H1202">
        <v>0</v>
      </c>
      <c r="I1202">
        <v>5</v>
      </c>
      <c r="J1202">
        <v>26794</v>
      </c>
      <c r="K1202">
        <v>1031</v>
      </c>
      <c r="L1202">
        <v>2380</v>
      </c>
      <c r="M1202">
        <v>333</v>
      </c>
      <c r="N1202" s="7">
        <v>24414</v>
      </c>
      <c r="O1202">
        <v>993</v>
      </c>
      <c r="P1202">
        <v>8.9</v>
      </c>
      <c r="Q1202">
        <v>1.2</v>
      </c>
      <c r="R1202">
        <v>91.1</v>
      </c>
      <c r="S1202">
        <v>1.2</v>
      </c>
      <c r="T1202">
        <v>2.6</v>
      </c>
      <c r="U1202">
        <v>0.4</v>
      </c>
      <c r="V1202">
        <v>26.3</v>
      </c>
      <c r="W1202">
        <v>1.1000000000000001</v>
      </c>
      <c r="X1202" t="s">
        <v>5998</v>
      </c>
      <c r="Y1202" t="s">
        <v>6007</v>
      </c>
    </row>
    <row r="1203" spans="1:25" x14ac:dyDescent="0.2">
      <c r="A1203">
        <v>2015</v>
      </c>
      <c r="B1203" t="s">
        <v>5997</v>
      </c>
      <c r="C1203">
        <v>24</v>
      </c>
      <c r="D1203">
        <v>17</v>
      </c>
      <c r="E1203">
        <v>50</v>
      </c>
      <c r="F1203">
        <v>5</v>
      </c>
      <c r="G1203">
        <v>0</v>
      </c>
      <c r="H1203">
        <v>1</v>
      </c>
      <c r="I1203">
        <v>0</v>
      </c>
      <c r="J1203">
        <v>43917</v>
      </c>
      <c r="K1203">
        <v>0</v>
      </c>
      <c r="L1203">
        <v>2791</v>
      </c>
      <c r="M1203">
        <v>510</v>
      </c>
      <c r="N1203" s="7">
        <v>41126</v>
      </c>
      <c r="O1203">
        <v>510</v>
      </c>
      <c r="P1203">
        <v>6.4</v>
      </c>
      <c r="Q1203">
        <v>1.2</v>
      </c>
      <c r="R1203">
        <v>93.6</v>
      </c>
      <c r="S1203">
        <v>1.2</v>
      </c>
      <c r="T1203">
        <v>6.4</v>
      </c>
      <c r="U1203">
        <v>1.2</v>
      </c>
      <c r="V1203">
        <v>93.6</v>
      </c>
      <c r="W1203">
        <v>1.2</v>
      </c>
      <c r="X1203" t="s">
        <v>5998</v>
      </c>
      <c r="Y1203" t="s">
        <v>6007</v>
      </c>
    </row>
    <row r="1204" spans="1:25" x14ac:dyDescent="0.2">
      <c r="A1204">
        <v>2015</v>
      </c>
      <c r="B1204" t="s">
        <v>5997</v>
      </c>
      <c r="C1204">
        <v>24</v>
      </c>
      <c r="D1204">
        <v>17</v>
      </c>
      <c r="E1204">
        <v>50</v>
      </c>
      <c r="F1204">
        <v>5</v>
      </c>
      <c r="G1204">
        <v>0</v>
      </c>
      <c r="H1204">
        <v>1</v>
      </c>
      <c r="I1204">
        <v>1</v>
      </c>
      <c r="J1204">
        <v>5511</v>
      </c>
      <c r="K1204">
        <v>470</v>
      </c>
      <c r="L1204">
        <v>984</v>
      </c>
      <c r="M1204">
        <v>232</v>
      </c>
      <c r="N1204" s="7">
        <v>4527</v>
      </c>
      <c r="O1204">
        <v>429</v>
      </c>
      <c r="P1204">
        <v>17.899999999999999</v>
      </c>
      <c r="Q1204">
        <v>3.8</v>
      </c>
      <c r="R1204">
        <v>82.1</v>
      </c>
      <c r="S1204">
        <v>3.8</v>
      </c>
      <c r="T1204">
        <v>2.2000000000000002</v>
      </c>
      <c r="U1204">
        <v>0.5</v>
      </c>
      <c r="V1204">
        <v>10.3</v>
      </c>
      <c r="W1204">
        <v>1</v>
      </c>
      <c r="X1204" t="s">
        <v>5998</v>
      </c>
      <c r="Y1204" t="s">
        <v>6007</v>
      </c>
    </row>
    <row r="1205" spans="1:25" x14ac:dyDescent="0.2">
      <c r="A1205">
        <v>2015</v>
      </c>
      <c r="B1205" t="s">
        <v>5997</v>
      </c>
      <c r="C1205">
        <v>24</v>
      </c>
      <c r="D1205">
        <v>17</v>
      </c>
      <c r="E1205">
        <v>50</v>
      </c>
      <c r="F1205">
        <v>5</v>
      </c>
      <c r="G1205">
        <v>0</v>
      </c>
      <c r="H1205">
        <v>1</v>
      </c>
      <c r="I1205">
        <v>2</v>
      </c>
      <c r="J1205">
        <v>7925</v>
      </c>
      <c r="K1205">
        <v>571</v>
      </c>
      <c r="L1205">
        <v>1325</v>
      </c>
      <c r="M1205">
        <v>296</v>
      </c>
      <c r="N1205" s="7">
        <v>6600</v>
      </c>
      <c r="O1205">
        <v>537</v>
      </c>
      <c r="P1205">
        <v>16.7</v>
      </c>
      <c r="Q1205">
        <v>3.5</v>
      </c>
      <c r="R1205">
        <v>83.3</v>
      </c>
      <c r="S1205">
        <v>3.5</v>
      </c>
      <c r="T1205">
        <v>3</v>
      </c>
      <c r="U1205">
        <v>0.7</v>
      </c>
      <c r="V1205">
        <v>15</v>
      </c>
      <c r="W1205">
        <v>1.2</v>
      </c>
      <c r="X1205" t="s">
        <v>5998</v>
      </c>
      <c r="Y1205" t="s">
        <v>6007</v>
      </c>
    </row>
    <row r="1206" spans="1:25" x14ac:dyDescent="0.2">
      <c r="A1206">
        <v>2015</v>
      </c>
      <c r="B1206" t="s">
        <v>5997</v>
      </c>
      <c r="C1206">
        <v>24</v>
      </c>
      <c r="D1206">
        <v>17</v>
      </c>
      <c r="E1206">
        <v>50</v>
      </c>
      <c r="F1206">
        <v>5</v>
      </c>
      <c r="G1206">
        <v>0</v>
      </c>
      <c r="H1206">
        <v>1</v>
      </c>
      <c r="I1206">
        <v>3</v>
      </c>
      <c r="J1206">
        <v>3170</v>
      </c>
      <c r="K1206">
        <v>343</v>
      </c>
      <c r="L1206">
        <v>588</v>
      </c>
      <c r="M1206">
        <v>152</v>
      </c>
      <c r="N1206" s="7">
        <v>2582</v>
      </c>
      <c r="O1206">
        <v>309</v>
      </c>
      <c r="P1206">
        <v>18.5</v>
      </c>
      <c r="Q1206">
        <v>4.3</v>
      </c>
      <c r="R1206">
        <v>81.5</v>
      </c>
      <c r="S1206">
        <v>4.3</v>
      </c>
      <c r="T1206">
        <v>1.3</v>
      </c>
      <c r="U1206">
        <v>0.3</v>
      </c>
      <c r="V1206">
        <v>5.9</v>
      </c>
      <c r="W1206">
        <v>0.7</v>
      </c>
      <c r="X1206" t="s">
        <v>5998</v>
      </c>
      <c r="Y1206" t="s">
        <v>6007</v>
      </c>
    </row>
    <row r="1207" spans="1:25" x14ac:dyDescent="0.2">
      <c r="A1207">
        <v>2015</v>
      </c>
      <c r="B1207" t="s">
        <v>5997</v>
      </c>
      <c r="C1207">
        <v>24</v>
      </c>
      <c r="D1207">
        <v>17</v>
      </c>
      <c r="E1207">
        <v>50</v>
      </c>
      <c r="F1207">
        <v>5</v>
      </c>
      <c r="G1207">
        <v>0</v>
      </c>
      <c r="H1207">
        <v>1</v>
      </c>
      <c r="I1207">
        <v>4</v>
      </c>
      <c r="J1207">
        <v>15607</v>
      </c>
      <c r="K1207">
        <v>796</v>
      </c>
      <c r="L1207">
        <v>1976</v>
      </c>
      <c r="M1207">
        <v>387</v>
      </c>
      <c r="N1207" s="7">
        <v>13631</v>
      </c>
      <c r="O1207">
        <v>783</v>
      </c>
      <c r="P1207">
        <v>12.7</v>
      </c>
      <c r="Q1207">
        <v>2.4</v>
      </c>
      <c r="R1207">
        <v>87.3</v>
      </c>
      <c r="S1207">
        <v>2.4</v>
      </c>
      <c r="T1207">
        <v>4.5</v>
      </c>
      <c r="U1207">
        <v>0.9</v>
      </c>
      <c r="V1207">
        <v>31</v>
      </c>
      <c r="W1207">
        <v>1.8</v>
      </c>
      <c r="X1207" t="s">
        <v>5998</v>
      </c>
      <c r="Y1207" t="s">
        <v>6007</v>
      </c>
    </row>
    <row r="1208" spans="1:25" x14ac:dyDescent="0.2">
      <c r="A1208">
        <v>2015</v>
      </c>
      <c r="B1208" t="s">
        <v>5997</v>
      </c>
      <c r="C1208">
        <v>24</v>
      </c>
      <c r="D1208">
        <v>17</v>
      </c>
      <c r="E1208">
        <v>50</v>
      </c>
      <c r="F1208">
        <v>5</v>
      </c>
      <c r="G1208">
        <v>0</v>
      </c>
      <c r="H1208">
        <v>1</v>
      </c>
      <c r="I1208">
        <v>5</v>
      </c>
      <c r="J1208">
        <v>12437</v>
      </c>
      <c r="K1208">
        <v>725</v>
      </c>
      <c r="L1208">
        <v>1388</v>
      </c>
      <c r="M1208">
        <v>273</v>
      </c>
      <c r="N1208" s="7">
        <v>11049</v>
      </c>
      <c r="O1208">
        <v>692</v>
      </c>
      <c r="P1208">
        <v>11.2</v>
      </c>
      <c r="Q1208">
        <v>2.1</v>
      </c>
      <c r="R1208">
        <v>88.8</v>
      </c>
      <c r="S1208">
        <v>2.1</v>
      </c>
      <c r="T1208">
        <v>3.2</v>
      </c>
      <c r="U1208">
        <v>0.6</v>
      </c>
      <c r="V1208">
        <v>25.2</v>
      </c>
      <c r="W1208">
        <v>1.6</v>
      </c>
      <c r="X1208" t="s">
        <v>5998</v>
      </c>
      <c r="Y1208" t="s">
        <v>6007</v>
      </c>
    </row>
    <row r="1209" spans="1:25" x14ac:dyDescent="0.2">
      <c r="A1209">
        <v>2015</v>
      </c>
      <c r="B1209" t="s">
        <v>5997</v>
      </c>
      <c r="C1209">
        <v>24</v>
      </c>
      <c r="D1209">
        <v>17</v>
      </c>
      <c r="E1209">
        <v>50</v>
      </c>
      <c r="F1209">
        <v>5</v>
      </c>
      <c r="G1209">
        <v>0</v>
      </c>
      <c r="H1209">
        <v>2</v>
      </c>
      <c r="I1209">
        <v>0</v>
      </c>
      <c r="J1209">
        <v>49005</v>
      </c>
      <c r="K1209">
        <v>0</v>
      </c>
      <c r="L1209">
        <v>2238</v>
      </c>
      <c r="M1209">
        <v>411</v>
      </c>
      <c r="N1209" s="7">
        <v>46767</v>
      </c>
      <c r="O1209">
        <v>411</v>
      </c>
      <c r="P1209">
        <v>4.5999999999999996</v>
      </c>
      <c r="Q1209">
        <v>0.8</v>
      </c>
      <c r="R1209">
        <v>95.4</v>
      </c>
      <c r="S1209">
        <v>0.8</v>
      </c>
      <c r="T1209">
        <v>4.5999999999999996</v>
      </c>
      <c r="U1209">
        <v>0.8</v>
      </c>
      <c r="V1209">
        <v>95.4</v>
      </c>
      <c r="W1209">
        <v>0.8</v>
      </c>
      <c r="X1209" t="s">
        <v>5998</v>
      </c>
      <c r="Y1209" t="s">
        <v>6007</v>
      </c>
    </row>
    <row r="1210" spans="1:25" x14ac:dyDescent="0.2">
      <c r="A1210">
        <v>2015</v>
      </c>
      <c r="B1210" t="s">
        <v>5997</v>
      </c>
      <c r="C1210">
        <v>24</v>
      </c>
      <c r="D1210">
        <v>17</v>
      </c>
      <c r="E1210">
        <v>50</v>
      </c>
      <c r="F1210">
        <v>5</v>
      </c>
      <c r="G1210">
        <v>0</v>
      </c>
      <c r="H1210">
        <v>2</v>
      </c>
      <c r="I1210">
        <v>1</v>
      </c>
      <c r="J1210">
        <v>8030</v>
      </c>
      <c r="K1210">
        <v>526</v>
      </c>
      <c r="L1210">
        <v>982</v>
      </c>
      <c r="M1210">
        <v>236</v>
      </c>
      <c r="N1210" s="7">
        <v>7048</v>
      </c>
      <c r="O1210">
        <v>514</v>
      </c>
      <c r="P1210">
        <v>12.2</v>
      </c>
      <c r="Q1210">
        <v>2.8</v>
      </c>
      <c r="R1210">
        <v>87.8</v>
      </c>
      <c r="S1210">
        <v>2.8</v>
      </c>
      <c r="T1210">
        <v>2</v>
      </c>
      <c r="U1210">
        <v>0.5</v>
      </c>
      <c r="V1210">
        <v>14.4</v>
      </c>
      <c r="W1210">
        <v>1</v>
      </c>
      <c r="X1210" t="s">
        <v>5998</v>
      </c>
      <c r="Y1210" t="s">
        <v>6007</v>
      </c>
    </row>
    <row r="1211" spans="1:25" x14ac:dyDescent="0.2">
      <c r="A1211">
        <v>2015</v>
      </c>
      <c r="B1211" t="s">
        <v>5997</v>
      </c>
      <c r="C1211">
        <v>24</v>
      </c>
      <c r="D1211">
        <v>17</v>
      </c>
      <c r="E1211">
        <v>50</v>
      </c>
      <c r="F1211">
        <v>5</v>
      </c>
      <c r="G1211">
        <v>0</v>
      </c>
      <c r="H1211">
        <v>2</v>
      </c>
      <c r="I1211">
        <v>2</v>
      </c>
      <c r="J1211">
        <v>10619</v>
      </c>
      <c r="K1211">
        <v>638</v>
      </c>
      <c r="L1211">
        <v>1199</v>
      </c>
      <c r="M1211">
        <v>273</v>
      </c>
      <c r="N1211" s="7">
        <v>9420</v>
      </c>
      <c r="O1211">
        <v>628</v>
      </c>
      <c r="P1211">
        <v>11.3</v>
      </c>
      <c r="Q1211">
        <v>2.5</v>
      </c>
      <c r="R1211">
        <v>88.7</v>
      </c>
      <c r="S1211">
        <v>2.5</v>
      </c>
      <c r="T1211">
        <v>2.4</v>
      </c>
      <c r="U1211">
        <v>0.6</v>
      </c>
      <c r="V1211">
        <v>19.2</v>
      </c>
      <c r="W1211">
        <v>1.3</v>
      </c>
      <c r="X1211" t="s">
        <v>5998</v>
      </c>
      <c r="Y1211" t="s">
        <v>6007</v>
      </c>
    </row>
    <row r="1212" spans="1:25" x14ac:dyDescent="0.2">
      <c r="A1212">
        <v>2015</v>
      </c>
      <c r="B1212" t="s">
        <v>5997</v>
      </c>
      <c r="C1212">
        <v>24</v>
      </c>
      <c r="D1212">
        <v>17</v>
      </c>
      <c r="E1212">
        <v>50</v>
      </c>
      <c r="F1212">
        <v>5</v>
      </c>
      <c r="G1212">
        <v>0</v>
      </c>
      <c r="H1212">
        <v>2</v>
      </c>
      <c r="I1212">
        <v>3</v>
      </c>
      <c r="J1212">
        <v>5171</v>
      </c>
      <c r="K1212">
        <v>427</v>
      </c>
      <c r="L1212">
        <v>669</v>
      </c>
      <c r="M1212">
        <v>175</v>
      </c>
      <c r="N1212" s="7">
        <v>4502</v>
      </c>
      <c r="O1212">
        <v>407</v>
      </c>
      <c r="P1212">
        <v>12.9</v>
      </c>
      <c r="Q1212">
        <v>3.2</v>
      </c>
      <c r="R1212">
        <v>87.1</v>
      </c>
      <c r="S1212">
        <v>3.2</v>
      </c>
      <c r="T1212">
        <v>1.4</v>
      </c>
      <c r="U1212">
        <v>0.4</v>
      </c>
      <c r="V1212">
        <v>9.1999999999999993</v>
      </c>
      <c r="W1212">
        <v>0.8</v>
      </c>
      <c r="X1212" t="s">
        <v>5998</v>
      </c>
      <c r="Y1212" t="s">
        <v>6007</v>
      </c>
    </row>
    <row r="1213" spans="1:25" x14ac:dyDescent="0.2">
      <c r="A1213">
        <v>2015</v>
      </c>
      <c r="B1213" t="s">
        <v>5997</v>
      </c>
      <c r="C1213">
        <v>24</v>
      </c>
      <c r="D1213">
        <v>17</v>
      </c>
      <c r="E1213">
        <v>50</v>
      </c>
      <c r="F1213">
        <v>5</v>
      </c>
      <c r="G1213">
        <v>0</v>
      </c>
      <c r="H1213">
        <v>2</v>
      </c>
      <c r="I1213">
        <v>4</v>
      </c>
      <c r="J1213">
        <v>19528</v>
      </c>
      <c r="K1213">
        <v>867</v>
      </c>
      <c r="L1213">
        <v>1661</v>
      </c>
      <c r="M1213">
        <v>332</v>
      </c>
      <c r="N1213" s="7">
        <v>17867</v>
      </c>
      <c r="O1213">
        <v>864</v>
      </c>
      <c r="P1213">
        <v>8.5</v>
      </c>
      <c r="Q1213">
        <v>1.7</v>
      </c>
      <c r="R1213">
        <v>91.5</v>
      </c>
      <c r="S1213">
        <v>1.7</v>
      </c>
      <c r="T1213">
        <v>3.4</v>
      </c>
      <c r="U1213">
        <v>0.7</v>
      </c>
      <c r="V1213">
        <v>36.5</v>
      </c>
      <c r="W1213">
        <v>1.8</v>
      </c>
      <c r="X1213" t="s">
        <v>5998</v>
      </c>
      <c r="Y1213" t="s">
        <v>6007</v>
      </c>
    </row>
    <row r="1214" spans="1:25" x14ac:dyDescent="0.2">
      <c r="A1214">
        <v>2015</v>
      </c>
      <c r="B1214" t="s">
        <v>5997</v>
      </c>
      <c r="C1214">
        <v>24</v>
      </c>
      <c r="D1214">
        <v>17</v>
      </c>
      <c r="E1214">
        <v>50</v>
      </c>
      <c r="F1214">
        <v>5</v>
      </c>
      <c r="G1214">
        <v>0</v>
      </c>
      <c r="H1214">
        <v>2</v>
      </c>
      <c r="I1214">
        <v>5</v>
      </c>
      <c r="J1214">
        <v>14357</v>
      </c>
      <c r="K1214">
        <v>787</v>
      </c>
      <c r="L1214">
        <v>992</v>
      </c>
      <c r="M1214">
        <v>189</v>
      </c>
      <c r="N1214" s="7">
        <v>13365</v>
      </c>
      <c r="O1214">
        <v>759</v>
      </c>
      <c r="P1214">
        <v>6.9</v>
      </c>
      <c r="Q1214">
        <v>1.3</v>
      </c>
      <c r="R1214">
        <v>93.1</v>
      </c>
      <c r="S1214">
        <v>1.3</v>
      </c>
      <c r="T1214">
        <v>2</v>
      </c>
      <c r="U1214">
        <v>0.4</v>
      </c>
      <c r="V1214">
        <v>27.3</v>
      </c>
      <c r="W1214">
        <v>1.5</v>
      </c>
      <c r="X1214" t="s">
        <v>5998</v>
      </c>
      <c r="Y1214" t="s">
        <v>6007</v>
      </c>
    </row>
    <row r="1215" spans="1:25" x14ac:dyDescent="0.2">
      <c r="A1215" s="7">
        <v>2015</v>
      </c>
      <c r="B1215" s="7" t="s">
        <v>5997</v>
      </c>
      <c r="C1215" s="7">
        <v>24</v>
      </c>
      <c r="D1215" s="7">
        <v>19</v>
      </c>
      <c r="E1215" s="7">
        <v>50</v>
      </c>
      <c r="F1215" s="7">
        <v>0</v>
      </c>
      <c r="G1215" s="7">
        <v>0</v>
      </c>
      <c r="H1215" s="7">
        <v>0</v>
      </c>
      <c r="I1215" s="7">
        <v>0</v>
      </c>
      <c r="J1215" s="7">
        <v>25717</v>
      </c>
      <c r="K1215" s="7">
        <v>0</v>
      </c>
      <c r="L1215" s="7">
        <v>2216</v>
      </c>
      <c r="M1215" s="7">
        <v>264</v>
      </c>
      <c r="N1215" s="7">
        <v>23501</v>
      </c>
      <c r="O1215">
        <v>264</v>
      </c>
      <c r="P1215">
        <v>8.6</v>
      </c>
      <c r="Q1215">
        <v>1</v>
      </c>
      <c r="R1215">
        <v>91.4</v>
      </c>
      <c r="S1215">
        <v>1</v>
      </c>
      <c r="T1215">
        <v>8.6</v>
      </c>
      <c r="U1215">
        <v>1</v>
      </c>
      <c r="V1215">
        <v>91.4</v>
      </c>
      <c r="W1215">
        <v>1</v>
      </c>
      <c r="X1215" t="s">
        <v>5998</v>
      </c>
      <c r="Y1215" t="s">
        <v>6008</v>
      </c>
    </row>
    <row r="1216" spans="1:25" x14ac:dyDescent="0.2">
      <c r="A1216">
        <v>2015</v>
      </c>
      <c r="B1216" t="s">
        <v>5997</v>
      </c>
      <c r="C1216">
        <v>24</v>
      </c>
      <c r="D1216">
        <v>19</v>
      </c>
      <c r="E1216">
        <v>50</v>
      </c>
      <c r="F1216">
        <v>0</v>
      </c>
      <c r="G1216">
        <v>0</v>
      </c>
      <c r="H1216">
        <v>0</v>
      </c>
      <c r="I1216">
        <v>1</v>
      </c>
      <c r="J1216">
        <v>10559</v>
      </c>
      <c r="K1216">
        <v>329</v>
      </c>
      <c r="L1216">
        <v>1166</v>
      </c>
      <c r="M1216">
        <v>171</v>
      </c>
      <c r="N1216" s="7">
        <v>9393</v>
      </c>
      <c r="O1216">
        <v>329</v>
      </c>
      <c r="P1216">
        <v>11</v>
      </c>
      <c r="Q1216">
        <v>1.6</v>
      </c>
      <c r="R1216">
        <v>89</v>
      </c>
      <c r="S1216">
        <v>1.6</v>
      </c>
      <c r="T1216">
        <v>4.5</v>
      </c>
      <c r="U1216">
        <v>0.7</v>
      </c>
      <c r="V1216">
        <v>36.5</v>
      </c>
      <c r="W1216">
        <v>1.3</v>
      </c>
      <c r="X1216" t="s">
        <v>5998</v>
      </c>
      <c r="Y1216" t="s">
        <v>6008</v>
      </c>
    </row>
    <row r="1217" spans="1:25" x14ac:dyDescent="0.2">
      <c r="A1217">
        <v>2015</v>
      </c>
      <c r="B1217" t="s">
        <v>5997</v>
      </c>
      <c r="C1217">
        <v>24</v>
      </c>
      <c r="D1217">
        <v>19</v>
      </c>
      <c r="E1217">
        <v>50</v>
      </c>
      <c r="F1217">
        <v>0</v>
      </c>
      <c r="G1217">
        <v>0</v>
      </c>
      <c r="H1217">
        <v>0</v>
      </c>
      <c r="I1217">
        <v>2</v>
      </c>
      <c r="J1217">
        <v>12754</v>
      </c>
      <c r="K1217">
        <v>338</v>
      </c>
      <c r="L1217">
        <v>1411</v>
      </c>
      <c r="M1217">
        <v>196</v>
      </c>
      <c r="N1217" s="7">
        <v>11343</v>
      </c>
      <c r="O1217">
        <v>349</v>
      </c>
      <c r="P1217">
        <v>11.1</v>
      </c>
      <c r="Q1217">
        <v>1.5</v>
      </c>
      <c r="R1217">
        <v>88.9</v>
      </c>
      <c r="S1217">
        <v>1.5</v>
      </c>
      <c r="T1217">
        <v>5.5</v>
      </c>
      <c r="U1217">
        <v>0.8</v>
      </c>
      <c r="V1217">
        <v>44.1</v>
      </c>
      <c r="W1217">
        <v>1.4</v>
      </c>
      <c r="X1217" t="s">
        <v>5998</v>
      </c>
      <c r="Y1217" t="s">
        <v>6008</v>
      </c>
    </row>
    <row r="1218" spans="1:25" x14ac:dyDescent="0.2">
      <c r="A1218">
        <v>2015</v>
      </c>
      <c r="B1218" t="s">
        <v>5997</v>
      </c>
      <c r="C1218">
        <v>24</v>
      </c>
      <c r="D1218">
        <v>19</v>
      </c>
      <c r="E1218">
        <v>50</v>
      </c>
      <c r="F1218">
        <v>0</v>
      </c>
      <c r="G1218">
        <v>0</v>
      </c>
      <c r="H1218">
        <v>0</v>
      </c>
      <c r="I1218">
        <v>3</v>
      </c>
      <c r="J1218">
        <v>7278</v>
      </c>
      <c r="K1218">
        <v>307</v>
      </c>
      <c r="L1218">
        <v>812</v>
      </c>
      <c r="M1218">
        <v>128</v>
      </c>
      <c r="N1218" s="7">
        <v>6466</v>
      </c>
      <c r="O1218">
        <v>296</v>
      </c>
      <c r="P1218">
        <v>11.2</v>
      </c>
      <c r="Q1218">
        <v>1.7</v>
      </c>
      <c r="R1218">
        <v>88.8</v>
      </c>
      <c r="S1218">
        <v>1.7</v>
      </c>
      <c r="T1218">
        <v>3.2</v>
      </c>
      <c r="U1218">
        <v>0.5</v>
      </c>
      <c r="V1218">
        <v>25.1</v>
      </c>
      <c r="W1218">
        <v>1.2</v>
      </c>
      <c r="X1218" t="s">
        <v>5998</v>
      </c>
      <c r="Y1218" t="s">
        <v>6008</v>
      </c>
    </row>
    <row r="1219" spans="1:25" x14ac:dyDescent="0.2">
      <c r="A1219">
        <v>2015</v>
      </c>
      <c r="B1219" t="s">
        <v>5997</v>
      </c>
      <c r="C1219">
        <v>24</v>
      </c>
      <c r="D1219">
        <v>19</v>
      </c>
      <c r="E1219">
        <v>50</v>
      </c>
      <c r="F1219">
        <v>0</v>
      </c>
      <c r="G1219">
        <v>0</v>
      </c>
      <c r="H1219">
        <v>0</v>
      </c>
      <c r="I1219">
        <v>4</v>
      </c>
      <c r="J1219">
        <v>18088</v>
      </c>
      <c r="K1219">
        <v>352</v>
      </c>
      <c r="L1219">
        <v>1857</v>
      </c>
      <c r="M1219">
        <v>232</v>
      </c>
      <c r="N1219" s="7">
        <v>16231</v>
      </c>
      <c r="O1219">
        <v>382</v>
      </c>
      <c r="P1219">
        <v>10.3</v>
      </c>
      <c r="Q1219">
        <v>1.3</v>
      </c>
      <c r="R1219">
        <v>89.7</v>
      </c>
      <c r="S1219">
        <v>1.3</v>
      </c>
      <c r="T1219">
        <v>7.2</v>
      </c>
      <c r="U1219">
        <v>0.9</v>
      </c>
      <c r="V1219">
        <v>63.1</v>
      </c>
      <c r="W1219">
        <v>1.5</v>
      </c>
      <c r="X1219" t="s">
        <v>5998</v>
      </c>
      <c r="Y1219" t="s">
        <v>6008</v>
      </c>
    </row>
    <row r="1220" spans="1:25" x14ac:dyDescent="0.2">
      <c r="A1220">
        <v>2015</v>
      </c>
      <c r="B1220" t="s">
        <v>5997</v>
      </c>
      <c r="C1220">
        <v>24</v>
      </c>
      <c r="D1220">
        <v>19</v>
      </c>
      <c r="E1220">
        <v>50</v>
      </c>
      <c r="F1220">
        <v>0</v>
      </c>
      <c r="G1220">
        <v>0</v>
      </c>
      <c r="H1220">
        <v>0</v>
      </c>
      <c r="I1220">
        <v>5</v>
      </c>
      <c r="J1220">
        <v>10810</v>
      </c>
      <c r="K1220">
        <v>328</v>
      </c>
      <c r="L1220">
        <v>1045</v>
      </c>
      <c r="M1220">
        <v>129</v>
      </c>
      <c r="N1220" s="7">
        <v>9765</v>
      </c>
      <c r="O1220">
        <v>318</v>
      </c>
      <c r="P1220">
        <v>9.6999999999999993</v>
      </c>
      <c r="Q1220">
        <v>1.1000000000000001</v>
      </c>
      <c r="R1220">
        <v>90.3</v>
      </c>
      <c r="S1220">
        <v>1.1000000000000001</v>
      </c>
      <c r="T1220">
        <v>4.0999999999999996</v>
      </c>
      <c r="U1220">
        <v>0.5</v>
      </c>
      <c r="V1220">
        <v>38</v>
      </c>
      <c r="W1220">
        <v>1.2</v>
      </c>
      <c r="X1220" t="s">
        <v>5998</v>
      </c>
      <c r="Y1220" t="s">
        <v>6008</v>
      </c>
    </row>
    <row r="1221" spans="1:25" x14ac:dyDescent="0.2">
      <c r="A1221">
        <v>2015</v>
      </c>
      <c r="B1221" t="s">
        <v>5997</v>
      </c>
      <c r="C1221">
        <v>24</v>
      </c>
      <c r="D1221">
        <v>19</v>
      </c>
      <c r="E1221">
        <v>50</v>
      </c>
      <c r="F1221">
        <v>0</v>
      </c>
      <c r="G1221">
        <v>0</v>
      </c>
      <c r="H1221">
        <v>1</v>
      </c>
      <c r="I1221">
        <v>0</v>
      </c>
      <c r="J1221">
        <v>12394</v>
      </c>
      <c r="K1221">
        <v>0</v>
      </c>
      <c r="L1221">
        <v>1244</v>
      </c>
      <c r="M1221">
        <v>198</v>
      </c>
      <c r="N1221" s="7">
        <v>11150</v>
      </c>
      <c r="O1221">
        <v>198</v>
      </c>
      <c r="P1221">
        <v>10</v>
      </c>
      <c r="Q1221">
        <v>1.6</v>
      </c>
      <c r="R1221">
        <v>90</v>
      </c>
      <c r="S1221">
        <v>1.6</v>
      </c>
      <c r="T1221">
        <v>10</v>
      </c>
      <c r="U1221">
        <v>1.6</v>
      </c>
      <c r="V1221">
        <v>90</v>
      </c>
      <c r="W1221">
        <v>1.6</v>
      </c>
      <c r="X1221" t="s">
        <v>5998</v>
      </c>
      <c r="Y1221" t="s">
        <v>6008</v>
      </c>
    </row>
    <row r="1222" spans="1:25" x14ac:dyDescent="0.2">
      <c r="A1222">
        <v>2015</v>
      </c>
      <c r="B1222" t="s">
        <v>5997</v>
      </c>
      <c r="C1222">
        <v>24</v>
      </c>
      <c r="D1222">
        <v>19</v>
      </c>
      <c r="E1222">
        <v>50</v>
      </c>
      <c r="F1222">
        <v>0</v>
      </c>
      <c r="G1222">
        <v>0</v>
      </c>
      <c r="H1222">
        <v>1</v>
      </c>
      <c r="I1222">
        <v>1</v>
      </c>
      <c r="J1222">
        <v>4797</v>
      </c>
      <c r="K1222">
        <v>224</v>
      </c>
      <c r="L1222">
        <v>611</v>
      </c>
      <c r="M1222">
        <v>120</v>
      </c>
      <c r="N1222" s="7">
        <v>4186</v>
      </c>
      <c r="O1222">
        <v>219</v>
      </c>
      <c r="P1222">
        <v>12.7</v>
      </c>
      <c r="Q1222">
        <v>2.4</v>
      </c>
      <c r="R1222">
        <v>87.3</v>
      </c>
      <c r="S1222">
        <v>2.4</v>
      </c>
      <c r="T1222">
        <v>4.9000000000000004</v>
      </c>
      <c r="U1222">
        <v>1</v>
      </c>
      <c r="V1222">
        <v>33.799999999999997</v>
      </c>
      <c r="W1222">
        <v>1.8</v>
      </c>
      <c r="X1222" t="s">
        <v>5998</v>
      </c>
      <c r="Y1222" t="s">
        <v>6008</v>
      </c>
    </row>
    <row r="1223" spans="1:25" x14ac:dyDescent="0.2">
      <c r="A1223">
        <v>2015</v>
      </c>
      <c r="B1223" t="s">
        <v>5997</v>
      </c>
      <c r="C1223">
        <v>24</v>
      </c>
      <c r="D1223">
        <v>19</v>
      </c>
      <c r="E1223">
        <v>50</v>
      </c>
      <c r="F1223">
        <v>0</v>
      </c>
      <c r="G1223">
        <v>0</v>
      </c>
      <c r="H1223">
        <v>1</v>
      </c>
      <c r="I1223">
        <v>2</v>
      </c>
      <c r="J1223">
        <v>5859</v>
      </c>
      <c r="K1223">
        <v>233</v>
      </c>
      <c r="L1223">
        <v>754</v>
      </c>
      <c r="M1223">
        <v>140</v>
      </c>
      <c r="N1223" s="7">
        <v>5105</v>
      </c>
      <c r="O1223">
        <v>235</v>
      </c>
      <c r="P1223">
        <v>12.9</v>
      </c>
      <c r="Q1223">
        <v>2.2999999999999998</v>
      </c>
      <c r="R1223">
        <v>87.1</v>
      </c>
      <c r="S1223">
        <v>2.2999999999999998</v>
      </c>
      <c r="T1223">
        <v>6.1</v>
      </c>
      <c r="U1223">
        <v>1.1000000000000001</v>
      </c>
      <c r="V1223">
        <v>41.2</v>
      </c>
      <c r="W1223">
        <v>1.9</v>
      </c>
      <c r="X1223" t="s">
        <v>5998</v>
      </c>
      <c r="Y1223" t="s">
        <v>6008</v>
      </c>
    </row>
    <row r="1224" spans="1:25" x14ac:dyDescent="0.2">
      <c r="A1224">
        <v>2015</v>
      </c>
      <c r="B1224" t="s">
        <v>5997</v>
      </c>
      <c r="C1224">
        <v>24</v>
      </c>
      <c r="D1224">
        <v>19</v>
      </c>
      <c r="E1224">
        <v>50</v>
      </c>
      <c r="F1224">
        <v>0</v>
      </c>
      <c r="G1224">
        <v>0</v>
      </c>
      <c r="H1224">
        <v>1</v>
      </c>
      <c r="I1224">
        <v>3</v>
      </c>
      <c r="J1224">
        <v>3225</v>
      </c>
      <c r="K1224">
        <v>210</v>
      </c>
      <c r="L1224">
        <v>408</v>
      </c>
      <c r="M1224">
        <v>87</v>
      </c>
      <c r="N1224" s="7">
        <v>2817</v>
      </c>
      <c r="O1224">
        <v>198</v>
      </c>
      <c r="P1224">
        <v>12.7</v>
      </c>
      <c r="Q1224">
        <v>2.5</v>
      </c>
      <c r="R1224">
        <v>87.3</v>
      </c>
      <c r="S1224">
        <v>2.5</v>
      </c>
      <c r="T1224">
        <v>3.3</v>
      </c>
      <c r="U1224">
        <v>0.7</v>
      </c>
      <c r="V1224">
        <v>22.7</v>
      </c>
      <c r="W1224">
        <v>1.6</v>
      </c>
      <c r="X1224" t="s">
        <v>5998</v>
      </c>
      <c r="Y1224" t="s">
        <v>6008</v>
      </c>
    </row>
    <row r="1225" spans="1:25" x14ac:dyDescent="0.2">
      <c r="A1225">
        <v>2015</v>
      </c>
      <c r="B1225" t="s">
        <v>5997</v>
      </c>
      <c r="C1225">
        <v>24</v>
      </c>
      <c r="D1225">
        <v>19</v>
      </c>
      <c r="E1225">
        <v>50</v>
      </c>
      <c r="F1225">
        <v>0</v>
      </c>
      <c r="G1225">
        <v>0</v>
      </c>
      <c r="H1225">
        <v>1</v>
      </c>
      <c r="I1225">
        <v>4</v>
      </c>
      <c r="J1225">
        <v>8594</v>
      </c>
      <c r="K1225">
        <v>246</v>
      </c>
      <c r="L1225">
        <v>1030</v>
      </c>
      <c r="M1225">
        <v>171</v>
      </c>
      <c r="N1225" s="7">
        <v>7564</v>
      </c>
      <c r="O1225">
        <v>264</v>
      </c>
      <c r="P1225">
        <v>12</v>
      </c>
      <c r="Q1225">
        <v>1.9</v>
      </c>
      <c r="R1225">
        <v>88</v>
      </c>
      <c r="S1225">
        <v>1.9</v>
      </c>
      <c r="T1225">
        <v>8.3000000000000007</v>
      </c>
      <c r="U1225">
        <v>1.4</v>
      </c>
      <c r="V1225">
        <v>61</v>
      </c>
      <c r="W1225">
        <v>2.1</v>
      </c>
      <c r="X1225" t="s">
        <v>5998</v>
      </c>
      <c r="Y1225" t="s">
        <v>6008</v>
      </c>
    </row>
    <row r="1226" spans="1:25" x14ac:dyDescent="0.2">
      <c r="A1226">
        <v>2015</v>
      </c>
      <c r="B1226" t="s">
        <v>5997</v>
      </c>
      <c r="C1226">
        <v>24</v>
      </c>
      <c r="D1226">
        <v>19</v>
      </c>
      <c r="E1226">
        <v>50</v>
      </c>
      <c r="F1226">
        <v>0</v>
      </c>
      <c r="G1226">
        <v>0</v>
      </c>
      <c r="H1226">
        <v>1</v>
      </c>
      <c r="I1226">
        <v>5</v>
      </c>
      <c r="J1226">
        <v>5369</v>
      </c>
      <c r="K1226">
        <v>243</v>
      </c>
      <c r="L1226">
        <v>622</v>
      </c>
      <c r="M1226">
        <v>104</v>
      </c>
      <c r="N1226" s="7">
        <v>4747</v>
      </c>
      <c r="O1226">
        <v>232</v>
      </c>
      <c r="P1226">
        <v>11.6</v>
      </c>
      <c r="Q1226">
        <v>1.8</v>
      </c>
      <c r="R1226">
        <v>88.4</v>
      </c>
      <c r="S1226">
        <v>1.8</v>
      </c>
      <c r="T1226">
        <v>5</v>
      </c>
      <c r="U1226">
        <v>0.8</v>
      </c>
      <c r="V1226">
        <v>38.299999999999997</v>
      </c>
      <c r="W1226">
        <v>1.9</v>
      </c>
      <c r="X1226" t="s">
        <v>5998</v>
      </c>
      <c r="Y1226" t="s">
        <v>6008</v>
      </c>
    </row>
    <row r="1227" spans="1:25" x14ac:dyDescent="0.2">
      <c r="A1227">
        <v>2015</v>
      </c>
      <c r="B1227" t="s">
        <v>5997</v>
      </c>
      <c r="C1227">
        <v>24</v>
      </c>
      <c r="D1227">
        <v>19</v>
      </c>
      <c r="E1227">
        <v>50</v>
      </c>
      <c r="F1227">
        <v>0</v>
      </c>
      <c r="G1227">
        <v>0</v>
      </c>
      <c r="H1227">
        <v>2</v>
      </c>
      <c r="I1227">
        <v>0</v>
      </c>
      <c r="J1227">
        <v>13323</v>
      </c>
      <c r="K1227">
        <v>0</v>
      </c>
      <c r="L1227">
        <v>972</v>
      </c>
      <c r="M1227">
        <v>172</v>
      </c>
      <c r="N1227" s="7">
        <v>12351</v>
      </c>
      <c r="O1227">
        <v>172</v>
      </c>
      <c r="P1227">
        <v>7.3</v>
      </c>
      <c r="Q1227">
        <v>1.3</v>
      </c>
      <c r="R1227">
        <v>92.7</v>
      </c>
      <c r="S1227">
        <v>1.3</v>
      </c>
      <c r="T1227">
        <v>7.3</v>
      </c>
      <c r="U1227">
        <v>1.3</v>
      </c>
      <c r="V1227">
        <v>92.7</v>
      </c>
      <c r="W1227">
        <v>1.3</v>
      </c>
      <c r="X1227" t="s">
        <v>5998</v>
      </c>
      <c r="Y1227" t="s">
        <v>6008</v>
      </c>
    </row>
    <row r="1228" spans="1:25" x14ac:dyDescent="0.2">
      <c r="A1228">
        <v>2015</v>
      </c>
      <c r="B1228" t="s">
        <v>5997</v>
      </c>
      <c r="C1228">
        <v>24</v>
      </c>
      <c r="D1228">
        <v>19</v>
      </c>
      <c r="E1228">
        <v>50</v>
      </c>
      <c r="F1228">
        <v>0</v>
      </c>
      <c r="G1228">
        <v>0</v>
      </c>
      <c r="H1228">
        <v>2</v>
      </c>
      <c r="I1228">
        <v>1</v>
      </c>
      <c r="J1228">
        <v>5762</v>
      </c>
      <c r="K1228">
        <v>259</v>
      </c>
      <c r="L1228">
        <v>555</v>
      </c>
      <c r="M1228">
        <v>121</v>
      </c>
      <c r="N1228" s="7">
        <v>5207</v>
      </c>
      <c r="O1228">
        <v>259</v>
      </c>
      <c r="P1228">
        <v>9.6</v>
      </c>
      <c r="Q1228">
        <v>2</v>
      </c>
      <c r="R1228">
        <v>90.4</v>
      </c>
      <c r="S1228">
        <v>2</v>
      </c>
      <c r="T1228">
        <v>4.2</v>
      </c>
      <c r="U1228">
        <v>0.9</v>
      </c>
      <c r="V1228">
        <v>39.1</v>
      </c>
      <c r="W1228">
        <v>1.9</v>
      </c>
      <c r="X1228" t="s">
        <v>5998</v>
      </c>
      <c r="Y1228" t="s">
        <v>6008</v>
      </c>
    </row>
    <row r="1229" spans="1:25" x14ac:dyDescent="0.2">
      <c r="A1229">
        <v>2015</v>
      </c>
      <c r="B1229" t="s">
        <v>5997</v>
      </c>
      <c r="C1229">
        <v>24</v>
      </c>
      <c r="D1229">
        <v>19</v>
      </c>
      <c r="E1229">
        <v>50</v>
      </c>
      <c r="F1229">
        <v>0</v>
      </c>
      <c r="G1229">
        <v>0</v>
      </c>
      <c r="H1229">
        <v>2</v>
      </c>
      <c r="I1229">
        <v>2</v>
      </c>
      <c r="J1229">
        <v>6895</v>
      </c>
      <c r="K1229">
        <v>261</v>
      </c>
      <c r="L1229">
        <v>657</v>
      </c>
      <c r="M1229">
        <v>136</v>
      </c>
      <c r="N1229" s="7">
        <v>6238</v>
      </c>
      <c r="O1229">
        <v>269</v>
      </c>
      <c r="P1229">
        <v>9.5</v>
      </c>
      <c r="Q1229">
        <v>1.9</v>
      </c>
      <c r="R1229">
        <v>90.5</v>
      </c>
      <c r="S1229">
        <v>1.9</v>
      </c>
      <c r="T1229">
        <v>4.9000000000000004</v>
      </c>
      <c r="U1229">
        <v>1</v>
      </c>
      <c r="V1229">
        <v>46.8</v>
      </c>
      <c r="W1229">
        <v>2</v>
      </c>
      <c r="X1229" t="s">
        <v>5998</v>
      </c>
      <c r="Y1229" t="s">
        <v>6008</v>
      </c>
    </row>
    <row r="1230" spans="1:25" x14ac:dyDescent="0.2">
      <c r="A1230">
        <v>2015</v>
      </c>
      <c r="B1230" t="s">
        <v>5997</v>
      </c>
      <c r="C1230">
        <v>24</v>
      </c>
      <c r="D1230">
        <v>19</v>
      </c>
      <c r="E1230">
        <v>50</v>
      </c>
      <c r="F1230">
        <v>0</v>
      </c>
      <c r="G1230">
        <v>0</v>
      </c>
      <c r="H1230">
        <v>2</v>
      </c>
      <c r="I1230">
        <v>3</v>
      </c>
      <c r="J1230">
        <v>4053</v>
      </c>
      <c r="K1230">
        <v>247</v>
      </c>
      <c r="L1230">
        <v>404</v>
      </c>
      <c r="M1230">
        <v>93</v>
      </c>
      <c r="N1230" s="7">
        <v>3649</v>
      </c>
      <c r="O1230">
        <v>239</v>
      </c>
      <c r="P1230">
        <v>10</v>
      </c>
      <c r="Q1230">
        <v>2.2000000000000002</v>
      </c>
      <c r="R1230">
        <v>90</v>
      </c>
      <c r="S1230">
        <v>2.2000000000000002</v>
      </c>
      <c r="T1230">
        <v>3</v>
      </c>
      <c r="U1230">
        <v>0.7</v>
      </c>
      <c r="V1230">
        <v>27.4</v>
      </c>
      <c r="W1230">
        <v>1.8</v>
      </c>
      <c r="X1230" t="s">
        <v>5998</v>
      </c>
      <c r="Y1230" t="s">
        <v>6008</v>
      </c>
    </row>
    <row r="1231" spans="1:25" x14ac:dyDescent="0.2">
      <c r="A1231">
        <v>2015</v>
      </c>
      <c r="B1231" t="s">
        <v>5997</v>
      </c>
      <c r="C1231">
        <v>24</v>
      </c>
      <c r="D1231">
        <v>19</v>
      </c>
      <c r="E1231">
        <v>50</v>
      </c>
      <c r="F1231">
        <v>0</v>
      </c>
      <c r="G1231">
        <v>0</v>
      </c>
      <c r="H1231">
        <v>2</v>
      </c>
      <c r="I1231">
        <v>4</v>
      </c>
      <c r="J1231">
        <v>9494</v>
      </c>
      <c r="K1231">
        <v>261</v>
      </c>
      <c r="L1231">
        <v>827</v>
      </c>
      <c r="M1231">
        <v>155</v>
      </c>
      <c r="N1231" s="7">
        <v>8667</v>
      </c>
      <c r="O1231">
        <v>281</v>
      </c>
      <c r="P1231">
        <v>8.6999999999999993</v>
      </c>
      <c r="Q1231">
        <v>1.6</v>
      </c>
      <c r="R1231">
        <v>91.3</v>
      </c>
      <c r="S1231">
        <v>1.6</v>
      </c>
      <c r="T1231">
        <v>6.2</v>
      </c>
      <c r="U1231">
        <v>1.2</v>
      </c>
      <c r="V1231">
        <v>65.099999999999994</v>
      </c>
      <c r="W1231">
        <v>2.1</v>
      </c>
      <c r="X1231" t="s">
        <v>5998</v>
      </c>
      <c r="Y1231" t="s">
        <v>6008</v>
      </c>
    </row>
    <row r="1232" spans="1:25" x14ac:dyDescent="0.2">
      <c r="A1232">
        <v>2015</v>
      </c>
      <c r="B1232" t="s">
        <v>5997</v>
      </c>
      <c r="C1232">
        <v>24</v>
      </c>
      <c r="D1232">
        <v>19</v>
      </c>
      <c r="E1232">
        <v>50</v>
      </c>
      <c r="F1232">
        <v>0</v>
      </c>
      <c r="G1232">
        <v>0</v>
      </c>
      <c r="H1232">
        <v>2</v>
      </c>
      <c r="I1232">
        <v>5</v>
      </c>
      <c r="J1232">
        <v>5441</v>
      </c>
      <c r="K1232">
        <v>244</v>
      </c>
      <c r="L1232">
        <v>423</v>
      </c>
      <c r="M1232">
        <v>76</v>
      </c>
      <c r="N1232" s="7">
        <v>5018</v>
      </c>
      <c r="O1232">
        <v>237</v>
      </c>
      <c r="P1232">
        <v>7.8</v>
      </c>
      <c r="Q1232">
        <v>1.3</v>
      </c>
      <c r="R1232">
        <v>92.2</v>
      </c>
      <c r="S1232">
        <v>1.3</v>
      </c>
      <c r="T1232">
        <v>3.2</v>
      </c>
      <c r="U1232">
        <v>0.6</v>
      </c>
      <c r="V1232">
        <v>37.700000000000003</v>
      </c>
      <c r="W1232">
        <v>1.8</v>
      </c>
      <c r="X1232" t="s">
        <v>5998</v>
      </c>
      <c r="Y1232" t="s">
        <v>6008</v>
      </c>
    </row>
    <row r="1233" spans="1:25" x14ac:dyDescent="0.2">
      <c r="A1233">
        <v>2015</v>
      </c>
      <c r="B1233" t="s">
        <v>5997</v>
      </c>
      <c r="C1233">
        <v>24</v>
      </c>
      <c r="D1233">
        <v>19</v>
      </c>
      <c r="E1233">
        <v>50</v>
      </c>
      <c r="F1233">
        <v>1</v>
      </c>
      <c r="G1233">
        <v>0</v>
      </c>
      <c r="H1233">
        <v>0</v>
      </c>
      <c r="I1233">
        <v>0</v>
      </c>
      <c r="J1233">
        <v>18955</v>
      </c>
      <c r="K1233">
        <v>0</v>
      </c>
      <c r="L1233">
        <v>1929</v>
      </c>
      <c r="M1233">
        <v>250</v>
      </c>
      <c r="N1233" s="7">
        <v>17026</v>
      </c>
      <c r="O1233">
        <v>250</v>
      </c>
      <c r="P1233">
        <v>10.199999999999999</v>
      </c>
      <c r="Q1233">
        <v>1.3</v>
      </c>
      <c r="R1233">
        <v>89.8</v>
      </c>
      <c r="S1233">
        <v>1.3</v>
      </c>
      <c r="T1233">
        <v>10.199999999999999</v>
      </c>
      <c r="U1233">
        <v>1.3</v>
      </c>
      <c r="V1233">
        <v>89.8</v>
      </c>
      <c r="W1233">
        <v>1.3</v>
      </c>
      <c r="X1233" t="s">
        <v>5998</v>
      </c>
      <c r="Y1233" t="s">
        <v>6008</v>
      </c>
    </row>
    <row r="1234" spans="1:25" x14ac:dyDescent="0.2">
      <c r="A1234">
        <v>2015</v>
      </c>
      <c r="B1234" t="s">
        <v>5997</v>
      </c>
      <c r="C1234">
        <v>24</v>
      </c>
      <c r="D1234">
        <v>19</v>
      </c>
      <c r="E1234">
        <v>50</v>
      </c>
      <c r="F1234">
        <v>1</v>
      </c>
      <c r="G1234">
        <v>0</v>
      </c>
      <c r="H1234">
        <v>0</v>
      </c>
      <c r="I1234">
        <v>1</v>
      </c>
      <c r="J1234">
        <v>6735</v>
      </c>
      <c r="K1234">
        <v>275</v>
      </c>
      <c r="L1234">
        <v>1006</v>
      </c>
      <c r="M1234">
        <v>162</v>
      </c>
      <c r="N1234" s="7">
        <v>5729</v>
      </c>
      <c r="O1234">
        <v>274</v>
      </c>
      <c r="P1234">
        <v>14.9</v>
      </c>
      <c r="Q1234">
        <v>2.2999999999999998</v>
      </c>
      <c r="R1234">
        <v>85.1</v>
      </c>
      <c r="S1234">
        <v>2.2999999999999998</v>
      </c>
      <c r="T1234">
        <v>5.3</v>
      </c>
      <c r="U1234">
        <v>0.9</v>
      </c>
      <c r="V1234">
        <v>30.2</v>
      </c>
      <c r="W1234">
        <v>1.4</v>
      </c>
      <c r="X1234" t="s">
        <v>5998</v>
      </c>
      <c r="Y1234" t="s">
        <v>6008</v>
      </c>
    </row>
    <row r="1235" spans="1:25" x14ac:dyDescent="0.2">
      <c r="A1235">
        <v>2015</v>
      </c>
      <c r="B1235" t="s">
        <v>5997</v>
      </c>
      <c r="C1235">
        <v>24</v>
      </c>
      <c r="D1235">
        <v>19</v>
      </c>
      <c r="E1235">
        <v>50</v>
      </c>
      <c r="F1235">
        <v>1</v>
      </c>
      <c r="G1235">
        <v>0</v>
      </c>
      <c r="H1235">
        <v>0</v>
      </c>
      <c r="I1235">
        <v>2</v>
      </c>
      <c r="J1235">
        <v>8330</v>
      </c>
      <c r="K1235">
        <v>289</v>
      </c>
      <c r="L1235">
        <v>1220</v>
      </c>
      <c r="M1235">
        <v>185</v>
      </c>
      <c r="N1235" s="7">
        <v>7110</v>
      </c>
      <c r="O1235">
        <v>299</v>
      </c>
      <c r="P1235">
        <v>14.6</v>
      </c>
      <c r="Q1235">
        <v>2.1</v>
      </c>
      <c r="R1235">
        <v>85.4</v>
      </c>
      <c r="S1235">
        <v>2.1</v>
      </c>
      <c r="T1235">
        <v>6.4</v>
      </c>
      <c r="U1235">
        <v>1</v>
      </c>
      <c r="V1235">
        <v>37.5</v>
      </c>
      <c r="W1235">
        <v>1.6</v>
      </c>
      <c r="X1235" t="s">
        <v>5998</v>
      </c>
      <c r="Y1235" t="s">
        <v>6008</v>
      </c>
    </row>
    <row r="1236" spans="1:25" x14ac:dyDescent="0.2">
      <c r="A1236">
        <v>2015</v>
      </c>
      <c r="B1236" t="s">
        <v>5997</v>
      </c>
      <c r="C1236">
        <v>24</v>
      </c>
      <c r="D1236">
        <v>19</v>
      </c>
      <c r="E1236">
        <v>50</v>
      </c>
      <c r="F1236">
        <v>1</v>
      </c>
      <c r="G1236">
        <v>0</v>
      </c>
      <c r="H1236">
        <v>0</v>
      </c>
      <c r="I1236">
        <v>3</v>
      </c>
      <c r="J1236">
        <v>4483</v>
      </c>
      <c r="K1236">
        <v>248</v>
      </c>
      <c r="L1236">
        <v>697</v>
      </c>
      <c r="M1236">
        <v>120</v>
      </c>
      <c r="N1236" s="7">
        <v>3786</v>
      </c>
      <c r="O1236">
        <v>235</v>
      </c>
      <c r="P1236">
        <v>15.5</v>
      </c>
      <c r="Q1236">
        <v>2.5</v>
      </c>
      <c r="R1236">
        <v>84.5</v>
      </c>
      <c r="S1236">
        <v>2.5</v>
      </c>
      <c r="T1236">
        <v>3.7</v>
      </c>
      <c r="U1236">
        <v>0.6</v>
      </c>
      <c r="V1236">
        <v>20</v>
      </c>
      <c r="W1236">
        <v>1.2</v>
      </c>
      <c r="X1236" t="s">
        <v>5998</v>
      </c>
      <c r="Y1236" t="s">
        <v>6008</v>
      </c>
    </row>
    <row r="1237" spans="1:25" x14ac:dyDescent="0.2">
      <c r="A1237">
        <v>2015</v>
      </c>
      <c r="B1237" t="s">
        <v>5997</v>
      </c>
      <c r="C1237">
        <v>24</v>
      </c>
      <c r="D1237">
        <v>19</v>
      </c>
      <c r="E1237">
        <v>50</v>
      </c>
      <c r="F1237">
        <v>1</v>
      </c>
      <c r="G1237">
        <v>0</v>
      </c>
      <c r="H1237">
        <v>0</v>
      </c>
      <c r="I1237">
        <v>4</v>
      </c>
      <c r="J1237">
        <v>12474</v>
      </c>
      <c r="K1237">
        <v>311</v>
      </c>
      <c r="L1237">
        <v>1610</v>
      </c>
      <c r="M1237">
        <v>219</v>
      </c>
      <c r="N1237" s="7">
        <v>10864</v>
      </c>
      <c r="O1237">
        <v>340</v>
      </c>
      <c r="P1237">
        <v>12.9</v>
      </c>
      <c r="Q1237">
        <v>1.7</v>
      </c>
      <c r="R1237">
        <v>87.1</v>
      </c>
      <c r="S1237">
        <v>1.7</v>
      </c>
      <c r="T1237">
        <v>8.5</v>
      </c>
      <c r="U1237">
        <v>1.2</v>
      </c>
      <c r="V1237">
        <v>57.3</v>
      </c>
      <c r="W1237">
        <v>1.8</v>
      </c>
      <c r="X1237" t="s">
        <v>5998</v>
      </c>
      <c r="Y1237" t="s">
        <v>6008</v>
      </c>
    </row>
    <row r="1238" spans="1:25" x14ac:dyDescent="0.2">
      <c r="A1238">
        <v>2015</v>
      </c>
      <c r="B1238" t="s">
        <v>5997</v>
      </c>
      <c r="C1238">
        <v>24</v>
      </c>
      <c r="D1238">
        <v>19</v>
      </c>
      <c r="E1238">
        <v>50</v>
      </c>
      <c r="F1238">
        <v>1</v>
      </c>
      <c r="G1238">
        <v>0</v>
      </c>
      <c r="H1238">
        <v>0</v>
      </c>
      <c r="I1238">
        <v>5</v>
      </c>
      <c r="J1238">
        <v>7991</v>
      </c>
      <c r="K1238">
        <v>286</v>
      </c>
      <c r="L1238">
        <v>913</v>
      </c>
      <c r="M1238">
        <v>124</v>
      </c>
      <c r="N1238" s="7">
        <v>7078</v>
      </c>
      <c r="O1238">
        <v>276</v>
      </c>
      <c r="P1238">
        <v>11.4</v>
      </c>
      <c r="Q1238">
        <v>1.5</v>
      </c>
      <c r="R1238">
        <v>88.6</v>
      </c>
      <c r="S1238">
        <v>1.5</v>
      </c>
      <c r="T1238">
        <v>4.8</v>
      </c>
      <c r="U1238">
        <v>0.7</v>
      </c>
      <c r="V1238">
        <v>37.299999999999997</v>
      </c>
      <c r="W1238">
        <v>1.5</v>
      </c>
      <c r="X1238" t="s">
        <v>5998</v>
      </c>
      <c r="Y1238" t="s">
        <v>6008</v>
      </c>
    </row>
    <row r="1239" spans="1:25" x14ac:dyDescent="0.2">
      <c r="A1239">
        <v>2015</v>
      </c>
      <c r="B1239" t="s">
        <v>5997</v>
      </c>
      <c r="C1239">
        <v>24</v>
      </c>
      <c r="D1239">
        <v>19</v>
      </c>
      <c r="E1239">
        <v>50</v>
      </c>
      <c r="F1239">
        <v>1</v>
      </c>
      <c r="G1239">
        <v>0</v>
      </c>
      <c r="H1239">
        <v>1</v>
      </c>
      <c r="I1239">
        <v>0</v>
      </c>
      <c r="J1239">
        <v>8926</v>
      </c>
      <c r="K1239">
        <v>0</v>
      </c>
      <c r="L1239">
        <v>1092</v>
      </c>
      <c r="M1239">
        <v>188</v>
      </c>
      <c r="N1239" s="7">
        <v>7834</v>
      </c>
      <c r="O1239">
        <v>188</v>
      </c>
      <c r="P1239">
        <v>12.2</v>
      </c>
      <c r="Q1239">
        <v>2.1</v>
      </c>
      <c r="R1239">
        <v>87.8</v>
      </c>
      <c r="S1239">
        <v>2.1</v>
      </c>
      <c r="T1239">
        <v>12.2</v>
      </c>
      <c r="U1239">
        <v>2.1</v>
      </c>
      <c r="V1239">
        <v>87.8</v>
      </c>
      <c r="W1239">
        <v>2.1</v>
      </c>
      <c r="X1239" t="s">
        <v>5998</v>
      </c>
      <c r="Y1239" t="s">
        <v>6008</v>
      </c>
    </row>
    <row r="1240" spans="1:25" x14ac:dyDescent="0.2">
      <c r="A1240">
        <v>2015</v>
      </c>
      <c r="B1240" t="s">
        <v>5997</v>
      </c>
      <c r="C1240">
        <v>24</v>
      </c>
      <c r="D1240">
        <v>19</v>
      </c>
      <c r="E1240">
        <v>50</v>
      </c>
      <c r="F1240">
        <v>1</v>
      </c>
      <c r="G1240">
        <v>0</v>
      </c>
      <c r="H1240">
        <v>1</v>
      </c>
      <c r="I1240">
        <v>1</v>
      </c>
      <c r="J1240">
        <v>2905</v>
      </c>
      <c r="K1240">
        <v>182</v>
      </c>
      <c r="L1240">
        <v>529</v>
      </c>
      <c r="M1240">
        <v>113</v>
      </c>
      <c r="N1240" s="7">
        <v>2376</v>
      </c>
      <c r="O1240">
        <v>176</v>
      </c>
      <c r="P1240">
        <v>18.2</v>
      </c>
      <c r="Q1240">
        <v>3.6</v>
      </c>
      <c r="R1240">
        <v>81.8</v>
      </c>
      <c r="S1240">
        <v>3.6</v>
      </c>
      <c r="T1240">
        <v>5.9</v>
      </c>
      <c r="U1240">
        <v>1.3</v>
      </c>
      <c r="V1240">
        <v>26.6</v>
      </c>
      <c r="W1240">
        <v>2</v>
      </c>
      <c r="X1240" t="s">
        <v>5998</v>
      </c>
      <c r="Y1240" t="s">
        <v>6008</v>
      </c>
    </row>
    <row r="1241" spans="1:25" x14ac:dyDescent="0.2">
      <c r="A1241">
        <v>2015</v>
      </c>
      <c r="B1241" t="s">
        <v>5997</v>
      </c>
      <c r="C1241">
        <v>24</v>
      </c>
      <c r="D1241">
        <v>19</v>
      </c>
      <c r="E1241">
        <v>50</v>
      </c>
      <c r="F1241">
        <v>1</v>
      </c>
      <c r="G1241">
        <v>0</v>
      </c>
      <c r="H1241">
        <v>1</v>
      </c>
      <c r="I1241">
        <v>2</v>
      </c>
      <c r="J1241">
        <v>3644</v>
      </c>
      <c r="K1241">
        <v>197</v>
      </c>
      <c r="L1241">
        <v>655</v>
      </c>
      <c r="M1241">
        <v>132</v>
      </c>
      <c r="N1241" s="7">
        <v>2989</v>
      </c>
      <c r="O1241">
        <v>198</v>
      </c>
      <c r="P1241">
        <v>18</v>
      </c>
      <c r="Q1241">
        <v>3.4</v>
      </c>
      <c r="R1241">
        <v>82</v>
      </c>
      <c r="S1241">
        <v>3.4</v>
      </c>
      <c r="T1241">
        <v>7.3</v>
      </c>
      <c r="U1241">
        <v>1.5</v>
      </c>
      <c r="V1241">
        <v>33.5</v>
      </c>
      <c r="W1241">
        <v>2.2000000000000002</v>
      </c>
      <c r="X1241" t="s">
        <v>5998</v>
      </c>
      <c r="Y1241" t="s">
        <v>6008</v>
      </c>
    </row>
    <row r="1242" spans="1:25" x14ac:dyDescent="0.2">
      <c r="A1242">
        <v>2015</v>
      </c>
      <c r="B1242" t="s">
        <v>5997</v>
      </c>
      <c r="C1242">
        <v>24</v>
      </c>
      <c r="D1242">
        <v>19</v>
      </c>
      <c r="E1242">
        <v>50</v>
      </c>
      <c r="F1242">
        <v>1</v>
      </c>
      <c r="G1242">
        <v>0</v>
      </c>
      <c r="H1242">
        <v>1</v>
      </c>
      <c r="I1242">
        <v>3</v>
      </c>
      <c r="J1242">
        <v>1852</v>
      </c>
      <c r="K1242">
        <v>160</v>
      </c>
      <c r="L1242">
        <v>350</v>
      </c>
      <c r="M1242">
        <v>81</v>
      </c>
      <c r="N1242" s="7">
        <v>1502</v>
      </c>
      <c r="O1242">
        <v>147</v>
      </c>
      <c r="P1242">
        <v>18.899999999999999</v>
      </c>
      <c r="Q1242">
        <v>4</v>
      </c>
      <c r="R1242">
        <v>81.099999999999994</v>
      </c>
      <c r="S1242">
        <v>4</v>
      </c>
      <c r="T1242">
        <v>3.9</v>
      </c>
      <c r="U1242">
        <v>0.9</v>
      </c>
      <c r="V1242">
        <v>16.8</v>
      </c>
      <c r="W1242">
        <v>1.6</v>
      </c>
      <c r="X1242" t="s">
        <v>5998</v>
      </c>
      <c r="Y1242" t="s">
        <v>6008</v>
      </c>
    </row>
    <row r="1243" spans="1:25" x14ac:dyDescent="0.2">
      <c r="A1243">
        <v>2015</v>
      </c>
      <c r="B1243" t="s">
        <v>5997</v>
      </c>
      <c r="C1243">
        <v>24</v>
      </c>
      <c r="D1243">
        <v>19</v>
      </c>
      <c r="E1243">
        <v>50</v>
      </c>
      <c r="F1243">
        <v>1</v>
      </c>
      <c r="G1243">
        <v>0</v>
      </c>
      <c r="H1243">
        <v>1</v>
      </c>
      <c r="I1243">
        <v>4</v>
      </c>
      <c r="J1243">
        <v>5697</v>
      </c>
      <c r="K1243">
        <v>221</v>
      </c>
      <c r="L1243">
        <v>898</v>
      </c>
      <c r="M1243">
        <v>162</v>
      </c>
      <c r="N1243" s="7">
        <v>4799</v>
      </c>
      <c r="O1243">
        <v>237</v>
      </c>
      <c r="P1243">
        <v>15.8</v>
      </c>
      <c r="Q1243">
        <v>2.7</v>
      </c>
      <c r="R1243">
        <v>84.2</v>
      </c>
      <c r="S1243">
        <v>2.7</v>
      </c>
      <c r="T1243">
        <v>10.1</v>
      </c>
      <c r="U1243">
        <v>1.8</v>
      </c>
      <c r="V1243">
        <v>53.8</v>
      </c>
      <c r="W1243">
        <v>2.7</v>
      </c>
      <c r="X1243" t="s">
        <v>5998</v>
      </c>
      <c r="Y1243" t="s">
        <v>6008</v>
      </c>
    </row>
    <row r="1244" spans="1:25" x14ac:dyDescent="0.2">
      <c r="A1244">
        <v>2015</v>
      </c>
      <c r="B1244" t="s">
        <v>5997</v>
      </c>
      <c r="C1244">
        <v>24</v>
      </c>
      <c r="D1244">
        <v>19</v>
      </c>
      <c r="E1244">
        <v>50</v>
      </c>
      <c r="F1244">
        <v>1</v>
      </c>
      <c r="G1244">
        <v>0</v>
      </c>
      <c r="H1244">
        <v>1</v>
      </c>
      <c r="I1244">
        <v>5</v>
      </c>
      <c r="J1244">
        <v>3845</v>
      </c>
      <c r="K1244">
        <v>208</v>
      </c>
      <c r="L1244">
        <v>548</v>
      </c>
      <c r="M1244">
        <v>100</v>
      </c>
      <c r="N1244" s="7">
        <v>3297</v>
      </c>
      <c r="O1244">
        <v>198</v>
      </c>
      <c r="P1244">
        <v>14.3</v>
      </c>
      <c r="Q1244">
        <v>2.4</v>
      </c>
      <c r="R1244">
        <v>85.7</v>
      </c>
      <c r="S1244">
        <v>2.4</v>
      </c>
      <c r="T1244">
        <v>6.1</v>
      </c>
      <c r="U1244">
        <v>1.1000000000000001</v>
      </c>
      <c r="V1244">
        <v>36.9</v>
      </c>
      <c r="W1244">
        <v>2.2000000000000002</v>
      </c>
      <c r="X1244" t="s">
        <v>5998</v>
      </c>
      <c r="Y1244" t="s">
        <v>6008</v>
      </c>
    </row>
    <row r="1245" spans="1:25" x14ac:dyDescent="0.2">
      <c r="A1245">
        <v>2015</v>
      </c>
      <c r="B1245" t="s">
        <v>5997</v>
      </c>
      <c r="C1245">
        <v>24</v>
      </c>
      <c r="D1245">
        <v>19</v>
      </c>
      <c r="E1245">
        <v>50</v>
      </c>
      <c r="F1245">
        <v>1</v>
      </c>
      <c r="G1245">
        <v>0</v>
      </c>
      <c r="H1245">
        <v>2</v>
      </c>
      <c r="I1245">
        <v>0</v>
      </c>
      <c r="J1245">
        <v>10029</v>
      </c>
      <c r="K1245">
        <v>0</v>
      </c>
      <c r="L1245">
        <v>837</v>
      </c>
      <c r="M1245">
        <v>164</v>
      </c>
      <c r="N1245" s="7">
        <v>9192</v>
      </c>
      <c r="O1245">
        <v>164</v>
      </c>
      <c r="P1245">
        <v>8.3000000000000007</v>
      </c>
      <c r="Q1245">
        <v>1.6</v>
      </c>
      <c r="R1245">
        <v>91.7</v>
      </c>
      <c r="S1245">
        <v>1.6</v>
      </c>
      <c r="T1245">
        <v>8.3000000000000007</v>
      </c>
      <c r="U1245">
        <v>1.6</v>
      </c>
      <c r="V1245">
        <v>91.7</v>
      </c>
      <c r="W1245">
        <v>1.6</v>
      </c>
      <c r="X1245" t="s">
        <v>5998</v>
      </c>
      <c r="Y1245" t="s">
        <v>6008</v>
      </c>
    </row>
    <row r="1246" spans="1:25" x14ac:dyDescent="0.2">
      <c r="A1246">
        <v>2015</v>
      </c>
      <c r="B1246" t="s">
        <v>5997</v>
      </c>
      <c r="C1246">
        <v>24</v>
      </c>
      <c r="D1246">
        <v>19</v>
      </c>
      <c r="E1246">
        <v>50</v>
      </c>
      <c r="F1246">
        <v>1</v>
      </c>
      <c r="G1246">
        <v>0</v>
      </c>
      <c r="H1246">
        <v>2</v>
      </c>
      <c r="I1246">
        <v>1</v>
      </c>
      <c r="J1246">
        <v>3830</v>
      </c>
      <c r="K1246">
        <v>214</v>
      </c>
      <c r="L1246">
        <v>477</v>
      </c>
      <c r="M1246">
        <v>115</v>
      </c>
      <c r="N1246" s="7">
        <v>3353</v>
      </c>
      <c r="O1246">
        <v>215</v>
      </c>
      <c r="P1246">
        <v>12.5</v>
      </c>
      <c r="Q1246">
        <v>2.9</v>
      </c>
      <c r="R1246">
        <v>87.5</v>
      </c>
      <c r="S1246">
        <v>2.9</v>
      </c>
      <c r="T1246">
        <v>4.8</v>
      </c>
      <c r="U1246">
        <v>1.1000000000000001</v>
      </c>
      <c r="V1246">
        <v>33.4</v>
      </c>
      <c r="W1246">
        <v>2.1</v>
      </c>
      <c r="X1246" t="s">
        <v>5998</v>
      </c>
      <c r="Y1246" t="s">
        <v>6008</v>
      </c>
    </row>
    <row r="1247" spans="1:25" x14ac:dyDescent="0.2">
      <c r="A1247">
        <v>2015</v>
      </c>
      <c r="B1247" t="s">
        <v>5997</v>
      </c>
      <c r="C1247">
        <v>24</v>
      </c>
      <c r="D1247">
        <v>19</v>
      </c>
      <c r="E1247">
        <v>50</v>
      </c>
      <c r="F1247">
        <v>1</v>
      </c>
      <c r="G1247">
        <v>0</v>
      </c>
      <c r="H1247">
        <v>2</v>
      </c>
      <c r="I1247">
        <v>2</v>
      </c>
      <c r="J1247">
        <v>4686</v>
      </c>
      <c r="K1247">
        <v>219</v>
      </c>
      <c r="L1247">
        <v>565</v>
      </c>
      <c r="M1247">
        <v>130</v>
      </c>
      <c r="N1247" s="7">
        <v>4121</v>
      </c>
      <c r="O1247">
        <v>229</v>
      </c>
      <c r="P1247">
        <v>12.1</v>
      </c>
      <c r="Q1247">
        <v>2.7</v>
      </c>
      <c r="R1247">
        <v>87.9</v>
      </c>
      <c r="S1247">
        <v>2.7</v>
      </c>
      <c r="T1247">
        <v>5.6</v>
      </c>
      <c r="U1247">
        <v>1.3</v>
      </c>
      <c r="V1247">
        <v>41.1</v>
      </c>
      <c r="W1247">
        <v>2.2999999999999998</v>
      </c>
      <c r="X1247" t="s">
        <v>5998</v>
      </c>
      <c r="Y1247" t="s">
        <v>6008</v>
      </c>
    </row>
    <row r="1248" spans="1:25" x14ac:dyDescent="0.2">
      <c r="A1248">
        <v>2015</v>
      </c>
      <c r="B1248" t="s">
        <v>5997</v>
      </c>
      <c r="C1248">
        <v>24</v>
      </c>
      <c r="D1248">
        <v>19</v>
      </c>
      <c r="E1248">
        <v>50</v>
      </c>
      <c r="F1248">
        <v>1</v>
      </c>
      <c r="G1248">
        <v>0</v>
      </c>
      <c r="H1248">
        <v>2</v>
      </c>
      <c r="I1248">
        <v>3</v>
      </c>
      <c r="J1248">
        <v>2631</v>
      </c>
      <c r="K1248">
        <v>196</v>
      </c>
      <c r="L1248">
        <v>347</v>
      </c>
      <c r="M1248">
        <v>89</v>
      </c>
      <c r="N1248" s="7">
        <v>2284</v>
      </c>
      <c r="O1248">
        <v>188</v>
      </c>
      <c r="P1248">
        <v>13.2</v>
      </c>
      <c r="Q1248">
        <v>3.2</v>
      </c>
      <c r="R1248">
        <v>86.8</v>
      </c>
      <c r="S1248">
        <v>3.2</v>
      </c>
      <c r="T1248">
        <v>3.5</v>
      </c>
      <c r="U1248">
        <v>0.9</v>
      </c>
      <c r="V1248">
        <v>22.8</v>
      </c>
      <c r="W1248">
        <v>1.9</v>
      </c>
      <c r="X1248" t="s">
        <v>5998</v>
      </c>
      <c r="Y1248" t="s">
        <v>6008</v>
      </c>
    </row>
    <row r="1249" spans="1:25" x14ac:dyDescent="0.2">
      <c r="A1249">
        <v>2015</v>
      </c>
      <c r="B1249" t="s">
        <v>5997</v>
      </c>
      <c r="C1249">
        <v>24</v>
      </c>
      <c r="D1249">
        <v>19</v>
      </c>
      <c r="E1249">
        <v>50</v>
      </c>
      <c r="F1249">
        <v>1</v>
      </c>
      <c r="G1249">
        <v>0</v>
      </c>
      <c r="H1249">
        <v>2</v>
      </c>
      <c r="I1249">
        <v>4</v>
      </c>
      <c r="J1249">
        <v>6777</v>
      </c>
      <c r="K1249">
        <v>227</v>
      </c>
      <c r="L1249">
        <v>712</v>
      </c>
      <c r="M1249">
        <v>147</v>
      </c>
      <c r="N1249" s="7">
        <v>6065</v>
      </c>
      <c r="O1249">
        <v>248</v>
      </c>
      <c r="P1249">
        <v>10.5</v>
      </c>
      <c r="Q1249">
        <v>2.1</v>
      </c>
      <c r="R1249">
        <v>89.5</v>
      </c>
      <c r="S1249">
        <v>2.1</v>
      </c>
      <c r="T1249">
        <v>7.1</v>
      </c>
      <c r="U1249">
        <v>1.5</v>
      </c>
      <c r="V1249">
        <v>60.5</v>
      </c>
      <c r="W1249">
        <v>2.5</v>
      </c>
      <c r="X1249" t="s">
        <v>5998</v>
      </c>
      <c r="Y1249" t="s">
        <v>6008</v>
      </c>
    </row>
    <row r="1250" spans="1:25" x14ac:dyDescent="0.2">
      <c r="A1250">
        <v>2015</v>
      </c>
      <c r="B1250" t="s">
        <v>5997</v>
      </c>
      <c r="C1250">
        <v>24</v>
      </c>
      <c r="D1250">
        <v>19</v>
      </c>
      <c r="E1250">
        <v>50</v>
      </c>
      <c r="F1250">
        <v>1</v>
      </c>
      <c r="G1250">
        <v>0</v>
      </c>
      <c r="H1250">
        <v>2</v>
      </c>
      <c r="I1250">
        <v>5</v>
      </c>
      <c r="J1250">
        <v>4146</v>
      </c>
      <c r="K1250">
        <v>205</v>
      </c>
      <c r="L1250">
        <v>365</v>
      </c>
      <c r="M1250">
        <v>72</v>
      </c>
      <c r="N1250" s="7">
        <v>3781</v>
      </c>
      <c r="O1250">
        <v>200</v>
      </c>
      <c r="P1250">
        <v>8.8000000000000007</v>
      </c>
      <c r="Q1250">
        <v>1.7</v>
      </c>
      <c r="R1250">
        <v>91.2</v>
      </c>
      <c r="S1250">
        <v>1.7</v>
      </c>
      <c r="T1250">
        <v>3.6</v>
      </c>
      <c r="U1250">
        <v>0.7</v>
      </c>
      <c r="V1250">
        <v>37.700000000000003</v>
      </c>
      <c r="W1250">
        <v>2</v>
      </c>
      <c r="X1250" t="s">
        <v>5998</v>
      </c>
      <c r="Y1250" t="s">
        <v>6008</v>
      </c>
    </row>
    <row r="1251" spans="1:25" x14ac:dyDescent="0.2">
      <c r="A1251">
        <v>2015</v>
      </c>
      <c r="B1251" t="s">
        <v>5997</v>
      </c>
      <c r="C1251">
        <v>24</v>
      </c>
      <c r="D1251">
        <v>19</v>
      </c>
      <c r="E1251">
        <v>50</v>
      </c>
      <c r="F1251">
        <v>2</v>
      </c>
      <c r="G1251">
        <v>0</v>
      </c>
      <c r="H1251">
        <v>0</v>
      </c>
      <c r="I1251">
        <v>0</v>
      </c>
      <c r="J1251">
        <v>11115</v>
      </c>
      <c r="K1251">
        <v>0</v>
      </c>
      <c r="L1251">
        <v>825</v>
      </c>
      <c r="M1251">
        <v>142</v>
      </c>
      <c r="N1251" s="7">
        <v>10290</v>
      </c>
      <c r="O1251">
        <v>142</v>
      </c>
      <c r="P1251">
        <v>7.4</v>
      </c>
      <c r="Q1251">
        <v>1.3</v>
      </c>
      <c r="R1251">
        <v>92.6</v>
      </c>
      <c r="S1251">
        <v>1.3</v>
      </c>
      <c r="T1251">
        <v>7.4</v>
      </c>
      <c r="U1251">
        <v>1.3</v>
      </c>
      <c r="V1251">
        <v>92.6</v>
      </c>
      <c r="W1251">
        <v>1.3</v>
      </c>
      <c r="X1251" t="s">
        <v>5998</v>
      </c>
      <c r="Y1251" t="s">
        <v>6008</v>
      </c>
    </row>
    <row r="1252" spans="1:25" x14ac:dyDescent="0.2">
      <c r="A1252">
        <v>2015</v>
      </c>
      <c r="B1252" t="s">
        <v>5997</v>
      </c>
      <c r="C1252">
        <v>24</v>
      </c>
      <c r="D1252">
        <v>19</v>
      </c>
      <c r="E1252">
        <v>50</v>
      </c>
      <c r="F1252">
        <v>2</v>
      </c>
      <c r="G1252">
        <v>0</v>
      </c>
      <c r="H1252">
        <v>0</v>
      </c>
      <c r="I1252">
        <v>1</v>
      </c>
      <c r="J1252">
        <v>3282</v>
      </c>
      <c r="K1252">
        <v>182</v>
      </c>
      <c r="L1252">
        <v>395</v>
      </c>
      <c r="M1252">
        <v>84</v>
      </c>
      <c r="N1252" s="7">
        <v>2887</v>
      </c>
      <c r="O1252">
        <v>179</v>
      </c>
      <c r="P1252">
        <v>12</v>
      </c>
      <c r="Q1252">
        <v>2.5</v>
      </c>
      <c r="R1252">
        <v>88</v>
      </c>
      <c r="S1252">
        <v>2.5</v>
      </c>
      <c r="T1252">
        <v>3.6</v>
      </c>
      <c r="U1252">
        <v>0.8</v>
      </c>
      <c r="V1252">
        <v>26</v>
      </c>
      <c r="W1252">
        <v>1.6</v>
      </c>
      <c r="X1252" t="s">
        <v>5998</v>
      </c>
      <c r="Y1252" t="s">
        <v>6008</v>
      </c>
    </row>
    <row r="1253" spans="1:25" x14ac:dyDescent="0.2">
      <c r="A1253">
        <v>2015</v>
      </c>
      <c r="B1253" t="s">
        <v>5997</v>
      </c>
      <c r="C1253">
        <v>24</v>
      </c>
      <c r="D1253">
        <v>19</v>
      </c>
      <c r="E1253">
        <v>50</v>
      </c>
      <c r="F1253">
        <v>2</v>
      </c>
      <c r="G1253">
        <v>0</v>
      </c>
      <c r="H1253">
        <v>0</v>
      </c>
      <c r="I1253">
        <v>2</v>
      </c>
      <c r="J1253">
        <v>4130</v>
      </c>
      <c r="K1253">
        <v>193</v>
      </c>
      <c r="L1253">
        <v>486</v>
      </c>
      <c r="M1253">
        <v>98</v>
      </c>
      <c r="N1253" s="7">
        <v>3644</v>
      </c>
      <c r="O1253">
        <v>195</v>
      </c>
      <c r="P1253">
        <v>11.8</v>
      </c>
      <c r="Q1253">
        <v>2.2999999999999998</v>
      </c>
      <c r="R1253">
        <v>88.2</v>
      </c>
      <c r="S1253">
        <v>2.2999999999999998</v>
      </c>
      <c r="T1253">
        <v>4.4000000000000004</v>
      </c>
      <c r="U1253">
        <v>0.9</v>
      </c>
      <c r="V1253">
        <v>32.799999999999997</v>
      </c>
      <c r="W1253">
        <v>1.8</v>
      </c>
      <c r="X1253" t="s">
        <v>5998</v>
      </c>
      <c r="Y1253" t="s">
        <v>6008</v>
      </c>
    </row>
    <row r="1254" spans="1:25" x14ac:dyDescent="0.2">
      <c r="A1254">
        <v>2015</v>
      </c>
      <c r="B1254" t="s">
        <v>5997</v>
      </c>
      <c r="C1254">
        <v>24</v>
      </c>
      <c r="D1254">
        <v>19</v>
      </c>
      <c r="E1254">
        <v>50</v>
      </c>
      <c r="F1254">
        <v>2</v>
      </c>
      <c r="G1254">
        <v>0</v>
      </c>
      <c r="H1254">
        <v>0</v>
      </c>
      <c r="I1254">
        <v>3</v>
      </c>
      <c r="J1254">
        <v>2173</v>
      </c>
      <c r="K1254">
        <v>164</v>
      </c>
      <c r="L1254">
        <v>277</v>
      </c>
      <c r="M1254">
        <v>64</v>
      </c>
      <c r="N1254" s="7">
        <v>1896</v>
      </c>
      <c r="O1254">
        <v>156</v>
      </c>
      <c r="P1254">
        <v>12.7</v>
      </c>
      <c r="Q1254">
        <v>2.8</v>
      </c>
      <c r="R1254">
        <v>87.3</v>
      </c>
      <c r="S1254">
        <v>2.8</v>
      </c>
      <c r="T1254">
        <v>2.5</v>
      </c>
      <c r="U1254">
        <v>0.6</v>
      </c>
      <c r="V1254">
        <v>17.100000000000001</v>
      </c>
      <c r="W1254">
        <v>1.4</v>
      </c>
      <c r="X1254" t="s">
        <v>5998</v>
      </c>
      <c r="Y1254" t="s">
        <v>6008</v>
      </c>
    </row>
    <row r="1255" spans="1:25" x14ac:dyDescent="0.2">
      <c r="A1255">
        <v>2015</v>
      </c>
      <c r="B1255" t="s">
        <v>5997</v>
      </c>
      <c r="C1255">
        <v>24</v>
      </c>
      <c r="D1255">
        <v>19</v>
      </c>
      <c r="E1255">
        <v>50</v>
      </c>
      <c r="F1255">
        <v>2</v>
      </c>
      <c r="G1255">
        <v>0</v>
      </c>
      <c r="H1255">
        <v>0</v>
      </c>
      <c r="I1255">
        <v>4</v>
      </c>
      <c r="J1255">
        <v>6556</v>
      </c>
      <c r="K1255">
        <v>209</v>
      </c>
      <c r="L1255">
        <v>659</v>
      </c>
      <c r="M1255">
        <v>119</v>
      </c>
      <c r="N1255" s="7">
        <v>5897</v>
      </c>
      <c r="O1255">
        <v>223</v>
      </c>
      <c r="P1255">
        <v>10.1</v>
      </c>
      <c r="Q1255">
        <v>1.8</v>
      </c>
      <c r="R1255">
        <v>89.9</v>
      </c>
      <c r="S1255">
        <v>1.8</v>
      </c>
      <c r="T1255">
        <v>5.9</v>
      </c>
      <c r="U1255">
        <v>1.1000000000000001</v>
      </c>
      <c r="V1255">
        <v>53.1</v>
      </c>
      <c r="W1255">
        <v>2</v>
      </c>
      <c r="X1255" t="s">
        <v>5998</v>
      </c>
      <c r="Y1255" t="s">
        <v>6008</v>
      </c>
    </row>
    <row r="1256" spans="1:25" x14ac:dyDescent="0.2">
      <c r="A1256">
        <v>2015</v>
      </c>
      <c r="B1256" t="s">
        <v>5997</v>
      </c>
      <c r="C1256">
        <v>24</v>
      </c>
      <c r="D1256">
        <v>19</v>
      </c>
      <c r="E1256">
        <v>50</v>
      </c>
      <c r="F1256">
        <v>2</v>
      </c>
      <c r="G1256">
        <v>0</v>
      </c>
      <c r="H1256">
        <v>0</v>
      </c>
      <c r="I1256">
        <v>5</v>
      </c>
      <c r="J1256">
        <v>4383</v>
      </c>
      <c r="K1256">
        <v>190</v>
      </c>
      <c r="L1256">
        <v>382</v>
      </c>
      <c r="M1256">
        <v>67</v>
      </c>
      <c r="N1256" s="7">
        <v>4001</v>
      </c>
      <c r="O1256">
        <v>187</v>
      </c>
      <c r="P1256">
        <v>8.6999999999999993</v>
      </c>
      <c r="Q1256">
        <v>1.5</v>
      </c>
      <c r="R1256">
        <v>91.3</v>
      </c>
      <c r="S1256">
        <v>1.5</v>
      </c>
      <c r="T1256">
        <v>3.4</v>
      </c>
      <c r="U1256">
        <v>0.6</v>
      </c>
      <c r="V1256">
        <v>36</v>
      </c>
      <c r="W1256">
        <v>1.7</v>
      </c>
      <c r="X1256" t="s">
        <v>5998</v>
      </c>
      <c r="Y1256" t="s">
        <v>6008</v>
      </c>
    </row>
    <row r="1257" spans="1:25" x14ac:dyDescent="0.2">
      <c r="A1257">
        <v>2015</v>
      </c>
      <c r="B1257" t="s">
        <v>5997</v>
      </c>
      <c r="C1257">
        <v>24</v>
      </c>
      <c r="D1257">
        <v>19</v>
      </c>
      <c r="E1257">
        <v>50</v>
      </c>
      <c r="F1257">
        <v>2</v>
      </c>
      <c r="G1257">
        <v>0</v>
      </c>
      <c r="H1257">
        <v>1</v>
      </c>
      <c r="I1257">
        <v>0</v>
      </c>
      <c r="J1257">
        <v>5261</v>
      </c>
      <c r="K1257">
        <v>0</v>
      </c>
      <c r="L1257">
        <v>447</v>
      </c>
      <c r="M1257">
        <v>105</v>
      </c>
      <c r="N1257" s="7">
        <v>4814</v>
      </c>
      <c r="O1257">
        <v>105</v>
      </c>
      <c r="P1257">
        <v>8.5</v>
      </c>
      <c r="Q1257">
        <v>2</v>
      </c>
      <c r="R1257">
        <v>91.5</v>
      </c>
      <c r="S1257">
        <v>2</v>
      </c>
      <c r="T1257">
        <v>8.5</v>
      </c>
      <c r="U1257">
        <v>2</v>
      </c>
      <c r="V1257">
        <v>91.5</v>
      </c>
      <c r="W1257">
        <v>2</v>
      </c>
      <c r="X1257" t="s">
        <v>5998</v>
      </c>
      <c r="Y1257" t="s">
        <v>6008</v>
      </c>
    </row>
    <row r="1258" spans="1:25" x14ac:dyDescent="0.2">
      <c r="A1258">
        <v>2015</v>
      </c>
      <c r="B1258" t="s">
        <v>5997</v>
      </c>
      <c r="C1258">
        <v>24</v>
      </c>
      <c r="D1258">
        <v>19</v>
      </c>
      <c r="E1258">
        <v>50</v>
      </c>
      <c r="F1258">
        <v>2</v>
      </c>
      <c r="G1258">
        <v>0</v>
      </c>
      <c r="H1258">
        <v>1</v>
      </c>
      <c r="I1258">
        <v>1</v>
      </c>
      <c r="J1258">
        <v>1462</v>
      </c>
      <c r="K1258">
        <v>124</v>
      </c>
      <c r="L1258">
        <v>205</v>
      </c>
      <c r="M1258">
        <v>60</v>
      </c>
      <c r="N1258" s="7">
        <v>1257</v>
      </c>
      <c r="O1258">
        <v>120</v>
      </c>
      <c r="P1258">
        <v>14</v>
      </c>
      <c r="Q1258">
        <v>3.9</v>
      </c>
      <c r="R1258">
        <v>86</v>
      </c>
      <c r="S1258">
        <v>3.9</v>
      </c>
      <c r="T1258">
        <v>3.9</v>
      </c>
      <c r="U1258">
        <v>1.1000000000000001</v>
      </c>
      <c r="V1258">
        <v>23.9</v>
      </c>
      <c r="W1258">
        <v>2.2999999999999998</v>
      </c>
      <c r="X1258" t="s">
        <v>5998</v>
      </c>
      <c r="Y1258" t="s">
        <v>6008</v>
      </c>
    </row>
    <row r="1259" spans="1:25" x14ac:dyDescent="0.2">
      <c r="A1259">
        <v>2015</v>
      </c>
      <c r="B1259" t="s">
        <v>5997</v>
      </c>
      <c r="C1259">
        <v>24</v>
      </c>
      <c r="D1259">
        <v>19</v>
      </c>
      <c r="E1259">
        <v>50</v>
      </c>
      <c r="F1259">
        <v>2</v>
      </c>
      <c r="G1259">
        <v>0</v>
      </c>
      <c r="H1259">
        <v>1</v>
      </c>
      <c r="I1259">
        <v>2</v>
      </c>
      <c r="J1259">
        <v>1860</v>
      </c>
      <c r="K1259">
        <v>133</v>
      </c>
      <c r="L1259">
        <v>256</v>
      </c>
      <c r="M1259">
        <v>71</v>
      </c>
      <c r="N1259" s="7">
        <v>1604</v>
      </c>
      <c r="O1259">
        <v>133</v>
      </c>
      <c r="P1259">
        <v>13.8</v>
      </c>
      <c r="Q1259">
        <v>3.7</v>
      </c>
      <c r="R1259">
        <v>86.2</v>
      </c>
      <c r="S1259">
        <v>3.7</v>
      </c>
      <c r="T1259">
        <v>4.9000000000000004</v>
      </c>
      <c r="U1259">
        <v>1.3</v>
      </c>
      <c r="V1259">
        <v>30.5</v>
      </c>
      <c r="W1259">
        <v>2.5</v>
      </c>
      <c r="X1259" t="s">
        <v>5998</v>
      </c>
      <c r="Y1259" t="s">
        <v>6008</v>
      </c>
    </row>
    <row r="1260" spans="1:25" x14ac:dyDescent="0.2">
      <c r="A1260">
        <v>2015</v>
      </c>
      <c r="B1260" t="s">
        <v>5997</v>
      </c>
      <c r="C1260">
        <v>24</v>
      </c>
      <c r="D1260">
        <v>19</v>
      </c>
      <c r="E1260">
        <v>50</v>
      </c>
      <c r="F1260">
        <v>2</v>
      </c>
      <c r="G1260">
        <v>0</v>
      </c>
      <c r="H1260">
        <v>1</v>
      </c>
      <c r="I1260">
        <v>3</v>
      </c>
      <c r="J1260">
        <v>916</v>
      </c>
      <c r="K1260">
        <v>109</v>
      </c>
      <c r="L1260">
        <v>138</v>
      </c>
      <c r="M1260">
        <v>44</v>
      </c>
      <c r="N1260" s="7">
        <v>778</v>
      </c>
      <c r="O1260">
        <v>101</v>
      </c>
      <c r="P1260">
        <v>15.1</v>
      </c>
      <c r="Q1260">
        <v>4.4000000000000004</v>
      </c>
      <c r="R1260">
        <v>84.9</v>
      </c>
      <c r="S1260">
        <v>4.4000000000000004</v>
      </c>
      <c r="T1260">
        <v>2.6</v>
      </c>
      <c r="U1260">
        <v>0.8</v>
      </c>
      <c r="V1260">
        <v>14.8</v>
      </c>
      <c r="W1260">
        <v>1.9</v>
      </c>
      <c r="X1260" t="s">
        <v>5998</v>
      </c>
      <c r="Y1260" t="s">
        <v>6008</v>
      </c>
    </row>
    <row r="1261" spans="1:25" x14ac:dyDescent="0.2">
      <c r="A1261">
        <v>2015</v>
      </c>
      <c r="B1261" t="s">
        <v>5997</v>
      </c>
      <c r="C1261">
        <v>24</v>
      </c>
      <c r="D1261">
        <v>19</v>
      </c>
      <c r="E1261">
        <v>50</v>
      </c>
      <c r="F1261">
        <v>2</v>
      </c>
      <c r="G1261">
        <v>0</v>
      </c>
      <c r="H1261">
        <v>1</v>
      </c>
      <c r="I1261">
        <v>4</v>
      </c>
      <c r="J1261">
        <v>3012</v>
      </c>
      <c r="K1261">
        <v>146</v>
      </c>
      <c r="L1261">
        <v>352</v>
      </c>
      <c r="M1261">
        <v>87</v>
      </c>
      <c r="N1261" s="7">
        <v>2660</v>
      </c>
      <c r="O1261">
        <v>154</v>
      </c>
      <c r="P1261">
        <v>11.7</v>
      </c>
      <c r="Q1261">
        <v>2.8</v>
      </c>
      <c r="R1261">
        <v>88.3</v>
      </c>
      <c r="S1261">
        <v>2.8</v>
      </c>
      <c r="T1261">
        <v>6.7</v>
      </c>
      <c r="U1261">
        <v>1.7</v>
      </c>
      <c r="V1261">
        <v>50.6</v>
      </c>
      <c r="W1261">
        <v>2.9</v>
      </c>
      <c r="X1261" t="s">
        <v>5998</v>
      </c>
      <c r="Y1261" t="s">
        <v>6008</v>
      </c>
    </row>
    <row r="1262" spans="1:25" x14ac:dyDescent="0.2">
      <c r="A1262">
        <v>2015</v>
      </c>
      <c r="B1262" t="s">
        <v>5997</v>
      </c>
      <c r="C1262">
        <v>24</v>
      </c>
      <c r="D1262">
        <v>19</v>
      </c>
      <c r="E1262">
        <v>50</v>
      </c>
      <c r="F1262">
        <v>2</v>
      </c>
      <c r="G1262">
        <v>0</v>
      </c>
      <c r="H1262">
        <v>1</v>
      </c>
      <c r="I1262">
        <v>5</v>
      </c>
      <c r="J1262">
        <v>2096</v>
      </c>
      <c r="K1262">
        <v>132</v>
      </c>
      <c r="L1262">
        <v>214</v>
      </c>
      <c r="M1262">
        <v>52</v>
      </c>
      <c r="N1262" s="7">
        <v>1882</v>
      </c>
      <c r="O1262">
        <v>129</v>
      </c>
      <c r="P1262">
        <v>10.199999999999999</v>
      </c>
      <c r="Q1262">
        <v>2.4</v>
      </c>
      <c r="R1262">
        <v>89.8</v>
      </c>
      <c r="S1262">
        <v>2.4</v>
      </c>
      <c r="T1262">
        <v>4.0999999999999996</v>
      </c>
      <c r="U1262">
        <v>1</v>
      </c>
      <c r="V1262">
        <v>35.799999999999997</v>
      </c>
      <c r="W1262">
        <v>2.5</v>
      </c>
      <c r="X1262" t="s">
        <v>5998</v>
      </c>
      <c r="Y1262" t="s">
        <v>6008</v>
      </c>
    </row>
    <row r="1263" spans="1:25" x14ac:dyDescent="0.2">
      <c r="A1263">
        <v>2015</v>
      </c>
      <c r="B1263" t="s">
        <v>5997</v>
      </c>
      <c r="C1263">
        <v>24</v>
      </c>
      <c r="D1263">
        <v>19</v>
      </c>
      <c r="E1263">
        <v>50</v>
      </c>
      <c r="F1263">
        <v>2</v>
      </c>
      <c r="G1263">
        <v>0</v>
      </c>
      <c r="H1263">
        <v>2</v>
      </c>
      <c r="I1263">
        <v>0</v>
      </c>
      <c r="J1263">
        <v>5854</v>
      </c>
      <c r="K1263">
        <v>0</v>
      </c>
      <c r="L1263">
        <v>378</v>
      </c>
      <c r="M1263">
        <v>92</v>
      </c>
      <c r="N1263" s="7">
        <v>5476</v>
      </c>
      <c r="O1263">
        <v>92</v>
      </c>
      <c r="P1263">
        <v>6.5</v>
      </c>
      <c r="Q1263">
        <v>1.6</v>
      </c>
      <c r="R1263">
        <v>93.5</v>
      </c>
      <c r="S1263">
        <v>1.6</v>
      </c>
      <c r="T1263">
        <v>6.5</v>
      </c>
      <c r="U1263">
        <v>1.6</v>
      </c>
      <c r="V1263">
        <v>93.5</v>
      </c>
      <c r="W1263">
        <v>1.6</v>
      </c>
      <c r="X1263" t="s">
        <v>5998</v>
      </c>
      <c r="Y1263" t="s">
        <v>6008</v>
      </c>
    </row>
    <row r="1264" spans="1:25" x14ac:dyDescent="0.2">
      <c r="A1264">
        <v>2015</v>
      </c>
      <c r="B1264" t="s">
        <v>5997</v>
      </c>
      <c r="C1264">
        <v>24</v>
      </c>
      <c r="D1264">
        <v>19</v>
      </c>
      <c r="E1264">
        <v>50</v>
      </c>
      <c r="F1264">
        <v>2</v>
      </c>
      <c r="G1264">
        <v>0</v>
      </c>
      <c r="H1264">
        <v>2</v>
      </c>
      <c r="I1264">
        <v>1</v>
      </c>
      <c r="J1264">
        <v>1820</v>
      </c>
      <c r="K1264">
        <v>135</v>
      </c>
      <c r="L1264">
        <v>190</v>
      </c>
      <c r="M1264">
        <v>57</v>
      </c>
      <c r="N1264" s="7">
        <v>1630</v>
      </c>
      <c r="O1264">
        <v>133</v>
      </c>
      <c r="P1264">
        <v>10.4</v>
      </c>
      <c r="Q1264">
        <v>3</v>
      </c>
      <c r="R1264">
        <v>89.6</v>
      </c>
      <c r="S1264">
        <v>3</v>
      </c>
      <c r="T1264">
        <v>3.2</v>
      </c>
      <c r="U1264">
        <v>1</v>
      </c>
      <c r="V1264">
        <v>27.8</v>
      </c>
      <c r="W1264">
        <v>2.2999999999999998</v>
      </c>
      <c r="X1264" t="s">
        <v>5998</v>
      </c>
      <c r="Y1264" t="s">
        <v>6008</v>
      </c>
    </row>
    <row r="1265" spans="1:25" x14ac:dyDescent="0.2">
      <c r="A1265">
        <v>2015</v>
      </c>
      <c r="B1265" t="s">
        <v>5997</v>
      </c>
      <c r="C1265">
        <v>24</v>
      </c>
      <c r="D1265">
        <v>19</v>
      </c>
      <c r="E1265">
        <v>50</v>
      </c>
      <c r="F1265">
        <v>2</v>
      </c>
      <c r="G1265">
        <v>0</v>
      </c>
      <c r="H1265">
        <v>2</v>
      </c>
      <c r="I1265">
        <v>2</v>
      </c>
      <c r="J1265">
        <v>2270</v>
      </c>
      <c r="K1265">
        <v>142</v>
      </c>
      <c r="L1265">
        <v>230</v>
      </c>
      <c r="M1265">
        <v>65</v>
      </c>
      <c r="N1265" s="7">
        <v>2040</v>
      </c>
      <c r="O1265">
        <v>143</v>
      </c>
      <c r="P1265">
        <v>10.1</v>
      </c>
      <c r="Q1265">
        <v>2.8</v>
      </c>
      <c r="R1265">
        <v>89.9</v>
      </c>
      <c r="S1265">
        <v>2.8</v>
      </c>
      <c r="T1265">
        <v>3.9</v>
      </c>
      <c r="U1265">
        <v>1.1000000000000001</v>
      </c>
      <c r="V1265">
        <v>34.799999999999997</v>
      </c>
      <c r="W1265">
        <v>2.4</v>
      </c>
      <c r="X1265" t="s">
        <v>5998</v>
      </c>
      <c r="Y1265" t="s">
        <v>6008</v>
      </c>
    </row>
    <row r="1266" spans="1:25" x14ac:dyDescent="0.2">
      <c r="A1266">
        <v>2015</v>
      </c>
      <c r="B1266" t="s">
        <v>5997</v>
      </c>
      <c r="C1266">
        <v>24</v>
      </c>
      <c r="D1266">
        <v>19</v>
      </c>
      <c r="E1266">
        <v>50</v>
      </c>
      <c r="F1266">
        <v>2</v>
      </c>
      <c r="G1266">
        <v>0</v>
      </c>
      <c r="H1266">
        <v>2</v>
      </c>
      <c r="I1266">
        <v>3</v>
      </c>
      <c r="J1266">
        <v>1257</v>
      </c>
      <c r="K1266">
        <v>125</v>
      </c>
      <c r="L1266">
        <v>139</v>
      </c>
      <c r="M1266">
        <v>45</v>
      </c>
      <c r="N1266" s="7">
        <v>1118</v>
      </c>
      <c r="O1266">
        <v>119</v>
      </c>
      <c r="P1266">
        <v>11.1</v>
      </c>
      <c r="Q1266">
        <v>3.4</v>
      </c>
      <c r="R1266">
        <v>88.9</v>
      </c>
      <c r="S1266">
        <v>3.4</v>
      </c>
      <c r="T1266">
        <v>2.4</v>
      </c>
      <c r="U1266">
        <v>0.8</v>
      </c>
      <c r="V1266">
        <v>19.100000000000001</v>
      </c>
      <c r="W1266">
        <v>2</v>
      </c>
      <c r="X1266" t="s">
        <v>5998</v>
      </c>
      <c r="Y1266" t="s">
        <v>6008</v>
      </c>
    </row>
    <row r="1267" spans="1:25" x14ac:dyDescent="0.2">
      <c r="A1267">
        <v>2015</v>
      </c>
      <c r="B1267" t="s">
        <v>5997</v>
      </c>
      <c r="C1267">
        <v>24</v>
      </c>
      <c r="D1267">
        <v>19</v>
      </c>
      <c r="E1267">
        <v>50</v>
      </c>
      <c r="F1267">
        <v>2</v>
      </c>
      <c r="G1267">
        <v>0</v>
      </c>
      <c r="H1267">
        <v>2</v>
      </c>
      <c r="I1267">
        <v>4</v>
      </c>
      <c r="J1267">
        <v>3544</v>
      </c>
      <c r="K1267">
        <v>152</v>
      </c>
      <c r="L1267">
        <v>307</v>
      </c>
      <c r="M1267">
        <v>78</v>
      </c>
      <c r="N1267" s="7">
        <v>3237</v>
      </c>
      <c r="O1267">
        <v>160</v>
      </c>
      <c r="P1267">
        <v>8.6999999999999993</v>
      </c>
      <c r="Q1267">
        <v>2.2000000000000002</v>
      </c>
      <c r="R1267">
        <v>91.3</v>
      </c>
      <c r="S1267">
        <v>2.2000000000000002</v>
      </c>
      <c r="T1267">
        <v>5.2</v>
      </c>
      <c r="U1267">
        <v>1.3</v>
      </c>
      <c r="V1267">
        <v>55.3</v>
      </c>
      <c r="W1267">
        <v>2.7</v>
      </c>
      <c r="X1267" t="s">
        <v>5998</v>
      </c>
      <c r="Y1267" t="s">
        <v>6008</v>
      </c>
    </row>
    <row r="1268" spans="1:25" x14ac:dyDescent="0.2">
      <c r="A1268">
        <v>2015</v>
      </c>
      <c r="B1268" t="s">
        <v>5997</v>
      </c>
      <c r="C1268">
        <v>24</v>
      </c>
      <c r="D1268">
        <v>19</v>
      </c>
      <c r="E1268">
        <v>50</v>
      </c>
      <c r="F1268">
        <v>2</v>
      </c>
      <c r="G1268">
        <v>0</v>
      </c>
      <c r="H1268">
        <v>2</v>
      </c>
      <c r="I1268">
        <v>5</v>
      </c>
      <c r="J1268">
        <v>2287</v>
      </c>
      <c r="K1268">
        <v>139</v>
      </c>
      <c r="L1268">
        <v>168</v>
      </c>
      <c r="M1268">
        <v>41</v>
      </c>
      <c r="N1268" s="7">
        <v>2119</v>
      </c>
      <c r="O1268">
        <v>136</v>
      </c>
      <c r="P1268">
        <v>7.3</v>
      </c>
      <c r="Q1268">
        <v>1.8</v>
      </c>
      <c r="R1268">
        <v>92.7</v>
      </c>
      <c r="S1268">
        <v>1.8</v>
      </c>
      <c r="T1268">
        <v>2.9</v>
      </c>
      <c r="U1268">
        <v>0.7</v>
      </c>
      <c r="V1268">
        <v>36.200000000000003</v>
      </c>
      <c r="W1268">
        <v>2.2999999999999998</v>
      </c>
      <c r="X1268" t="s">
        <v>5998</v>
      </c>
      <c r="Y1268" t="s">
        <v>6008</v>
      </c>
    </row>
    <row r="1269" spans="1:25" x14ac:dyDescent="0.2">
      <c r="A1269">
        <v>2015</v>
      </c>
      <c r="B1269" t="s">
        <v>5997</v>
      </c>
      <c r="C1269">
        <v>24</v>
      </c>
      <c r="D1269">
        <v>19</v>
      </c>
      <c r="E1269">
        <v>50</v>
      </c>
      <c r="F1269">
        <v>3</v>
      </c>
      <c r="G1269">
        <v>0</v>
      </c>
      <c r="H1269">
        <v>0</v>
      </c>
      <c r="I1269">
        <v>0</v>
      </c>
      <c r="J1269">
        <v>7350</v>
      </c>
      <c r="K1269">
        <v>0</v>
      </c>
      <c r="L1269">
        <v>462</v>
      </c>
      <c r="M1269">
        <v>109</v>
      </c>
      <c r="N1269" s="7">
        <v>6888</v>
      </c>
      <c r="O1269">
        <v>109</v>
      </c>
      <c r="P1269">
        <v>6.3</v>
      </c>
      <c r="Q1269">
        <v>1.5</v>
      </c>
      <c r="R1269">
        <v>93.7</v>
      </c>
      <c r="S1269">
        <v>1.5</v>
      </c>
      <c r="T1269">
        <v>6.3</v>
      </c>
      <c r="U1269">
        <v>1.5</v>
      </c>
      <c r="V1269">
        <v>93.7</v>
      </c>
      <c r="W1269">
        <v>1.5</v>
      </c>
      <c r="X1269" t="s">
        <v>5998</v>
      </c>
      <c r="Y1269" t="s">
        <v>6008</v>
      </c>
    </row>
    <row r="1270" spans="1:25" x14ac:dyDescent="0.2">
      <c r="A1270">
        <v>2015</v>
      </c>
      <c r="B1270" t="s">
        <v>5997</v>
      </c>
      <c r="C1270">
        <v>24</v>
      </c>
      <c r="D1270">
        <v>19</v>
      </c>
      <c r="E1270">
        <v>50</v>
      </c>
      <c r="F1270">
        <v>3</v>
      </c>
      <c r="G1270">
        <v>0</v>
      </c>
      <c r="H1270">
        <v>0</v>
      </c>
      <c r="I1270">
        <v>1</v>
      </c>
      <c r="J1270">
        <v>2050</v>
      </c>
      <c r="K1270">
        <v>151</v>
      </c>
      <c r="L1270">
        <v>203</v>
      </c>
      <c r="M1270">
        <v>60</v>
      </c>
      <c r="N1270" s="7">
        <v>1847</v>
      </c>
      <c r="O1270">
        <v>147</v>
      </c>
      <c r="P1270">
        <v>9.9</v>
      </c>
      <c r="Q1270">
        <v>2.8</v>
      </c>
      <c r="R1270">
        <v>90.1</v>
      </c>
      <c r="S1270">
        <v>2.8</v>
      </c>
      <c r="T1270">
        <v>2.8</v>
      </c>
      <c r="U1270">
        <v>0.8</v>
      </c>
      <c r="V1270">
        <v>25.1</v>
      </c>
      <c r="W1270">
        <v>2</v>
      </c>
      <c r="X1270" t="s">
        <v>5998</v>
      </c>
      <c r="Y1270" t="s">
        <v>6008</v>
      </c>
    </row>
    <row r="1271" spans="1:25" x14ac:dyDescent="0.2">
      <c r="A1271">
        <v>2015</v>
      </c>
      <c r="B1271" t="s">
        <v>5997</v>
      </c>
      <c r="C1271">
        <v>24</v>
      </c>
      <c r="D1271">
        <v>19</v>
      </c>
      <c r="E1271">
        <v>50</v>
      </c>
      <c r="F1271">
        <v>3</v>
      </c>
      <c r="G1271">
        <v>0</v>
      </c>
      <c r="H1271">
        <v>0</v>
      </c>
      <c r="I1271">
        <v>2</v>
      </c>
      <c r="J1271">
        <v>2555</v>
      </c>
      <c r="K1271">
        <v>160</v>
      </c>
      <c r="L1271">
        <v>249</v>
      </c>
      <c r="M1271">
        <v>70</v>
      </c>
      <c r="N1271" s="7">
        <v>2306</v>
      </c>
      <c r="O1271">
        <v>160</v>
      </c>
      <c r="P1271">
        <v>9.6999999999999993</v>
      </c>
      <c r="Q1271">
        <v>2.7</v>
      </c>
      <c r="R1271">
        <v>90.3</v>
      </c>
      <c r="S1271">
        <v>2.7</v>
      </c>
      <c r="T1271">
        <v>3.4</v>
      </c>
      <c r="U1271">
        <v>1</v>
      </c>
      <c r="V1271">
        <v>31.4</v>
      </c>
      <c r="W1271">
        <v>2.2000000000000002</v>
      </c>
      <c r="X1271" t="s">
        <v>5998</v>
      </c>
      <c r="Y1271" t="s">
        <v>6008</v>
      </c>
    </row>
    <row r="1272" spans="1:25" x14ac:dyDescent="0.2">
      <c r="A1272">
        <v>2015</v>
      </c>
      <c r="B1272" t="s">
        <v>5997</v>
      </c>
      <c r="C1272">
        <v>24</v>
      </c>
      <c r="D1272">
        <v>19</v>
      </c>
      <c r="E1272">
        <v>50</v>
      </c>
      <c r="F1272">
        <v>3</v>
      </c>
      <c r="G1272">
        <v>0</v>
      </c>
      <c r="H1272">
        <v>0</v>
      </c>
      <c r="I1272">
        <v>3</v>
      </c>
      <c r="J1272">
        <v>1332</v>
      </c>
      <c r="K1272">
        <v>135</v>
      </c>
      <c r="L1272">
        <v>138</v>
      </c>
      <c r="M1272">
        <v>45</v>
      </c>
      <c r="N1272" s="7">
        <v>1194</v>
      </c>
      <c r="O1272">
        <v>128</v>
      </c>
      <c r="P1272">
        <v>10.4</v>
      </c>
      <c r="Q1272">
        <v>3.2</v>
      </c>
      <c r="R1272">
        <v>89.6</v>
      </c>
      <c r="S1272">
        <v>3.2</v>
      </c>
      <c r="T1272">
        <v>1.9</v>
      </c>
      <c r="U1272">
        <v>0.6</v>
      </c>
      <c r="V1272">
        <v>16.2</v>
      </c>
      <c r="W1272">
        <v>1.7</v>
      </c>
      <c r="X1272" t="s">
        <v>5998</v>
      </c>
      <c r="Y1272" t="s">
        <v>6008</v>
      </c>
    </row>
    <row r="1273" spans="1:25" x14ac:dyDescent="0.2">
      <c r="A1273">
        <v>2015</v>
      </c>
      <c r="B1273" t="s">
        <v>5997</v>
      </c>
      <c r="C1273">
        <v>24</v>
      </c>
      <c r="D1273">
        <v>19</v>
      </c>
      <c r="E1273">
        <v>50</v>
      </c>
      <c r="F1273">
        <v>3</v>
      </c>
      <c r="G1273">
        <v>0</v>
      </c>
      <c r="H1273">
        <v>0</v>
      </c>
      <c r="I1273">
        <v>4</v>
      </c>
      <c r="J1273">
        <v>4227</v>
      </c>
      <c r="K1273">
        <v>172</v>
      </c>
      <c r="L1273">
        <v>357</v>
      </c>
      <c r="M1273">
        <v>88</v>
      </c>
      <c r="N1273" s="7">
        <v>3870</v>
      </c>
      <c r="O1273">
        <v>180</v>
      </c>
      <c r="P1273">
        <v>8.4</v>
      </c>
      <c r="Q1273">
        <v>2.1</v>
      </c>
      <c r="R1273">
        <v>91.6</v>
      </c>
      <c r="S1273">
        <v>2.1</v>
      </c>
      <c r="T1273">
        <v>4.9000000000000004</v>
      </c>
      <c r="U1273">
        <v>1.2</v>
      </c>
      <c r="V1273">
        <v>52.7</v>
      </c>
      <c r="W1273">
        <v>2.4</v>
      </c>
      <c r="X1273" t="s">
        <v>5998</v>
      </c>
      <c r="Y1273" t="s">
        <v>6008</v>
      </c>
    </row>
    <row r="1274" spans="1:25" x14ac:dyDescent="0.2">
      <c r="A1274">
        <v>2015</v>
      </c>
      <c r="B1274" t="s">
        <v>5997</v>
      </c>
      <c r="C1274">
        <v>24</v>
      </c>
      <c r="D1274">
        <v>19</v>
      </c>
      <c r="E1274">
        <v>50</v>
      </c>
      <c r="F1274">
        <v>3</v>
      </c>
      <c r="G1274">
        <v>0</v>
      </c>
      <c r="H1274">
        <v>0</v>
      </c>
      <c r="I1274">
        <v>5</v>
      </c>
      <c r="J1274">
        <v>2895</v>
      </c>
      <c r="K1274">
        <v>158</v>
      </c>
      <c r="L1274">
        <v>219</v>
      </c>
      <c r="M1274">
        <v>52</v>
      </c>
      <c r="N1274" s="7">
        <v>2676</v>
      </c>
      <c r="O1274">
        <v>155</v>
      </c>
      <c r="P1274">
        <v>7.6</v>
      </c>
      <c r="Q1274">
        <v>1.8</v>
      </c>
      <c r="R1274">
        <v>92.4</v>
      </c>
      <c r="S1274">
        <v>1.8</v>
      </c>
      <c r="T1274">
        <v>3</v>
      </c>
      <c r="U1274">
        <v>0.7</v>
      </c>
      <c r="V1274">
        <v>36.4</v>
      </c>
      <c r="W1274">
        <v>2.1</v>
      </c>
      <c r="X1274" t="s">
        <v>5998</v>
      </c>
      <c r="Y1274" t="s">
        <v>6008</v>
      </c>
    </row>
    <row r="1275" spans="1:25" x14ac:dyDescent="0.2">
      <c r="A1275">
        <v>2015</v>
      </c>
      <c r="B1275" t="s">
        <v>5997</v>
      </c>
      <c r="C1275">
        <v>24</v>
      </c>
      <c r="D1275">
        <v>19</v>
      </c>
      <c r="E1275">
        <v>50</v>
      </c>
      <c r="F1275">
        <v>3</v>
      </c>
      <c r="G1275">
        <v>0</v>
      </c>
      <c r="H1275">
        <v>1</v>
      </c>
      <c r="I1275">
        <v>0</v>
      </c>
      <c r="J1275">
        <v>3485</v>
      </c>
      <c r="K1275">
        <v>0</v>
      </c>
      <c r="L1275">
        <v>250</v>
      </c>
      <c r="M1275">
        <v>81</v>
      </c>
      <c r="N1275" s="7">
        <v>3235</v>
      </c>
      <c r="O1275">
        <v>81</v>
      </c>
      <c r="P1275">
        <v>7.2</v>
      </c>
      <c r="Q1275">
        <v>2.2999999999999998</v>
      </c>
      <c r="R1275">
        <v>92.8</v>
      </c>
      <c r="S1275">
        <v>2.2999999999999998</v>
      </c>
      <c r="T1275">
        <v>7.2</v>
      </c>
      <c r="U1275">
        <v>2.2999999999999998</v>
      </c>
      <c r="V1275">
        <v>92.8</v>
      </c>
      <c r="W1275">
        <v>2.2999999999999998</v>
      </c>
      <c r="X1275" t="s">
        <v>5998</v>
      </c>
      <c r="Y1275" t="s">
        <v>6008</v>
      </c>
    </row>
    <row r="1276" spans="1:25" x14ac:dyDescent="0.2">
      <c r="A1276">
        <v>2015</v>
      </c>
      <c r="B1276" t="s">
        <v>5997</v>
      </c>
      <c r="C1276">
        <v>24</v>
      </c>
      <c r="D1276">
        <v>19</v>
      </c>
      <c r="E1276">
        <v>50</v>
      </c>
      <c r="F1276">
        <v>3</v>
      </c>
      <c r="G1276">
        <v>0</v>
      </c>
      <c r="H1276">
        <v>1</v>
      </c>
      <c r="I1276">
        <v>1</v>
      </c>
      <c r="J1276">
        <v>927</v>
      </c>
      <c r="K1276">
        <v>104</v>
      </c>
      <c r="L1276">
        <v>107</v>
      </c>
      <c r="M1276">
        <v>44</v>
      </c>
      <c r="N1276" s="7">
        <v>820</v>
      </c>
      <c r="O1276">
        <v>100</v>
      </c>
      <c r="P1276">
        <v>11.5</v>
      </c>
      <c r="Q1276">
        <v>4.5</v>
      </c>
      <c r="R1276">
        <v>88.5</v>
      </c>
      <c r="S1276">
        <v>4.5</v>
      </c>
      <c r="T1276">
        <v>3.1</v>
      </c>
      <c r="U1276">
        <v>1.3</v>
      </c>
      <c r="V1276">
        <v>23.5</v>
      </c>
      <c r="W1276">
        <v>2.9</v>
      </c>
      <c r="X1276" t="s">
        <v>5998</v>
      </c>
      <c r="Y1276" t="s">
        <v>6008</v>
      </c>
    </row>
    <row r="1277" spans="1:25" x14ac:dyDescent="0.2">
      <c r="A1277">
        <v>2015</v>
      </c>
      <c r="B1277" t="s">
        <v>5997</v>
      </c>
      <c r="C1277">
        <v>24</v>
      </c>
      <c r="D1277">
        <v>19</v>
      </c>
      <c r="E1277">
        <v>50</v>
      </c>
      <c r="F1277">
        <v>3</v>
      </c>
      <c r="G1277">
        <v>0</v>
      </c>
      <c r="H1277">
        <v>1</v>
      </c>
      <c r="I1277">
        <v>2</v>
      </c>
      <c r="J1277">
        <v>1150</v>
      </c>
      <c r="K1277">
        <v>111</v>
      </c>
      <c r="L1277">
        <v>131</v>
      </c>
      <c r="M1277">
        <v>51</v>
      </c>
      <c r="N1277" s="7">
        <v>1019</v>
      </c>
      <c r="O1277">
        <v>109</v>
      </c>
      <c r="P1277">
        <v>11.4</v>
      </c>
      <c r="Q1277">
        <v>4.3</v>
      </c>
      <c r="R1277">
        <v>88.6</v>
      </c>
      <c r="S1277">
        <v>4.3</v>
      </c>
      <c r="T1277">
        <v>3.8</v>
      </c>
      <c r="U1277">
        <v>1.5</v>
      </c>
      <c r="V1277">
        <v>29.2</v>
      </c>
      <c r="W1277">
        <v>3.1</v>
      </c>
      <c r="X1277" t="s">
        <v>5998</v>
      </c>
      <c r="Y1277" t="s">
        <v>6008</v>
      </c>
    </row>
    <row r="1278" spans="1:25" x14ac:dyDescent="0.2">
      <c r="A1278">
        <v>2015</v>
      </c>
      <c r="B1278" t="s">
        <v>5997</v>
      </c>
      <c r="C1278">
        <v>24</v>
      </c>
      <c r="D1278">
        <v>19</v>
      </c>
      <c r="E1278">
        <v>50</v>
      </c>
      <c r="F1278">
        <v>3</v>
      </c>
      <c r="G1278">
        <v>0</v>
      </c>
      <c r="H1278">
        <v>1</v>
      </c>
      <c r="I1278">
        <v>3</v>
      </c>
      <c r="J1278">
        <v>571</v>
      </c>
      <c r="K1278">
        <v>91</v>
      </c>
      <c r="L1278">
        <v>70</v>
      </c>
      <c r="M1278">
        <v>32</v>
      </c>
      <c r="N1278" s="7">
        <v>501</v>
      </c>
      <c r="O1278">
        <v>85</v>
      </c>
      <c r="P1278">
        <v>12.3</v>
      </c>
      <c r="Q1278">
        <v>5.0999999999999996</v>
      </c>
      <c r="R1278">
        <v>87.7</v>
      </c>
      <c r="S1278">
        <v>5.0999999999999996</v>
      </c>
      <c r="T1278">
        <v>2</v>
      </c>
      <c r="U1278">
        <v>0.9</v>
      </c>
      <c r="V1278">
        <v>14.4</v>
      </c>
      <c r="W1278">
        <v>2.4</v>
      </c>
      <c r="X1278" t="s">
        <v>5998</v>
      </c>
      <c r="Y1278" t="s">
        <v>6008</v>
      </c>
    </row>
    <row r="1279" spans="1:25" x14ac:dyDescent="0.2">
      <c r="A1279">
        <v>2015</v>
      </c>
      <c r="B1279" t="s">
        <v>5997</v>
      </c>
      <c r="C1279">
        <v>24</v>
      </c>
      <c r="D1279">
        <v>19</v>
      </c>
      <c r="E1279">
        <v>50</v>
      </c>
      <c r="F1279">
        <v>3</v>
      </c>
      <c r="G1279">
        <v>0</v>
      </c>
      <c r="H1279">
        <v>1</v>
      </c>
      <c r="I1279">
        <v>4</v>
      </c>
      <c r="J1279">
        <v>1952</v>
      </c>
      <c r="K1279">
        <v>118</v>
      </c>
      <c r="L1279">
        <v>191</v>
      </c>
      <c r="M1279">
        <v>65</v>
      </c>
      <c r="N1279" s="7">
        <v>1761</v>
      </c>
      <c r="O1279">
        <v>124</v>
      </c>
      <c r="P1279">
        <v>9.8000000000000007</v>
      </c>
      <c r="Q1279">
        <v>3.2</v>
      </c>
      <c r="R1279">
        <v>90.2</v>
      </c>
      <c r="S1279">
        <v>3.2</v>
      </c>
      <c r="T1279">
        <v>5.5</v>
      </c>
      <c r="U1279">
        <v>1.9</v>
      </c>
      <c r="V1279">
        <v>50.5</v>
      </c>
      <c r="W1279">
        <v>3.6</v>
      </c>
      <c r="X1279" t="s">
        <v>5998</v>
      </c>
      <c r="Y1279" t="s">
        <v>6008</v>
      </c>
    </row>
    <row r="1280" spans="1:25" x14ac:dyDescent="0.2">
      <c r="A1280">
        <v>2015</v>
      </c>
      <c r="B1280" t="s">
        <v>5997</v>
      </c>
      <c r="C1280">
        <v>24</v>
      </c>
      <c r="D1280">
        <v>19</v>
      </c>
      <c r="E1280">
        <v>50</v>
      </c>
      <c r="F1280">
        <v>3</v>
      </c>
      <c r="G1280">
        <v>0</v>
      </c>
      <c r="H1280">
        <v>1</v>
      </c>
      <c r="I1280">
        <v>5</v>
      </c>
      <c r="J1280">
        <v>1381</v>
      </c>
      <c r="K1280">
        <v>106</v>
      </c>
      <c r="L1280">
        <v>121</v>
      </c>
      <c r="M1280">
        <v>40</v>
      </c>
      <c r="N1280" s="7">
        <v>1260</v>
      </c>
      <c r="O1280">
        <v>105</v>
      </c>
      <c r="P1280">
        <v>8.8000000000000007</v>
      </c>
      <c r="Q1280">
        <v>2.8</v>
      </c>
      <c r="R1280">
        <v>91.2</v>
      </c>
      <c r="S1280">
        <v>2.8</v>
      </c>
      <c r="T1280">
        <v>3.5</v>
      </c>
      <c r="U1280">
        <v>1.1000000000000001</v>
      </c>
      <c r="V1280">
        <v>36.200000000000003</v>
      </c>
      <c r="W1280">
        <v>3</v>
      </c>
      <c r="X1280" t="s">
        <v>5998</v>
      </c>
      <c r="Y1280" t="s">
        <v>6008</v>
      </c>
    </row>
    <row r="1281" spans="1:25" x14ac:dyDescent="0.2">
      <c r="A1281">
        <v>2015</v>
      </c>
      <c r="B1281" t="s">
        <v>5997</v>
      </c>
      <c r="C1281">
        <v>24</v>
      </c>
      <c r="D1281">
        <v>19</v>
      </c>
      <c r="E1281">
        <v>50</v>
      </c>
      <c r="F1281">
        <v>3</v>
      </c>
      <c r="G1281">
        <v>0</v>
      </c>
      <c r="H1281">
        <v>2</v>
      </c>
      <c r="I1281">
        <v>0</v>
      </c>
      <c r="J1281">
        <v>3865</v>
      </c>
      <c r="K1281">
        <v>0</v>
      </c>
      <c r="L1281">
        <v>212</v>
      </c>
      <c r="M1281">
        <v>72</v>
      </c>
      <c r="N1281" s="7">
        <v>3653</v>
      </c>
      <c r="O1281">
        <v>72</v>
      </c>
      <c r="P1281">
        <v>5.5</v>
      </c>
      <c r="Q1281">
        <v>1.9</v>
      </c>
      <c r="R1281">
        <v>94.5</v>
      </c>
      <c r="S1281">
        <v>1.9</v>
      </c>
      <c r="T1281">
        <v>5.5</v>
      </c>
      <c r="U1281">
        <v>1.9</v>
      </c>
      <c r="V1281">
        <v>94.5</v>
      </c>
      <c r="W1281">
        <v>1.9</v>
      </c>
      <c r="X1281" t="s">
        <v>5998</v>
      </c>
      <c r="Y1281" t="s">
        <v>6008</v>
      </c>
    </row>
    <row r="1282" spans="1:25" x14ac:dyDescent="0.2">
      <c r="A1282">
        <v>2015</v>
      </c>
      <c r="B1282" t="s">
        <v>5997</v>
      </c>
      <c r="C1282">
        <v>24</v>
      </c>
      <c r="D1282">
        <v>19</v>
      </c>
      <c r="E1282">
        <v>50</v>
      </c>
      <c r="F1282">
        <v>3</v>
      </c>
      <c r="G1282">
        <v>0</v>
      </c>
      <c r="H1282">
        <v>2</v>
      </c>
      <c r="I1282">
        <v>1</v>
      </c>
      <c r="J1282">
        <v>1123</v>
      </c>
      <c r="K1282">
        <v>110</v>
      </c>
      <c r="L1282">
        <v>96</v>
      </c>
      <c r="M1282">
        <v>41</v>
      </c>
      <c r="N1282" s="7">
        <v>1027</v>
      </c>
      <c r="O1282">
        <v>109</v>
      </c>
      <c r="P1282">
        <v>8.5</v>
      </c>
      <c r="Q1282">
        <v>3.5</v>
      </c>
      <c r="R1282">
        <v>91.5</v>
      </c>
      <c r="S1282">
        <v>3.5</v>
      </c>
      <c r="T1282">
        <v>2.5</v>
      </c>
      <c r="U1282">
        <v>1.1000000000000001</v>
      </c>
      <c r="V1282">
        <v>26.6</v>
      </c>
      <c r="W1282">
        <v>2.8</v>
      </c>
      <c r="X1282" t="s">
        <v>5998</v>
      </c>
      <c r="Y1282" t="s">
        <v>6008</v>
      </c>
    </row>
    <row r="1283" spans="1:25" x14ac:dyDescent="0.2">
      <c r="A1283">
        <v>2015</v>
      </c>
      <c r="B1283" t="s">
        <v>5997</v>
      </c>
      <c r="C1283">
        <v>24</v>
      </c>
      <c r="D1283">
        <v>19</v>
      </c>
      <c r="E1283">
        <v>50</v>
      </c>
      <c r="F1283">
        <v>3</v>
      </c>
      <c r="G1283">
        <v>0</v>
      </c>
      <c r="H1283">
        <v>2</v>
      </c>
      <c r="I1283">
        <v>2</v>
      </c>
      <c r="J1283">
        <v>1405</v>
      </c>
      <c r="K1283">
        <v>117</v>
      </c>
      <c r="L1283">
        <v>118</v>
      </c>
      <c r="M1283">
        <v>47</v>
      </c>
      <c r="N1283" s="7">
        <v>1287</v>
      </c>
      <c r="O1283">
        <v>117</v>
      </c>
      <c r="P1283">
        <v>8.4</v>
      </c>
      <c r="Q1283">
        <v>3.3</v>
      </c>
      <c r="R1283">
        <v>91.6</v>
      </c>
      <c r="S1283">
        <v>3.3</v>
      </c>
      <c r="T1283">
        <v>3.1</v>
      </c>
      <c r="U1283">
        <v>1.2</v>
      </c>
      <c r="V1283">
        <v>33.299999999999997</v>
      </c>
      <c r="W1283">
        <v>3</v>
      </c>
      <c r="X1283" t="s">
        <v>5998</v>
      </c>
      <c r="Y1283" t="s">
        <v>6008</v>
      </c>
    </row>
    <row r="1284" spans="1:25" x14ac:dyDescent="0.2">
      <c r="A1284">
        <v>2015</v>
      </c>
      <c r="B1284" t="s">
        <v>5997</v>
      </c>
      <c r="C1284">
        <v>24</v>
      </c>
      <c r="D1284">
        <v>19</v>
      </c>
      <c r="E1284">
        <v>50</v>
      </c>
      <c r="F1284">
        <v>3</v>
      </c>
      <c r="G1284">
        <v>0</v>
      </c>
      <c r="H1284">
        <v>2</v>
      </c>
      <c r="I1284">
        <v>3</v>
      </c>
      <c r="J1284">
        <v>761</v>
      </c>
      <c r="K1284">
        <v>100</v>
      </c>
      <c r="L1284">
        <v>68</v>
      </c>
      <c r="M1284">
        <v>31</v>
      </c>
      <c r="N1284" s="7">
        <v>693</v>
      </c>
      <c r="O1284">
        <v>96</v>
      </c>
      <c r="P1284">
        <v>8.9</v>
      </c>
      <c r="Q1284">
        <v>3.9</v>
      </c>
      <c r="R1284">
        <v>91.1</v>
      </c>
      <c r="S1284">
        <v>3.9</v>
      </c>
      <c r="T1284">
        <v>1.8</v>
      </c>
      <c r="U1284">
        <v>0.8</v>
      </c>
      <c r="V1284">
        <v>17.899999999999999</v>
      </c>
      <c r="W1284">
        <v>2.5</v>
      </c>
      <c r="X1284" t="s">
        <v>5998</v>
      </c>
      <c r="Y1284" t="s">
        <v>6008</v>
      </c>
    </row>
    <row r="1285" spans="1:25" x14ac:dyDescent="0.2">
      <c r="A1285">
        <v>2015</v>
      </c>
      <c r="B1285" t="s">
        <v>5997</v>
      </c>
      <c r="C1285">
        <v>24</v>
      </c>
      <c r="D1285">
        <v>19</v>
      </c>
      <c r="E1285">
        <v>50</v>
      </c>
      <c r="F1285">
        <v>3</v>
      </c>
      <c r="G1285">
        <v>0</v>
      </c>
      <c r="H1285">
        <v>2</v>
      </c>
      <c r="I1285">
        <v>4</v>
      </c>
      <c r="J1285">
        <v>2275</v>
      </c>
      <c r="K1285">
        <v>125</v>
      </c>
      <c r="L1285">
        <v>166</v>
      </c>
      <c r="M1285">
        <v>59</v>
      </c>
      <c r="N1285" s="7">
        <v>2109</v>
      </c>
      <c r="O1285">
        <v>131</v>
      </c>
      <c r="P1285">
        <v>7.3</v>
      </c>
      <c r="Q1285">
        <v>2.6</v>
      </c>
      <c r="R1285">
        <v>92.7</v>
      </c>
      <c r="S1285">
        <v>2.6</v>
      </c>
      <c r="T1285">
        <v>4.3</v>
      </c>
      <c r="U1285">
        <v>1.5</v>
      </c>
      <c r="V1285">
        <v>54.6</v>
      </c>
      <c r="W1285">
        <v>3.4</v>
      </c>
      <c r="X1285" t="s">
        <v>5998</v>
      </c>
      <c r="Y1285" t="s">
        <v>6008</v>
      </c>
    </row>
    <row r="1286" spans="1:25" x14ac:dyDescent="0.2">
      <c r="A1286">
        <v>2015</v>
      </c>
      <c r="B1286" t="s">
        <v>5997</v>
      </c>
      <c r="C1286">
        <v>24</v>
      </c>
      <c r="D1286">
        <v>19</v>
      </c>
      <c r="E1286">
        <v>50</v>
      </c>
      <c r="F1286">
        <v>3</v>
      </c>
      <c r="G1286">
        <v>0</v>
      </c>
      <c r="H1286">
        <v>2</v>
      </c>
      <c r="I1286">
        <v>5</v>
      </c>
      <c r="J1286">
        <v>1514</v>
      </c>
      <c r="K1286">
        <v>117</v>
      </c>
      <c r="L1286">
        <v>98</v>
      </c>
      <c r="M1286">
        <v>33</v>
      </c>
      <c r="N1286" s="7">
        <v>1416</v>
      </c>
      <c r="O1286">
        <v>115</v>
      </c>
      <c r="P1286">
        <v>6.5</v>
      </c>
      <c r="Q1286">
        <v>2.1</v>
      </c>
      <c r="R1286">
        <v>93.5</v>
      </c>
      <c r="S1286">
        <v>2.1</v>
      </c>
      <c r="T1286">
        <v>2.5</v>
      </c>
      <c r="U1286">
        <v>0.9</v>
      </c>
      <c r="V1286">
        <v>36.6</v>
      </c>
      <c r="W1286">
        <v>3</v>
      </c>
      <c r="X1286" t="s">
        <v>5998</v>
      </c>
      <c r="Y1286" t="s">
        <v>6008</v>
      </c>
    </row>
    <row r="1287" spans="1:25" x14ac:dyDescent="0.2">
      <c r="A1287">
        <v>2015</v>
      </c>
      <c r="B1287" t="s">
        <v>5997</v>
      </c>
      <c r="C1287">
        <v>24</v>
      </c>
      <c r="D1287">
        <v>19</v>
      </c>
      <c r="E1287">
        <v>50</v>
      </c>
      <c r="F1287">
        <v>4</v>
      </c>
      <c r="G1287">
        <v>0</v>
      </c>
      <c r="H1287">
        <v>0</v>
      </c>
      <c r="I1287">
        <v>0</v>
      </c>
      <c r="J1287">
        <v>7119</v>
      </c>
      <c r="K1287">
        <v>0</v>
      </c>
      <c r="L1287">
        <v>311</v>
      </c>
      <c r="M1287">
        <v>79</v>
      </c>
      <c r="N1287" s="7">
        <v>6808</v>
      </c>
      <c r="O1287">
        <v>79</v>
      </c>
      <c r="P1287">
        <v>4.4000000000000004</v>
      </c>
      <c r="Q1287">
        <v>1.1000000000000001</v>
      </c>
      <c r="R1287">
        <v>95.6</v>
      </c>
      <c r="S1287">
        <v>1.1000000000000001</v>
      </c>
      <c r="T1287">
        <v>4.4000000000000004</v>
      </c>
      <c r="U1287">
        <v>1.1000000000000001</v>
      </c>
      <c r="V1287">
        <v>95.6</v>
      </c>
      <c r="W1287">
        <v>1.1000000000000001</v>
      </c>
      <c r="X1287" t="s">
        <v>5998</v>
      </c>
      <c r="Y1287" t="s">
        <v>6008</v>
      </c>
    </row>
    <row r="1288" spans="1:25" x14ac:dyDescent="0.2">
      <c r="A1288">
        <v>2015</v>
      </c>
      <c r="B1288" t="s">
        <v>5997</v>
      </c>
      <c r="C1288">
        <v>24</v>
      </c>
      <c r="D1288">
        <v>19</v>
      </c>
      <c r="E1288">
        <v>50</v>
      </c>
      <c r="F1288">
        <v>4</v>
      </c>
      <c r="G1288">
        <v>0</v>
      </c>
      <c r="H1288">
        <v>0</v>
      </c>
      <c r="I1288">
        <v>1</v>
      </c>
      <c r="J1288">
        <v>4012</v>
      </c>
      <c r="K1288">
        <v>184</v>
      </c>
      <c r="L1288">
        <v>173</v>
      </c>
      <c r="M1288">
        <v>55</v>
      </c>
      <c r="N1288" s="7">
        <v>3839</v>
      </c>
      <c r="O1288">
        <v>184</v>
      </c>
      <c r="P1288">
        <v>4.3</v>
      </c>
      <c r="Q1288">
        <v>1.3</v>
      </c>
      <c r="R1288">
        <v>95.7</v>
      </c>
      <c r="S1288">
        <v>1.3</v>
      </c>
      <c r="T1288">
        <v>2.4</v>
      </c>
      <c r="U1288">
        <v>0.8</v>
      </c>
      <c r="V1288">
        <v>53.9</v>
      </c>
      <c r="W1288">
        <v>2.6</v>
      </c>
      <c r="X1288" t="s">
        <v>5998</v>
      </c>
      <c r="Y1288" t="s">
        <v>6008</v>
      </c>
    </row>
    <row r="1289" spans="1:25" x14ac:dyDescent="0.2">
      <c r="A1289">
        <v>2015</v>
      </c>
      <c r="B1289" t="s">
        <v>5997</v>
      </c>
      <c r="C1289">
        <v>24</v>
      </c>
      <c r="D1289">
        <v>19</v>
      </c>
      <c r="E1289">
        <v>50</v>
      </c>
      <c r="F1289">
        <v>4</v>
      </c>
      <c r="G1289">
        <v>0</v>
      </c>
      <c r="H1289">
        <v>0</v>
      </c>
      <c r="I1289">
        <v>2</v>
      </c>
      <c r="J1289">
        <v>4643</v>
      </c>
      <c r="K1289">
        <v>180</v>
      </c>
      <c r="L1289">
        <v>207</v>
      </c>
      <c r="M1289">
        <v>62</v>
      </c>
      <c r="N1289" s="7">
        <v>4436</v>
      </c>
      <c r="O1289">
        <v>182</v>
      </c>
      <c r="P1289">
        <v>4.5</v>
      </c>
      <c r="Q1289">
        <v>1.3</v>
      </c>
      <c r="R1289">
        <v>95.5</v>
      </c>
      <c r="S1289">
        <v>1.3</v>
      </c>
      <c r="T1289">
        <v>2.9</v>
      </c>
      <c r="U1289">
        <v>0.9</v>
      </c>
      <c r="V1289">
        <v>62.3</v>
      </c>
      <c r="W1289">
        <v>2.6</v>
      </c>
      <c r="X1289" t="s">
        <v>5998</v>
      </c>
      <c r="Y1289" t="s">
        <v>6008</v>
      </c>
    </row>
    <row r="1290" spans="1:25" x14ac:dyDescent="0.2">
      <c r="A1290">
        <v>2015</v>
      </c>
      <c r="B1290" t="s">
        <v>5997</v>
      </c>
      <c r="C1290">
        <v>24</v>
      </c>
      <c r="D1290">
        <v>19</v>
      </c>
      <c r="E1290">
        <v>50</v>
      </c>
      <c r="F1290">
        <v>4</v>
      </c>
      <c r="G1290">
        <v>0</v>
      </c>
      <c r="H1290">
        <v>0</v>
      </c>
      <c r="I1290">
        <v>3</v>
      </c>
      <c r="J1290">
        <v>2935</v>
      </c>
      <c r="K1290">
        <v>188</v>
      </c>
      <c r="L1290">
        <v>125</v>
      </c>
      <c r="M1290">
        <v>43</v>
      </c>
      <c r="N1290" s="7">
        <v>2810</v>
      </c>
      <c r="O1290">
        <v>184</v>
      </c>
      <c r="P1290">
        <v>4.3</v>
      </c>
      <c r="Q1290">
        <v>1.4</v>
      </c>
      <c r="R1290">
        <v>95.7</v>
      </c>
      <c r="S1290">
        <v>1.4</v>
      </c>
      <c r="T1290">
        <v>1.8</v>
      </c>
      <c r="U1290">
        <v>0.6</v>
      </c>
      <c r="V1290">
        <v>39.5</v>
      </c>
      <c r="W1290">
        <v>2.6</v>
      </c>
      <c r="X1290" t="s">
        <v>5998</v>
      </c>
      <c r="Y1290" t="s">
        <v>6008</v>
      </c>
    </row>
    <row r="1291" spans="1:25" x14ac:dyDescent="0.2">
      <c r="A1291">
        <v>2015</v>
      </c>
      <c r="B1291" t="s">
        <v>5997</v>
      </c>
      <c r="C1291">
        <v>24</v>
      </c>
      <c r="D1291">
        <v>19</v>
      </c>
      <c r="E1291">
        <v>50</v>
      </c>
      <c r="F1291">
        <v>4</v>
      </c>
      <c r="G1291">
        <v>0</v>
      </c>
      <c r="H1291">
        <v>0</v>
      </c>
      <c r="I1291">
        <v>4</v>
      </c>
      <c r="J1291">
        <v>5901</v>
      </c>
      <c r="K1291">
        <v>166</v>
      </c>
      <c r="L1291">
        <v>268</v>
      </c>
      <c r="M1291">
        <v>72</v>
      </c>
      <c r="N1291" s="7">
        <v>5633</v>
      </c>
      <c r="O1291">
        <v>173</v>
      </c>
      <c r="P1291">
        <v>4.5</v>
      </c>
      <c r="Q1291">
        <v>1.2</v>
      </c>
      <c r="R1291">
        <v>95.5</v>
      </c>
      <c r="S1291">
        <v>1.2</v>
      </c>
      <c r="T1291">
        <v>3.8</v>
      </c>
      <c r="U1291">
        <v>1</v>
      </c>
      <c r="V1291">
        <v>79.099999999999994</v>
      </c>
      <c r="W1291">
        <v>2.4</v>
      </c>
      <c r="X1291" t="s">
        <v>5998</v>
      </c>
      <c r="Y1291" t="s">
        <v>6008</v>
      </c>
    </row>
    <row r="1292" spans="1:25" x14ac:dyDescent="0.2">
      <c r="A1292">
        <v>2015</v>
      </c>
      <c r="B1292" t="s">
        <v>5997</v>
      </c>
      <c r="C1292">
        <v>24</v>
      </c>
      <c r="D1292">
        <v>19</v>
      </c>
      <c r="E1292">
        <v>50</v>
      </c>
      <c r="F1292">
        <v>4</v>
      </c>
      <c r="G1292">
        <v>0</v>
      </c>
      <c r="H1292">
        <v>0</v>
      </c>
      <c r="I1292">
        <v>5</v>
      </c>
      <c r="J1292">
        <v>2966</v>
      </c>
      <c r="K1292">
        <v>163</v>
      </c>
      <c r="L1292">
        <v>143</v>
      </c>
      <c r="M1292">
        <v>36</v>
      </c>
      <c r="N1292" s="7">
        <v>2823</v>
      </c>
      <c r="O1292">
        <v>159</v>
      </c>
      <c r="P1292">
        <v>4.8</v>
      </c>
      <c r="Q1292">
        <v>1.2</v>
      </c>
      <c r="R1292">
        <v>95.2</v>
      </c>
      <c r="S1292">
        <v>1.2</v>
      </c>
      <c r="T1292">
        <v>2</v>
      </c>
      <c r="U1292">
        <v>0.5</v>
      </c>
      <c r="V1292">
        <v>39.700000000000003</v>
      </c>
      <c r="W1292">
        <v>2.2000000000000002</v>
      </c>
      <c r="X1292" t="s">
        <v>5998</v>
      </c>
      <c r="Y1292" t="s">
        <v>6008</v>
      </c>
    </row>
    <row r="1293" spans="1:25" x14ac:dyDescent="0.2">
      <c r="A1293">
        <v>2015</v>
      </c>
      <c r="B1293" t="s">
        <v>5997</v>
      </c>
      <c r="C1293">
        <v>24</v>
      </c>
      <c r="D1293">
        <v>19</v>
      </c>
      <c r="E1293">
        <v>50</v>
      </c>
      <c r="F1293">
        <v>5</v>
      </c>
      <c r="G1293">
        <v>0</v>
      </c>
      <c r="H1293">
        <v>0</v>
      </c>
      <c r="I1293">
        <v>0</v>
      </c>
      <c r="J1293">
        <v>17998</v>
      </c>
      <c r="K1293">
        <v>0</v>
      </c>
      <c r="L1293">
        <v>1823</v>
      </c>
      <c r="M1293">
        <v>249</v>
      </c>
      <c r="N1293" s="7">
        <v>16175</v>
      </c>
      <c r="O1293">
        <v>249</v>
      </c>
      <c r="P1293">
        <v>10.1</v>
      </c>
      <c r="Q1293">
        <v>1.4</v>
      </c>
      <c r="R1293">
        <v>89.9</v>
      </c>
      <c r="S1293">
        <v>1.4</v>
      </c>
      <c r="T1293">
        <v>10.1</v>
      </c>
      <c r="U1293">
        <v>1.4</v>
      </c>
      <c r="V1293">
        <v>89.9</v>
      </c>
      <c r="W1293">
        <v>1.4</v>
      </c>
      <c r="X1293" t="s">
        <v>5998</v>
      </c>
      <c r="Y1293" t="s">
        <v>6008</v>
      </c>
    </row>
    <row r="1294" spans="1:25" x14ac:dyDescent="0.2">
      <c r="A1294">
        <v>2015</v>
      </c>
      <c r="B1294" t="s">
        <v>5997</v>
      </c>
      <c r="C1294">
        <v>24</v>
      </c>
      <c r="D1294">
        <v>19</v>
      </c>
      <c r="E1294">
        <v>50</v>
      </c>
      <c r="F1294">
        <v>5</v>
      </c>
      <c r="G1294">
        <v>0</v>
      </c>
      <c r="H1294">
        <v>0</v>
      </c>
      <c r="I1294">
        <v>1</v>
      </c>
      <c r="J1294">
        <v>6211</v>
      </c>
      <c r="K1294">
        <v>273</v>
      </c>
      <c r="L1294">
        <v>941</v>
      </c>
      <c r="M1294">
        <v>160</v>
      </c>
      <c r="N1294" s="7">
        <v>5270</v>
      </c>
      <c r="O1294">
        <v>272</v>
      </c>
      <c r="P1294">
        <v>15.2</v>
      </c>
      <c r="Q1294">
        <v>2.5</v>
      </c>
      <c r="R1294">
        <v>84.8</v>
      </c>
      <c r="S1294">
        <v>2.5</v>
      </c>
      <c r="T1294">
        <v>5.2</v>
      </c>
      <c r="U1294">
        <v>0.9</v>
      </c>
      <c r="V1294">
        <v>29.3</v>
      </c>
      <c r="W1294">
        <v>1.5</v>
      </c>
      <c r="X1294" t="s">
        <v>5998</v>
      </c>
      <c r="Y1294" t="s">
        <v>6008</v>
      </c>
    </row>
    <row r="1295" spans="1:25" x14ac:dyDescent="0.2">
      <c r="A1295">
        <v>2015</v>
      </c>
      <c r="B1295" t="s">
        <v>5997</v>
      </c>
      <c r="C1295">
        <v>24</v>
      </c>
      <c r="D1295">
        <v>19</v>
      </c>
      <c r="E1295">
        <v>50</v>
      </c>
      <c r="F1295">
        <v>5</v>
      </c>
      <c r="G1295">
        <v>0</v>
      </c>
      <c r="H1295">
        <v>0</v>
      </c>
      <c r="I1295">
        <v>2</v>
      </c>
      <c r="J1295">
        <v>7722</v>
      </c>
      <c r="K1295">
        <v>287</v>
      </c>
      <c r="L1295">
        <v>1143</v>
      </c>
      <c r="M1295">
        <v>184</v>
      </c>
      <c r="N1295" s="7">
        <v>6579</v>
      </c>
      <c r="O1295">
        <v>297</v>
      </c>
      <c r="P1295">
        <v>14.8</v>
      </c>
      <c r="Q1295">
        <v>2.2999999999999998</v>
      </c>
      <c r="R1295">
        <v>85.2</v>
      </c>
      <c r="S1295">
        <v>2.2999999999999998</v>
      </c>
      <c r="T1295">
        <v>6.4</v>
      </c>
      <c r="U1295">
        <v>1</v>
      </c>
      <c r="V1295">
        <v>36.6</v>
      </c>
      <c r="W1295">
        <v>1.7</v>
      </c>
      <c r="X1295" t="s">
        <v>5998</v>
      </c>
      <c r="Y1295" t="s">
        <v>6008</v>
      </c>
    </row>
    <row r="1296" spans="1:25" x14ac:dyDescent="0.2">
      <c r="A1296">
        <v>2015</v>
      </c>
      <c r="B1296" t="s">
        <v>5997</v>
      </c>
      <c r="C1296">
        <v>24</v>
      </c>
      <c r="D1296">
        <v>19</v>
      </c>
      <c r="E1296">
        <v>50</v>
      </c>
      <c r="F1296">
        <v>5</v>
      </c>
      <c r="G1296">
        <v>0</v>
      </c>
      <c r="H1296">
        <v>0</v>
      </c>
      <c r="I1296">
        <v>3</v>
      </c>
      <c r="J1296">
        <v>4083</v>
      </c>
      <c r="K1296">
        <v>245</v>
      </c>
      <c r="L1296">
        <v>647</v>
      </c>
      <c r="M1296">
        <v>119</v>
      </c>
      <c r="N1296" s="7">
        <v>3436</v>
      </c>
      <c r="O1296">
        <v>233</v>
      </c>
      <c r="P1296">
        <v>15.8</v>
      </c>
      <c r="Q1296">
        <v>2.7</v>
      </c>
      <c r="R1296">
        <v>84.2</v>
      </c>
      <c r="S1296">
        <v>2.7</v>
      </c>
      <c r="T1296">
        <v>3.6</v>
      </c>
      <c r="U1296">
        <v>0.7</v>
      </c>
      <c r="V1296">
        <v>19.100000000000001</v>
      </c>
      <c r="W1296">
        <v>1.3</v>
      </c>
      <c r="X1296" t="s">
        <v>5998</v>
      </c>
      <c r="Y1296" t="s">
        <v>6008</v>
      </c>
    </row>
    <row r="1297" spans="1:25" x14ac:dyDescent="0.2">
      <c r="A1297">
        <v>2015</v>
      </c>
      <c r="B1297" t="s">
        <v>5997</v>
      </c>
      <c r="C1297">
        <v>24</v>
      </c>
      <c r="D1297">
        <v>19</v>
      </c>
      <c r="E1297">
        <v>50</v>
      </c>
      <c r="F1297">
        <v>5</v>
      </c>
      <c r="G1297">
        <v>0</v>
      </c>
      <c r="H1297">
        <v>0</v>
      </c>
      <c r="I1297">
        <v>4</v>
      </c>
      <c r="J1297">
        <v>11697</v>
      </c>
      <c r="K1297">
        <v>310</v>
      </c>
      <c r="L1297">
        <v>1515</v>
      </c>
      <c r="M1297">
        <v>218</v>
      </c>
      <c r="N1297" s="7">
        <v>10182</v>
      </c>
      <c r="O1297">
        <v>338</v>
      </c>
      <c r="P1297">
        <v>13</v>
      </c>
      <c r="Q1297">
        <v>1.8</v>
      </c>
      <c r="R1297">
        <v>87</v>
      </c>
      <c r="S1297">
        <v>1.8</v>
      </c>
      <c r="T1297">
        <v>8.4</v>
      </c>
      <c r="U1297">
        <v>1.2</v>
      </c>
      <c r="V1297">
        <v>56.6</v>
      </c>
      <c r="W1297">
        <v>1.9</v>
      </c>
      <c r="X1297" t="s">
        <v>5998</v>
      </c>
      <c r="Y1297" t="s">
        <v>6008</v>
      </c>
    </row>
    <row r="1298" spans="1:25" x14ac:dyDescent="0.2">
      <c r="A1298">
        <v>2015</v>
      </c>
      <c r="B1298" t="s">
        <v>5997</v>
      </c>
      <c r="C1298">
        <v>24</v>
      </c>
      <c r="D1298">
        <v>19</v>
      </c>
      <c r="E1298">
        <v>50</v>
      </c>
      <c r="F1298">
        <v>5</v>
      </c>
      <c r="G1298">
        <v>0</v>
      </c>
      <c r="H1298">
        <v>0</v>
      </c>
      <c r="I1298">
        <v>5</v>
      </c>
      <c r="J1298">
        <v>7614</v>
      </c>
      <c r="K1298">
        <v>284</v>
      </c>
      <c r="L1298">
        <v>868</v>
      </c>
      <c r="M1298">
        <v>123</v>
      </c>
      <c r="N1298" s="7">
        <v>6746</v>
      </c>
      <c r="O1298">
        <v>274</v>
      </c>
      <c r="P1298">
        <v>11.4</v>
      </c>
      <c r="Q1298">
        <v>1.5</v>
      </c>
      <c r="R1298">
        <v>88.6</v>
      </c>
      <c r="S1298">
        <v>1.5</v>
      </c>
      <c r="T1298">
        <v>4.8</v>
      </c>
      <c r="U1298">
        <v>0.7</v>
      </c>
      <c r="V1298">
        <v>37.5</v>
      </c>
      <c r="W1298">
        <v>1.5</v>
      </c>
      <c r="X1298" t="s">
        <v>5998</v>
      </c>
      <c r="Y1298" t="s">
        <v>6008</v>
      </c>
    </row>
    <row r="1299" spans="1:25" x14ac:dyDescent="0.2">
      <c r="A1299">
        <v>2015</v>
      </c>
      <c r="B1299" t="s">
        <v>5997</v>
      </c>
      <c r="C1299">
        <v>24</v>
      </c>
      <c r="D1299">
        <v>19</v>
      </c>
      <c r="E1299">
        <v>50</v>
      </c>
      <c r="F1299">
        <v>5</v>
      </c>
      <c r="G1299">
        <v>0</v>
      </c>
      <c r="H1299">
        <v>1</v>
      </c>
      <c r="I1299">
        <v>0</v>
      </c>
      <c r="J1299">
        <v>8434</v>
      </c>
      <c r="K1299">
        <v>0</v>
      </c>
      <c r="L1299">
        <v>1032</v>
      </c>
      <c r="M1299">
        <v>187</v>
      </c>
      <c r="N1299" s="7">
        <v>7402</v>
      </c>
      <c r="O1299">
        <v>187</v>
      </c>
      <c r="P1299">
        <v>12.2</v>
      </c>
      <c r="Q1299">
        <v>2.2000000000000002</v>
      </c>
      <c r="R1299">
        <v>87.8</v>
      </c>
      <c r="S1299">
        <v>2.2000000000000002</v>
      </c>
      <c r="T1299">
        <v>12.2</v>
      </c>
      <c r="U1299">
        <v>2.2000000000000002</v>
      </c>
      <c r="V1299">
        <v>87.8</v>
      </c>
      <c r="W1299">
        <v>2.2000000000000002</v>
      </c>
      <c r="X1299" t="s">
        <v>5998</v>
      </c>
      <c r="Y1299" t="s">
        <v>6008</v>
      </c>
    </row>
    <row r="1300" spans="1:25" x14ac:dyDescent="0.2">
      <c r="A1300">
        <v>2015</v>
      </c>
      <c r="B1300" t="s">
        <v>5997</v>
      </c>
      <c r="C1300">
        <v>24</v>
      </c>
      <c r="D1300">
        <v>19</v>
      </c>
      <c r="E1300">
        <v>50</v>
      </c>
      <c r="F1300">
        <v>5</v>
      </c>
      <c r="G1300">
        <v>0</v>
      </c>
      <c r="H1300">
        <v>1</v>
      </c>
      <c r="I1300">
        <v>1</v>
      </c>
      <c r="J1300">
        <v>2650</v>
      </c>
      <c r="K1300">
        <v>180</v>
      </c>
      <c r="L1300">
        <v>494</v>
      </c>
      <c r="M1300">
        <v>112</v>
      </c>
      <c r="N1300" s="7">
        <v>2156</v>
      </c>
      <c r="O1300">
        <v>174</v>
      </c>
      <c r="P1300">
        <v>18.600000000000001</v>
      </c>
      <c r="Q1300">
        <v>3.9</v>
      </c>
      <c r="R1300">
        <v>81.400000000000006</v>
      </c>
      <c r="S1300">
        <v>3.9</v>
      </c>
      <c r="T1300">
        <v>5.9</v>
      </c>
      <c r="U1300">
        <v>1.3</v>
      </c>
      <c r="V1300">
        <v>25.6</v>
      </c>
      <c r="W1300">
        <v>2.1</v>
      </c>
      <c r="X1300" t="s">
        <v>5998</v>
      </c>
      <c r="Y1300" t="s">
        <v>6008</v>
      </c>
    </row>
    <row r="1301" spans="1:25" x14ac:dyDescent="0.2">
      <c r="A1301">
        <v>2015</v>
      </c>
      <c r="B1301" t="s">
        <v>5997</v>
      </c>
      <c r="C1301">
        <v>24</v>
      </c>
      <c r="D1301">
        <v>19</v>
      </c>
      <c r="E1301">
        <v>50</v>
      </c>
      <c r="F1301">
        <v>5</v>
      </c>
      <c r="G1301">
        <v>0</v>
      </c>
      <c r="H1301">
        <v>1</v>
      </c>
      <c r="I1301">
        <v>2</v>
      </c>
      <c r="J1301">
        <v>3344</v>
      </c>
      <c r="K1301">
        <v>195</v>
      </c>
      <c r="L1301">
        <v>613</v>
      </c>
      <c r="M1301">
        <v>131</v>
      </c>
      <c r="N1301" s="7">
        <v>2731</v>
      </c>
      <c r="O1301">
        <v>196</v>
      </c>
      <c r="P1301">
        <v>18.3</v>
      </c>
      <c r="Q1301">
        <v>3.7</v>
      </c>
      <c r="R1301">
        <v>81.7</v>
      </c>
      <c r="S1301">
        <v>3.7</v>
      </c>
      <c r="T1301">
        <v>7.3</v>
      </c>
      <c r="U1301">
        <v>1.6</v>
      </c>
      <c r="V1301">
        <v>32.4</v>
      </c>
      <c r="W1301">
        <v>2.2999999999999998</v>
      </c>
      <c r="X1301" t="s">
        <v>5998</v>
      </c>
      <c r="Y1301" t="s">
        <v>6008</v>
      </c>
    </row>
    <row r="1302" spans="1:25" x14ac:dyDescent="0.2">
      <c r="A1302">
        <v>2015</v>
      </c>
      <c r="B1302" t="s">
        <v>5997</v>
      </c>
      <c r="C1302">
        <v>24</v>
      </c>
      <c r="D1302">
        <v>19</v>
      </c>
      <c r="E1302">
        <v>50</v>
      </c>
      <c r="F1302">
        <v>5</v>
      </c>
      <c r="G1302">
        <v>0</v>
      </c>
      <c r="H1302">
        <v>1</v>
      </c>
      <c r="I1302">
        <v>3</v>
      </c>
      <c r="J1302">
        <v>1664</v>
      </c>
      <c r="K1302">
        <v>158</v>
      </c>
      <c r="L1302">
        <v>324</v>
      </c>
      <c r="M1302">
        <v>80</v>
      </c>
      <c r="N1302" s="7">
        <v>1340</v>
      </c>
      <c r="O1302">
        <v>145</v>
      </c>
      <c r="P1302">
        <v>19.5</v>
      </c>
      <c r="Q1302">
        <v>4.4000000000000004</v>
      </c>
      <c r="R1302">
        <v>80.5</v>
      </c>
      <c r="S1302">
        <v>4.4000000000000004</v>
      </c>
      <c r="T1302">
        <v>3.8</v>
      </c>
      <c r="U1302">
        <v>0.9</v>
      </c>
      <c r="V1302">
        <v>15.9</v>
      </c>
      <c r="W1302">
        <v>1.7</v>
      </c>
      <c r="X1302" t="s">
        <v>5998</v>
      </c>
      <c r="Y1302" t="s">
        <v>6008</v>
      </c>
    </row>
    <row r="1303" spans="1:25" x14ac:dyDescent="0.2">
      <c r="A1303">
        <v>2015</v>
      </c>
      <c r="B1303" t="s">
        <v>5997</v>
      </c>
      <c r="C1303">
        <v>24</v>
      </c>
      <c r="D1303">
        <v>19</v>
      </c>
      <c r="E1303">
        <v>50</v>
      </c>
      <c r="F1303">
        <v>5</v>
      </c>
      <c r="G1303">
        <v>0</v>
      </c>
      <c r="H1303">
        <v>1</v>
      </c>
      <c r="I1303">
        <v>4</v>
      </c>
      <c r="J1303">
        <v>5303</v>
      </c>
      <c r="K1303">
        <v>219</v>
      </c>
      <c r="L1303">
        <v>845</v>
      </c>
      <c r="M1303">
        <v>161</v>
      </c>
      <c r="N1303" s="7">
        <v>4458</v>
      </c>
      <c r="O1303">
        <v>236</v>
      </c>
      <c r="P1303">
        <v>15.9</v>
      </c>
      <c r="Q1303">
        <v>2.9</v>
      </c>
      <c r="R1303">
        <v>84.1</v>
      </c>
      <c r="S1303">
        <v>2.9</v>
      </c>
      <c r="T1303">
        <v>10</v>
      </c>
      <c r="U1303">
        <v>1.9</v>
      </c>
      <c r="V1303">
        <v>52.9</v>
      </c>
      <c r="W1303">
        <v>2.8</v>
      </c>
      <c r="X1303" t="s">
        <v>5998</v>
      </c>
      <c r="Y1303" t="s">
        <v>6008</v>
      </c>
    </row>
    <row r="1304" spans="1:25" x14ac:dyDescent="0.2">
      <c r="A1304">
        <v>2015</v>
      </c>
      <c r="B1304" t="s">
        <v>5997</v>
      </c>
      <c r="C1304">
        <v>24</v>
      </c>
      <c r="D1304">
        <v>19</v>
      </c>
      <c r="E1304">
        <v>50</v>
      </c>
      <c r="F1304">
        <v>5</v>
      </c>
      <c r="G1304">
        <v>0</v>
      </c>
      <c r="H1304">
        <v>1</v>
      </c>
      <c r="I1304">
        <v>5</v>
      </c>
      <c r="J1304">
        <v>3639</v>
      </c>
      <c r="K1304">
        <v>207</v>
      </c>
      <c r="L1304">
        <v>521</v>
      </c>
      <c r="M1304">
        <v>100</v>
      </c>
      <c r="N1304" s="7">
        <v>3118</v>
      </c>
      <c r="O1304">
        <v>196</v>
      </c>
      <c r="P1304">
        <v>14.3</v>
      </c>
      <c r="Q1304">
        <v>2.6</v>
      </c>
      <c r="R1304">
        <v>85.7</v>
      </c>
      <c r="S1304">
        <v>2.6</v>
      </c>
      <c r="T1304">
        <v>6.2</v>
      </c>
      <c r="U1304">
        <v>1.2</v>
      </c>
      <c r="V1304">
        <v>37</v>
      </c>
      <c r="W1304">
        <v>2.2999999999999998</v>
      </c>
      <c r="X1304" t="s">
        <v>5998</v>
      </c>
      <c r="Y1304" t="s">
        <v>6008</v>
      </c>
    </row>
    <row r="1305" spans="1:25" x14ac:dyDescent="0.2">
      <c r="A1305">
        <v>2015</v>
      </c>
      <c r="B1305" t="s">
        <v>5997</v>
      </c>
      <c r="C1305">
        <v>24</v>
      </c>
      <c r="D1305">
        <v>19</v>
      </c>
      <c r="E1305">
        <v>50</v>
      </c>
      <c r="F1305">
        <v>5</v>
      </c>
      <c r="G1305">
        <v>0</v>
      </c>
      <c r="H1305">
        <v>2</v>
      </c>
      <c r="I1305">
        <v>0</v>
      </c>
      <c r="J1305">
        <v>9564</v>
      </c>
      <c r="K1305">
        <v>0</v>
      </c>
      <c r="L1305">
        <v>791</v>
      </c>
      <c r="M1305">
        <v>163</v>
      </c>
      <c r="N1305" s="7">
        <v>8773</v>
      </c>
      <c r="O1305">
        <v>163</v>
      </c>
      <c r="P1305">
        <v>8.3000000000000007</v>
      </c>
      <c r="Q1305">
        <v>1.7</v>
      </c>
      <c r="R1305">
        <v>91.7</v>
      </c>
      <c r="S1305">
        <v>1.7</v>
      </c>
      <c r="T1305">
        <v>8.3000000000000007</v>
      </c>
      <c r="U1305">
        <v>1.7</v>
      </c>
      <c r="V1305">
        <v>91.7</v>
      </c>
      <c r="W1305">
        <v>1.7</v>
      </c>
      <c r="X1305" t="s">
        <v>5998</v>
      </c>
      <c r="Y1305" t="s">
        <v>6008</v>
      </c>
    </row>
    <row r="1306" spans="1:25" x14ac:dyDescent="0.2">
      <c r="A1306">
        <v>2015</v>
      </c>
      <c r="B1306" t="s">
        <v>5997</v>
      </c>
      <c r="C1306">
        <v>24</v>
      </c>
      <c r="D1306">
        <v>19</v>
      </c>
      <c r="E1306">
        <v>50</v>
      </c>
      <c r="F1306">
        <v>5</v>
      </c>
      <c r="G1306">
        <v>0</v>
      </c>
      <c r="H1306">
        <v>2</v>
      </c>
      <c r="I1306">
        <v>1</v>
      </c>
      <c r="J1306">
        <v>3561</v>
      </c>
      <c r="K1306">
        <v>212</v>
      </c>
      <c r="L1306">
        <v>447</v>
      </c>
      <c r="M1306">
        <v>114</v>
      </c>
      <c r="N1306" s="7">
        <v>3114</v>
      </c>
      <c r="O1306">
        <v>214</v>
      </c>
      <c r="P1306">
        <v>12.6</v>
      </c>
      <c r="Q1306">
        <v>3.1</v>
      </c>
      <c r="R1306">
        <v>87.4</v>
      </c>
      <c r="S1306">
        <v>3.1</v>
      </c>
      <c r="T1306">
        <v>4.7</v>
      </c>
      <c r="U1306">
        <v>1.2</v>
      </c>
      <c r="V1306">
        <v>32.6</v>
      </c>
      <c r="W1306">
        <v>2.2000000000000002</v>
      </c>
      <c r="X1306" t="s">
        <v>5998</v>
      </c>
      <c r="Y1306" t="s">
        <v>6008</v>
      </c>
    </row>
    <row r="1307" spans="1:25" x14ac:dyDescent="0.2">
      <c r="A1307">
        <v>2015</v>
      </c>
      <c r="B1307" t="s">
        <v>5997</v>
      </c>
      <c r="C1307">
        <v>24</v>
      </c>
      <c r="D1307">
        <v>19</v>
      </c>
      <c r="E1307">
        <v>50</v>
      </c>
      <c r="F1307">
        <v>5</v>
      </c>
      <c r="G1307">
        <v>0</v>
      </c>
      <c r="H1307">
        <v>2</v>
      </c>
      <c r="I1307">
        <v>2</v>
      </c>
      <c r="J1307">
        <v>4378</v>
      </c>
      <c r="K1307">
        <v>218</v>
      </c>
      <c r="L1307">
        <v>530</v>
      </c>
      <c r="M1307">
        <v>129</v>
      </c>
      <c r="N1307" s="7">
        <v>3848</v>
      </c>
      <c r="O1307">
        <v>228</v>
      </c>
      <c r="P1307">
        <v>12.1</v>
      </c>
      <c r="Q1307">
        <v>2.9</v>
      </c>
      <c r="R1307">
        <v>87.9</v>
      </c>
      <c r="S1307">
        <v>2.9</v>
      </c>
      <c r="T1307">
        <v>5.5</v>
      </c>
      <c r="U1307">
        <v>1.3</v>
      </c>
      <c r="V1307">
        <v>40.200000000000003</v>
      </c>
      <c r="W1307">
        <v>2.4</v>
      </c>
      <c r="X1307" t="s">
        <v>5998</v>
      </c>
      <c r="Y1307" t="s">
        <v>6008</v>
      </c>
    </row>
    <row r="1308" spans="1:25" x14ac:dyDescent="0.2">
      <c r="A1308">
        <v>2015</v>
      </c>
      <c r="B1308" t="s">
        <v>5997</v>
      </c>
      <c r="C1308">
        <v>24</v>
      </c>
      <c r="D1308">
        <v>19</v>
      </c>
      <c r="E1308">
        <v>50</v>
      </c>
      <c r="F1308">
        <v>5</v>
      </c>
      <c r="G1308">
        <v>0</v>
      </c>
      <c r="H1308">
        <v>2</v>
      </c>
      <c r="I1308">
        <v>3</v>
      </c>
      <c r="J1308">
        <v>2419</v>
      </c>
      <c r="K1308">
        <v>194</v>
      </c>
      <c r="L1308">
        <v>323</v>
      </c>
      <c r="M1308">
        <v>88</v>
      </c>
      <c r="N1308" s="7">
        <v>2096</v>
      </c>
      <c r="O1308">
        <v>187</v>
      </c>
      <c r="P1308">
        <v>13.4</v>
      </c>
      <c r="Q1308">
        <v>3.4</v>
      </c>
      <c r="R1308">
        <v>86.6</v>
      </c>
      <c r="S1308">
        <v>3.4</v>
      </c>
      <c r="T1308">
        <v>3.4</v>
      </c>
      <c r="U1308">
        <v>0.9</v>
      </c>
      <c r="V1308">
        <v>21.9</v>
      </c>
      <c r="W1308">
        <v>2</v>
      </c>
      <c r="X1308" t="s">
        <v>5998</v>
      </c>
      <c r="Y1308" t="s">
        <v>6008</v>
      </c>
    </row>
    <row r="1309" spans="1:25" x14ac:dyDescent="0.2">
      <c r="A1309">
        <v>2015</v>
      </c>
      <c r="B1309" t="s">
        <v>5997</v>
      </c>
      <c r="C1309">
        <v>24</v>
      </c>
      <c r="D1309">
        <v>19</v>
      </c>
      <c r="E1309">
        <v>50</v>
      </c>
      <c r="F1309">
        <v>5</v>
      </c>
      <c r="G1309">
        <v>0</v>
      </c>
      <c r="H1309">
        <v>2</v>
      </c>
      <c r="I1309">
        <v>4</v>
      </c>
      <c r="J1309">
        <v>6394</v>
      </c>
      <c r="K1309">
        <v>225</v>
      </c>
      <c r="L1309">
        <v>670</v>
      </c>
      <c r="M1309">
        <v>147</v>
      </c>
      <c r="N1309" s="7">
        <v>5724</v>
      </c>
      <c r="O1309">
        <v>247</v>
      </c>
      <c r="P1309">
        <v>10.5</v>
      </c>
      <c r="Q1309">
        <v>2.2999999999999998</v>
      </c>
      <c r="R1309">
        <v>89.5</v>
      </c>
      <c r="S1309">
        <v>2.2999999999999998</v>
      </c>
      <c r="T1309">
        <v>7</v>
      </c>
      <c r="U1309">
        <v>1.5</v>
      </c>
      <c r="V1309">
        <v>59.8</v>
      </c>
      <c r="W1309">
        <v>2.6</v>
      </c>
      <c r="X1309" t="s">
        <v>5998</v>
      </c>
      <c r="Y1309" t="s">
        <v>6008</v>
      </c>
    </row>
    <row r="1310" spans="1:25" x14ac:dyDescent="0.2">
      <c r="A1310">
        <v>2015</v>
      </c>
      <c r="B1310" t="s">
        <v>5997</v>
      </c>
      <c r="C1310">
        <v>24</v>
      </c>
      <c r="D1310">
        <v>19</v>
      </c>
      <c r="E1310">
        <v>50</v>
      </c>
      <c r="F1310">
        <v>5</v>
      </c>
      <c r="G1310">
        <v>0</v>
      </c>
      <c r="H1310">
        <v>2</v>
      </c>
      <c r="I1310">
        <v>5</v>
      </c>
      <c r="J1310">
        <v>3975</v>
      </c>
      <c r="K1310">
        <v>204</v>
      </c>
      <c r="L1310">
        <v>347</v>
      </c>
      <c r="M1310">
        <v>72</v>
      </c>
      <c r="N1310" s="7">
        <v>3628</v>
      </c>
      <c r="O1310">
        <v>199</v>
      </c>
      <c r="P1310">
        <v>8.6999999999999993</v>
      </c>
      <c r="Q1310">
        <v>1.8</v>
      </c>
      <c r="R1310">
        <v>91.3</v>
      </c>
      <c r="S1310">
        <v>1.8</v>
      </c>
      <c r="T1310">
        <v>3.6</v>
      </c>
      <c r="U1310">
        <v>0.8</v>
      </c>
      <c r="V1310">
        <v>37.9</v>
      </c>
      <c r="W1310">
        <v>2.1</v>
      </c>
      <c r="X1310" t="s">
        <v>5998</v>
      </c>
      <c r="Y1310" t="s">
        <v>6008</v>
      </c>
    </row>
    <row r="1311" spans="1:25" x14ac:dyDescent="0.2">
      <c r="A1311" s="7">
        <v>2015</v>
      </c>
      <c r="B1311" s="7" t="s">
        <v>5997</v>
      </c>
      <c r="C1311" s="7">
        <v>24</v>
      </c>
      <c r="D1311" s="7">
        <v>21</v>
      </c>
      <c r="E1311" s="7">
        <v>50</v>
      </c>
      <c r="F1311" s="7">
        <v>0</v>
      </c>
      <c r="G1311" s="7">
        <v>0</v>
      </c>
      <c r="H1311" s="7">
        <v>0</v>
      </c>
      <c r="I1311" s="7">
        <v>0</v>
      </c>
      <c r="J1311" s="7">
        <v>208965</v>
      </c>
      <c r="K1311" s="7">
        <v>0</v>
      </c>
      <c r="L1311" s="7">
        <v>11898</v>
      </c>
      <c r="M1311" s="7">
        <v>1142</v>
      </c>
      <c r="N1311" s="7">
        <v>197067</v>
      </c>
      <c r="O1311">
        <v>1142</v>
      </c>
      <c r="P1311">
        <v>5.7</v>
      </c>
      <c r="Q1311">
        <v>0.5</v>
      </c>
      <c r="R1311">
        <v>94.3</v>
      </c>
      <c r="S1311">
        <v>0.5</v>
      </c>
      <c r="T1311">
        <v>5.7</v>
      </c>
      <c r="U1311">
        <v>0.5</v>
      </c>
      <c r="V1311">
        <v>94.3</v>
      </c>
      <c r="W1311">
        <v>0.5</v>
      </c>
      <c r="X1311" t="s">
        <v>5998</v>
      </c>
      <c r="Y1311" t="s">
        <v>6009</v>
      </c>
    </row>
    <row r="1312" spans="1:25" x14ac:dyDescent="0.2">
      <c r="A1312">
        <v>2015</v>
      </c>
      <c r="B1312" t="s">
        <v>5997</v>
      </c>
      <c r="C1312">
        <v>24</v>
      </c>
      <c r="D1312">
        <v>21</v>
      </c>
      <c r="E1312">
        <v>50</v>
      </c>
      <c r="F1312">
        <v>0</v>
      </c>
      <c r="G1312">
        <v>0</v>
      </c>
      <c r="H1312">
        <v>0</v>
      </c>
      <c r="I1312">
        <v>1</v>
      </c>
      <c r="J1312">
        <v>36399</v>
      </c>
      <c r="K1312">
        <v>1206</v>
      </c>
      <c r="L1312">
        <v>5115</v>
      </c>
      <c r="M1312">
        <v>604</v>
      </c>
      <c r="N1312" s="7">
        <v>31284</v>
      </c>
      <c r="O1312">
        <v>1166</v>
      </c>
      <c r="P1312">
        <v>14.1</v>
      </c>
      <c r="Q1312">
        <v>1.6</v>
      </c>
      <c r="R1312">
        <v>85.9</v>
      </c>
      <c r="S1312">
        <v>1.6</v>
      </c>
      <c r="T1312">
        <v>2.4</v>
      </c>
      <c r="U1312">
        <v>0.3</v>
      </c>
      <c r="V1312">
        <v>15</v>
      </c>
      <c r="W1312">
        <v>0.6</v>
      </c>
      <c r="X1312" t="s">
        <v>5998</v>
      </c>
      <c r="Y1312" t="s">
        <v>6009</v>
      </c>
    </row>
    <row r="1313" spans="1:25" x14ac:dyDescent="0.2">
      <c r="A1313">
        <v>2015</v>
      </c>
      <c r="B1313" t="s">
        <v>5997</v>
      </c>
      <c r="C1313">
        <v>24</v>
      </c>
      <c r="D1313">
        <v>21</v>
      </c>
      <c r="E1313">
        <v>50</v>
      </c>
      <c r="F1313">
        <v>0</v>
      </c>
      <c r="G1313">
        <v>0</v>
      </c>
      <c r="H1313">
        <v>0</v>
      </c>
      <c r="I1313">
        <v>2</v>
      </c>
      <c r="J1313">
        <v>49528</v>
      </c>
      <c r="K1313">
        <v>1394</v>
      </c>
      <c r="L1313">
        <v>6594</v>
      </c>
      <c r="M1313">
        <v>741</v>
      </c>
      <c r="N1313" s="7">
        <v>42934</v>
      </c>
      <c r="O1313">
        <v>1379</v>
      </c>
      <c r="P1313">
        <v>13.3</v>
      </c>
      <c r="Q1313">
        <v>1.4</v>
      </c>
      <c r="R1313">
        <v>86.7</v>
      </c>
      <c r="S1313">
        <v>1.4</v>
      </c>
      <c r="T1313">
        <v>3.2</v>
      </c>
      <c r="U1313">
        <v>0.4</v>
      </c>
      <c r="V1313">
        <v>20.5</v>
      </c>
      <c r="W1313">
        <v>0.7</v>
      </c>
      <c r="X1313" t="s">
        <v>5998</v>
      </c>
      <c r="Y1313" t="s">
        <v>6009</v>
      </c>
    </row>
    <row r="1314" spans="1:25" x14ac:dyDescent="0.2">
      <c r="A1314">
        <v>2015</v>
      </c>
      <c r="B1314" t="s">
        <v>5997</v>
      </c>
      <c r="C1314">
        <v>24</v>
      </c>
      <c r="D1314">
        <v>21</v>
      </c>
      <c r="E1314">
        <v>50</v>
      </c>
      <c r="F1314">
        <v>0</v>
      </c>
      <c r="G1314">
        <v>0</v>
      </c>
      <c r="H1314">
        <v>0</v>
      </c>
      <c r="I1314">
        <v>3</v>
      </c>
      <c r="J1314">
        <v>21511</v>
      </c>
      <c r="K1314">
        <v>1017</v>
      </c>
      <c r="L1314">
        <v>3135</v>
      </c>
      <c r="M1314">
        <v>417</v>
      </c>
      <c r="N1314" s="7">
        <v>18376</v>
      </c>
      <c r="O1314">
        <v>946</v>
      </c>
      <c r="P1314">
        <v>14.6</v>
      </c>
      <c r="Q1314">
        <v>1.8</v>
      </c>
      <c r="R1314">
        <v>85.4</v>
      </c>
      <c r="S1314">
        <v>1.8</v>
      </c>
      <c r="T1314">
        <v>1.5</v>
      </c>
      <c r="U1314">
        <v>0.2</v>
      </c>
      <c r="V1314">
        <v>8.8000000000000007</v>
      </c>
      <c r="W1314">
        <v>0.5</v>
      </c>
      <c r="X1314" t="s">
        <v>5998</v>
      </c>
      <c r="Y1314" t="s">
        <v>6009</v>
      </c>
    </row>
    <row r="1315" spans="1:25" x14ac:dyDescent="0.2">
      <c r="A1315">
        <v>2015</v>
      </c>
      <c r="B1315" t="s">
        <v>5997</v>
      </c>
      <c r="C1315">
        <v>24</v>
      </c>
      <c r="D1315">
        <v>21</v>
      </c>
      <c r="E1315">
        <v>50</v>
      </c>
      <c r="F1315">
        <v>0</v>
      </c>
      <c r="G1315">
        <v>0</v>
      </c>
      <c r="H1315">
        <v>0</v>
      </c>
      <c r="I1315">
        <v>4</v>
      </c>
      <c r="J1315">
        <v>89541</v>
      </c>
      <c r="K1315">
        <v>1789</v>
      </c>
      <c r="L1315">
        <v>9129</v>
      </c>
      <c r="M1315">
        <v>923</v>
      </c>
      <c r="N1315" s="7">
        <v>80412</v>
      </c>
      <c r="O1315">
        <v>1823</v>
      </c>
      <c r="P1315">
        <v>10.199999999999999</v>
      </c>
      <c r="Q1315">
        <v>1</v>
      </c>
      <c r="R1315">
        <v>89.8</v>
      </c>
      <c r="S1315">
        <v>1</v>
      </c>
      <c r="T1315">
        <v>4.4000000000000004</v>
      </c>
      <c r="U1315">
        <v>0.4</v>
      </c>
      <c r="V1315">
        <v>38.5</v>
      </c>
      <c r="W1315">
        <v>0.9</v>
      </c>
      <c r="X1315" t="s">
        <v>5998</v>
      </c>
      <c r="Y1315" t="s">
        <v>6009</v>
      </c>
    </row>
    <row r="1316" spans="1:25" x14ac:dyDescent="0.2">
      <c r="A1316">
        <v>2015</v>
      </c>
      <c r="B1316" t="s">
        <v>5997</v>
      </c>
      <c r="C1316">
        <v>24</v>
      </c>
      <c r="D1316">
        <v>21</v>
      </c>
      <c r="E1316">
        <v>50</v>
      </c>
      <c r="F1316">
        <v>0</v>
      </c>
      <c r="G1316">
        <v>0</v>
      </c>
      <c r="H1316">
        <v>0</v>
      </c>
      <c r="I1316">
        <v>5</v>
      </c>
      <c r="J1316">
        <v>68030</v>
      </c>
      <c r="K1316">
        <v>1574</v>
      </c>
      <c r="L1316">
        <v>5994</v>
      </c>
      <c r="M1316">
        <v>612</v>
      </c>
      <c r="N1316" s="7">
        <v>62036</v>
      </c>
      <c r="O1316">
        <v>1551</v>
      </c>
      <c r="P1316">
        <v>8.8000000000000007</v>
      </c>
      <c r="Q1316">
        <v>0.9</v>
      </c>
      <c r="R1316">
        <v>91.2</v>
      </c>
      <c r="S1316">
        <v>0.9</v>
      </c>
      <c r="T1316">
        <v>2.9</v>
      </c>
      <c r="U1316">
        <v>0.3</v>
      </c>
      <c r="V1316">
        <v>29.7</v>
      </c>
      <c r="W1316">
        <v>0.7</v>
      </c>
      <c r="X1316" t="s">
        <v>5998</v>
      </c>
      <c r="Y1316" t="s">
        <v>6009</v>
      </c>
    </row>
    <row r="1317" spans="1:25" x14ac:dyDescent="0.2">
      <c r="A1317">
        <v>2015</v>
      </c>
      <c r="B1317" t="s">
        <v>5997</v>
      </c>
      <c r="C1317">
        <v>24</v>
      </c>
      <c r="D1317">
        <v>21</v>
      </c>
      <c r="E1317">
        <v>50</v>
      </c>
      <c r="F1317">
        <v>0</v>
      </c>
      <c r="G1317">
        <v>0</v>
      </c>
      <c r="H1317">
        <v>1</v>
      </c>
      <c r="I1317">
        <v>0</v>
      </c>
      <c r="J1317">
        <v>104691</v>
      </c>
      <c r="K1317">
        <v>0</v>
      </c>
      <c r="L1317">
        <v>6961</v>
      </c>
      <c r="M1317">
        <v>929</v>
      </c>
      <c r="N1317" s="7">
        <v>97730</v>
      </c>
      <c r="O1317">
        <v>929</v>
      </c>
      <c r="P1317">
        <v>6.6</v>
      </c>
      <c r="Q1317">
        <v>0.9</v>
      </c>
      <c r="R1317">
        <v>93.4</v>
      </c>
      <c r="S1317">
        <v>0.9</v>
      </c>
      <c r="T1317">
        <v>6.6</v>
      </c>
      <c r="U1317">
        <v>0.9</v>
      </c>
      <c r="V1317">
        <v>93.4</v>
      </c>
      <c r="W1317">
        <v>0.9</v>
      </c>
      <c r="X1317" t="s">
        <v>5998</v>
      </c>
      <c r="Y1317" t="s">
        <v>6009</v>
      </c>
    </row>
    <row r="1318" spans="1:25" x14ac:dyDescent="0.2">
      <c r="A1318">
        <v>2015</v>
      </c>
      <c r="B1318" t="s">
        <v>5997</v>
      </c>
      <c r="C1318">
        <v>24</v>
      </c>
      <c r="D1318">
        <v>21</v>
      </c>
      <c r="E1318">
        <v>50</v>
      </c>
      <c r="F1318">
        <v>0</v>
      </c>
      <c r="G1318">
        <v>0</v>
      </c>
      <c r="H1318">
        <v>1</v>
      </c>
      <c r="I1318">
        <v>1</v>
      </c>
      <c r="J1318">
        <v>16839</v>
      </c>
      <c r="K1318">
        <v>813</v>
      </c>
      <c r="L1318">
        <v>2779</v>
      </c>
      <c r="M1318">
        <v>463</v>
      </c>
      <c r="N1318" s="7">
        <v>14060</v>
      </c>
      <c r="O1318">
        <v>787</v>
      </c>
      <c r="P1318">
        <v>16.5</v>
      </c>
      <c r="Q1318">
        <v>2.6</v>
      </c>
      <c r="R1318">
        <v>83.5</v>
      </c>
      <c r="S1318">
        <v>2.6</v>
      </c>
      <c r="T1318">
        <v>2.7</v>
      </c>
      <c r="U1318">
        <v>0.4</v>
      </c>
      <c r="V1318">
        <v>13.4</v>
      </c>
      <c r="W1318">
        <v>0.8</v>
      </c>
      <c r="X1318" t="s">
        <v>5998</v>
      </c>
      <c r="Y1318" t="s">
        <v>6009</v>
      </c>
    </row>
    <row r="1319" spans="1:25" x14ac:dyDescent="0.2">
      <c r="A1319">
        <v>2015</v>
      </c>
      <c r="B1319" t="s">
        <v>5997</v>
      </c>
      <c r="C1319">
        <v>24</v>
      </c>
      <c r="D1319">
        <v>21</v>
      </c>
      <c r="E1319">
        <v>50</v>
      </c>
      <c r="F1319">
        <v>0</v>
      </c>
      <c r="G1319">
        <v>0</v>
      </c>
      <c r="H1319">
        <v>1</v>
      </c>
      <c r="I1319">
        <v>2</v>
      </c>
      <c r="J1319">
        <v>23683</v>
      </c>
      <c r="K1319">
        <v>1008</v>
      </c>
      <c r="L1319">
        <v>3723</v>
      </c>
      <c r="M1319">
        <v>589</v>
      </c>
      <c r="N1319" s="7">
        <v>19960</v>
      </c>
      <c r="O1319">
        <v>993</v>
      </c>
      <c r="P1319">
        <v>15.7</v>
      </c>
      <c r="Q1319">
        <v>2.4</v>
      </c>
      <c r="R1319">
        <v>84.3</v>
      </c>
      <c r="S1319">
        <v>2.4</v>
      </c>
      <c r="T1319">
        <v>3.6</v>
      </c>
      <c r="U1319">
        <v>0.6</v>
      </c>
      <c r="V1319">
        <v>19.100000000000001</v>
      </c>
      <c r="W1319">
        <v>0.9</v>
      </c>
      <c r="X1319" t="s">
        <v>5998</v>
      </c>
      <c r="Y1319" t="s">
        <v>6009</v>
      </c>
    </row>
    <row r="1320" spans="1:25" x14ac:dyDescent="0.2">
      <c r="A1320">
        <v>2015</v>
      </c>
      <c r="B1320" t="s">
        <v>5997</v>
      </c>
      <c r="C1320">
        <v>24</v>
      </c>
      <c r="D1320">
        <v>21</v>
      </c>
      <c r="E1320">
        <v>50</v>
      </c>
      <c r="F1320">
        <v>0</v>
      </c>
      <c r="G1320">
        <v>0</v>
      </c>
      <c r="H1320">
        <v>1</v>
      </c>
      <c r="I1320">
        <v>3</v>
      </c>
      <c r="J1320">
        <v>9845</v>
      </c>
      <c r="K1320">
        <v>667</v>
      </c>
      <c r="L1320">
        <v>1646</v>
      </c>
      <c r="M1320">
        <v>309</v>
      </c>
      <c r="N1320" s="7">
        <v>8199</v>
      </c>
      <c r="O1320">
        <v>618</v>
      </c>
      <c r="P1320">
        <v>16.7</v>
      </c>
      <c r="Q1320">
        <v>2.9</v>
      </c>
      <c r="R1320">
        <v>83.3</v>
      </c>
      <c r="S1320">
        <v>2.9</v>
      </c>
      <c r="T1320">
        <v>1.6</v>
      </c>
      <c r="U1320">
        <v>0.3</v>
      </c>
      <c r="V1320">
        <v>7.8</v>
      </c>
      <c r="W1320">
        <v>0.6</v>
      </c>
      <c r="X1320" t="s">
        <v>5998</v>
      </c>
      <c r="Y1320" t="s">
        <v>6009</v>
      </c>
    </row>
    <row r="1321" spans="1:25" x14ac:dyDescent="0.2">
      <c r="A1321">
        <v>2015</v>
      </c>
      <c r="B1321" t="s">
        <v>5997</v>
      </c>
      <c r="C1321">
        <v>24</v>
      </c>
      <c r="D1321">
        <v>21</v>
      </c>
      <c r="E1321">
        <v>50</v>
      </c>
      <c r="F1321">
        <v>0</v>
      </c>
      <c r="G1321">
        <v>0</v>
      </c>
      <c r="H1321">
        <v>1</v>
      </c>
      <c r="I1321">
        <v>4</v>
      </c>
      <c r="J1321">
        <v>44056</v>
      </c>
      <c r="K1321">
        <v>1288</v>
      </c>
      <c r="L1321">
        <v>5292</v>
      </c>
      <c r="M1321">
        <v>749</v>
      </c>
      <c r="N1321" s="7">
        <v>38764</v>
      </c>
      <c r="O1321">
        <v>1318</v>
      </c>
      <c r="P1321">
        <v>12</v>
      </c>
      <c r="Q1321">
        <v>1.6</v>
      </c>
      <c r="R1321">
        <v>88</v>
      </c>
      <c r="S1321">
        <v>1.6</v>
      </c>
      <c r="T1321">
        <v>5.0999999999999996</v>
      </c>
      <c r="U1321">
        <v>0.7</v>
      </c>
      <c r="V1321">
        <v>37</v>
      </c>
      <c r="W1321">
        <v>1.3</v>
      </c>
      <c r="X1321" t="s">
        <v>5998</v>
      </c>
      <c r="Y1321" t="s">
        <v>6009</v>
      </c>
    </row>
    <row r="1322" spans="1:25" x14ac:dyDescent="0.2">
      <c r="A1322">
        <v>2015</v>
      </c>
      <c r="B1322" t="s">
        <v>5997</v>
      </c>
      <c r="C1322">
        <v>24</v>
      </c>
      <c r="D1322">
        <v>21</v>
      </c>
      <c r="E1322">
        <v>50</v>
      </c>
      <c r="F1322">
        <v>0</v>
      </c>
      <c r="G1322">
        <v>0</v>
      </c>
      <c r="H1322">
        <v>1</v>
      </c>
      <c r="I1322">
        <v>5</v>
      </c>
      <c r="J1322">
        <v>34211</v>
      </c>
      <c r="K1322">
        <v>1164</v>
      </c>
      <c r="L1322">
        <v>3646</v>
      </c>
      <c r="M1322">
        <v>521</v>
      </c>
      <c r="N1322" s="7">
        <v>30565</v>
      </c>
      <c r="O1322">
        <v>1140</v>
      </c>
      <c r="P1322">
        <v>10.7</v>
      </c>
      <c r="Q1322">
        <v>1.5</v>
      </c>
      <c r="R1322">
        <v>89.3</v>
      </c>
      <c r="S1322">
        <v>1.5</v>
      </c>
      <c r="T1322">
        <v>3.5</v>
      </c>
      <c r="U1322">
        <v>0.5</v>
      </c>
      <c r="V1322">
        <v>29.2</v>
      </c>
      <c r="W1322">
        <v>1.1000000000000001</v>
      </c>
      <c r="X1322" t="s">
        <v>5998</v>
      </c>
      <c r="Y1322" t="s">
        <v>6009</v>
      </c>
    </row>
    <row r="1323" spans="1:25" x14ac:dyDescent="0.2">
      <c r="A1323">
        <v>2015</v>
      </c>
      <c r="B1323" t="s">
        <v>5997</v>
      </c>
      <c r="C1323">
        <v>24</v>
      </c>
      <c r="D1323">
        <v>21</v>
      </c>
      <c r="E1323">
        <v>50</v>
      </c>
      <c r="F1323">
        <v>0</v>
      </c>
      <c r="G1323">
        <v>0</v>
      </c>
      <c r="H1323">
        <v>2</v>
      </c>
      <c r="I1323">
        <v>0</v>
      </c>
      <c r="J1323">
        <v>104274</v>
      </c>
      <c r="K1323">
        <v>0</v>
      </c>
      <c r="L1323">
        <v>4937</v>
      </c>
      <c r="M1323">
        <v>665</v>
      </c>
      <c r="N1323" s="7">
        <v>99337</v>
      </c>
      <c r="O1323">
        <v>665</v>
      </c>
      <c r="P1323">
        <v>4.7</v>
      </c>
      <c r="Q1323">
        <v>0.6</v>
      </c>
      <c r="R1323">
        <v>95.3</v>
      </c>
      <c r="S1323">
        <v>0.6</v>
      </c>
      <c r="T1323">
        <v>4.7</v>
      </c>
      <c r="U1323">
        <v>0.6</v>
      </c>
      <c r="V1323">
        <v>95.3</v>
      </c>
      <c r="W1323">
        <v>0.6</v>
      </c>
      <c r="X1323" t="s">
        <v>5998</v>
      </c>
      <c r="Y1323" t="s">
        <v>6009</v>
      </c>
    </row>
    <row r="1324" spans="1:25" x14ac:dyDescent="0.2">
      <c r="A1324">
        <v>2015</v>
      </c>
      <c r="B1324" t="s">
        <v>5997</v>
      </c>
      <c r="C1324">
        <v>24</v>
      </c>
      <c r="D1324">
        <v>21</v>
      </c>
      <c r="E1324">
        <v>50</v>
      </c>
      <c r="F1324">
        <v>0</v>
      </c>
      <c r="G1324">
        <v>0</v>
      </c>
      <c r="H1324">
        <v>2</v>
      </c>
      <c r="I1324">
        <v>1</v>
      </c>
      <c r="J1324">
        <v>19560</v>
      </c>
      <c r="K1324">
        <v>925</v>
      </c>
      <c r="L1324">
        <v>2336</v>
      </c>
      <c r="M1324">
        <v>393</v>
      </c>
      <c r="N1324" s="7">
        <v>17224</v>
      </c>
      <c r="O1324">
        <v>896</v>
      </c>
      <c r="P1324">
        <v>11.9</v>
      </c>
      <c r="Q1324">
        <v>1.9</v>
      </c>
      <c r="R1324">
        <v>88.1</v>
      </c>
      <c r="S1324">
        <v>1.9</v>
      </c>
      <c r="T1324">
        <v>2.2000000000000002</v>
      </c>
      <c r="U1324">
        <v>0.4</v>
      </c>
      <c r="V1324">
        <v>16.5</v>
      </c>
      <c r="W1324">
        <v>0.9</v>
      </c>
      <c r="X1324" t="s">
        <v>5998</v>
      </c>
      <c r="Y1324" t="s">
        <v>6009</v>
      </c>
    </row>
    <row r="1325" spans="1:25" x14ac:dyDescent="0.2">
      <c r="A1325">
        <v>2015</v>
      </c>
      <c r="B1325" t="s">
        <v>5997</v>
      </c>
      <c r="C1325">
        <v>24</v>
      </c>
      <c r="D1325">
        <v>21</v>
      </c>
      <c r="E1325">
        <v>50</v>
      </c>
      <c r="F1325">
        <v>0</v>
      </c>
      <c r="G1325">
        <v>0</v>
      </c>
      <c r="H1325">
        <v>2</v>
      </c>
      <c r="I1325">
        <v>2</v>
      </c>
      <c r="J1325">
        <v>25845</v>
      </c>
      <c r="K1325">
        <v>1037</v>
      </c>
      <c r="L1325">
        <v>2871</v>
      </c>
      <c r="M1325">
        <v>457</v>
      </c>
      <c r="N1325" s="7">
        <v>22974</v>
      </c>
      <c r="O1325">
        <v>1024</v>
      </c>
      <c r="P1325">
        <v>11.1</v>
      </c>
      <c r="Q1325">
        <v>1.7</v>
      </c>
      <c r="R1325">
        <v>88.9</v>
      </c>
      <c r="S1325">
        <v>1.7</v>
      </c>
      <c r="T1325">
        <v>2.8</v>
      </c>
      <c r="U1325">
        <v>0.4</v>
      </c>
      <c r="V1325">
        <v>22</v>
      </c>
      <c r="W1325">
        <v>1</v>
      </c>
      <c r="X1325" t="s">
        <v>5998</v>
      </c>
      <c r="Y1325" t="s">
        <v>6009</v>
      </c>
    </row>
    <row r="1326" spans="1:25" x14ac:dyDescent="0.2">
      <c r="A1326">
        <v>2015</v>
      </c>
      <c r="B1326" t="s">
        <v>5997</v>
      </c>
      <c r="C1326">
        <v>24</v>
      </c>
      <c r="D1326">
        <v>21</v>
      </c>
      <c r="E1326">
        <v>50</v>
      </c>
      <c r="F1326">
        <v>0</v>
      </c>
      <c r="G1326">
        <v>0</v>
      </c>
      <c r="H1326">
        <v>2</v>
      </c>
      <c r="I1326">
        <v>3</v>
      </c>
      <c r="J1326">
        <v>11666</v>
      </c>
      <c r="K1326">
        <v>779</v>
      </c>
      <c r="L1326">
        <v>1489</v>
      </c>
      <c r="M1326">
        <v>281</v>
      </c>
      <c r="N1326" s="7">
        <v>10177</v>
      </c>
      <c r="O1326">
        <v>730</v>
      </c>
      <c r="P1326">
        <v>12.8</v>
      </c>
      <c r="Q1326">
        <v>2.2999999999999998</v>
      </c>
      <c r="R1326">
        <v>87.2</v>
      </c>
      <c r="S1326">
        <v>2.2999999999999998</v>
      </c>
      <c r="T1326">
        <v>1.4</v>
      </c>
      <c r="U1326">
        <v>0.3</v>
      </c>
      <c r="V1326">
        <v>9.8000000000000007</v>
      </c>
      <c r="W1326">
        <v>0.7</v>
      </c>
      <c r="X1326" t="s">
        <v>5998</v>
      </c>
      <c r="Y1326" t="s">
        <v>6009</v>
      </c>
    </row>
    <row r="1327" spans="1:25" x14ac:dyDescent="0.2">
      <c r="A1327">
        <v>2015</v>
      </c>
      <c r="B1327" t="s">
        <v>5997</v>
      </c>
      <c r="C1327">
        <v>24</v>
      </c>
      <c r="D1327">
        <v>21</v>
      </c>
      <c r="E1327">
        <v>50</v>
      </c>
      <c r="F1327">
        <v>0</v>
      </c>
      <c r="G1327">
        <v>0</v>
      </c>
      <c r="H1327">
        <v>2</v>
      </c>
      <c r="I1327">
        <v>4</v>
      </c>
      <c r="J1327">
        <v>45485</v>
      </c>
      <c r="K1327">
        <v>1333</v>
      </c>
      <c r="L1327">
        <v>3837</v>
      </c>
      <c r="M1327">
        <v>547</v>
      </c>
      <c r="N1327" s="7">
        <v>41648</v>
      </c>
      <c r="O1327">
        <v>1339</v>
      </c>
      <c r="P1327">
        <v>8.4</v>
      </c>
      <c r="Q1327">
        <v>1.2</v>
      </c>
      <c r="R1327">
        <v>91.6</v>
      </c>
      <c r="S1327">
        <v>1.2</v>
      </c>
      <c r="T1327">
        <v>3.7</v>
      </c>
      <c r="U1327">
        <v>0.5</v>
      </c>
      <c r="V1327">
        <v>39.9</v>
      </c>
      <c r="W1327">
        <v>1.3</v>
      </c>
      <c r="X1327" t="s">
        <v>5998</v>
      </c>
      <c r="Y1327" t="s">
        <v>6009</v>
      </c>
    </row>
    <row r="1328" spans="1:25" x14ac:dyDescent="0.2">
      <c r="A1328">
        <v>2015</v>
      </c>
      <c r="B1328" t="s">
        <v>5997</v>
      </c>
      <c r="C1328">
        <v>24</v>
      </c>
      <c r="D1328">
        <v>21</v>
      </c>
      <c r="E1328">
        <v>50</v>
      </c>
      <c r="F1328">
        <v>0</v>
      </c>
      <c r="G1328">
        <v>0</v>
      </c>
      <c r="H1328">
        <v>2</v>
      </c>
      <c r="I1328">
        <v>5</v>
      </c>
      <c r="J1328">
        <v>33819</v>
      </c>
      <c r="K1328">
        <v>1158</v>
      </c>
      <c r="L1328">
        <v>2348</v>
      </c>
      <c r="M1328">
        <v>324</v>
      </c>
      <c r="N1328" s="7">
        <v>31471</v>
      </c>
      <c r="O1328">
        <v>1136</v>
      </c>
      <c r="P1328">
        <v>6.9</v>
      </c>
      <c r="Q1328">
        <v>0.9</v>
      </c>
      <c r="R1328">
        <v>93.1</v>
      </c>
      <c r="S1328">
        <v>0.9</v>
      </c>
      <c r="T1328">
        <v>2.2999999999999998</v>
      </c>
      <c r="U1328">
        <v>0.3</v>
      </c>
      <c r="V1328">
        <v>30.2</v>
      </c>
      <c r="W1328">
        <v>1.1000000000000001</v>
      </c>
      <c r="X1328" t="s">
        <v>5998</v>
      </c>
      <c r="Y1328" t="s">
        <v>6009</v>
      </c>
    </row>
    <row r="1329" spans="1:25" x14ac:dyDescent="0.2">
      <c r="A1329">
        <v>2015</v>
      </c>
      <c r="B1329" t="s">
        <v>5997</v>
      </c>
      <c r="C1329">
        <v>24</v>
      </c>
      <c r="D1329">
        <v>21</v>
      </c>
      <c r="E1329">
        <v>50</v>
      </c>
      <c r="F1329">
        <v>1</v>
      </c>
      <c r="G1329">
        <v>0</v>
      </c>
      <c r="H1329">
        <v>0</v>
      </c>
      <c r="I1329">
        <v>0</v>
      </c>
      <c r="J1329">
        <v>151706</v>
      </c>
      <c r="K1329">
        <v>0</v>
      </c>
      <c r="L1329">
        <v>9921</v>
      </c>
      <c r="M1329">
        <v>1049</v>
      </c>
      <c r="N1329" s="7">
        <v>141785</v>
      </c>
      <c r="O1329">
        <v>1049</v>
      </c>
      <c r="P1329">
        <v>6.5</v>
      </c>
      <c r="Q1329">
        <v>0.7</v>
      </c>
      <c r="R1329">
        <v>93.5</v>
      </c>
      <c r="S1329">
        <v>0.7</v>
      </c>
      <c r="T1329">
        <v>6.5</v>
      </c>
      <c r="U1329">
        <v>0.7</v>
      </c>
      <c r="V1329">
        <v>93.5</v>
      </c>
      <c r="W1329">
        <v>0.7</v>
      </c>
      <c r="X1329" t="s">
        <v>5998</v>
      </c>
      <c r="Y1329" t="s">
        <v>6009</v>
      </c>
    </row>
    <row r="1330" spans="1:25" x14ac:dyDescent="0.2">
      <c r="A1330">
        <v>2015</v>
      </c>
      <c r="B1330" t="s">
        <v>5997</v>
      </c>
      <c r="C1330">
        <v>24</v>
      </c>
      <c r="D1330">
        <v>21</v>
      </c>
      <c r="E1330">
        <v>50</v>
      </c>
      <c r="F1330">
        <v>1</v>
      </c>
      <c r="G1330">
        <v>0</v>
      </c>
      <c r="H1330">
        <v>0</v>
      </c>
      <c r="I1330">
        <v>1</v>
      </c>
      <c r="J1330">
        <v>23260</v>
      </c>
      <c r="K1330">
        <v>941</v>
      </c>
      <c r="L1330">
        <v>4176</v>
      </c>
      <c r="M1330">
        <v>540</v>
      </c>
      <c r="N1330" s="7">
        <v>19084</v>
      </c>
      <c r="O1330">
        <v>906</v>
      </c>
      <c r="P1330">
        <v>18</v>
      </c>
      <c r="Q1330">
        <v>2.2000000000000002</v>
      </c>
      <c r="R1330">
        <v>82</v>
      </c>
      <c r="S1330">
        <v>2.2000000000000002</v>
      </c>
      <c r="T1330">
        <v>2.8</v>
      </c>
      <c r="U1330">
        <v>0.4</v>
      </c>
      <c r="V1330">
        <v>12.6</v>
      </c>
      <c r="W1330">
        <v>0.6</v>
      </c>
      <c r="X1330" t="s">
        <v>5998</v>
      </c>
      <c r="Y1330" t="s">
        <v>6009</v>
      </c>
    </row>
    <row r="1331" spans="1:25" x14ac:dyDescent="0.2">
      <c r="A1331">
        <v>2015</v>
      </c>
      <c r="B1331" t="s">
        <v>5997</v>
      </c>
      <c r="C1331">
        <v>24</v>
      </c>
      <c r="D1331">
        <v>21</v>
      </c>
      <c r="E1331">
        <v>50</v>
      </c>
      <c r="F1331">
        <v>1</v>
      </c>
      <c r="G1331">
        <v>0</v>
      </c>
      <c r="H1331">
        <v>0</v>
      </c>
      <c r="I1331">
        <v>2</v>
      </c>
      <c r="J1331">
        <v>32171</v>
      </c>
      <c r="K1331">
        <v>1124</v>
      </c>
      <c r="L1331">
        <v>5425</v>
      </c>
      <c r="M1331">
        <v>671</v>
      </c>
      <c r="N1331" s="7">
        <v>26746</v>
      </c>
      <c r="O1331">
        <v>1112</v>
      </c>
      <c r="P1331">
        <v>16.899999999999999</v>
      </c>
      <c r="Q1331">
        <v>2</v>
      </c>
      <c r="R1331">
        <v>83.1</v>
      </c>
      <c r="S1331">
        <v>2</v>
      </c>
      <c r="T1331">
        <v>3.6</v>
      </c>
      <c r="U1331">
        <v>0.4</v>
      </c>
      <c r="V1331">
        <v>17.600000000000001</v>
      </c>
      <c r="W1331">
        <v>0.7</v>
      </c>
      <c r="X1331" t="s">
        <v>5998</v>
      </c>
      <c r="Y1331" t="s">
        <v>6009</v>
      </c>
    </row>
    <row r="1332" spans="1:25" x14ac:dyDescent="0.2">
      <c r="A1332">
        <v>2015</v>
      </c>
      <c r="B1332" t="s">
        <v>5997</v>
      </c>
      <c r="C1332">
        <v>24</v>
      </c>
      <c r="D1332">
        <v>21</v>
      </c>
      <c r="E1332">
        <v>50</v>
      </c>
      <c r="F1332">
        <v>1</v>
      </c>
      <c r="G1332">
        <v>0</v>
      </c>
      <c r="H1332">
        <v>0</v>
      </c>
      <c r="I1332">
        <v>3</v>
      </c>
      <c r="J1332">
        <v>13570</v>
      </c>
      <c r="K1332">
        <v>788</v>
      </c>
      <c r="L1332">
        <v>2512</v>
      </c>
      <c r="M1332">
        <v>365</v>
      </c>
      <c r="N1332" s="7">
        <v>11058</v>
      </c>
      <c r="O1332">
        <v>721</v>
      </c>
      <c r="P1332">
        <v>18.5</v>
      </c>
      <c r="Q1332">
        <v>2.5</v>
      </c>
      <c r="R1332">
        <v>81.5</v>
      </c>
      <c r="S1332">
        <v>2.5</v>
      </c>
      <c r="T1332">
        <v>1.7</v>
      </c>
      <c r="U1332">
        <v>0.2</v>
      </c>
      <c r="V1332">
        <v>7.3</v>
      </c>
      <c r="W1332">
        <v>0.5</v>
      </c>
      <c r="X1332" t="s">
        <v>5998</v>
      </c>
      <c r="Y1332" t="s">
        <v>6009</v>
      </c>
    </row>
    <row r="1333" spans="1:25" x14ac:dyDescent="0.2">
      <c r="A1333">
        <v>2015</v>
      </c>
      <c r="B1333" t="s">
        <v>5997</v>
      </c>
      <c r="C1333">
        <v>24</v>
      </c>
      <c r="D1333">
        <v>21</v>
      </c>
      <c r="E1333">
        <v>50</v>
      </c>
      <c r="F1333">
        <v>1</v>
      </c>
      <c r="G1333">
        <v>0</v>
      </c>
      <c r="H1333">
        <v>0</v>
      </c>
      <c r="I1333">
        <v>4</v>
      </c>
      <c r="J1333">
        <v>59905</v>
      </c>
      <c r="K1333">
        <v>1463</v>
      </c>
      <c r="L1333">
        <v>7569</v>
      </c>
      <c r="M1333">
        <v>844</v>
      </c>
      <c r="N1333" s="7">
        <v>52336</v>
      </c>
      <c r="O1333">
        <v>1499</v>
      </c>
      <c r="P1333">
        <v>12.6</v>
      </c>
      <c r="Q1333">
        <v>1.4</v>
      </c>
      <c r="R1333">
        <v>87.4</v>
      </c>
      <c r="S1333">
        <v>1.4</v>
      </c>
      <c r="T1333">
        <v>5</v>
      </c>
      <c r="U1333">
        <v>0.6</v>
      </c>
      <c r="V1333">
        <v>34.5</v>
      </c>
      <c r="W1333">
        <v>1</v>
      </c>
      <c r="X1333" t="s">
        <v>5998</v>
      </c>
      <c r="Y1333" t="s">
        <v>6009</v>
      </c>
    </row>
    <row r="1334" spans="1:25" x14ac:dyDescent="0.2">
      <c r="A1334">
        <v>2015</v>
      </c>
      <c r="B1334" t="s">
        <v>5997</v>
      </c>
      <c r="C1334">
        <v>24</v>
      </c>
      <c r="D1334">
        <v>21</v>
      </c>
      <c r="E1334">
        <v>50</v>
      </c>
      <c r="F1334">
        <v>1</v>
      </c>
      <c r="G1334">
        <v>0</v>
      </c>
      <c r="H1334">
        <v>0</v>
      </c>
      <c r="I1334">
        <v>5</v>
      </c>
      <c r="J1334">
        <v>46335</v>
      </c>
      <c r="K1334">
        <v>1280</v>
      </c>
      <c r="L1334">
        <v>5057</v>
      </c>
      <c r="M1334">
        <v>574</v>
      </c>
      <c r="N1334" s="7">
        <v>41278</v>
      </c>
      <c r="O1334">
        <v>1258</v>
      </c>
      <c r="P1334">
        <v>10.9</v>
      </c>
      <c r="Q1334">
        <v>1.2</v>
      </c>
      <c r="R1334">
        <v>89.1</v>
      </c>
      <c r="S1334">
        <v>1.2</v>
      </c>
      <c r="T1334">
        <v>3.3</v>
      </c>
      <c r="U1334">
        <v>0.4</v>
      </c>
      <c r="V1334">
        <v>27.2</v>
      </c>
      <c r="W1334">
        <v>0.8</v>
      </c>
      <c r="X1334" t="s">
        <v>5998</v>
      </c>
      <c r="Y1334" t="s">
        <v>6009</v>
      </c>
    </row>
    <row r="1335" spans="1:25" x14ac:dyDescent="0.2">
      <c r="A1335">
        <v>2015</v>
      </c>
      <c r="B1335" t="s">
        <v>5997</v>
      </c>
      <c r="C1335">
        <v>24</v>
      </c>
      <c r="D1335">
        <v>21</v>
      </c>
      <c r="E1335">
        <v>50</v>
      </c>
      <c r="F1335">
        <v>1</v>
      </c>
      <c r="G1335">
        <v>0</v>
      </c>
      <c r="H1335">
        <v>1</v>
      </c>
      <c r="I1335">
        <v>0</v>
      </c>
      <c r="J1335">
        <v>75318</v>
      </c>
      <c r="K1335">
        <v>0</v>
      </c>
      <c r="L1335">
        <v>5902</v>
      </c>
      <c r="M1335">
        <v>860</v>
      </c>
      <c r="N1335" s="7">
        <v>69416</v>
      </c>
      <c r="O1335">
        <v>860</v>
      </c>
      <c r="P1335">
        <v>7.8</v>
      </c>
      <c r="Q1335">
        <v>1.1000000000000001</v>
      </c>
      <c r="R1335">
        <v>92.2</v>
      </c>
      <c r="S1335">
        <v>1.1000000000000001</v>
      </c>
      <c r="T1335">
        <v>7.8</v>
      </c>
      <c r="U1335">
        <v>1.1000000000000001</v>
      </c>
      <c r="V1335">
        <v>92.2</v>
      </c>
      <c r="W1335">
        <v>1.1000000000000001</v>
      </c>
      <c r="X1335" t="s">
        <v>5998</v>
      </c>
      <c r="Y1335" t="s">
        <v>6009</v>
      </c>
    </row>
    <row r="1336" spans="1:25" x14ac:dyDescent="0.2">
      <c r="A1336">
        <v>2015</v>
      </c>
      <c r="B1336" t="s">
        <v>5997</v>
      </c>
      <c r="C1336">
        <v>24</v>
      </c>
      <c r="D1336">
        <v>21</v>
      </c>
      <c r="E1336">
        <v>50</v>
      </c>
      <c r="F1336">
        <v>1</v>
      </c>
      <c r="G1336">
        <v>0</v>
      </c>
      <c r="H1336">
        <v>1</v>
      </c>
      <c r="I1336">
        <v>1</v>
      </c>
      <c r="J1336">
        <v>10144</v>
      </c>
      <c r="K1336">
        <v>601</v>
      </c>
      <c r="L1336">
        <v>2280</v>
      </c>
      <c r="M1336">
        <v>413</v>
      </c>
      <c r="N1336" s="7">
        <v>7864</v>
      </c>
      <c r="O1336">
        <v>577</v>
      </c>
      <c r="P1336">
        <v>22.5</v>
      </c>
      <c r="Q1336">
        <v>3.7</v>
      </c>
      <c r="R1336">
        <v>77.5</v>
      </c>
      <c r="S1336">
        <v>3.7</v>
      </c>
      <c r="T1336">
        <v>3</v>
      </c>
      <c r="U1336">
        <v>0.5</v>
      </c>
      <c r="V1336">
        <v>10.4</v>
      </c>
      <c r="W1336">
        <v>0.8</v>
      </c>
      <c r="X1336" t="s">
        <v>5998</v>
      </c>
      <c r="Y1336" t="s">
        <v>6009</v>
      </c>
    </row>
    <row r="1337" spans="1:25" x14ac:dyDescent="0.2">
      <c r="A1337">
        <v>2015</v>
      </c>
      <c r="B1337" t="s">
        <v>5997</v>
      </c>
      <c r="C1337">
        <v>24</v>
      </c>
      <c r="D1337">
        <v>21</v>
      </c>
      <c r="E1337">
        <v>50</v>
      </c>
      <c r="F1337">
        <v>1</v>
      </c>
      <c r="G1337">
        <v>0</v>
      </c>
      <c r="H1337">
        <v>1</v>
      </c>
      <c r="I1337">
        <v>2</v>
      </c>
      <c r="J1337">
        <v>14844</v>
      </c>
      <c r="K1337">
        <v>804</v>
      </c>
      <c r="L1337">
        <v>3104</v>
      </c>
      <c r="M1337">
        <v>536</v>
      </c>
      <c r="N1337" s="7">
        <v>11740</v>
      </c>
      <c r="O1337">
        <v>788</v>
      </c>
      <c r="P1337">
        <v>20.9</v>
      </c>
      <c r="Q1337">
        <v>3.4</v>
      </c>
      <c r="R1337">
        <v>79.099999999999994</v>
      </c>
      <c r="S1337">
        <v>3.4</v>
      </c>
      <c r="T1337">
        <v>4.0999999999999996</v>
      </c>
      <c r="U1337">
        <v>0.7</v>
      </c>
      <c r="V1337">
        <v>15.6</v>
      </c>
      <c r="W1337">
        <v>1</v>
      </c>
      <c r="X1337" t="s">
        <v>5998</v>
      </c>
      <c r="Y1337" t="s">
        <v>6009</v>
      </c>
    </row>
    <row r="1338" spans="1:25" x14ac:dyDescent="0.2">
      <c r="A1338">
        <v>2015</v>
      </c>
      <c r="B1338" t="s">
        <v>5997</v>
      </c>
      <c r="C1338">
        <v>24</v>
      </c>
      <c r="D1338">
        <v>21</v>
      </c>
      <c r="E1338">
        <v>50</v>
      </c>
      <c r="F1338">
        <v>1</v>
      </c>
      <c r="G1338">
        <v>0</v>
      </c>
      <c r="H1338">
        <v>1</v>
      </c>
      <c r="I1338">
        <v>3</v>
      </c>
      <c r="J1338">
        <v>5679</v>
      </c>
      <c r="K1338">
        <v>479</v>
      </c>
      <c r="L1338">
        <v>1311</v>
      </c>
      <c r="M1338">
        <v>268</v>
      </c>
      <c r="N1338" s="7">
        <v>4368</v>
      </c>
      <c r="O1338">
        <v>430</v>
      </c>
      <c r="P1338">
        <v>23.1</v>
      </c>
      <c r="Q1338">
        <v>4.2</v>
      </c>
      <c r="R1338">
        <v>76.900000000000006</v>
      </c>
      <c r="S1338">
        <v>4.2</v>
      </c>
      <c r="T1338">
        <v>1.7</v>
      </c>
      <c r="U1338">
        <v>0.4</v>
      </c>
      <c r="V1338">
        <v>5.8</v>
      </c>
      <c r="W1338">
        <v>0.6</v>
      </c>
      <c r="X1338" t="s">
        <v>5998</v>
      </c>
      <c r="Y1338" t="s">
        <v>6009</v>
      </c>
    </row>
    <row r="1339" spans="1:25" x14ac:dyDescent="0.2">
      <c r="A1339">
        <v>2015</v>
      </c>
      <c r="B1339" t="s">
        <v>5997</v>
      </c>
      <c r="C1339">
        <v>24</v>
      </c>
      <c r="D1339">
        <v>21</v>
      </c>
      <c r="E1339">
        <v>50</v>
      </c>
      <c r="F1339">
        <v>1</v>
      </c>
      <c r="G1339">
        <v>0</v>
      </c>
      <c r="H1339">
        <v>1</v>
      </c>
      <c r="I1339">
        <v>4</v>
      </c>
      <c r="J1339">
        <v>28707</v>
      </c>
      <c r="K1339">
        <v>1047</v>
      </c>
      <c r="L1339">
        <v>4455</v>
      </c>
      <c r="M1339">
        <v>689</v>
      </c>
      <c r="N1339" s="7">
        <v>24252</v>
      </c>
      <c r="O1339">
        <v>1077</v>
      </c>
      <c r="P1339">
        <v>15.5</v>
      </c>
      <c r="Q1339">
        <v>2.2999999999999998</v>
      </c>
      <c r="R1339">
        <v>84.5</v>
      </c>
      <c r="S1339">
        <v>2.2999999999999998</v>
      </c>
      <c r="T1339">
        <v>5.9</v>
      </c>
      <c r="U1339">
        <v>0.9</v>
      </c>
      <c r="V1339">
        <v>32.200000000000003</v>
      </c>
      <c r="W1339">
        <v>1.4</v>
      </c>
      <c r="X1339" t="s">
        <v>5998</v>
      </c>
      <c r="Y1339" t="s">
        <v>6009</v>
      </c>
    </row>
    <row r="1340" spans="1:25" x14ac:dyDescent="0.2">
      <c r="A1340">
        <v>2015</v>
      </c>
      <c r="B1340" t="s">
        <v>5997</v>
      </c>
      <c r="C1340">
        <v>24</v>
      </c>
      <c r="D1340">
        <v>21</v>
      </c>
      <c r="E1340">
        <v>50</v>
      </c>
      <c r="F1340">
        <v>1</v>
      </c>
      <c r="G1340">
        <v>0</v>
      </c>
      <c r="H1340">
        <v>1</v>
      </c>
      <c r="I1340">
        <v>5</v>
      </c>
      <c r="J1340">
        <v>23028</v>
      </c>
      <c r="K1340">
        <v>952</v>
      </c>
      <c r="L1340">
        <v>3144</v>
      </c>
      <c r="M1340">
        <v>493</v>
      </c>
      <c r="N1340" s="7">
        <v>19884</v>
      </c>
      <c r="O1340">
        <v>926</v>
      </c>
      <c r="P1340">
        <v>13.7</v>
      </c>
      <c r="Q1340">
        <v>2</v>
      </c>
      <c r="R1340">
        <v>86.3</v>
      </c>
      <c r="S1340">
        <v>2</v>
      </c>
      <c r="T1340">
        <v>4.2</v>
      </c>
      <c r="U1340">
        <v>0.7</v>
      </c>
      <c r="V1340">
        <v>26.4</v>
      </c>
      <c r="W1340">
        <v>1.2</v>
      </c>
      <c r="X1340" t="s">
        <v>5998</v>
      </c>
      <c r="Y1340" t="s">
        <v>6009</v>
      </c>
    </row>
    <row r="1341" spans="1:25" x14ac:dyDescent="0.2">
      <c r="A1341">
        <v>2015</v>
      </c>
      <c r="B1341" t="s">
        <v>5997</v>
      </c>
      <c r="C1341">
        <v>24</v>
      </c>
      <c r="D1341">
        <v>21</v>
      </c>
      <c r="E1341">
        <v>50</v>
      </c>
      <c r="F1341">
        <v>1</v>
      </c>
      <c r="G1341">
        <v>0</v>
      </c>
      <c r="H1341">
        <v>2</v>
      </c>
      <c r="I1341">
        <v>0</v>
      </c>
      <c r="J1341">
        <v>76388</v>
      </c>
      <c r="K1341">
        <v>0</v>
      </c>
      <c r="L1341">
        <v>4019</v>
      </c>
      <c r="M1341">
        <v>595</v>
      </c>
      <c r="N1341" s="7">
        <v>72369</v>
      </c>
      <c r="O1341">
        <v>595</v>
      </c>
      <c r="P1341">
        <v>5.3</v>
      </c>
      <c r="Q1341">
        <v>0.8</v>
      </c>
      <c r="R1341">
        <v>94.7</v>
      </c>
      <c r="S1341">
        <v>0.8</v>
      </c>
      <c r="T1341">
        <v>5.3</v>
      </c>
      <c r="U1341">
        <v>0.8</v>
      </c>
      <c r="V1341">
        <v>94.7</v>
      </c>
      <c r="W1341">
        <v>0.8</v>
      </c>
      <c r="X1341" t="s">
        <v>5998</v>
      </c>
      <c r="Y1341" t="s">
        <v>6009</v>
      </c>
    </row>
    <row r="1342" spans="1:25" x14ac:dyDescent="0.2">
      <c r="A1342">
        <v>2015</v>
      </c>
      <c r="B1342" t="s">
        <v>5997</v>
      </c>
      <c r="C1342">
        <v>24</v>
      </c>
      <c r="D1342">
        <v>21</v>
      </c>
      <c r="E1342">
        <v>50</v>
      </c>
      <c r="F1342">
        <v>1</v>
      </c>
      <c r="G1342">
        <v>0</v>
      </c>
      <c r="H1342">
        <v>2</v>
      </c>
      <c r="I1342">
        <v>1</v>
      </c>
      <c r="J1342">
        <v>13116</v>
      </c>
      <c r="K1342">
        <v>734</v>
      </c>
      <c r="L1342">
        <v>1896</v>
      </c>
      <c r="M1342">
        <v>349</v>
      </c>
      <c r="N1342" s="7">
        <v>11220</v>
      </c>
      <c r="O1342">
        <v>709</v>
      </c>
      <c r="P1342">
        <v>14.5</v>
      </c>
      <c r="Q1342">
        <v>2.5</v>
      </c>
      <c r="R1342">
        <v>85.5</v>
      </c>
      <c r="S1342">
        <v>2.5</v>
      </c>
      <c r="T1342">
        <v>2.5</v>
      </c>
      <c r="U1342">
        <v>0.5</v>
      </c>
      <c r="V1342">
        <v>14.7</v>
      </c>
      <c r="W1342">
        <v>0.9</v>
      </c>
      <c r="X1342" t="s">
        <v>5998</v>
      </c>
      <c r="Y1342" t="s">
        <v>6009</v>
      </c>
    </row>
    <row r="1343" spans="1:25" x14ac:dyDescent="0.2">
      <c r="A1343">
        <v>2015</v>
      </c>
      <c r="B1343" t="s">
        <v>5997</v>
      </c>
      <c r="C1343">
        <v>24</v>
      </c>
      <c r="D1343">
        <v>21</v>
      </c>
      <c r="E1343">
        <v>50</v>
      </c>
      <c r="F1343">
        <v>1</v>
      </c>
      <c r="G1343">
        <v>0</v>
      </c>
      <c r="H1343">
        <v>2</v>
      </c>
      <c r="I1343">
        <v>2</v>
      </c>
      <c r="J1343">
        <v>17327</v>
      </c>
      <c r="K1343">
        <v>819</v>
      </c>
      <c r="L1343">
        <v>2321</v>
      </c>
      <c r="M1343">
        <v>404</v>
      </c>
      <c r="N1343" s="7">
        <v>15006</v>
      </c>
      <c r="O1343">
        <v>812</v>
      </c>
      <c r="P1343">
        <v>13.4</v>
      </c>
      <c r="Q1343">
        <v>2.2999999999999998</v>
      </c>
      <c r="R1343">
        <v>86.6</v>
      </c>
      <c r="S1343">
        <v>2.2999999999999998</v>
      </c>
      <c r="T1343">
        <v>3</v>
      </c>
      <c r="U1343">
        <v>0.5</v>
      </c>
      <c r="V1343">
        <v>19.600000000000001</v>
      </c>
      <c r="W1343">
        <v>1.1000000000000001</v>
      </c>
      <c r="X1343" t="s">
        <v>5998</v>
      </c>
      <c r="Y1343" t="s">
        <v>6009</v>
      </c>
    </row>
    <row r="1344" spans="1:25" x14ac:dyDescent="0.2">
      <c r="A1344">
        <v>2015</v>
      </c>
      <c r="B1344" t="s">
        <v>5997</v>
      </c>
      <c r="C1344">
        <v>24</v>
      </c>
      <c r="D1344">
        <v>21</v>
      </c>
      <c r="E1344">
        <v>50</v>
      </c>
      <c r="F1344">
        <v>1</v>
      </c>
      <c r="G1344">
        <v>0</v>
      </c>
      <c r="H1344">
        <v>2</v>
      </c>
      <c r="I1344">
        <v>3</v>
      </c>
      <c r="J1344">
        <v>7891</v>
      </c>
      <c r="K1344">
        <v>629</v>
      </c>
      <c r="L1344">
        <v>1201</v>
      </c>
      <c r="M1344">
        <v>248</v>
      </c>
      <c r="N1344" s="7">
        <v>6690</v>
      </c>
      <c r="O1344">
        <v>583</v>
      </c>
      <c r="P1344">
        <v>15.2</v>
      </c>
      <c r="Q1344">
        <v>2.9</v>
      </c>
      <c r="R1344">
        <v>84.8</v>
      </c>
      <c r="S1344">
        <v>2.9</v>
      </c>
      <c r="T1344">
        <v>1.6</v>
      </c>
      <c r="U1344">
        <v>0.3</v>
      </c>
      <c r="V1344">
        <v>8.8000000000000007</v>
      </c>
      <c r="W1344">
        <v>0.8</v>
      </c>
      <c r="X1344" t="s">
        <v>5998</v>
      </c>
      <c r="Y1344" t="s">
        <v>6009</v>
      </c>
    </row>
    <row r="1345" spans="1:25" x14ac:dyDescent="0.2">
      <c r="A1345">
        <v>2015</v>
      </c>
      <c r="B1345" t="s">
        <v>5997</v>
      </c>
      <c r="C1345">
        <v>24</v>
      </c>
      <c r="D1345">
        <v>21</v>
      </c>
      <c r="E1345">
        <v>50</v>
      </c>
      <c r="F1345">
        <v>1</v>
      </c>
      <c r="G1345">
        <v>0</v>
      </c>
      <c r="H1345">
        <v>2</v>
      </c>
      <c r="I1345">
        <v>4</v>
      </c>
      <c r="J1345">
        <v>31198</v>
      </c>
      <c r="K1345">
        <v>1062</v>
      </c>
      <c r="L1345">
        <v>3114</v>
      </c>
      <c r="M1345">
        <v>487</v>
      </c>
      <c r="N1345" s="7">
        <v>28084</v>
      </c>
      <c r="O1345">
        <v>1074</v>
      </c>
      <c r="P1345">
        <v>10</v>
      </c>
      <c r="Q1345">
        <v>1.5</v>
      </c>
      <c r="R1345">
        <v>90</v>
      </c>
      <c r="S1345">
        <v>1.5</v>
      </c>
      <c r="T1345">
        <v>4.0999999999999996</v>
      </c>
      <c r="U1345">
        <v>0.6</v>
      </c>
      <c r="V1345">
        <v>36.799999999999997</v>
      </c>
      <c r="W1345">
        <v>1.4</v>
      </c>
      <c r="X1345" t="s">
        <v>5998</v>
      </c>
      <c r="Y1345" t="s">
        <v>6009</v>
      </c>
    </row>
    <row r="1346" spans="1:25" x14ac:dyDescent="0.2">
      <c r="A1346">
        <v>2015</v>
      </c>
      <c r="B1346" t="s">
        <v>5997</v>
      </c>
      <c r="C1346">
        <v>24</v>
      </c>
      <c r="D1346">
        <v>21</v>
      </c>
      <c r="E1346">
        <v>50</v>
      </c>
      <c r="F1346">
        <v>1</v>
      </c>
      <c r="G1346">
        <v>0</v>
      </c>
      <c r="H1346">
        <v>2</v>
      </c>
      <c r="I1346">
        <v>5</v>
      </c>
      <c r="J1346">
        <v>23307</v>
      </c>
      <c r="K1346">
        <v>902</v>
      </c>
      <c r="L1346">
        <v>1913</v>
      </c>
      <c r="M1346">
        <v>291</v>
      </c>
      <c r="N1346" s="7">
        <v>21394</v>
      </c>
      <c r="O1346">
        <v>886</v>
      </c>
      <c r="P1346">
        <v>8.1999999999999993</v>
      </c>
      <c r="Q1346">
        <v>1.2</v>
      </c>
      <c r="R1346">
        <v>91.8</v>
      </c>
      <c r="S1346">
        <v>1.2</v>
      </c>
      <c r="T1346">
        <v>2.5</v>
      </c>
      <c r="U1346">
        <v>0.4</v>
      </c>
      <c r="V1346">
        <v>28</v>
      </c>
      <c r="W1346">
        <v>1.2</v>
      </c>
      <c r="X1346" t="s">
        <v>5998</v>
      </c>
      <c r="Y1346" t="s">
        <v>6009</v>
      </c>
    </row>
    <row r="1347" spans="1:25" x14ac:dyDescent="0.2">
      <c r="A1347">
        <v>2015</v>
      </c>
      <c r="B1347" t="s">
        <v>5997</v>
      </c>
      <c r="C1347">
        <v>24</v>
      </c>
      <c r="D1347">
        <v>21</v>
      </c>
      <c r="E1347">
        <v>50</v>
      </c>
      <c r="F1347">
        <v>2</v>
      </c>
      <c r="G1347">
        <v>0</v>
      </c>
      <c r="H1347">
        <v>0</v>
      </c>
      <c r="I1347">
        <v>0</v>
      </c>
      <c r="J1347">
        <v>86709</v>
      </c>
      <c r="K1347">
        <v>0</v>
      </c>
      <c r="L1347">
        <v>4471</v>
      </c>
      <c r="M1347">
        <v>619</v>
      </c>
      <c r="N1347" s="7">
        <v>82238</v>
      </c>
      <c r="O1347">
        <v>619</v>
      </c>
      <c r="P1347">
        <v>5.2</v>
      </c>
      <c r="Q1347">
        <v>0.7</v>
      </c>
      <c r="R1347">
        <v>94.8</v>
      </c>
      <c r="S1347">
        <v>0.7</v>
      </c>
      <c r="T1347">
        <v>5.2</v>
      </c>
      <c r="U1347">
        <v>0.7</v>
      </c>
      <c r="V1347">
        <v>94.8</v>
      </c>
      <c r="W1347">
        <v>0.7</v>
      </c>
      <c r="X1347" t="s">
        <v>5998</v>
      </c>
      <c r="Y1347" t="s">
        <v>6009</v>
      </c>
    </row>
    <row r="1348" spans="1:25" x14ac:dyDescent="0.2">
      <c r="A1348">
        <v>2015</v>
      </c>
      <c r="B1348" t="s">
        <v>5997</v>
      </c>
      <c r="C1348">
        <v>24</v>
      </c>
      <c r="D1348">
        <v>21</v>
      </c>
      <c r="E1348">
        <v>50</v>
      </c>
      <c r="F1348">
        <v>2</v>
      </c>
      <c r="G1348">
        <v>0</v>
      </c>
      <c r="H1348">
        <v>0</v>
      </c>
      <c r="I1348">
        <v>1</v>
      </c>
      <c r="J1348">
        <v>10838</v>
      </c>
      <c r="K1348">
        <v>604</v>
      </c>
      <c r="L1348">
        <v>1846</v>
      </c>
      <c r="M1348">
        <v>316</v>
      </c>
      <c r="N1348" s="7">
        <v>8992</v>
      </c>
      <c r="O1348">
        <v>579</v>
      </c>
      <c r="P1348">
        <v>17</v>
      </c>
      <c r="Q1348">
        <v>2.7</v>
      </c>
      <c r="R1348">
        <v>83</v>
      </c>
      <c r="S1348">
        <v>2.7</v>
      </c>
      <c r="T1348">
        <v>2.1</v>
      </c>
      <c r="U1348">
        <v>0.4</v>
      </c>
      <c r="V1348">
        <v>10.4</v>
      </c>
      <c r="W1348">
        <v>0.7</v>
      </c>
      <c r="X1348" t="s">
        <v>5998</v>
      </c>
      <c r="Y1348" t="s">
        <v>6009</v>
      </c>
    </row>
    <row r="1349" spans="1:25" x14ac:dyDescent="0.2">
      <c r="A1349">
        <v>2015</v>
      </c>
      <c r="B1349" t="s">
        <v>5997</v>
      </c>
      <c r="C1349">
        <v>24</v>
      </c>
      <c r="D1349">
        <v>21</v>
      </c>
      <c r="E1349">
        <v>50</v>
      </c>
      <c r="F1349">
        <v>2</v>
      </c>
      <c r="G1349">
        <v>0</v>
      </c>
      <c r="H1349">
        <v>0</v>
      </c>
      <c r="I1349">
        <v>2</v>
      </c>
      <c r="J1349">
        <v>14947</v>
      </c>
      <c r="K1349">
        <v>687</v>
      </c>
      <c r="L1349">
        <v>2355</v>
      </c>
      <c r="M1349">
        <v>379</v>
      </c>
      <c r="N1349" s="7">
        <v>12592</v>
      </c>
      <c r="O1349">
        <v>682</v>
      </c>
      <c r="P1349">
        <v>15.8</v>
      </c>
      <c r="Q1349">
        <v>2.4</v>
      </c>
      <c r="R1349">
        <v>84.2</v>
      </c>
      <c r="S1349">
        <v>2.4</v>
      </c>
      <c r="T1349">
        <v>2.7</v>
      </c>
      <c r="U1349">
        <v>0.4</v>
      </c>
      <c r="V1349">
        <v>14.5</v>
      </c>
      <c r="W1349">
        <v>0.8</v>
      </c>
      <c r="X1349" t="s">
        <v>5998</v>
      </c>
      <c r="Y1349" t="s">
        <v>6009</v>
      </c>
    </row>
    <row r="1350" spans="1:25" x14ac:dyDescent="0.2">
      <c r="A1350">
        <v>2015</v>
      </c>
      <c r="B1350" t="s">
        <v>5997</v>
      </c>
      <c r="C1350">
        <v>24</v>
      </c>
      <c r="D1350">
        <v>21</v>
      </c>
      <c r="E1350">
        <v>50</v>
      </c>
      <c r="F1350">
        <v>2</v>
      </c>
      <c r="G1350">
        <v>0</v>
      </c>
      <c r="H1350">
        <v>0</v>
      </c>
      <c r="I1350">
        <v>3</v>
      </c>
      <c r="J1350">
        <v>6240</v>
      </c>
      <c r="K1350">
        <v>500</v>
      </c>
      <c r="L1350">
        <v>1123</v>
      </c>
      <c r="M1350">
        <v>219</v>
      </c>
      <c r="N1350" s="7">
        <v>5117</v>
      </c>
      <c r="O1350">
        <v>457</v>
      </c>
      <c r="P1350">
        <v>18</v>
      </c>
      <c r="Q1350">
        <v>3.2</v>
      </c>
      <c r="R1350">
        <v>82</v>
      </c>
      <c r="S1350">
        <v>3.2</v>
      </c>
      <c r="T1350">
        <v>1.3</v>
      </c>
      <c r="U1350">
        <v>0.3</v>
      </c>
      <c r="V1350">
        <v>5.9</v>
      </c>
      <c r="W1350">
        <v>0.5</v>
      </c>
      <c r="X1350" t="s">
        <v>5998</v>
      </c>
      <c r="Y1350" t="s">
        <v>6009</v>
      </c>
    </row>
    <row r="1351" spans="1:25" x14ac:dyDescent="0.2">
      <c r="A1351">
        <v>2015</v>
      </c>
      <c r="B1351" t="s">
        <v>5997</v>
      </c>
      <c r="C1351">
        <v>24</v>
      </c>
      <c r="D1351">
        <v>21</v>
      </c>
      <c r="E1351">
        <v>50</v>
      </c>
      <c r="F1351">
        <v>2</v>
      </c>
      <c r="G1351">
        <v>0</v>
      </c>
      <c r="H1351">
        <v>0</v>
      </c>
      <c r="I1351">
        <v>4</v>
      </c>
      <c r="J1351">
        <v>28969</v>
      </c>
      <c r="K1351">
        <v>942</v>
      </c>
      <c r="L1351">
        <v>3282</v>
      </c>
      <c r="M1351">
        <v>474</v>
      </c>
      <c r="N1351" s="7">
        <v>25687</v>
      </c>
      <c r="O1351">
        <v>957</v>
      </c>
      <c r="P1351">
        <v>11.3</v>
      </c>
      <c r="Q1351">
        <v>1.6</v>
      </c>
      <c r="R1351">
        <v>88.7</v>
      </c>
      <c r="S1351">
        <v>1.6</v>
      </c>
      <c r="T1351">
        <v>3.8</v>
      </c>
      <c r="U1351">
        <v>0.5</v>
      </c>
      <c r="V1351">
        <v>29.6</v>
      </c>
      <c r="W1351">
        <v>1.1000000000000001</v>
      </c>
      <c r="X1351" t="s">
        <v>5998</v>
      </c>
      <c r="Y1351" t="s">
        <v>6009</v>
      </c>
    </row>
    <row r="1352" spans="1:25" x14ac:dyDescent="0.2">
      <c r="A1352">
        <v>2015</v>
      </c>
      <c r="B1352" t="s">
        <v>5997</v>
      </c>
      <c r="C1352">
        <v>24</v>
      </c>
      <c r="D1352">
        <v>21</v>
      </c>
      <c r="E1352">
        <v>50</v>
      </c>
      <c r="F1352">
        <v>2</v>
      </c>
      <c r="G1352">
        <v>0</v>
      </c>
      <c r="H1352">
        <v>0</v>
      </c>
      <c r="I1352">
        <v>5</v>
      </c>
      <c r="J1352">
        <v>22729</v>
      </c>
      <c r="K1352">
        <v>819</v>
      </c>
      <c r="L1352">
        <v>2159</v>
      </c>
      <c r="M1352">
        <v>307</v>
      </c>
      <c r="N1352" s="7">
        <v>20570</v>
      </c>
      <c r="O1352">
        <v>807</v>
      </c>
      <c r="P1352">
        <v>9.5</v>
      </c>
      <c r="Q1352">
        <v>1.3</v>
      </c>
      <c r="R1352">
        <v>90.5</v>
      </c>
      <c r="S1352">
        <v>1.3</v>
      </c>
      <c r="T1352">
        <v>2.5</v>
      </c>
      <c r="U1352">
        <v>0.4</v>
      </c>
      <c r="V1352">
        <v>23.7</v>
      </c>
      <c r="W1352">
        <v>0.9</v>
      </c>
      <c r="X1352" t="s">
        <v>5998</v>
      </c>
      <c r="Y1352" t="s">
        <v>6009</v>
      </c>
    </row>
    <row r="1353" spans="1:25" x14ac:dyDescent="0.2">
      <c r="A1353">
        <v>2015</v>
      </c>
      <c r="B1353" t="s">
        <v>5997</v>
      </c>
      <c r="C1353">
        <v>24</v>
      </c>
      <c r="D1353">
        <v>21</v>
      </c>
      <c r="E1353">
        <v>50</v>
      </c>
      <c r="F1353">
        <v>2</v>
      </c>
      <c r="G1353">
        <v>0</v>
      </c>
      <c r="H1353">
        <v>1</v>
      </c>
      <c r="I1353">
        <v>0</v>
      </c>
      <c r="J1353">
        <v>42601</v>
      </c>
      <c r="K1353">
        <v>0</v>
      </c>
      <c r="L1353">
        <v>2341</v>
      </c>
      <c r="M1353">
        <v>462</v>
      </c>
      <c r="N1353" s="7">
        <v>40260</v>
      </c>
      <c r="O1353">
        <v>462</v>
      </c>
      <c r="P1353">
        <v>5.5</v>
      </c>
      <c r="Q1353">
        <v>1.1000000000000001</v>
      </c>
      <c r="R1353">
        <v>94.5</v>
      </c>
      <c r="S1353">
        <v>1.1000000000000001</v>
      </c>
      <c r="T1353">
        <v>5.5</v>
      </c>
      <c r="U1353">
        <v>1.1000000000000001</v>
      </c>
      <c r="V1353">
        <v>94.5</v>
      </c>
      <c r="W1353">
        <v>1.1000000000000001</v>
      </c>
      <c r="X1353" t="s">
        <v>5998</v>
      </c>
      <c r="Y1353" t="s">
        <v>6009</v>
      </c>
    </row>
    <row r="1354" spans="1:25" x14ac:dyDescent="0.2">
      <c r="A1354">
        <v>2015</v>
      </c>
      <c r="B1354" t="s">
        <v>5997</v>
      </c>
      <c r="C1354">
        <v>24</v>
      </c>
      <c r="D1354">
        <v>21</v>
      </c>
      <c r="E1354">
        <v>50</v>
      </c>
      <c r="F1354">
        <v>2</v>
      </c>
      <c r="G1354">
        <v>0</v>
      </c>
      <c r="H1354">
        <v>1</v>
      </c>
      <c r="I1354">
        <v>1</v>
      </c>
      <c r="J1354">
        <v>4849</v>
      </c>
      <c r="K1354">
        <v>385</v>
      </c>
      <c r="L1354">
        <v>901</v>
      </c>
      <c r="M1354">
        <v>221</v>
      </c>
      <c r="N1354" s="7">
        <v>3948</v>
      </c>
      <c r="O1354">
        <v>373</v>
      </c>
      <c r="P1354">
        <v>18.600000000000001</v>
      </c>
      <c r="Q1354">
        <v>4.3</v>
      </c>
      <c r="R1354">
        <v>81.400000000000006</v>
      </c>
      <c r="S1354">
        <v>4.3</v>
      </c>
      <c r="T1354">
        <v>2.1</v>
      </c>
      <c r="U1354">
        <v>0.5</v>
      </c>
      <c r="V1354">
        <v>9.3000000000000007</v>
      </c>
      <c r="W1354">
        <v>0.9</v>
      </c>
      <c r="X1354" t="s">
        <v>5998</v>
      </c>
      <c r="Y1354" t="s">
        <v>6009</v>
      </c>
    </row>
    <row r="1355" spans="1:25" x14ac:dyDescent="0.2">
      <c r="A1355">
        <v>2015</v>
      </c>
      <c r="B1355" t="s">
        <v>5997</v>
      </c>
      <c r="C1355">
        <v>24</v>
      </c>
      <c r="D1355">
        <v>21</v>
      </c>
      <c r="E1355">
        <v>50</v>
      </c>
      <c r="F1355">
        <v>2</v>
      </c>
      <c r="G1355">
        <v>0</v>
      </c>
      <c r="H1355">
        <v>1</v>
      </c>
      <c r="I1355">
        <v>2</v>
      </c>
      <c r="J1355">
        <v>6856</v>
      </c>
      <c r="K1355">
        <v>454</v>
      </c>
      <c r="L1355">
        <v>1176</v>
      </c>
      <c r="M1355">
        <v>271</v>
      </c>
      <c r="N1355" s="7">
        <v>5680</v>
      </c>
      <c r="O1355">
        <v>456</v>
      </c>
      <c r="P1355">
        <v>17.2</v>
      </c>
      <c r="Q1355">
        <v>3.8</v>
      </c>
      <c r="R1355">
        <v>82.8</v>
      </c>
      <c r="S1355">
        <v>3.8</v>
      </c>
      <c r="T1355">
        <v>2.8</v>
      </c>
      <c r="U1355">
        <v>0.6</v>
      </c>
      <c r="V1355">
        <v>13.3</v>
      </c>
      <c r="W1355">
        <v>1.1000000000000001</v>
      </c>
      <c r="X1355" t="s">
        <v>5998</v>
      </c>
      <c r="Y1355" t="s">
        <v>6009</v>
      </c>
    </row>
    <row r="1356" spans="1:25" x14ac:dyDescent="0.2">
      <c r="A1356">
        <v>2015</v>
      </c>
      <c r="B1356" t="s">
        <v>5997</v>
      </c>
      <c r="C1356">
        <v>24</v>
      </c>
      <c r="D1356">
        <v>21</v>
      </c>
      <c r="E1356">
        <v>50</v>
      </c>
      <c r="F1356">
        <v>2</v>
      </c>
      <c r="G1356">
        <v>0</v>
      </c>
      <c r="H1356">
        <v>1</v>
      </c>
      <c r="I1356">
        <v>3</v>
      </c>
      <c r="J1356">
        <v>2760</v>
      </c>
      <c r="K1356">
        <v>304</v>
      </c>
      <c r="L1356">
        <v>540</v>
      </c>
      <c r="M1356">
        <v>149</v>
      </c>
      <c r="N1356" s="7">
        <v>2220</v>
      </c>
      <c r="O1356">
        <v>280</v>
      </c>
      <c r="P1356">
        <v>19.600000000000001</v>
      </c>
      <c r="Q1356">
        <v>4.9000000000000004</v>
      </c>
      <c r="R1356">
        <v>80.400000000000006</v>
      </c>
      <c r="S1356">
        <v>4.9000000000000004</v>
      </c>
      <c r="T1356">
        <v>1.3</v>
      </c>
      <c r="U1356">
        <v>0.3</v>
      </c>
      <c r="V1356">
        <v>5.2</v>
      </c>
      <c r="W1356">
        <v>0.7</v>
      </c>
      <c r="X1356" t="s">
        <v>5998</v>
      </c>
      <c r="Y1356" t="s">
        <v>6009</v>
      </c>
    </row>
    <row r="1357" spans="1:25" x14ac:dyDescent="0.2">
      <c r="A1357">
        <v>2015</v>
      </c>
      <c r="B1357" t="s">
        <v>5997</v>
      </c>
      <c r="C1357">
        <v>24</v>
      </c>
      <c r="D1357">
        <v>21</v>
      </c>
      <c r="E1357">
        <v>50</v>
      </c>
      <c r="F1357">
        <v>2</v>
      </c>
      <c r="G1357">
        <v>0</v>
      </c>
      <c r="H1357">
        <v>1</v>
      </c>
      <c r="I1357">
        <v>4</v>
      </c>
      <c r="J1357">
        <v>13563</v>
      </c>
      <c r="K1357">
        <v>643</v>
      </c>
      <c r="L1357">
        <v>1674</v>
      </c>
      <c r="M1357">
        <v>345</v>
      </c>
      <c r="N1357" s="7">
        <v>11889</v>
      </c>
      <c r="O1357">
        <v>658</v>
      </c>
      <c r="P1357">
        <v>12.3</v>
      </c>
      <c r="Q1357">
        <v>2.5</v>
      </c>
      <c r="R1357">
        <v>87.7</v>
      </c>
      <c r="S1357">
        <v>2.5</v>
      </c>
      <c r="T1357">
        <v>3.9</v>
      </c>
      <c r="U1357">
        <v>0.8</v>
      </c>
      <c r="V1357">
        <v>27.9</v>
      </c>
      <c r="W1357">
        <v>1.5</v>
      </c>
      <c r="X1357" t="s">
        <v>5998</v>
      </c>
      <c r="Y1357" t="s">
        <v>6009</v>
      </c>
    </row>
    <row r="1358" spans="1:25" x14ac:dyDescent="0.2">
      <c r="A1358">
        <v>2015</v>
      </c>
      <c r="B1358" t="s">
        <v>5997</v>
      </c>
      <c r="C1358">
        <v>24</v>
      </c>
      <c r="D1358">
        <v>21</v>
      </c>
      <c r="E1358">
        <v>50</v>
      </c>
      <c r="F1358">
        <v>2</v>
      </c>
      <c r="G1358">
        <v>0</v>
      </c>
      <c r="H1358">
        <v>1</v>
      </c>
      <c r="I1358">
        <v>5</v>
      </c>
      <c r="J1358">
        <v>10803</v>
      </c>
      <c r="K1358">
        <v>574</v>
      </c>
      <c r="L1358">
        <v>1134</v>
      </c>
      <c r="M1358">
        <v>230</v>
      </c>
      <c r="N1358" s="7">
        <v>9669</v>
      </c>
      <c r="O1358">
        <v>563</v>
      </c>
      <c r="P1358">
        <v>10.5</v>
      </c>
      <c r="Q1358">
        <v>2.1</v>
      </c>
      <c r="R1358">
        <v>89.5</v>
      </c>
      <c r="S1358">
        <v>2.1</v>
      </c>
      <c r="T1358">
        <v>2.7</v>
      </c>
      <c r="U1358">
        <v>0.5</v>
      </c>
      <c r="V1358">
        <v>22.7</v>
      </c>
      <c r="W1358">
        <v>1.3</v>
      </c>
      <c r="X1358" t="s">
        <v>5998</v>
      </c>
      <c r="Y1358" t="s">
        <v>6009</v>
      </c>
    </row>
    <row r="1359" spans="1:25" x14ac:dyDescent="0.2">
      <c r="A1359">
        <v>2015</v>
      </c>
      <c r="B1359" t="s">
        <v>5997</v>
      </c>
      <c r="C1359">
        <v>24</v>
      </c>
      <c r="D1359">
        <v>21</v>
      </c>
      <c r="E1359">
        <v>50</v>
      </c>
      <c r="F1359">
        <v>2</v>
      </c>
      <c r="G1359">
        <v>0</v>
      </c>
      <c r="H1359">
        <v>2</v>
      </c>
      <c r="I1359">
        <v>0</v>
      </c>
      <c r="J1359">
        <v>44108</v>
      </c>
      <c r="K1359">
        <v>0</v>
      </c>
      <c r="L1359">
        <v>2130</v>
      </c>
      <c r="M1359">
        <v>423</v>
      </c>
      <c r="N1359" s="7">
        <v>41978</v>
      </c>
      <c r="O1359">
        <v>423</v>
      </c>
      <c r="P1359">
        <v>4.8</v>
      </c>
      <c r="Q1359">
        <v>1</v>
      </c>
      <c r="R1359">
        <v>95.2</v>
      </c>
      <c r="S1359">
        <v>1</v>
      </c>
      <c r="T1359">
        <v>4.8</v>
      </c>
      <c r="U1359">
        <v>1</v>
      </c>
      <c r="V1359">
        <v>95.2</v>
      </c>
      <c r="W1359">
        <v>1</v>
      </c>
      <c r="X1359" t="s">
        <v>5998</v>
      </c>
      <c r="Y1359" t="s">
        <v>6009</v>
      </c>
    </row>
    <row r="1360" spans="1:25" x14ac:dyDescent="0.2">
      <c r="A1360">
        <v>2015</v>
      </c>
      <c r="B1360" t="s">
        <v>5997</v>
      </c>
      <c r="C1360">
        <v>24</v>
      </c>
      <c r="D1360">
        <v>21</v>
      </c>
      <c r="E1360">
        <v>50</v>
      </c>
      <c r="F1360">
        <v>2</v>
      </c>
      <c r="G1360">
        <v>0</v>
      </c>
      <c r="H1360">
        <v>2</v>
      </c>
      <c r="I1360">
        <v>1</v>
      </c>
      <c r="J1360">
        <v>5989</v>
      </c>
      <c r="K1360">
        <v>468</v>
      </c>
      <c r="L1360">
        <v>945</v>
      </c>
      <c r="M1360">
        <v>235</v>
      </c>
      <c r="N1360" s="7">
        <v>5044</v>
      </c>
      <c r="O1360">
        <v>450</v>
      </c>
      <c r="P1360">
        <v>15.8</v>
      </c>
      <c r="Q1360">
        <v>3.7</v>
      </c>
      <c r="R1360">
        <v>84.2</v>
      </c>
      <c r="S1360">
        <v>3.7</v>
      </c>
      <c r="T1360">
        <v>2.1</v>
      </c>
      <c r="U1360">
        <v>0.5</v>
      </c>
      <c r="V1360">
        <v>11.4</v>
      </c>
      <c r="W1360">
        <v>1</v>
      </c>
      <c r="X1360" t="s">
        <v>5998</v>
      </c>
      <c r="Y1360" t="s">
        <v>6009</v>
      </c>
    </row>
    <row r="1361" spans="1:25" x14ac:dyDescent="0.2">
      <c r="A1361">
        <v>2015</v>
      </c>
      <c r="B1361" t="s">
        <v>5997</v>
      </c>
      <c r="C1361">
        <v>24</v>
      </c>
      <c r="D1361">
        <v>21</v>
      </c>
      <c r="E1361">
        <v>50</v>
      </c>
      <c r="F1361">
        <v>2</v>
      </c>
      <c r="G1361">
        <v>0</v>
      </c>
      <c r="H1361">
        <v>2</v>
      </c>
      <c r="I1361">
        <v>2</v>
      </c>
      <c r="J1361">
        <v>8091</v>
      </c>
      <c r="K1361">
        <v>520</v>
      </c>
      <c r="L1361">
        <v>1179</v>
      </c>
      <c r="M1361">
        <v>276</v>
      </c>
      <c r="N1361" s="7">
        <v>6912</v>
      </c>
      <c r="O1361">
        <v>517</v>
      </c>
      <c r="P1361">
        <v>14.6</v>
      </c>
      <c r="Q1361">
        <v>3.3</v>
      </c>
      <c r="R1361">
        <v>85.4</v>
      </c>
      <c r="S1361">
        <v>3.3</v>
      </c>
      <c r="T1361">
        <v>2.7</v>
      </c>
      <c r="U1361">
        <v>0.6</v>
      </c>
      <c r="V1361">
        <v>15.7</v>
      </c>
      <c r="W1361">
        <v>1.2</v>
      </c>
      <c r="X1361" t="s">
        <v>5998</v>
      </c>
      <c r="Y1361" t="s">
        <v>6009</v>
      </c>
    </row>
    <row r="1362" spans="1:25" x14ac:dyDescent="0.2">
      <c r="A1362">
        <v>2015</v>
      </c>
      <c r="B1362" t="s">
        <v>5997</v>
      </c>
      <c r="C1362">
        <v>24</v>
      </c>
      <c r="D1362">
        <v>21</v>
      </c>
      <c r="E1362">
        <v>50</v>
      </c>
      <c r="F1362">
        <v>2</v>
      </c>
      <c r="G1362">
        <v>0</v>
      </c>
      <c r="H1362">
        <v>2</v>
      </c>
      <c r="I1362">
        <v>3</v>
      </c>
      <c r="J1362">
        <v>3480</v>
      </c>
      <c r="K1362">
        <v>399</v>
      </c>
      <c r="L1362">
        <v>583</v>
      </c>
      <c r="M1362">
        <v>165</v>
      </c>
      <c r="N1362" s="7">
        <v>2897</v>
      </c>
      <c r="O1362">
        <v>366</v>
      </c>
      <c r="P1362">
        <v>16.8</v>
      </c>
      <c r="Q1362">
        <v>4.3</v>
      </c>
      <c r="R1362">
        <v>83.2</v>
      </c>
      <c r="S1362">
        <v>4.3</v>
      </c>
      <c r="T1362">
        <v>1.3</v>
      </c>
      <c r="U1362">
        <v>0.4</v>
      </c>
      <c r="V1362">
        <v>6.6</v>
      </c>
      <c r="W1362">
        <v>0.8</v>
      </c>
      <c r="X1362" t="s">
        <v>5998</v>
      </c>
      <c r="Y1362" t="s">
        <v>6009</v>
      </c>
    </row>
    <row r="1363" spans="1:25" x14ac:dyDescent="0.2">
      <c r="A1363">
        <v>2015</v>
      </c>
      <c r="B1363" t="s">
        <v>5997</v>
      </c>
      <c r="C1363">
        <v>24</v>
      </c>
      <c r="D1363">
        <v>21</v>
      </c>
      <c r="E1363">
        <v>50</v>
      </c>
      <c r="F1363">
        <v>2</v>
      </c>
      <c r="G1363">
        <v>0</v>
      </c>
      <c r="H1363">
        <v>2</v>
      </c>
      <c r="I1363">
        <v>4</v>
      </c>
      <c r="J1363">
        <v>15406</v>
      </c>
      <c r="K1363">
        <v>697</v>
      </c>
      <c r="L1363">
        <v>1608</v>
      </c>
      <c r="M1363">
        <v>337</v>
      </c>
      <c r="N1363" s="7">
        <v>13798</v>
      </c>
      <c r="O1363">
        <v>707</v>
      </c>
      <c r="P1363">
        <v>10.4</v>
      </c>
      <c r="Q1363">
        <v>2.1</v>
      </c>
      <c r="R1363">
        <v>89.6</v>
      </c>
      <c r="S1363">
        <v>2.1</v>
      </c>
      <c r="T1363">
        <v>3.6</v>
      </c>
      <c r="U1363">
        <v>0.8</v>
      </c>
      <c r="V1363">
        <v>31.3</v>
      </c>
      <c r="W1363">
        <v>1.6</v>
      </c>
      <c r="X1363" t="s">
        <v>5998</v>
      </c>
      <c r="Y1363" t="s">
        <v>6009</v>
      </c>
    </row>
    <row r="1364" spans="1:25" x14ac:dyDescent="0.2">
      <c r="A1364">
        <v>2015</v>
      </c>
      <c r="B1364" t="s">
        <v>5997</v>
      </c>
      <c r="C1364">
        <v>24</v>
      </c>
      <c r="D1364">
        <v>21</v>
      </c>
      <c r="E1364">
        <v>50</v>
      </c>
      <c r="F1364">
        <v>2</v>
      </c>
      <c r="G1364">
        <v>0</v>
      </c>
      <c r="H1364">
        <v>2</v>
      </c>
      <c r="I1364">
        <v>5</v>
      </c>
      <c r="J1364">
        <v>11926</v>
      </c>
      <c r="K1364">
        <v>594</v>
      </c>
      <c r="L1364">
        <v>1025</v>
      </c>
      <c r="M1364">
        <v>209</v>
      </c>
      <c r="N1364" s="7">
        <v>10901</v>
      </c>
      <c r="O1364">
        <v>586</v>
      </c>
      <c r="P1364">
        <v>8.6</v>
      </c>
      <c r="Q1364">
        <v>1.7</v>
      </c>
      <c r="R1364">
        <v>91.4</v>
      </c>
      <c r="S1364">
        <v>1.7</v>
      </c>
      <c r="T1364">
        <v>2.2999999999999998</v>
      </c>
      <c r="U1364">
        <v>0.5</v>
      </c>
      <c r="V1364">
        <v>24.7</v>
      </c>
      <c r="W1364">
        <v>1.3</v>
      </c>
      <c r="X1364" t="s">
        <v>5998</v>
      </c>
      <c r="Y1364" t="s">
        <v>6009</v>
      </c>
    </row>
    <row r="1365" spans="1:25" x14ac:dyDescent="0.2">
      <c r="A1365">
        <v>2015</v>
      </c>
      <c r="B1365" t="s">
        <v>5997</v>
      </c>
      <c r="C1365">
        <v>24</v>
      </c>
      <c r="D1365">
        <v>21</v>
      </c>
      <c r="E1365">
        <v>50</v>
      </c>
      <c r="F1365">
        <v>3</v>
      </c>
      <c r="G1365">
        <v>0</v>
      </c>
      <c r="H1365">
        <v>0</v>
      </c>
      <c r="I1365">
        <v>0</v>
      </c>
      <c r="J1365">
        <v>51662</v>
      </c>
      <c r="K1365">
        <v>0</v>
      </c>
      <c r="L1365">
        <v>2252</v>
      </c>
      <c r="M1365">
        <v>452</v>
      </c>
      <c r="N1365" s="7">
        <v>49410</v>
      </c>
      <c r="O1365">
        <v>452</v>
      </c>
      <c r="P1365">
        <v>4.4000000000000004</v>
      </c>
      <c r="Q1365">
        <v>0.9</v>
      </c>
      <c r="R1365">
        <v>95.6</v>
      </c>
      <c r="S1365">
        <v>0.9</v>
      </c>
      <c r="T1365">
        <v>4.4000000000000004</v>
      </c>
      <c r="U1365">
        <v>0.9</v>
      </c>
      <c r="V1365">
        <v>95.6</v>
      </c>
      <c r="W1365">
        <v>0.9</v>
      </c>
      <c r="X1365" t="s">
        <v>5998</v>
      </c>
      <c r="Y1365" t="s">
        <v>6009</v>
      </c>
    </row>
    <row r="1366" spans="1:25" x14ac:dyDescent="0.2">
      <c r="A1366">
        <v>2015</v>
      </c>
      <c r="B1366" t="s">
        <v>5997</v>
      </c>
      <c r="C1366">
        <v>24</v>
      </c>
      <c r="D1366">
        <v>21</v>
      </c>
      <c r="E1366">
        <v>50</v>
      </c>
      <c r="F1366">
        <v>3</v>
      </c>
      <c r="G1366">
        <v>0</v>
      </c>
      <c r="H1366">
        <v>0</v>
      </c>
      <c r="I1366">
        <v>1</v>
      </c>
      <c r="J1366">
        <v>6304</v>
      </c>
      <c r="K1366">
        <v>489</v>
      </c>
      <c r="L1366">
        <v>884</v>
      </c>
      <c r="M1366">
        <v>223</v>
      </c>
      <c r="N1366" s="7">
        <v>5420</v>
      </c>
      <c r="O1366">
        <v>468</v>
      </c>
      <c r="P1366">
        <v>14</v>
      </c>
      <c r="Q1366">
        <v>3.3</v>
      </c>
      <c r="R1366">
        <v>86</v>
      </c>
      <c r="S1366">
        <v>3.3</v>
      </c>
      <c r="T1366">
        <v>1.7</v>
      </c>
      <c r="U1366">
        <v>0.4</v>
      </c>
      <c r="V1366">
        <v>10.5</v>
      </c>
      <c r="W1366">
        <v>0.9</v>
      </c>
      <c r="X1366" t="s">
        <v>5998</v>
      </c>
      <c r="Y1366" t="s">
        <v>6009</v>
      </c>
    </row>
    <row r="1367" spans="1:25" x14ac:dyDescent="0.2">
      <c r="A1367">
        <v>2015</v>
      </c>
      <c r="B1367" t="s">
        <v>5997</v>
      </c>
      <c r="C1367">
        <v>24</v>
      </c>
      <c r="D1367">
        <v>21</v>
      </c>
      <c r="E1367">
        <v>50</v>
      </c>
      <c r="F1367">
        <v>3</v>
      </c>
      <c r="G1367">
        <v>0</v>
      </c>
      <c r="H1367">
        <v>0</v>
      </c>
      <c r="I1367">
        <v>2</v>
      </c>
      <c r="J1367">
        <v>8487</v>
      </c>
      <c r="K1367">
        <v>546</v>
      </c>
      <c r="L1367">
        <v>1117</v>
      </c>
      <c r="M1367">
        <v>265</v>
      </c>
      <c r="N1367" s="7">
        <v>7370</v>
      </c>
      <c r="O1367">
        <v>537</v>
      </c>
      <c r="P1367">
        <v>13.2</v>
      </c>
      <c r="Q1367">
        <v>3</v>
      </c>
      <c r="R1367">
        <v>86.8</v>
      </c>
      <c r="S1367">
        <v>3</v>
      </c>
      <c r="T1367">
        <v>2.2000000000000002</v>
      </c>
      <c r="U1367">
        <v>0.5</v>
      </c>
      <c r="V1367">
        <v>14.3</v>
      </c>
      <c r="W1367">
        <v>1</v>
      </c>
      <c r="X1367" t="s">
        <v>5998</v>
      </c>
      <c r="Y1367" t="s">
        <v>6009</v>
      </c>
    </row>
    <row r="1368" spans="1:25" x14ac:dyDescent="0.2">
      <c r="A1368">
        <v>2015</v>
      </c>
      <c r="B1368" t="s">
        <v>5997</v>
      </c>
      <c r="C1368">
        <v>24</v>
      </c>
      <c r="D1368">
        <v>21</v>
      </c>
      <c r="E1368">
        <v>50</v>
      </c>
      <c r="F1368">
        <v>3</v>
      </c>
      <c r="G1368">
        <v>0</v>
      </c>
      <c r="H1368">
        <v>0</v>
      </c>
      <c r="I1368">
        <v>3</v>
      </c>
      <c r="J1368">
        <v>3642</v>
      </c>
      <c r="K1368">
        <v>414</v>
      </c>
      <c r="L1368">
        <v>534</v>
      </c>
      <c r="M1368">
        <v>154</v>
      </c>
      <c r="N1368" s="7">
        <v>3108</v>
      </c>
      <c r="O1368">
        <v>380</v>
      </c>
      <c r="P1368">
        <v>14.7</v>
      </c>
      <c r="Q1368">
        <v>3.9</v>
      </c>
      <c r="R1368">
        <v>85.3</v>
      </c>
      <c r="S1368">
        <v>3.9</v>
      </c>
      <c r="T1368">
        <v>1</v>
      </c>
      <c r="U1368">
        <v>0.3</v>
      </c>
      <c r="V1368">
        <v>6</v>
      </c>
      <c r="W1368">
        <v>0.7</v>
      </c>
      <c r="X1368" t="s">
        <v>5998</v>
      </c>
      <c r="Y1368" t="s">
        <v>6009</v>
      </c>
    </row>
    <row r="1369" spans="1:25" x14ac:dyDescent="0.2">
      <c r="A1369">
        <v>2015</v>
      </c>
      <c r="B1369" t="s">
        <v>5997</v>
      </c>
      <c r="C1369">
        <v>24</v>
      </c>
      <c r="D1369">
        <v>21</v>
      </c>
      <c r="E1369">
        <v>50</v>
      </c>
      <c r="F1369">
        <v>3</v>
      </c>
      <c r="G1369">
        <v>0</v>
      </c>
      <c r="H1369">
        <v>0</v>
      </c>
      <c r="I1369">
        <v>4</v>
      </c>
      <c r="J1369">
        <v>16331</v>
      </c>
      <c r="K1369">
        <v>718</v>
      </c>
      <c r="L1369">
        <v>1576</v>
      </c>
      <c r="M1369">
        <v>332</v>
      </c>
      <c r="N1369" s="7">
        <v>14755</v>
      </c>
      <c r="O1369">
        <v>726</v>
      </c>
      <c r="P1369">
        <v>9.6999999999999993</v>
      </c>
      <c r="Q1369">
        <v>2</v>
      </c>
      <c r="R1369">
        <v>90.3</v>
      </c>
      <c r="S1369">
        <v>2</v>
      </c>
      <c r="T1369">
        <v>3.1</v>
      </c>
      <c r="U1369">
        <v>0.6</v>
      </c>
      <c r="V1369">
        <v>28.6</v>
      </c>
      <c r="W1369">
        <v>1.4</v>
      </c>
      <c r="X1369" t="s">
        <v>5998</v>
      </c>
      <c r="Y1369" t="s">
        <v>6009</v>
      </c>
    </row>
    <row r="1370" spans="1:25" x14ac:dyDescent="0.2">
      <c r="A1370">
        <v>2015</v>
      </c>
      <c r="B1370" t="s">
        <v>5997</v>
      </c>
      <c r="C1370">
        <v>24</v>
      </c>
      <c r="D1370">
        <v>21</v>
      </c>
      <c r="E1370">
        <v>50</v>
      </c>
      <c r="F1370">
        <v>3</v>
      </c>
      <c r="G1370">
        <v>0</v>
      </c>
      <c r="H1370">
        <v>0</v>
      </c>
      <c r="I1370">
        <v>5</v>
      </c>
      <c r="J1370">
        <v>12689</v>
      </c>
      <c r="K1370">
        <v>611</v>
      </c>
      <c r="L1370">
        <v>1042</v>
      </c>
      <c r="M1370">
        <v>213</v>
      </c>
      <c r="N1370" s="7">
        <v>11647</v>
      </c>
      <c r="O1370">
        <v>603</v>
      </c>
      <c r="P1370">
        <v>8.1999999999999993</v>
      </c>
      <c r="Q1370">
        <v>1.6</v>
      </c>
      <c r="R1370">
        <v>91.8</v>
      </c>
      <c r="S1370">
        <v>1.6</v>
      </c>
      <c r="T1370">
        <v>2</v>
      </c>
      <c r="U1370">
        <v>0.4</v>
      </c>
      <c r="V1370">
        <v>22.5</v>
      </c>
      <c r="W1370">
        <v>1.2</v>
      </c>
      <c r="X1370" t="s">
        <v>5998</v>
      </c>
      <c r="Y1370" t="s">
        <v>6009</v>
      </c>
    </row>
    <row r="1371" spans="1:25" x14ac:dyDescent="0.2">
      <c r="A1371">
        <v>2015</v>
      </c>
      <c r="B1371" t="s">
        <v>5997</v>
      </c>
      <c r="C1371">
        <v>24</v>
      </c>
      <c r="D1371">
        <v>21</v>
      </c>
      <c r="E1371">
        <v>50</v>
      </c>
      <c r="F1371">
        <v>3</v>
      </c>
      <c r="G1371">
        <v>0</v>
      </c>
      <c r="H1371">
        <v>1</v>
      </c>
      <c r="I1371">
        <v>0</v>
      </c>
      <c r="J1371">
        <v>25379</v>
      </c>
      <c r="K1371">
        <v>0</v>
      </c>
      <c r="L1371">
        <v>1257</v>
      </c>
      <c r="M1371">
        <v>346</v>
      </c>
      <c r="N1371" s="7">
        <v>24122</v>
      </c>
      <c r="O1371">
        <v>346</v>
      </c>
      <c r="P1371">
        <v>5</v>
      </c>
      <c r="Q1371">
        <v>1.4</v>
      </c>
      <c r="R1371">
        <v>95</v>
      </c>
      <c r="S1371">
        <v>1.4</v>
      </c>
      <c r="T1371">
        <v>5</v>
      </c>
      <c r="U1371">
        <v>1.4</v>
      </c>
      <c r="V1371">
        <v>95</v>
      </c>
      <c r="W1371">
        <v>1.4</v>
      </c>
      <c r="X1371" t="s">
        <v>5998</v>
      </c>
      <c r="Y1371" t="s">
        <v>6009</v>
      </c>
    </row>
    <row r="1372" spans="1:25" x14ac:dyDescent="0.2">
      <c r="A1372">
        <v>2015</v>
      </c>
      <c r="B1372" t="s">
        <v>5997</v>
      </c>
      <c r="C1372">
        <v>24</v>
      </c>
      <c r="D1372">
        <v>21</v>
      </c>
      <c r="E1372">
        <v>50</v>
      </c>
      <c r="F1372">
        <v>3</v>
      </c>
      <c r="G1372">
        <v>0</v>
      </c>
      <c r="H1372">
        <v>1</v>
      </c>
      <c r="I1372">
        <v>1</v>
      </c>
      <c r="J1372">
        <v>2747</v>
      </c>
      <c r="K1372">
        <v>301</v>
      </c>
      <c r="L1372">
        <v>445</v>
      </c>
      <c r="M1372">
        <v>154</v>
      </c>
      <c r="N1372" s="7">
        <v>2302</v>
      </c>
      <c r="O1372">
        <v>288</v>
      </c>
      <c r="P1372">
        <v>16.2</v>
      </c>
      <c r="Q1372">
        <v>5.2</v>
      </c>
      <c r="R1372">
        <v>83.8</v>
      </c>
      <c r="S1372">
        <v>5.2</v>
      </c>
      <c r="T1372">
        <v>1.8</v>
      </c>
      <c r="U1372">
        <v>0.6</v>
      </c>
      <c r="V1372">
        <v>9.1</v>
      </c>
      <c r="W1372">
        <v>1.1000000000000001</v>
      </c>
      <c r="X1372" t="s">
        <v>5998</v>
      </c>
      <c r="Y1372" t="s">
        <v>6009</v>
      </c>
    </row>
    <row r="1373" spans="1:25" x14ac:dyDescent="0.2">
      <c r="A1373">
        <v>2015</v>
      </c>
      <c r="B1373" t="s">
        <v>5997</v>
      </c>
      <c r="C1373">
        <v>24</v>
      </c>
      <c r="D1373">
        <v>21</v>
      </c>
      <c r="E1373">
        <v>50</v>
      </c>
      <c r="F1373">
        <v>3</v>
      </c>
      <c r="G1373">
        <v>0</v>
      </c>
      <c r="H1373">
        <v>1</v>
      </c>
      <c r="I1373">
        <v>2</v>
      </c>
      <c r="J1373">
        <v>3849</v>
      </c>
      <c r="K1373">
        <v>351</v>
      </c>
      <c r="L1373">
        <v>584</v>
      </c>
      <c r="M1373">
        <v>188</v>
      </c>
      <c r="N1373" s="7">
        <v>3265</v>
      </c>
      <c r="O1373">
        <v>348</v>
      </c>
      <c r="P1373">
        <v>15.2</v>
      </c>
      <c r="Q1373">
        <v>4.7</v>
      </c>
      <c r="R1373">
        <v>84.8</v>
      </c>
      <c r="S1373">
        <v>4.7</v>
      </c>
      <c r="T1373">
        <v>2.2999999999999998</v>
      </c>
      <c r="U1373">
        <v>0.7</v>
      </c>
      <c r="V1373">
        <v>12.9</v>
      </c>
      <c r="W1373">
        <v>1.4</v>
      </c>
      <c r="X1373" t="s">
        <v>5998</v>
      </c>
      <c r="Y1373" t="s">
        <v>6009</v>
      </c>
    </row>
    <row r="1374" spans="1:25" x14ac:dyDescent="0.2">
      <c r="A1374">
        <v>2015</v>
      </c>
      <c r="B1374" t="s">
        <v>5997</v>
      </c>
      <c r="C1374">
        <v>24</v>
      </c>
      <c r="D1374">
        <v>21</v>
      </c>
      <c r="E1374">
        <v>50</v>
      </c>
      <c r="F1374">
        <v>3</v>
      </c>
      <c r="G1374">
        <v>0</v>
      </c>
      <c r="H1374">
        <v>1</v>
      </c>
      <c r="I1374">
        <v>3</v>
      </c>
      <c r="J1374">
        <v>1569</v>
      </c>
      <c r="K1374">
        <v>240</v>
      </c>
      <c r="L1374">
        <v>263</v>
      </c>
      <c r="M1374">
        <v>104</v>
      </c>
      <c r="N1374" s="7">
        <v>1306</v>
      </c>
      <c r="O1374">
        <v>220</v>
      </c>
      <c r="P1374">
        <v>16.8</v>
      </c>
      <c r="Q1374">
        <v>6</v>
      </c>
      <c r="R1374">
        <v>83.2</v>
      </c>
      <c r="S1374">
        <v>6</v>
      </c>
      <c r="T1374">
        <v>1</v>
      </c>
      <c r="U1374">
        <v>0.4</v>
      </c>
      <c r="V1374">
        <v>5.0999999999999996</v>
      </c>
      <c r="W1374">
        <v>0.9</v>
      </c>
      <c r="X1374" t="s">
        <v>5998</v>
      </c>
      <c r="Y1374" t="s">
        <v>6009</v>
      </c>
    </row>
    <row r="1375" spans="1:25" x14ac:dyDescent="0.2">
      <c r="A1375">
        <v>2015</v>
      </c>
      <c r="B1375" t="s">
        <v>5997</v>
      </c>
      <c r="C1375">
        <v>24</v>
      </c>
      <c r="D1375">
        <v>21</v>
      </c>
      <c r="E1375">
        <v>50</v>
      </c>
      <c r="F1375">
        <v>3</v>
      </c>
      <c r="G1375">
        <v>0</v>
      </c>
      <c r="H1375">
        <v>1</v>
      </c>
      <c r="I1375">
        <v>4</v>
      </c>
      <c r="J1375">
        <v>7627</v>
      </c>
      <c r="K1375">
        <v>482</v>
      </c>
      <c r="L1375">
        <v>849</v>
      </c>
      <c r="M1375">
        <v>243</v>
      </c>
      <c r="N1375" s="7">
        <v>6778</v>
      </c>
      <c r="O1375">
        <v>489</v>
      </c>
      <c r="P1375">
        <v>11.1</v>
      </c>
      <c r="Q1375">
        <v>3.1</v>
      </c>
      <c r="R1375">
        <v>88.9</v>
      </c>
      <c r="S1375">
        <v>3.1</v>
      </c>
      <c r="T1375">
        <v>3.3</v>
      </c>
      <c r="U1375">
        <v>1</v>
      </c>
      <c r="V1375">
        <v>26.7</v>
      </c>
      <c r="W1375">
        <v>1.9</v>
      </c>
      <c r="X1375" t="s">
        <v>5998</v>
      </c>
      <c r="Y1375" t="s">
        <v>6009</v>
      </c>
    </row>
    <row r="1376" spans="1:25" x14ac:dyDescent="0.2">
      <c r="A1376">
        <v>2015</v>
      </c>
      <c r="B1376" t="s">
        <v>5997</v>
      </c>
      <c r="C1376">
        <v>24</v>
      </c>
      <c r="D1376">
        <v>21</v>
      </c>
      <c r="E1376">
        <v>50</v>
      </c>
      <c r="F1376">
        <v>3</v>
      </c>
      <c r="G1376">
        <v>0</v>
      </c>
      <c r="H1376">
        <v>1</v>
      </c>
      <c r="I1376">
        <v>5</v>
      </c>
      <c r="J1376">
        <v>6058</v>
      </c>
      <c r="K1376">
        <v>427</v>
      </c>
      <c r="L1376">
        <v>586</v>
      </c>
      <c r="M1376">
        <v>165</v>
      </c>
      <c r="N1376" s="7">
        <v>5472</v>
      </c>
      <c r="O1376">
        <v>418</v>
      </c>
      <c r="P1376">
        <v>9.6999999999999993</v>
      </c>
      <c r="Q1376">
        <v>2.6</v>
      </c>
      <c r="R1376">
        <v>90.3</v>
      </c>
      <c r="S1376">
        <v>2.6</v>
      </c>
      <c r="T1376">
        <v>2.2999999999999998</v>
      </c>
      <c r="U1376">
        <v>0.7</v>
      </c>
      <c r="V1376">
        <v>21.6</v>
      </c>
      <c r="W1376">
        <v>1.6</v>
      </c>
      <c r="X1376" t="s">
        <v>5998</v>
      </c>
      <c r="Y1376" t="s">
        <v>6009</v>
      </c>
    </row>
    <row r="1377" spans="1:25" x14ac:dyDescent="0.2">
      <c r="A1377">
        <v>2015</v>
      </c>
      <c r="B1377" t="s">
        <v>5997</v>
      </c>
      <c r="C1377">
        <v>24</v>
      </c>
      <c r="D1377">
        <v>21</v>
      </c>
      <c r="E1377">
        <v>50</v>
      </c>
      <c r="F1377">
        <v>3</v>
      </c>
      <c r="G1377">
        <v>0</v>
      </c>
      <c r="H1377">
        <v>2</v>
      </c>
      <c r="I1377">
        <v>0</v>
      </c>
      <c r="J1377">
        <v>26283</v>
      </c>
      <c r="K1377">
        <v>0</v>
      </c>
      <c r="L1377">
        <v>995</v>
      </c>
      <c r="M1377">
        <v>283</v>
      </c>
      <c r="N1377" s="7">
        <v>25288</v>
      </c>
      <c r="O1377">
        <v>283</v>
      </c>
      <c r="P1377">
        <v>3.8</v>
      </c>
      <c r="Q1377">
        <v>1.1000000000000001</v>
      </c>
      <c r="R1377">
        <v>96.2</v>
      </c>
      <c r="S1377">
        <v>1.1000000000000001</v>
      </c>
      <c r="T1377">
        <v>3.8</v>
      </c>
      <c r="U1377">
        <v>1.1000000000000001</v>
      </c>
      <c r="V1377">
        <v>96.2</v>
      </c>
      <c r="W1377">
        <v>1.1000000000000001</v>
      </c>
      <c r="X1377" t="s">
        <v>5998</v>
      </c>
      <c r="Y1377" t="s">
        <v>6009</v>
      </c>
    </row>
    <row r="1378" spans="1:25" x14ac:dyDescent="0.2">
      <c r="A1378">
        <v>2015</v>
      </c>
      <c r="B1378" t="s">
        <v>5997</v>
      </c>
      <c r="C1378">
        <v>24</v>
      </c>
      <c r="D1378">
        <v>21</v>
      </c>
      <c r="E1378">
        <v>50</v>
      </c>
      <c r="F1378">
        <v>3</v>
      </c>
      <c r="G1378">
        <v>0</v>
      </c>
      <c r="H1378">
        <v>2</v>
      </c>
      <c r="I1378">
        <v>1</v>
      </c>
      <c r="J1378">
        <v>3557</v>
      </c>
      <c r="K1378">
        <v>387</v>
      </c>
      <c r="L1378">
        <v>439</v>
      </c>
      <c r="M1378">
        <v>161</v>
      </c>
      <c r="N1378" s="7">
        <v>3118</v>
      </c>
      <c r="O1378">
        <v>370</v>
      </c>
      <c r="P1378">
        <v>12.3</v>
      </c>
      <c r="Q1378">
        <v>4.3</v>
      </c>
      <c r="R1378">
        <v>87.7</v>
      </c>
      <c r="S1378">
        <v>4.3</v>
      </c>
      <c r="T1378">
        <v>1.7</v>
      </c>
      <c r="U1378">
        <v>0.6</v>
      </c>
      <c r="V1378">
        <v>11.9</v>
      </c>
      <c r="W1378">
        <v>1.4</v>
      </c>
      <c r="X1378" t="s">
        <v>5998</v>
      </c>
      <c r="Y1378" t="s">
        <v>6009</v>
      </c>
    </row>
    <row r="1379" spans="1:25" x14ac:dyDescent="0.2">
      <c r="A1379">
        <v>2015</v>
      </c>
      <c r="B1379" t="s">
        <v>5997</v>
      </c>
      <c r="C1379">
        <v>24</v>
      </c>
      <c r="D1379">
        <v>21</v>
      </c>
      <c r="E1379">
        <v>50</v>
      </c>
      <c r="F1379">
        <v>3</v>
      </c>
      <c r="G1379">
        <v>0</v>
      </c>
      <c r="H1379">
        <v>2</v>
      </c>
      <c r="I1379">
        <v>2</v>
      </c>
      <c r="J1379">
        <v>4638</v>
      </c>
      <c r="K1379">
        <v>420</v>
      </c>
      <c r="L1379">
        <v>533</v>
      </c>
      <c r="M1379">
        <v>185</v>
      </c>
      <c r="N1379" s="7">
        <v>4105</v>
      </c>
      <c r="O1379">
        <v>411</v>
      </c>
      <c r="P1379">
        <v>11.5</v>
      </c>
      <c r="Q1379">
        <v>3.8</v>
      </c>
      <c r="R1379">
        <v>88.5</v>
      </c>
      <c r="S1379">
        <v>3.8</v>
      </c>
      <c r="T1379">
        <v>2</v>
      </c>
      <c r="U1379">
        <v>0.7</v>
      </c>
      <c r="V1379">
        <v>15.6</v>
      </c>
      <c r="W1379">
        <v>1.6</v>
      </c>
      <c r="X1379" t="s">
        <v>5998</v>
      </c>
      <c r="Y1379" t="s">
        <v>6009</v>
      </c>
    </row>
    <row r="1380" spans="1:25" x14ac:dyDescent="0.2">
      <c r="A1380">
        <v>2015</v>
      </c>
      <c r="B1380" t="s">
        <v>5997</v>
      </c>
      <c r="C1380">
        <v>24</v>
      </c>
      <c r="D1380">
        <v>21</v>
      </c>
      <c r="E1380">
        <v>50</v>
      </c>
      <c r="F1380">
        <v>3</v>
      </c>
      <c r="G1380">
        <v>0</v>
      </c>
      <c r="H1380">
        <v>2</v>
      </c>
      <c r="I1380">
        <v>3</v>
      </c>
      <c r="J1380">
        <v>2073</v>
      </c>
      <c r="K1380">
        <v>338</v>
      </c>
      <c r="L1380">
        <v>271</v>
      </c>
      <c r="M1380">
        <v>114</v>
      </c>
      <c r="N1380" s="7">
        <v>1802</v>
      </c>
      <c r="O1380">
        <v>311</v>
      </c>
      <c r="P1380">
        <v>13.1</v>
      </c>
      <c r="Q1380">
        <v>5</v>
      </c>
      <c r="R1380">
        <v>86.9</v>
      </c>
      <c r="S1380">
        <v>5</v>
      </c>
      <c r="T1380">
        <v>1</v>
      </c>
      <c r="U1380">
        <v>0.4</v>
      </c>
      <c r="V1380">
        <v>6.9</v>
      </c>
      <c r="W1380">
        <v>1.2</v>
      </c>
      <c r="X1380" t="s">
        <v>5998</v>
      </c>
      <c r="Y1380" t="s">
        <v>6009</v>
      </c>
    </row>
    <row r="1381" spans="1:25" x14ac:dyDescent="0.2">
      <c r="A1381">
        <v>2015</v>
      </c>
      <c r="B1381" t="s">
        <v>5997</v>
      </c>
      <c r="C1381">
        <v>24</v>
      </c>
      <c r="D1381">
        <v>21</v>
      </c>
      <c r="E1381">
        <v>50</v>
      </c>
      <c r="F1381">
        <v>3</v>
      </c>
      <c r="G1381">
        <v>0</v>
      </c>
      <c r="H1381">
        <v>2</v>
      </c>
      <c r="I1381">
        <v>4</v>
      </c>
      <c r="J1381">
        <v>8704</v>
      </c>
      <c r="K1381">
        <v>535</v>
      </c>
      <c r="L1381">
        <v>727</v>
      </c>
      <c r="M1381">
        <v>223</v>
      </c>
      <c r="N1381" s="7">
        <v>7977</v>
      </c>
      <c r="O1381">
        <v>538</v>
      </c>
      <c r="P1381">
        <v>8.4</v>
      </c>
      <c r="Q1381">
        <v>2.5</v>
      </c>
      <c r="R1381">
        <v>91.6</v>
      </c>
      <c r="S1381">
        <v>2.5</v>
      </c>
      <c r="T1381">
        <v>2.8</v>
      </c>
      <c r="U1381">
        <v>0.8</v>
      </c>
      <c r="V1381">
        <v>30.4</v>
      </c>
      <c r="W1381">
        <v>2</v>
      </c>
      <c r="X1381" t="s">
        <v>5998</v>
      </c>
      <c r="Y1381" t="s">
        <v>6009</v>
      </c>
    </row>
    <row r="1382" spans="1:25" x14ac:dyDescent="0.2">
      <c r="A1382">
        <v>2015</v>
      </c>
      <c r="B1382" t="s">
        <v>5997</v>
      </c>
      <c r="C1382">
        <v>24</v>
      </c>
      <c r="D1382">
        <v>21</v>
      </c>
      <c r="E1382">
        <v>50</v>
      </c>
      <c r="F1382">
        <v>3</v>
      </c>
      <c r="G1382">
        <v>0</v>
      </c>
      <c r="H1382">
        <v>2</v>
      </c>
      <c r="I1382">
        <v>5</v>
      </c>
      <c r="J1382">
        <v>6631</v>
      </c>
      <c r="K1382">
        <v>441</v>
      </c>
      <c r="L1382">
        <v>456</v>
      </c>
      <c r="M1382">
        <v>132</v>
      </c>
      <c r="N1382" s="7">
        <v>6175</v>
      </c>
      <c r="O1382">
        <v>435</v>
      </c>
      <c r="P1382">
        <v>6.9</v>
      </c>
      <c r="Q1382">
        <v>1.9</v>
      </c>
      <c r="R1382">
        <v>93.1</v>
      </c>
      <c r="S1382">
        <v>1.9</v>
      </c>
      <c r="T1382">
        <v>1.7</v>
      </c>
      <c r="U1382">
        <v>0.5</v>
      </c>
      <c r="V1382">
        <v>23.5</v>
      </c>
      <c r="W1382">
        <v>1.7</v>
      </c>
      <c r="X1382" t="s">
        <v>5998</v>
      </c>
      <c r="Y1382" t="s">
        <v>6009</v>
      </c>
    </row>
    <row r="1383" spans="1:25" x14ac:dyDescent="0.2">
      <c r="A1383">
        <v>2015</v>
      </c>
      <c r="B1383" t="s">
        <v>5997</v>
      </c>
      <c r="C1383">
        <v>24</v>
      </c>
      <c r="D1383">
        <v>21</v>
      </c>
      <c r="E1383">
        <v>50</v>
      </c>
      <c r="F1383">
        <v>4</v>
      </c>
      <c r="G1383">
        <v>0</v>
      </c>
      <c r="H1383">
        <v>0</v>
      </c>
      <c r="I1383">
        <v>0</v>
      </c>
      <c r="J1383">
        <v>60214</v>
      </c>
      <c r="K1383">
        <v>0</v>
      </c>
      <c r="L1383">
        <v>2192</v>
      </c>
      <c r="M1383">
        <v>457</v>
      </c>
      <c r="N1383" s="7">
        <v>58022</v>
      </c>
      <c r="O1383">
        <v>457</v>
      </c>
      <c r="P1383">
        <v>3.6</v>
      </c>
      <c r="Q1383">
        <v>0.8</v>
      </c>
      <c r="R1383">
        <v>96.4</v>
      </c>
      <c r="S1383">
        <v>0.8</v>
      </c>
      <c r="T1383">
        <v>3.6</v>
      </c>
      <c r="U1383">
        <v>0.8</v>
      </c>
      <c r="V1383">
        <v>96.4</v>
      </c>
      <c r="W1383">
        <v>0.8</v>
      </c>
      <c r="X1383" t="s">
        <v>5998</v>
      </c>
      <c r="Y1383" t="s">
        <v>6009</v>
      </c>
    </row>
    <row r="1384" spans="1:25" x14ac:dyDescent="0.2">
      <c r="A1384">
        <v>2015</v>
      </c>
      <c r="B1384" t="s">
        <v>5997</v>
      </c>
      <c r="C1384">
        <v>24</v>
      </c>
      <c r="D1384">
        <v>21</v>
      </c>
      <c r="E1384">
        <v>50</v>
      </c>
      <c r="F1384">
        <v>4</v>
      </c>
      <c r="G1384">
        <v>0</v>
      </c>
      <c r="H1384">
        <v>0</v>
      </c>
      <c r="I1384">
        <v>1</v>
      </c>
      <c r="J1384">
        <v>13781</v>
      </c>
      <c r="K1384">
        <v>767</v>
      </c>
      <c r="L1384">
        <v>1048</v>
      </c>
      <c r="M1384">
        <v>277</v>
      </c>
      <c r="N1384" s="7">
        <v>12733</v>
      </c>
      <c r="O1384">
        <v>746</v>
      </c>
      <c r="P1384">
        <v>7.6</v>
      </c>
      <c r="Q1384">
        <v>1.9</v>
      </c>
      <c r="R1384">
        <v>92.4</v>
      </c>
      <c r="S1384">
        <v>1.9</v>
      </c>
      <c r="T1384">
        <v>1.7</v>
      </c>
      <c r="U1384">
        <v>0.5</v>
      </c>
      <c r="V1384">
        <v>21.1</v>
      </c>
      <c r="W1384">
        <v>1.2</v>
      </c>
      <c r="X1384" t="s">
        <v>5998</v>
      </c>
      <c r="Y1384" t="s">
        <v>6009</v>
      </c>
    </row>
    <row r="1385" spans="1:25" x14ac:dyDescent="0.2">
      <c r="A1385">
        <v>2015</v>
      </c>
      <c r="B1385" t="s">
        <v>5997</v>
      </c>
      <c r="C1385">
        <v>24</v>
      </c>
      <c r="D1385">
        <v>21</v>
      </c>
      <c r="E1385">
        <v>50</v>
      </c>
      <c r="F1385">
        <v>4</v>
      </c>
      <c r="G1385">
        <v>0</v>
      </c>
      <c r="H1385">
        <v>0</v>
      </c>
      <c r="I1385">
        <v>2</v>
      </c>
      <c r="J1385">
        <v>18154</v>
      </c>
      <c r="K1385">
        <v>840</v>
      </c>
      <c r="L1385">
        <v>1296</v>
      </c>
      <c r="M1385">
        <v>323</v>
      </c>
      <c r="N1385" s="7">
        <v>16858</v>
      </c>
      <c r="O1385">
        <v>832</v>
      </c>
      <c r="P1385">
        <v>7.1</v>
      </c>
      <c r="Q1385">
        <v>1.7</v>
      </c>
      <c r="R1385">
        <v>92.9</v>
      </c>
      <c r="S1385">
        <v>1.7</v>
      </c>
      <c r="T1385">
        <v>2.2000000000000002</v>
      </c>
      <c r="U1385">
        <v>0.5</v>
      </c>
      <c r="V1385">
        <v>28</v>
      </c>
      <c r="W1385">
        <v>1.4</v>
      </c>
      <c r="X1385" t="s">
        <v>5998</v>
      </c>
      <c r="Y1385" t="s">
        <v>6009</v>
      </c>
    </row>
    <row r="1386" spans="1:25" x14ac:dyDescent="0.2">
      <c r="A1386">
        <v>2015</v>
      </c>
      <c r="B1386" t="s">
        <v>5997</v>
      </c>
      <c r="C1386">
        <v>24</v>
      </c>
      <c r="D1386">
        <v>21</v>
      </c>
      <c r="E1386">
        <v>50</v>
      </c>
      <c r="F1386">
        <v>4</v>
      </c>
      <c r="G1386">
        <v>0</v>
      </c>
      <c r="H1386">
        <v>0</v>
      </c>
      <c r="I1386">
        <v>3</v>
      </c>
      <c r="J1386">
        <v>8321</v>
      </c>
      <c r="K1386">
        <v>660</v>
      </c>
      <c r="L1386">
        <v>693</v>
      </c>
      <c r="M1386">
        <v>205</v>
      </c>
      <c r="N1386" s="7">
        <v>7628</v>
      </c>
      <c r="O1386">
        <v>627</v>
      </c>
      <c r="P1386">
        <v>8.3000000000000007</v>
      </c>
      <c r="Q1386">
        <v>2.2999999999999998</v>
      </c>
      <c r="R1386">
        <v>91.7</v>
      </c>
      <c r="S1386">
        <v>2.2999999999999998</v>
      </c>
      <c r="T1386">
        <v>1.2</v>
      </c>
      <c r="U1386">
        <v>0.3</v>
      </c>
      <c r="V1386">
        <v>12.7</v>
      </c>
      <c r="W1386">
        <v>1</v>
      </c>
      <c r="X1386" t="s">
        <v>5998</v>
      </c>
      <c r="Y1386" t="s">
        <v>6009</v>
      </c>
    </row>
    <row r="1387" spans="1:25" x14ac:dyDescent="0.2">
      <c r="A1387">
        <v>2015</v>
      </c>
      <c r="B1387" t="s">
        <v>5997</v>
      </c>
      <c r="C1387">
        <v>24</v>
      </c>
      <c r="D1387">
        <v>21</v>
      </c>
      <c r="E1387">
        <v>50</v>
      </c>
      <c r="F1387">
        <v>4</v>
      </c>
      <c r="G1387">
        <v>0</v>
      </c>
      <c r="H1387">
        <v>0</v>
      </c>
      <c r="I1387">
        <v>4</v>
      </c>
      <c r="J1387">
        <v>31040</v>
      </c>
      <c r="K1387">
        <v>1046</v>
      </c>
      <c r="L1387">
        <v>1730</v>
      </c>
      <c r="M1387">
        <v>385</v>
      </c>
      <c r="N1387" s="7">
        <v>29310</v>
      </c>
      <c r="O1387">
        <v>1051</v>
      </c>
      <c r="P1387">
        <v>5.6</v>
      </c>
      <c r="Q1387">
        <v>1.2</v>
      </c>
      <c r="R1387">
        <v>94.4</v>
      </c>
      <c r="S1387">
        <v>1.2</v>
      </c>
      <c r="T1387">
        <v>2.9</v>
      </c>
      <c r="U1387">
        <v>0.6</v>
      </c>
      <c r="V1387">
        <v>48.7</v>
      </c>
      <c r="W1387">
        <v>1.7</v>
      </c>
      <c r="X1387" t="s">
        <v>5998</v>
      </c>
      <c r="Y1387" t="s">
        <v>6009</v>
      </c>
    </row>
    <row r="1388" spans="1:25" x14ac:dyDescent="0.2">
      <c r="A1388">
        <v>2015</v>
      </c>
      <c r="B1388" t="s">
        <v>5997</v>
      </c>
      <c r="C1388">
        <v>24</v>
      </c>
      <c r="D1388">
        <v>21</v>
      </c>
      <c r="E1388">
        <v>50</v>
      </c>
      <c r="F1388">
        <v>4</v>
      </c>
      <c r="G1388">
        <v>0</v>
      </c>
      <c r="H1388">
        <v>0</v>
      </c>
      <c r="I1388">
        <v>5</v>
      </c>
      <c r="J1388">
        <v>22719</v>
      </c>
      <c r="K1388">
        <v>927</v>
      </c>
      <c r="L1388">
        <v>1037</v>
      </c>
      <c r="M1388">
        <v>219</v>
      </c>
      <c r="N1388" s="7">
        <v>21682</v>
      </c>
      <c r="O1388">
        <v>915</v>
      </c>
      <c r="P1388">
        <v>4.5999999999999996</v>
      </c>
      <c r="Q1388">
        <v>0.9</v>
      </c>
      <c r="R1388">
        <v>95.4</v>
      </c>
      <c r="S1388">
        <v>0.9</v>
      </c>
      <c r="T1388">
        <v>1.7</v>
      </c>
      <c r="U1388">
        <v>0.4</v>
      </c>
      <c r="V1388">
        <v>36</v>
      </c>
      <c r="W1388">
        <v>1.5</v>
      </c>
      <c r="X1388" t="s">
        <v>5998</v>
      </c>
      <c r="Y1388" t="s">
        <v>6009</v>
      </c>
    </row>
    <row r="1389" spans="1:25" x14ac:dyDescent="0.2">
      <c r="A1389">
        <v>2015</v>
      </c>
      <c r="B1389" t="s">
        <v>5997</v>
      </c>
      <c r="C1389">
        <v>24</v>
      </c>
      <c r="D1389">
        <v>21</v>
      </c>
      <c r="E1389">
        <v>50</v>
      </c>
      <c r="F1389">
        <v>5</v>
      </c>
      <c r="G1389">
        <v>0</v>
      </c>
      <c r="H1389">
        <v>0</v>
      </c>
      <c r="I1389">
        <v>0</v>
      </c>
      <c r="J1389">
        <v>143252</v>
      </c>
      <c r="K1389">
        <v>0</v>
      </c>
      <c r="L1389">
        <v>9176</v>
      </c>
      <c r="M1389">
        <v>1038</v>
      </c>
      <c r="N1389" s="7">
        <v>134076</v>
      </c>
      <c r="O1389">
        <v>1038</v>
      </c>
      <c r="P1389">
        <v>6.4</v>
      </c>
      <c r="Q1389">
        <v>0.7</v>
      </c>
      <c r="R1389">
        <v>93.6</v>
      </c>
      <c r="S1389">
        <v>0.7</v>
      </c>
      <c r="T1389">
        <v>6.4</v>
      </c>
      <c r="U1389">
        <v>0.7</v>
      </c>
      <c r="V1389">
        <v>93.6</v>
      </c>
      <c r="W1389">
        <v>0.7</v>
      </c>
      <c r="X1389" t="s">
        <v>5998</v>
      </c>
      <c r="Y1389" t="s">
        <v>6009</v>
      </c>
    </row>
    <row r="1390" spans="1:25" x14ac:dyDescent="0.2">
      <c r="A1390">
        <v>2015</v>
      </c>
      <c r="B1390" t="s">
        <v>5997</v>
      </c>
      <c r="C1390">
        <v>24</v>
      </c>
      <c r="D1390">
        <v>21</v>
      </c>
      <c r="E1390">
        <v>50</v>
      </c>
      <c r="F1390">
        <v>5</v>
      </c>
      <c r="G1390">
        <v>0</v>
      </c>
      <c r="H1390">
        <v>0</v>
      </c>
      <c r="I1390">
        <v>1</v>
      </c>
      <c r="J1390">
        <v>21180</v>
      </c>
      <c r="K1390">
        <v>917</v>
      </c>
      <c r="L1390">
        <v>3808</v>
      </c>
      <c r="M1390">
        <v>532</v>
      </c>
      <c r="N1390" s="7">
        <v>17372</v>
      </c>
      <c r="O1390">
        <v>887</v>
      </c>
      <c r="P1390">
        <v>18</v>
      </c>
      <c r="Q1390">
        <v>2.4</v>
      </c>
      <c r="R1390">
        <v>82</v>
      </c>
      <c r="S1390">
        <v>2.4</v>
      </c>
      <c r="T1390">
        <v>2.7</v>
      </c>
      <c r="U1390">
        <v>0.4</v>
      </c>
      <c r="V1390">
        <v>12.1</v>
      </c>
      <c r="W1390">
        <v>0.6</v>
      </c>
      <c r="X1390" t="s">
        <v>5998</v>
      </c>
      <c r="Y1390" t="s">
        <v>6009</v>
      </c>
    </row>
    <row r="1391" spans="1:25" x14ac:dyDescent="0.2">
      <c r="A1391">
        <v>2015</v>
      </c>
      <c r="B1391" t="s">
        <v>5997</v>
      </c>
      <c r="C1391">
        <v>24</v>
      </c>
      <c r="D1391">
        <v>21</v>
      </c>
      <c r="E1391">
        <v>50</v>
      </c>
      <c r="F1391">
        <v>5</v>
      </c>
      <c r="G1391">
        <v>0</v>
      </c>
      <c r="H1391">
        <v>0</v>
      </c>
      <c r="I1391">
        <v>2</v>
      </c>
      <c r="J1391">
        <v>29499</v>
      </c>
      <c r="K1391">
        <v>1103</v>
      </c>
      <c r="L1391">
        <v>4971</v>
      </c>
      <c r="M1391">
        <v>662</v>
      </c>
      <c r="N1391" s="7">
        <v>24528</v>
      </c>
      <c r="O1391">
        <v>1095</v>
      </c>
      <c r="P1391">
        <v>16.899999999999999</v>
      </c>
      <c r="Q1391">
        <v>2.1</v>
      </c>
      <c r="R1391">
        <v>83.1</v>
      </c>
      <c r="S1391">
        <v>2.1</v>
      </c>
      <c r="T1391">
        <v>3.5</v>
      </c>
      <c r="U1391">
        <v>0.5</v>
      </c>
      <c r="V1391">
        <v>17.100000000000001</v>
      </c>
      <c r="W1391">
        <v>0.8</v>
      </c>
      <c r="X1391" t="s">
        <v>5998</v>
      </c>
      <c r="Y1391" t="s">
        <v>6009</v>
      </c>
    </row>
    <row r="1392" spans="1:25" x14ac:dyDescent="0.2">
      <c r="A1392">
        <v>2015</v>
      </c>
      <c r="B1392" t="s">
        <v>5997</v>
      </c>
      <c r="C1392">
        <v>24</v>
      </c>
      <c r="D1392">
        <v>21</v>
      </c>
      <c r="E1392">
        <v>50</v>
      </c>
      <c r="F1392">
        <v>5</v>
      </c>
      <c r="G1392">
        <v>0</v>
      </c>
      <c r="H1392">
        <v>0</v>
      </c>
      <c r="I1392">
        <v>3</v>
      </c>
      <c r="J1392">
        <v>12236</v>
      </c>
      <c r="K1392">
        <v>766</v>
      </c>
      <c r="L1392">
        <v>2273</v>
      </c>
      <c r="M1392">
        <v>358</v>
      </c>
      <c r="N1392" s="7">
        <v>9963</v>
      </c>
      <c r="O1392">
        <v>702</v>
      </c>
      <c r="P1392">
        <v>18.600000000000001</v>
      </c>
      <c r="Q1392">
        <v>2.7</v>
      </c>
      <c r="R1392">
        <v>81.400000000000006</v>
      </c>
      <c r="S1392">
        <v>2.7</v>
      </c>
      <c r="T1392">
        <v>1.6</v>
      </c>
      <c r="U1392">
        <v>0.2</v>
      </c>
      <c r="V1392">
        <v>7</v>
      </c>
      <c r="W1392">
        <v>0.5</v>
      </c>
      <c r="X1392" t="s">
        <v>5998</v>
      </c>
      <c r="Y1392" t="s">
        <v>6009</v>
      </c>
    </row>
    <row r="1393" spans="1:25" x14ac:dyDescent="0.2">
      <c r="A1393">
        <v>2015</v>
      </c>
      <c r="B1393" t="s">
        <v>5997</v>
      </c>
      <c r="C1393">
        <v>24</v>
      </c>
      <c r="D1393">
        <v>21</v>
      </c>
      <c r="E1393">
        <v>50</v>
      </c>
      <c r="F1393">
        <v>5</v>
      </c>
      <c r="G1393">
        <v>0</v>
      </c>
      <c r="H1393">
        <v>0</v>
      </c>
      <c r="I1393">
        <v>4</v>
      </c>
      <c r="J1393">
        <v>55536</v>
      </c>
      <c r="K1393">
        <v>1442</v>
      </c>
      <c r="L1393">
        <v>6965</v>
      </c>
      <c r="M1393">
        <v>834</v>
      </c>
      <c r="N1393" s="7">
        <v>48571</v>
      </c>
      <c r="O1393">
        <v>1480</v>
      </c>
      <c r="P1393">
        <v>12.5</v>
      </c>
      <c r="Q1393">
        <v>1.5</v>
      </c>
      <c r="R1393">
        <v>87.5</v>
      </c>
      <c r="S1393">
        <v>1.5</v>
      </c>
      <c r="T1393">
        <v>4.9000000000000004</v>
      </c>
      <c r="U1393">
        <v>0.6</v>
      </c>
      <c r="V1393">
        <v>33.9</v>
      </c>
      <c r="W1393">
        <v>1</v>
      </c>
      <c r="X1393" t="s">
        <v>5998</v>
      </c>
      <c r="Y1393" t="s">
        <v>6009</v>
      </c>
    </row>
    <row r="1394" spans="1:25" x14ac:dyDescent="0.2">
      <c r="A1394">
        <v>2015</v>
      </c>
      <c r="B1394" t="s">
        <v>5997</v>
      </c>
      <c r="C1394">
        <v>24</v>
      </c>
      <c r="D1394">
        <v>21</v>
      </c>
      <c r="E1394">
        <v>50</v>
      </c>
      <c r="F1394">
        <v>5</v>
      </c>
      <c r="G1394">
        <v>0</v>
      </c>
      <c r="H1394">
        <v>0</v>
      </c>
      <c r="I1394">
        <v>5</v>
      </c>
      <c r="J1394">
        <v>43300</v>
      </c>
      <c r="K1394">
        <v>1266</v>
      </c>
      <c r="L1394">
        <v>4692</v>
      </c>
      <c r="M1394">
        <v>568</v>
      </c>
      <c r="N1394" s="7">
        <v>38608</v>
      </c>
      <c r="O1394">
        <v>1246</v>
      </c>
      <c r="P1394">
        <v>10.8</v>
      </c>
      <c r="Q1394">
        <v>1.3</v>
      </c>
      <c r="R1394">
        <v>89.2</v>
      </c>
      <c r="S1394">
        <v>1.3</v>
      </c>
      <c r="T1394">
        <v>3.3</v>
      </c>
      <c r="U1394">
        <v>0.4</v>
      </c>
      <c r="V1394">
        <v>27</v>
      </c>
      <c r="W1394">
        <v>0.9</v>
      </c>
      <c r="X1394" t="s">
        <v>5998</v>
      </c>
      <c r="Y1394" t="s">
        <v>6009</v>
      </c>
    </row>
    <row r="1395" spans="1:25" x14ac:dyDescent="0.2">
      <c r="A1395">
        <v>2015</v>
      </c>
      <c r="B1395" t="s">
        <v>5997</v>
      </c>
      <c r="C1395">
        <v>24</v>
      </c>
      <c r="D1395">
        <v>21</v>
      </c>
      <c r="E1395">
        <v>50</v>
      </c>
      <c r="F1395">
        <v>5</v>
      </c>
      <c r="G1395">
        <v>0</v>
      </c>
      <c r="H1395">
        <v>1</v>
      </c>
      <c r="I1395">
        <v>0</v>
      </c>
      <c r="J1395">
        <v>70815</v>
      </c>
      <c r="K1395">
        <v>0</v>
      </c>
      <c r="L1395">
        <v>5484</v>
      </c>
      <c r="M1395">
        <v>852</v>
      </c>
      <c r="N1395" s="7">
        <v>65331</v>
      </c>
      <c r="O1395">
        <v>852</v>
      </c>
      <c r="P1395">
        <v>7.7</v>
      </c>
      <c r="Q1395">
        <v>1.2</v>
      </c>
      <c r="R1395">
        <v>92.3</v>
      </c>
      <c r="S1395">
        <v>1.2</v>
      </c>
      <c r="T1395">
        <v>7.7</v>
      </c>
      <c r="U1395">
        <v>1.2</v>
      </c>
      <c r="V1395">
        <v>92.3</v>
      </c>
      <c r="W1395">
        <v>1.2</v>
      </c>
      <c r="X1395" t="s">
        <v>5998</v>
      </c>
      <c r="Y1395" t="s">
        <v>6009</v>
      </c>
    </row>
    <row r="1396" spans="1:25" x14ac:dyDescent="0.2">
      <c r="A1396">
        <v>2015</v>
      </c>
      <c r="B1396" t="s">
        <v>5997</v>
      </c>
      <c r="C1396">
        <v>24</v>
      </c>
      <c r="D1396">
        <v>21</v>
      </c>
      <c r="E1396">
        <v>50</v>
      </c>
      <c r="F1396">
        <v>5</v>
      </c>
      <c r="G1396">
        <v>0</v>
      </c>
      <c r="H1396">
        <v>1</v>
      </c>
      <c r="I1396">
        <v>1</v>
      </c>
      <c r="J1396">
        <v>9182</v>
      </c>
      <c r="K1396">
        <v>587</v>
      </c>
      <c r="L1396">
        <v>2093</v>
      </c>
      <c r="M1396">
        <v>407</v>
      </c>
      <c r="N1396" s="7">
        <v>7089</v>
      </c>
      <c r="O1396">
        <v>566</v>
      </c>
      <c r="P1396">
        <v>22.8</v>
      </c>
      <c r="Q1396">
        <v>4.0999999999999996</v>
      </c>
      <c r="R1396">
        <v>77.2</v>
      </c>
      <c r="S1396">
        <v>4.0999999999999996</v>
      </c>
      <c r="T1396">
        <v>3</v>
      </c>
      <c r="U1396">
        <v>0.6</v>
      </c>
      <c r="V1396">
        <v>10</v>
      </c>
      <c r="W1396">
        <v>0.8</v>
      </c>
      <c r="X1396" t="s">
        <v>5998</v>
      </c>
      <c r="Y1396" t="s">
        <v>6009</v>
      </c>
    </row>
    <row r="1397" spans="1:25" x14ac:dyDescent="0.2">
      <c r="A1397">
        <v>2015</v>
      </c>
      <c r="B1397" t="s">
        <v>5997</v>
      </c>
      <c r="C1397">
        <v>24</v>
      </c>
      <c r="D1397">
        <v>21</v>
      </c>
      <c r="E1397">
        <v>50</v>
      </c>
      <c r="F1397">
        <v>5</v>
      </c>
      <c r="G1397">
        <v>0</v>
      </c>
      <c r="H1397">
        <v>1</v>
      </c>
      <c r="I1397">
        <v>2</v>
      </c>
      <c r="J1397">
        <v>13547</v>
      </c>
      <c r="K1397">
        <v>793</v>
      </c>
      <c r="L1397">
        <v>2865</v>
      </c>
      <c r="M1397">
        <v>530</v>
      </c>
      <c r="N1397" s="7">
        <v>10682</v>
      </c>
      <c r="O1397">
        <v>778</v>
      </c>
      <c r="P1397">
        <v>21.1</v>
      </c>
      <c r="Q1397">
        <v>3.6</v>
      </c>
      <c r="R1397">
        <v>78.900000000000006</v>
      </c>
      <c r="S1397">
        <v>3.6</v>
      </c>
      <c r="T1397">
        <v>4</v>
      </c>
      <c r="U1397">
        <v>0.7</v>
      </c>
      <c r="V1397">
        <v>15.1</v>
      </c>
      <c r="W1397">
        <v>1.1000000000000001</v>
      </c>
      <c r="X1397" t="s">
        <v>5998</v>
      </c>
      <c r="Y1397" t="s">
        <v>6009</v>
      </c>
    </row>
    <row r="1398" spans="1:25" x14ac:dyDescent="0.2">
      <c r="A1398">
        <v>2015</v>
      </c>
      <c r="B1398" t="s">
        <v>5997</v>
      </c>
      <c r="C1398">
        <v>24</v>
      </c>
      <c r="D1398">
        <v>21</v>
      </c>
      <c r="E1398">
        <v>50</v>
      </c>
      <c r="F1398">
        <v>5</v>
      </c>
      <c r="G1398">
        <v>0</v>
      </c>
      <c r="H1398">
        <v>1</v>
      </c>
      <c r="I1398">
        <v>3</v>
      </c>
      <c r="J1398">
        <v>5101</v>
      </c>
      <c r="K1398">
        <v>466</v>
      </c>
      <c r="L1398">
        <v>1195</v>
      </c>
      <c r="M1398">
        <v>263</v>
      </c>
      <c r="N1398" s="7">
        <v>3906</v>
      </c>
      <c r="O1398">
        <v>419</v>
      </c>
      <c r="P1398">
        <v>23.4</v>
      </c>
      <c r="Q1398">
        <v>4.5999999999999996</v>
      </c>
      <c r="R1398">
        <v>76.599999999999994</v>
      </c>
      <c r="S1398">
        <v>4.5999999999999996</v>
      </c>
      <c r="T1398">
        <v>1.7</v>
      </c>
      <c r="U1398">
        <v>0.4</v>
      </c>
      <c r="V1398">
        <v>5.5</v>
      </c>
      <c r="W1398">
        <v>0.6</v>
      </c>
      <c r="X1398" t="s">
        <v>5998</v>
      </c>
      <c r="Y1398" t="s">
        <v>6009</v>
      </c>
    </row>
    <row r="1399" spans="1:25" x14ac:dyDescent="0.2">
      <c r="A1399">
        <v>2015</v>
      </c>
      <c r="B1399" t="s">
        <v>5997</v>
      </c>
      <c r="C1399">
        <v>24</v>
      </c>
      <c r="D1399">
        <v>21</v>
      </c>
      <c r="E1399">
        <v>50</v>
      </c>
      <c r="F1399">
        <v>5</v>
      </c>
      <c r="G1399">
        <v>0</v>
      </c>
      <c r="H1399">
        <v>1</v>
      </c>
      <c r="I1399">
        <v>4</v>
      </c>
      <c r="J1399">
        <v>26445</v>
      </c>
      <c r="K1399">
        <v>1034</v>
      </c>
      <c r="L1399">
        <v>4124</v>
      </c>
      <c r="M1399">
        <v>682</v>
      </c>
      <c r="N1399" s="7">
        <v>22321</v>
      </c>
      <c r="O1399">
        <v>1065</v>
      </c>
      <c r="P1399">
        <v>15.6</v>
      </c>
      <c r="Q1399">
        <v>2.5</v>
      </c>
      <c r="R1399">
        <v>84.4</v>
      </c>
      <c r="S1399">
        <v>2.5</v>
      </c>
      <c r="T1399">
        <v>5.8</v>
      </c>
      <c r="U1399">
        <v>1</v>
      </c>
      <c r="V1399">
        <v>31.5</v>
      </c>
      <c r="W1399">
        <v>1.5</v>
      </c>
      <c r="X1399" t="s">
        <v>5998</v>
      </c>
      <c r="Y1399" t="s">
        <v>6009</v>
      </c>
    </row>
    <row r="1400" spans="1:25" x14ac:dyDescent="0.2">
      <c r="A1400">
        <v>2015</v>
      </c>
      <c r="B1400" t="s">
        <v>5997</v>
      </c>
      <c r="C1400">
        <v>24</v>
      </c>
      <c r="D1400">
        <v>21</v>
      </c>
      <c r="E1400">
        <v>50</v>
      </c>
      <c r="F1400">
        <v>5</v>
      </c>
      <c r="G1400">
        <v>0</v>
      </c>
      <c r="H1400">
        <v>1</v>
      </c>
      <c r="I1400">
        <v>5</v>
      </c>
      <c r="J1400">
        <v>21344</v>
      </c>
      <c r="K1400">
        <v>942</v>
      </c>
      <c r="L1400">
        <v>2929</v>
      </c>
      <c r="M1400">
        <v>489</v>
      </c>
      <c r="N1400" s="7">
        <v>18415</v>
      </c>
      <c r="O1400">
        <v>917</v>
      </c>
      <c r="P1400">
        <v>13.7</v>
      </c>
      <c r="Q1400">
        <v>2.2000000000000002</v>
      </c>
      <c r="R1400">
        <v>86.3</v>
      </c>
      <c r="S1400">
        <v>2.2000000000000002</v>
      </c>
      <c r="T1400">
        <v>4.0999999999999996</v>
      </c>
      <c r="U1400">
        <v>0.7</v>
      </c>
      <c r="V1400">
        <v>26</v>
      </c>
      <c r="W1400">
        <v>1.3</v>
      </c>
      <c r="X1400" t="s">
        <v>5998</v>
      </c>
      <c r="Y1400" t="s">
        <v>6009</v>
      </c>
    </row>
    <row r="1401" spans="1:25" x14ac:dyDescent="0.2">
      <c r="A1401">
        <v>2015</v>
      </c>
      <c r="B1401" t="s">
        <v>5997</v>
      </c>
      <c r="C1401">
        <v>24</v>
      </c>
      <c r="D1401">
        <v>21</v>
      </c>
      <c r="E1401">
        <v>50</v>
      </c>
      <c r="F1401">
        <v>5</v>
      </c>
      <c r="G1401">
        <v>0</v>
      </c>
      <c r="H1401">
        <v>2</v>
      </c>
      <c r="I1401">
        <v>0</v>
      </c>
      <c r="J1401">
        <v>72437</v>
      </c>
      <c r="K1401">
        <v>0</v>
      </c>
      <c r="L1401">
        <v>3692</v>
      </c>
      <c r="M1401">
        <v>587</v>
      </c>
      <c r="N1401" s="7">
        <v>68745</v>
      </c>
      <c r="O1401">
        <v>587</v>
      </c>
      <c r="P1401">
        <v>5.0999999999999996</v>
      </c>
      <c r="Q1401">
        <v>0.8</v>
      </c>
      <c r="R1401">
        <v>94.9</v>
      </c>
      <c r="S1401">
        <v>0.8</v>
      </c>
      <c r="T1401">
        <v>5.0999999999999996</v>
      </c>
      <c r="U1401">
        <v>0.8</v>
      </c>
      <c r="V1401">
        <v>94.9</v>
      </c>
      <c r="W1401">
        <v>0.8</v>
      </c>
      <c r="X1401" t="s">
        <v>5998</v>
      </c>
      <c r="Y1401" t="s">
        <v>6009</v>
      </c>
    </row>
    <row r="1402" spans="1:25" x14ac:dyDescent="0.2">
      <c r="A1402">
        <v>2015</v>
      </c>
      <c r="B1402" t="s">
        <v>5997</v>
      </c>
      <c r="C1402">
        <v>24</v>
      </c>
      <c r="D1402">
        <v>21</v>
      </c>
      <c r="E1402">
        <v>50</v>
      </c>
      <c r="F1402">
        <v>5</v>
      </c>
      <c r="G1402">
        <v>0</v>
      </c>
      <c r="H1402">
        <v>2</v>
      </c>
      <c r="I1402">
        <v>1</v>
      </c>
      <c r="J1402">
        <v>11998</v>
      </c>
      <c r="K1402">
        <v>715</v>
      </c>
      <c r="L1402">
        <v>1715</v>
      </c>
      <c r="M1402">
        <v>342</v>
      </c>
      <c r="N1402" s="7">
        <v>10283</v>
      </c>
      <c r="O1402">
        <v>694</v>
      </c>
      <c r="P1402">
        <v>14.3</v>
      </c>
      <c r="Q1402">
        <v>2.7</v>
      </c>
      <c r="R1402">
        <v>85.7</v>
      </c>
      <c r="S1402">
        <v>2.7</v>
      </c>
      <c r="T1402">
        <v>2.4</v>
      </c>
      <c r="U1402">
        <v>0.5</v>
      </c>
      <c r="V1402">
        <v>14.2</v>
      </c>
      <c r="W1402">
        <v>1</v>
      </c>
      <c r="X1402" t="s">
        <v>5998</v>
      </c>
      <c r="Y1402" t="s">
        <v>6009</v>
      </c>
    </row>
    <row r="1403" spans="1:25" x14ac:dyDescent="0.2">
      <c r="A1403">
        <v>2015</v>
      </c>
      <c r="B1403" t="s">
        <v>5997</v>
      </c>
      <c r="C1403">
        <v>24</v>
      </c>
      <c r="D1403">
        <v>21</v>
      </c>
      <c r="E1403">
        <v>50</v>
      </c>
      <c r="F1403">
        <v>5</v>
      </c>
      <c r="G1403">
        <v>0</v>
      </c>
      <c r="H1403">
        <v>2</v>
      </c>
      <c r="I1403">
        <v>2</v>
      </c>
      <c r="J1403">
        <v>15952</v>
      </c>
      <c r="K1403">
        <v>801</v>
      </c>
      <c r="L1403">
        <v>2106</v>
      </c>
      <c r="M1403">
        <v>397</v>
      </c>
      <c r="N1403" s="7">
        <v>13846</v>
      </c>
      <c r="O1403">
        <v>797</v>
      </c>
      <c r="P1403">
        <v>13.2</v>
      </c>
      <c r="Q1403">
        <v>2.4</v>
      </c>
      <c r="R1403">
        <v>86.8</v>
      </c>
      <c r="S1403">
        <v>2.4</v>
      </c>
      <c r="T1403">
        <v>2.9</v>
      </c>
      <c r="U1403">
        <v>0.5</v>
      </c>
      <c r="V1403">
        <v>19.100000000000001</v>
      </c>
      <c r="W1403">
        <v>1.1000000000000001</v>
      </c>
      <c r="X1403" t="s">
        <v>5998</v>
      </c>
      <c r="Y1403" t="s">
        <v>6009</v>
      </c>
    </row>
    <row r="1404" spans="1:25" x14ac:dyDescent="0.2">
      <c r="A1404">
        <v>2015</v>
      </c>
      <c r="B1404" t="s">
        <v>5997</v>
      </c>
      <c r="C1404">
        <v>24</v>
      </c>
      <c r="D1404">
        <v>21</v>
      </c>
      <c r="E1404">
        <v>50</v>
      </c>
      <c r="F1404">
        <v>5</v>
      </c>
      <c r="G1404">
        <v>0</v>
      </c>
      <c r="H1404">
        <v>2</v>
      </c>
      <c r="I1404">
        <v>3</v>
      </c>
      <c r="J1404">
        <v>7135</v>
      </c>
      <c r="K1404">
        <v>611</v>
      </c>
      <c r="L1404">
        <v>1078</v>
      </c>
      <c r="M1404">
        <v>242</v>
      </c>
      <c r="N1404" s="7">
        <v>6057</v>
      </c>
      <c r="O1404">
        <v>568</v>
      </c>
      <c r="P1404">
        <v>15.1</v>
      </c>
      <c r="Q1404">
        <v>3.2</v>
      </c>
      <c r="R1404">
        <v>84.9</v>
      </c>
      <c r="S1404">
        <v>3.2</v>
      </c>
      <c r="T1404">
        <v>1.5</v>
      </c>
      <c r="U1404">
        <v>0.3</v>
      </c>
      <c r="V1404">
        <v>8.4</v>
      </c>
      <c r="W1404">
        <v>0.8</v>
      </c>
      <c r="X1404" t="s">
        <v>5998</v>
      </c>
      <c r="Y1404" t="s">
        <v>6009</v>
      </c>
    </row>
    <row r="1405" spans="1:25" x14ac:dyDescent="0.2">
      <c r="A1405">
        <v>2015</v>
      </c>
      <c r="B1405" t="s">
        <v>5997</v>
      </c>
      <c r="C1405">
        <v>24</v>
      </c>
      <c r="D1405">
        <v>21</v>
      </c>
      <c r="E1405">
        <v>50</v>
      </c>
      <c r="F1405">
        <v>5</v>
      </c>
      <c r="G1405">
        <v>0</v>
      </c>
      <c r="H1405">
        <v>2</v>
      </c>
      <c r="I1405">
        <v>4</v>
      </c>
      <c r="J1405">
        <v>29091</v>
      </c>
      <c r="K1405">
        <v>1044</v>
      </c>
      <c r="L1405">
        <v>2841</v>
      </c>
      <c r="M1405">
        <v>479</v>
      </c>
      <c r="N1405" s="7">
        <v>26250</v>
      </c>
      <c r="O1405">
        <v>1059</v>
      </c>
      <c r="P1405">
        <v>9.8000000000000007</v>
      </c>
      <c r="Q1405">
        <v>1.6</v>
      </c>
      <c r="R1405">
        <v>90.2</v>
      </c>
      <c r="S1405">
        <v>1.6</v>
      </c>
      <c r="T1405">
        <v>3.9</v>
      </c>
      <c r="U1405">
        <v>0.7</v>
      </c>
      <c r="V1405">
        <v>36.200000000000003</v>
      </c>
      <c r="W1405">
        <v>1.5</v>
      </c>
      <c r="X1405" t="s">
        <v>5998</v>
      </c>
      <c r="Y1405" t="s">
        <v>6009</v>
      </c>
    </row>
    <row r="1406" spans="1:25" x14ac:dyDescent="0.2">
      <c r="A1406">
        <v>2015</v>
      </c>
      <c r="B1406" t="s">
        <v>5997</v>
      </c>
      <c r="C1406">
        <v>24</v>
      </c>
      <c r="D1406">
        <v>21</v>
      </c>
      <c r="E1406">
        <v>50</v>
      </c>
      <c r="F1406">
        <v>5</v>
      </c>
      <c r="G1406">
        <v>0</v>
      </c>
      <c r="H1406">
        <v>2</v>
      </c>
      <c r="I1406">
        <v>5</v>
      </c>
      <c r="J1406">
        <v>21956</v>
      </c>
      <c r="K1406">
        <v>891</v>
      </c>
      <c r="L1406">
        <v>1763</v>
      </c>
      <c r="M1406">
        <v>288</v>
      </c>
      <c r="N1406" s="7">
        <v>20193</v>
      </c>
      <c r="O1406">
        <v>876</v>
      </c>
      <c r="P1406">
        <v>8</v>
      </c>
      <c r="Q1406">
        <v>1.3</v>
      </c>
      <c r="R1406">
        <v>92</v>
      </c>
      <c r="S1406">
        <v>1.3</v>
      </c>
      <c r="T1406">
        <v>2.4</v>
      </c>
      <c r="U1406">
        <v>0.4</v>
      </c>
      <c r="V1406">
        <v>27.9</v>
      </c>
      <c r="W1406">
        <v>1.2</v>
      </c>
      <c r="X1406" t="s">
        <v>5998</v>
      </c>
      <c r="Y1406" t="s">
        <v>6009</v>
      </c>
    </row>
    <row r="1407" spans="1:25" x14ac:dyDescent="0.2">
      <c r="A1407" s="7">
        <v>2015</v>
      </c>
      <c r="B1407" s="7" t="s">
        <v>5997</v>
      </c>
      <c r="C1407" s="7">
        <v>24</v>
      </c>
      <c r="D1407" s="7">
        <v>23</v>
      </c>
      <c r="E1407" s="7">
        <v>50</v>
      </c>
      <c r="F1407" s="7">
        <v>0</v>
      </c>
      <c r="G1407" s="7">
        <v>0</v>
      </c>
      <c r="H1407" s="7">
        <v>0</v>
      </c>
      <c r="I1407" s="7">
        <v>0</v>
      </c>
      <c r="J1407" s="7">
        <v>23285</v>
      </c>
      <c r="K1407" s="7">
        <v>0</v>
      </c>
      <c r="L1407" s="7">
        <v>1750</v>
      </c>
      <c r="M1407" s="7">
        <v>206</v>
      </c>
      <c r="N1407" s="7">
        <v>21535</v>
      </c>
      <c r="O1407">
        <v>206</v>
      </c>
      <c r="P1407">
        <v>7.5</v>
      </c>
      <c r="Q1407">
        <v>0.9</v>
      </c>
      <c r="R1407">
        <v>92.5</v>
      </c>
      <c r="S1407">
        <v>0.9</v>
      </c>
      <c r="T1407">
        <v>7.5</v>
      </c>
      <c r="U1407">
        <v>0.9</v>
      </c>
      <c r="V1407">
        <v>92.5</v>
      </c>
      <c r="W1407">
        <v>0.9</v>
      </c>
      <c r="X1407" t="s">
        <v>5998</v>
      </c>
      <c r="Y1407" t="s">
        <v>6010</v>
      </c>
    </row>
    <row r="1408" spans="1:25" x14ac:dyDescent="0.2">
      <c r="A1408">
        <v>2015</v>
      </c>
      <c r="B1408" t="s">
        <v>5997</v>
      </c>
      <c r="C1408">
        <v>24</v>
      </c>
      <c r="D1408">
        <v>23</v>
      </c>
      <c r="E1408">
        <v>50</v>
      </c>
      <c r="F1408">
        <v>0</v>
      </c>
      <c r="G1408">
        <v>0</v>
      </c>
      <c r="H1408">
        <v>0</v>
      </c>
      <c r="I1408">
        <v>1</v>
      </c>
      <c r="J1408">
        <v>7995</v>
      </c>
      <c r="K1408">
        <v>272</v>
      </c>
      <c r="L1408">
        <v>859</v>
      </c>
      <c r="M1408">
        <v>126</v>
      </c>
      <c r="N1408" s="7">
        <v>7136</v>
      </c>
      <c r="O1408">
        <v>267</v>
      </c>
      <c r="P1408">
        <v>10.7</v>
      </c>
      <c r="Q1408">
        <v>1.5</v>
      </c>
      <c r="R1408">
        <v>89.3</v>
      </c>
      <c r="S1408">
        <v>1.5</v>
      </c>
      <c r="T1408">
        <v>3.7</v>
      </c>
      <c r="U1408">
        <v>0.5</v>
      </c>
      <c r="V1408">
        <v>30.6</v>
      </c>
      <c r="W1408">
        <v>1.1000000000000001</v>
      </c>
      <c r="X1408" t="s">
        <v>5998</v>
      </c>
      <c r="Y1408" t="s">
        <v>6010</v>
      </c>
    </row>
    <row r="1409" spans="1:25" x14ac:dyDescent="0.2">
      <c r="A1409">
        <v>2015</v>
      </c>
      <c r="B1409" t="s">
        <v>5997</v>
      </c>
      <c r="C1409">
        <v>24</v>
      </c>
      <c r="D1409">
        <v>23</v>
      </c>
      <c r="E1409">
        <v>50</v>
      </c>
      <c r="F1409">
        <v>0</v>
      </c>
      <c r="G1409">
        <v>0</v>
      </c>
      <c r="H1409">
        <v>0</v>
      </c>
      <c r="I1409">
        <v>2</v>
      </c>
      <c r="J1409">
        <v>10049</v>
      </c>
      <c r="K1409">
        <v>284</v>
      </c>
      <c r="L1409">
        <v>1059</v>
      </c>
      <c r="M1409">
        <v>147</v>
      </c>
      <c r="N1409" s="7">
        <v>8990</v>
      </c>
      <c r="O1409">
        <v>288</v>
      </c>
      <c r="P1409">
        <v>10.5</v>
      </c>
      <c r="Q1409">
        <v>1.4</v>
      </c>
      <c r="R1409">
        <v>89.5</v>
      </c>
      <c r="S1409">
        <v>1.4</v>
      </c>
      <c r="T1409">
        <v>4.5</v>
      </c>
      <c r="U1409">
        <v>0.6</v>
      </c>
      <c r="V1409">
        <v>38.6</v>
      </c>
      <c r="W1409">
        <v>1.2</v>
      </c>
      <c r="X1409" t="s">
        <v>5998</v>
      </c>
      <c r="Y1409" t="s">
        <v>6010</v>
      </c>
    </row>
    <row r="1410" spans="1:25" x14ac:dyDescent="0.2">
      <c r="A1410">
        <v>2015</v>
      </c>
      <c r="B1410" t="s">
        <v>5997</v>
      </c>
      <c r="C1410">
        <v>24</v>
      </c>
      <c r="D1410">
        <v>23</v>
      </c>
      <c r="E1410">
        <v>50</v>
      </c>
      <c r="F1410">
        <v>0</v>
      </c>
      <c r="G1410">
        <v>0</v>
      </c>
      <c r="H1410">
        <v>0</v>
      </c>
      <c r="I1410">
        <v>3</v>
      </c>
      <c r="J1410">
        <v>5191</v>
      </c>
      <c r="K1410">
        <v>246</v>
      </c>
      <c r="L1410">
        <v>565</v>
      </c>
      <c r="M1410">
        <v>90</v>
      </c>
      <c r="N1410" s="7">
        <v>4626</v>
      </c>
      <c r="O1410">
        <v>234</v>
      </c>
      <c r="P1410">
        <v>10.9</v>
      </c>
      <c r="Q1410">
        <v>1.6</v>
      </c>
      <c r="R1410">
        <v>89.1</v>
      </c>
      <c r="S1410">
        <v>1.6</v>
      </c>
      <c r="T1410">
        <v>2.4</v>
      </c>
      <c r="U1410">
        <v>0.4</v>
      </c>
      <c r="V1410">
        <v>19.899999999999999</v>
      </c>
      <c r="W1410">
        <v>1</v>
      </c>
      <c r="X1410" t="s">
        <v>5998</v>
      </c>
      <c r="Y1410" t="s">
        <v>6010</v>
      </c>
    </row>
    <row r="1411" spans="1:25" x14ac:dyDescent="0.2">
      <c r="A1411">
        <v>2015</v>
      </c>
      <c r="B1411" t="s">
        <v>5997</v>
      </c>
      <c r="C1411">
        <v>24</v>
      </c>
      <c r="D1411">
        <v>23</v>
      </c>
      <c r="E1411">
        <v>50</v>
      </c>
      <c r="F1411">
        <v>0</v>
      </c>
      <c r="G1411">
        <v>0</v>
      </c>
      <c r="H1411">
        <v>0</v>
      </c>
      <c r="I1411">
        <v>4</v>
      </c>
      <c r="J1411">
        <v>16227</v>
      </c>
      <c r="K1411">
        <v>287</v>
      </c>
      <c r="L1411">
        <v>1474</v>
      </c>
      <c r="M1411">
        <v>181</v>
      </c>
      <c r="N1411" s="7">
        <v>14753</v>
      </c>
      <c r="O1411">
        <v>312</v>
      </c>
      <c r="P1411">
        <v>9.1</v>
      </c>
      <c r="Q1411">
        <v>1.1000000000000001</v>
      </c>
      <c r="R1411">
        <v>90.9</v>
      </c>
      <c r="S1411">
        <v>1.1000000000000001</v>
      </c>
      <c r="T1411">
        <v>6.3</v>
      </c>
      <c r="U1411">
        <v>0.8</v>
      </c>
      <c r="V1411">
        <v>63.4</v>
      </c>
      <c r="W1411">
        <v>1.3</v>
      </c>
      <c r="X1411" t="s">
        <v>5998</v>
      </c>
      <c r="Y1411" t="s">
        <v>6010</v>
      </c>
    </row>
    <row r="1412" spans="1:25" x14ac:dyDescent="0.2">
      <c r="A1412">
        <v>2015</v>
      </c>
      <c r="B1412" t="s">
        <v>5997</v>
      </c>
      <c r="C1412">
        <v>24</v>
      </c>
      <c r="D1412">
        <v>23</v>
      </c>
      <c r="E1412">
        <v>50</v>
      </c>
      <c r="F1412">
        <v>0</v>
      </c>
      <c r="G1412">
        <v>0</v>
      </c>
      <c r="H1412">
        <v>0</v>
      </c>
      <c r="I1412">
        <v>5</v>
      </c>
      <c r="J1412">
        <v>11036</v>
      </c>
      <c r="K1412">
        <v>295</v>
      </c>
      <c r="L1412">
        <v>909</v>
      </c>
      <c r="M1412">
        <v>111</v>
      </c>
      <c r="N1412" s="7">
        <v>10127</v>
      </c>
      <c r="O1412">
        <v>291</v>
      </c>
      <c r="P1412">
        <v>8.1999999999999993</v>
      </c>
      <c r="Q1412">
        <v>1</v>
      </c>
      <c r="R1412">
        <v>91.8</v>
      </c>
      <c r="S1412">
        <v>1</v>
      </c>
      <c r="T1412">
        <v>3.9</v>
      </c>
      <c r="U1412">
        <v>0.5</v>
      </c>
      <c r="V1412">
        <v>43.5</v>
      </c>
      <c r="W1412">
        <v>1.2</v>
      </c>
      <c r="X1412" t="s">
        <v>5998</v>
      </c>
      <c r="Y1412" t="s">
        <v>6010</v>
      </c>
    </row>
    <row r="1413" spans="1:25" x14ac:dyDescent="0.2">
      <c r="A1413">
        <v>2015</v>
      </c>
      <c r="B1413" t="s">
        <v>5997</v>
      </c>
      <c r="C1413">
        <v>24</v>
      </c>
      <c r="D1413">
        <v>23</v>
      </c>
      <c r="E1413">
        <v>50</v>
      </c>
      <c r="F1413">
        <v>0</v>
      </c>
      <c r="G1413">
        <v>0</v>
      </c>
      <c r="H1413">
        <v>1</v>
      </c>
      <c r="I1413">
        <v>0</v>
      </c>
      <c r="J1413">
        <v>11731</v>
      </c>
      <c r="K1413">
        <v>0</v>
      </c>
      <c r="L1413">
        <v>1019</v>
      </c>
      <c r="M1413">
        <v>164</v>
      </c>
      <c r="N1413" s="7">
        <v>10712</v>
      </c>
      <c r="O1413">
        <v>164</v>
      </c>
      <c r="P1413">
        <v>8.6999999999999993</v>
      </c>
      <c r="Q1413">
        <v>1.4</v>
      </c>
      <c r="R1413">
        <v>91.3</v>
      </c>
      <c r="S1413">
        <v>1.4</v>
      </c>
      <c r="T1413">
        <v>8.6999999999999993</v>
      </c>
      <c r="U1413">
        <v>1.4</v>
      </c>
      <c r="V1413">
        <v>91.3</v>
      </c>
      <c r="W1413">
        <v>1.4</v>
      </c>
      <c r="X1413" t="s">
        <v>5998</v>
      </c>
      <c r="Y1413" t="s">
        <v>6010</v>
      </c>
    </row>
    <row r="1414" spans="1:25" x14ac:dyDescent="0.2">
      <c r="A1414">
        <v>2015</v>
      </c>
      <c r="B1414" t="s">
        <v>5997</v>
      </c>
      <c r="C1414">
        <v>24</v>
      </c>
      <c r="D1414">
        <v>23</v>
      </c>
      <c r="E1414">
        <v>50</v>
      </c>
      <c r="F1414">
        <v>0</v>
      </c>
      <c r="G1414">
        <v>0</v>
      </c>
      <c r="H1414">
        <v>1</v>
      </c>
      <c r="I1414">
        <v>1</v>
      </c>
      <c r="J1414">
        <v>3740</v>
      </c>
      <c r="K1414">
        <v>201</v>
      </c>
      <c r="L1414">
        <v>474</v>
      </c>
      <c r="M1414">
        <v>96</v>
      </c>
      <c r="N1414" s="7">
        <v>3266</v>
      </c>
      <c r="O1414">
        <v>194</v>
      </c>
      <c r="P1414">
        <v>12.7</v>
      </c>
      <c r="Q1414">
        <v>2.5</v>
      </c>
      <c r="R1414">
        <v>87.3</v>
      </c>
      <c r="S1414">
        <v>2.5</v>
      </c>
      <c r="T1414">
        <v>4</v>
      </c>
      <c r="U1414">
        <v>0.8</v>
      </c>
      <c r="V1414">
        <v>27.8</v>
      </c>
      <c r="W1414">
        <v>1.7</v>
      </c>
      <c r="X1414" t="s">
        <v>5998</v>
      </c>
      <c r="Y1414" t="s">
        <v>6010</v>
      </c>
    </row>
    <row r="1415" spans="1:25" x14ac:dyDescent="0.2">
      <c r="A1415">
        <v>2015</v>
      </c>
      <c r="B1415" t="s">
        <v>5997</v>
      </c>
      <c r="C1415">
        <v>24</v>
      </c>
      <c r="D1415">
        <v>23</v>
      </c>
      <c r="E1415">
        <v>50</v>
      </c>
      <c r="F1415">
        <v>0</v>
      </c>
      <c r="G1415">
        <v>0</v>
      </c>
      <c r="H1415">
        <v>1</v>
      </c>
      <c r="I1415">
        <v>2</v>
      </c>
      <c r="J1415">
        <v>4775</v>
      </c>
      <c r="K1415">
        <v>212</v>
      </c>
      <c r="L1415">
        <v>594</v>
      </c>
      <c r="M1415">
        <v>114</v>
      </c>
      <c r="N1415" s="7">
        <v>4181</v>
      </c>
      <c r="O1415">
        <v>212</v>
      </c>
      <c r="P1415">
        <v>12.4</v>
      </c>
      <c r="Q1415">
        <v>2.2999999999999998</v>
      </c>
      <c r="R1415">
        <v>87.6</v>
      </c>
      <c r="S1415">
        <v>2.2999999999999998</v>
      </c>
      <c r="T1415">
        <v>5.0999999999999996</v>
      </c>
      <c r="U1415">
        <v>1</v>
      </c>
      <c r="V1415">
        <v>35.6</v>
      </c>
      <c r="W1415">
        <v>1.8</v>
      </c>
      <c r="X1415" t="s">
        <v>5998</v>
      </c>
      <c r="Y1415" t="s">
        <v>6010</v>
      </c>
    </row>
    <row r="1416" spans="1:25" x14ac:dyDescent="0.2">
      <c r="A1416">
        <v>2015</v>
      </c>
      <c r="B1416" t="s">
        <v>5997</v>
      </c>
      <c r="C1416">
        <v>24</v>
      </c>
      <c r="D1416">
        <v>23</v>
      </c>
      <c r="E1416">
        <v>50</v>
      </c>
      <c r="F1416">
        <v>0</v>
      </c>
      <c r="G1416">
        <v>0</v>
      </c>
      <c r="H1416">
        <v>1</v>
      </c>
      <c r="I1416">
        <v>3</v>
      </c>
      <c r="J1416">
        <v>2349</v>
      </c>
      <c r="K1416">
        <v>178</v>
      </c>
      <c r="L1416">
        <v>299</v>
      </c>
      <c r="M1416">
        <v>67</v>
      </c>
      <c r="N1416" s="7">
        <v>2050</v>
      </c>
      <c r="O1416">
        <v>167</v>
      </c>
      <c r="P1416">
        <v>12.7</v>
      </c>
      <c r="Q1416">
        <v>2.7</v>
      </c>
      <c r="R1416">
        <v>87.3</v>
      </c>
      <c r="S1416">
        <v>2.7</v>
      </c>
      <c r="T1416">
        <v>2.5</v>
      </c>
      <c r="U1416">
        <v>0.6</v>
      </c>
      <c r="V1416">
        <v>17.5</v>
      </c>
      <c r="W1416">
        <v>1.4</v>
      </c>
      <c r="X1416" t="s">
        <v>5998</v>
      </c>
      <c r="Y1416" t="s">
        <v>6010</v>
      </c>
    </row>
    <row r="1417" spans="1:25" x14ac:dyDescent="0.2">
      <c r="A1417">
        <v>2015</v>
      </c>
      <c r="B1417" t="s">
        <v>5997</v>
      </c>
      <c r="C1417">
        <v>24</v>
      </c>
      <c r="D1417">
        <v>23</v>
      </c>
      <c r="E1417">
        <v>50</v>
      </c>
      <c r="F1417">
        <v>0</v>
      </c>
      <c r="G1417">
        <v>0</v>
      </c>
      <c r="H1417">
        <v>1</v>
      </c>
      <c r="I1417">
        <v>4</v>
      </c>
      <c r="J1417">
        <v>7997</v>
      </c>
      <c r="K1417">
        <v>215</v>
      </c>
      <c r="L1417">
        <v>850</v>
      </c>
      <c r="M1417">
        <v>143</v>
      </c>
      <c r="N1417" s="7">
        <v>7147</v>
      </c>
      <c r="O1417">
        <v>233</v>
      </c>
      <c r="P1417">
        <v>10.6</v>
      </c>
      <c r="Q1417">
        <v>1.7</v>
      </c>
      <c r="R1417">
        <v>89.4</v>
      </c>
      <c r="S1417">
        <v>1.7</v>
      </c>
      <c r="T1417">
        <v>7.2</v>
      </c>
      <c r="U1417">
        <v>1.2</v>
      </c>
      <c r="V1417">
        <v>60.9</v>
      </c>
      <c r="W1417">
        <v>2</v>
      </c>
      <c r="X1417" t="s">
        <v>5998</v>
      </c>
      <c r="Y1417" t="s">
        <v>6010</v>
      </c>
    </row>
    <row r="1418" spans="1:25" x14ac:dyDescent="0.2">
      <c r="A1418">
        <v>2015</v>
      </c>
      <c r="B1418" t="s">
        <v>5997</v>
      </c>
      <c r="C1418">
        <v>24</v>
      </c>
      <c r="D1418">
        <v>23</v>
      </c>
      <c r="E1418">
        <v>50</v>
      </c>
      <c r="F1418">
        <v>0</v>
      </c>
      <c r="G1418">
        <v>0</v>
      </c>
      <c r="H1418">
        <v>1</v>
      </c>
      <c r="I1418">
        <v>5</v>
      </c>
      <c r="J1418">
        <v>5648</v>
      </c>
      <c r="K1418">
        <v>223</v>
      </c>
      <c r="L1418">
        <v>551</v>
      </c>
      <c r="M1418">
        <v>91</v>
      </c>
      <c r="N1418" s="7">
        <v>5097</v>
      </c>
      <c r="O1418">
        <v>218</v>
      </c>
      <c r="P1418">
        <v>9.8000000000000007</v>
      </c>
      <c r="Q1418">
        <v>1.6</v>
      </c>
      <c r="R1418">
        <v>90.2</v>
      </c>
      <c r="S1418">
        <v>1.6</v>
      </c>
      <c r="T1418">
        <v>4.7</v>
      </c>
      <c r="U1418">
        <v>0.8</v>
      </c>
      <c r="V1418">
        <v>43.4</v>
      </c>
      <c r="W1418">
        <v>1.9</v>
      </c>
      <c r="X1418" t="s">
        <v>5998</v>
      </c>
      <c r="Y1418" t="s">
        <v>6010</v>
      </c>
    </row>
    <row r="1419" spans="1:25" x14ac:dyDescent="0.2">
      <c r="A1419">
        <v>2015</v>
      </c>
      <c r="B1419" t="s">
        <v>5997</v>
      </c>
      <c r="C1419">
        <v>24</v>
      </c>
      <c r="D1419">
        <v>23</v>
      </c>
      <c r="E1419">
        <v>50</v>
      </c>
      <c r="F1419">
        <v>0</v>
      </c>
      <c r="G1419">
        <v>0</v>
      </c>
      <c r="H1419">
        <v>2</v>
      </c>
      <c r="I1419">
        <v>0</v>
      </c>
      <c r="J1419">
        <v>11554</v>
      </c>
      <c r="K1419">
        <v>0</v>
      </c>
      <c r="L1419">
        <v>731</v>
      </c>
      <c r="M1419">
        <v>125</v>
      </c>
      <c r="N1419" s="7">
        <v>10823</v>
      </c>
      <c r="O1419">
        <v>125</v>
      </c>
      <c r="P1419">
        <v>6.3</v>
      </c>
      <c r="Q1419">
        <v>1.1000000000000001</v>
      </c>
      <c r="R1419">
        <v>93.7</v>
      </c>
      <c r="S1419">
        <v>1.1000000000000001</v>
      </c>
      <c r="T1419">
        <v>6.3</v>
      </c>
      <c r="U1419">
        <v>1.1000000000000001</v>
      </c>
      <c r="V1419">
        <v>93.7</v>
      </c>
      <c r="W1419">
        <v>1.1000000000000001</v>
      </c>
      <c r="X1419" t="s">
        <v>5998</v>
      </c>
      <c r="Y1419" t="s">
        <v>6010</v>
      </c>
    </row>
    <row r="1420" spans="1:25" x14ac:dyDescent="0.2">
      <c r="A1420">
        <v>2015</v>
      </c>
      <c r="B1420" t="s">
        <v>5997</v>
      </c>
      <c r="C1420">
        <v>24</v>
      </c>
      <c r="D1420">
        <v>23</v>
      </c>
      <c r="E1420">
        <v>50</v>
      </c>
      <c r="F1420">
        <v>0</v>
      </c>
      <c r="G1420">
        <v>0</v>
      </c>
      <c r="H1420">
        <v>2</v>
      </c>
      <c r="I1420">
        <v>1</v>
      </c>
      <c r="J1420">
        <v>4255</v>
      </c>
      <c r="K1420">
        <v>207</v>
      </c>
      <c r="L1420">
        <v>385</v>
      </c>
      <c r="M1420">
        <v>82</v>
      </c>
      <c r="N1420" s="7">
        <v>3870</v>
      </c>
      <c r="O1420">
        <v>204</v>
      </c>
      <c r="P1420">
        <v>9</v>
      </c>
      <c r="Q1420">
        <v>1.9</v>
      </c>
      <c r="R1420">
        <v>91</v>
      </c>
      <c r="S1420">
        <v>1.9</v>
      </c>
      <c r="T1420">
        <v>3.3</v>
      </c>
      <c r="U1420">
        <v>0.7</v>
      </c>
      <c r="V1420">
        <v>33.5</v>
      </c>
      <c r="W1420">
        <v>1.8</v>
      </c>
      <c r="X1420" t="s">
        <v>5998</v>
      </c>
      <c r="Y1420" t="s">
        <v>6010</v>
      </c>
    </row>
    <row r="1421" spans="1:25" x14ac:dyDescent="0.2">
      <c r="A1421">
        <v>2015</v>
      </c>
      <c r="B1421" t="s">
        <v>5997</v>
      </c>
      <c r="C1421">
        <v>24</v>
      </c>
      <c r="D1421">
        <v>23</v>
      </c>
      <c r="E1421">
        <v>50</v>
      </c>
      <c r="F1421">
        <v>0</v>
      </c>
      <c r="G1421">
        <v>0</v>
      </c>
      <c r="H1421">
        <v>2</v>
      </c>
      <c r="I1421">
        <v>2</v>
      </c>
      <c r="J1421">
        <v>5274</v>
      </c>
      <c r="K1421">
        <v>212</v>
      </c>
      <c r="L1421">
        <v>465</v>
      </c>
      <c r="M1421">
        <v>94</v>
      </c>
      <c r="N1421" s="7">
        <v>4809</v>
      </c>
      <c r="O1421">
        <v>215</v>
      </c>
      <c r="P1421">
        <v>8.8000000000000007</v>
      </c>
      <c r="Q1421">
        <v>1.7</v>
      </c>
      <c r="R1421">
        <v>91.2</v>
      </c>
      <c r="S1421">
        <v>1.7</v>
      </c>
      <c r="T1421">
        <v>4</v>
      </c>
      <c r="U1421">
        <v>0.8</v>
      </c>
      <c r="V1421">
        <v>41.6</v>
      </c>
      <c r="W1421">
        <v>1.9</v>
      </c>
      <c r="X1421" t="s">
        <v>5998</v>
      </c>
      <c r="Y1421" t="s">
        <v>6010</v>
      </c>
    </row>
    <row r="1422" spans="1:25" x14ac:dyDescent="0.2">
      <c r="A1422">
        <v>2015</v>
      </c>
      <c r="B1422" t="s">
        <v>5997</v>
      </c>
      <c r="C1422">
        <v>24</v>
      </c>
      <c r="D1422">
        <v>23</v>
      </c>
      <c r="E1422">
        <v>50</v>
      </c>
      <c r="F1422">
        <v>0</v>
      </c>
      <c r="G1422">
        <v>0</v>
      </c>
      <c r="H1422">
        <v>2</v>
      </c>
      <c r="I1422">
        <v>3</v>
      </c>
      <c r="J1422">
        <v>2842</v>
      </c>
      <c r="K1422">
        <v>194</v>
      </c>
      <c r="L1422">
        <v>266</v>
      </c>
      <c r="M1422">
        <v>61</v>
      </c>
      <c r="N1422" s="7">
        <v>2576</v>
      </c>
      <c r="O1422">
        <v>186</v>
      </c>
      <c r="P1422">
        <v>9.4</v>
      </c>
      <c r="Q1422">
        <v>2.1</v>
      </c>
      <c r="R1422">
        <v>90.6</v>
      </c>
      <c r="S1422">
        <v>2.1</v>
      </c>
      <c r="T1422">
        <v>2.2999999999999998</v>
      </c>
      <c r="U1422">
        <v>0.5</v>
      </c>
      <c r="V1422">
        <v>22.3</v>
      </c>
      <c r="W1422">
        <v>1.6</v>
      </c>
      <c r="X1422" t="s">
        <v>5998</v>
      </c>
      <c r="Y1422" t="s">
        <v>6010</v>
      </c>
    </row>
    <row r="1423" spans="1:25" x14ac:dyDescent="0.2">
      <c r="A1423">
        <v>2015</v>
      </c>
      <c r="B1423" t="s">
        <v>5997</v>
      </c>
      <c r="C1423">
        <v>24</v>
      </c>
      <c r="D1423">
        <v>23</v>
      </c>
      <c r="E1423">
        <v>50</v>
      </c>
      <c r="F1423">
        <v>0</v>
      </c>
      <c r="G1423">
        <v>0</v>
      </c>
      <c r="H1423">
        <v>2</v>
      </c>
      <c r="I1423">
        <v>4</v>
      </c>
      <c r="J1423">
        <v>8230</v>
      </c>
      <c r="K1423">
        <v>203</v>
      </c>
      <c r="L1423">
        <v>624</v>
      </c>
      <c r="M1423">
        <v>112</v>
      </c>
      <c r="N1423" s="7">
        <v>7606</v>
      </c>
      <c r="O1423">
        <v>219</v>
      </c>
      <c r="P1423">
        <v>7.6</v>
      </c>
      <c r="Q1423">
        <v>1.3</v>
      </c>
      <c r="R1423">
        <v>92.4</v>
      </c>
      <c r="S1423">
        <v>1.3</v>
      </c>
      <c r="T1423">
        <v>5.4</v>
      </c>
      <c r="U1423">
        <v>1</v>
      </c>
      <c r="V1423">
        <v>65.8</v>
      </c>
      <c r="W1423">
        <v>1.9</v>
      </c>
      <c r="X1423" t="s">
        <v>5998</v>
      </c>
      <c r="Y1423" t="s">
        <v>6010</v>
      </c>
    </row>
    <row r="1424" spans="1:25" x14ac:dyDescent="0.2">
      <c r="A1424">
        <v>2015</v>
      </c>
      <c r="B1424" t="s">
        <v>5997</v>
      </c>
      <c r="C1424">
        <v>24</v>
      </c>
      <c r="D1424">
        <v>23</v>
      </c>
      <c r="E1424">
        <v>50</v>
      </c>
      <c r="F1424">
        <v>0</v>
      </c>
      <c r="G1424">
        <v>0</v>
      </c>
      <c r="H1424">
        <v>2</v>
      </c>
      <c r="I1424">
        <v>5</v>
      </c>
      <c r="J1424">
        <v>5388</v>
      </c>
      <c r="K1424">
        <v>219</v>
      </c>
      <c r="L1424">
        <v>358</v>
      </c>
      <c r="M1424">
        <v>61</v>
      </c>
      <c r="N1424" s="7">
        <v>5030</v>
      </c>
      <c r="O1424">
        <v>214</v>
      </c>
      <c r="P1424">
        <v>6.6</v>
      </c>
      <c r="Q1424">
        <v>1.1000000000000001</v>
      </c>
      <c r="R1424">
        <v>93.4</v>
      </c>
      <c r="S1424">
        <v>1.1000000000000001</v>
      </c>
      <c r="T1424">
        <v>3.1</v>
      </c>
      <c r="U1424">
        <v>0.5</v>
      </c>
      <c r="V1424">
        <v>43.5</v>
      </c>
      <c r="W1424">
        <v>1.9</v>
      </c>
      <c r="X1424" t="s">
        <v>5998</v>
      </c>
      <c r="Y1424" t="s">
        <v>6010</v>
      </c>
    </row>
    <row r="1425" spans="1:25" x14ac:dyDescent="0.2">
      <c r="A1425">
        <v>2015</v>
      </c>
      <c r="B1425" t="s">
        <v>5997</v>
      </c>
      <c r="C1425">
        <v>24</v>
      </c>
      <c r="D1425">
        <v>23</v>
      </c>
      <c r="E1425">
        <v>50</v>
      </c>
      <c r="F1425">
        <v>1</v>
      </c>
      <c r="G1425">
        <v>0</v>
      </c>
      <c r="H1425">
        <v>0</v>
      </c>
      <c r="I1425">
        <v>0</v>
      </c>
      <c r="J1425">
        <v>17717</v>
      </c>
      <c r="K1425">
        <v>0</v>
      </c>
      <c r="L1425">
        <v>1487</v>
      </c>
      <c r="M1425">
        <v>195</v>
      </c>
      <c r="N1425" s="7">
        <v>16230</v>
      </c>
      <c r="O1425">
        <v>195</v>
      </c>
      <c r="P1425">
        <v>8.4</v>
      </c>
      <c r="Q1425">
        <v>1.1000000000000001</v>
      </c>
      <c r="R1425">
        <v>91.6</v>
      </c>
      <c r="S1425">
        <v>1.1000000000000001</v>
      </c>
      <c r="T1425">
        <v>8.4</v>
      </c>
      <c r="U1425">
        <v>1.1000000000000001</v>
      </c>
      <c r="V1425">
        <v>91.6</v>
      </c>
      <c r="W1425">
        <v>1.1000000000000001</v>
      </c>
      <c r="X1425" t="s">
        <v>5998</v>
      </c>
      <c r="Y1425" t="s">
        <v>6010</v>
      </c>
    </row>
    <row r="1426" spans="1:25" x14ac:dyDescent="0.2">
      <c r="A1426">
        <v>2015</v>
      </c>
      <c r="B1426" t="s">
        <v>5997</v>
      </c>
      <c r="C1426">
        <v>24</v>
      </c>
      <c r="D1426">
        <v>23</v>
      </c>
      <c r="E1426">
        <v>50</v>
      </c>
      <c r="F1426">
        <v>1</v>
      </c>
      <c r="G1426">
        <v>0</v>
      </c>
      <c r="H1426">
        <v>0</v>
      </c>
      <c r="I1426">
        <v>1</v>
      </c>
      <c r="J1426">
        <v>5497</v>
      </c>
      <c r="K1426">
        <v>231</v>
      </c>
      <c r="L1426">
        <v>726</v>
      </c>
      <c r="M1426">
        <v>119</v>
      </c>
      <c r="N1426" s="7">
        <v>4771</v>
      </c>
      <c r="O1426">
        <v>226</v>
      </c>
      <c r="P1426">
        <v>13.2</v>
      </c>
      <c r="Q1426">
        <v>2.1</v>
      </c>
      <c r="R1426">
        <v>86.8</v>
      </c>
      <c r="S1426">
        <v>2.1</v>
      </c>
      <c r="T1426">
        <v>4.0999999999999996</v>
      </c>
      <c r="U1426">
        <v>0.7</v>
      </c>
      <c r="V1426">
        <v>26.9</v>
      </c>
      <c r="W1426">
        <v>1.3</v>
      </c>
      <c r="X1426" t="s">
        <v>5998</v>
      </c>
      <c r="Y1426" t="s">
        <v>6010</v>
      </c>
    </row>
    <row r="1427" spans="1:25" x14ac:dyDescent="0.2">
      <c r="A1427">
        <v>2015</v>
      </c>
      <c r="B1427" t="s">
        <v>5997</v>
      </c>
      <c r="C1427">
        <v>24</v>
      </c>
      <c r="D1427">
        <v>23</v>
      </c>
      <c r="E1427">
        <v>50</v>
      </c>
      <c r="F1427">
        <v>1</v>
      </c>
      <c r="G1427">
        <v>0</v>
      </c>
      <c r="H1427">
        <v>0</v>
      </c>
      <c r="I1427">
        <v>2</v>
      </c>
      <c r="J1427">
        <v>7037</v>
      </c>
      <c r="K1427">
        <v>245</v>
      </c>
      <c r="L1427">
        <v>897</v>
      </c>
      <c r="M1427">
        <v>139</v>
      </c>
      <c r="N1427" s="7">
        <v>6140</v>
      </c>
      <c r="O1427">
        <v>249</v>
      </c>
      <c r="P1427">
        <v>12.7</v>
      </c>
      <c r="Q1427">
        <v>1.9</v>
      </c>
      <c r="R1427">
        <v>87.3</v>
      </c>
      <c r="S1427">
        <v>1.9</v>
      </c>
      <c r="T1427">
        <v>5.0999999999999996</v>
      </c>
      <c r="U1427">
        <v>0.8</v>
      </c>
      <c r="V1427">
        <v>34.700000000000003</v>
      </c>
      <c r="W1427">
        <v>1.4</v>
      </c>
      <c r="X1427" t="s">
        <v>5998</v>
      </c>
      <c r="Y1427" t="s">
        <v>6010</v>
      </c>
    </row>
    <row r="1428" spans="1:25" x14ac:dyDescent="0.2">
      <c r="A1428">
        <v>2015</v>
      </c>
      <c r="B1428" t="s">
        <v>5997</v>
      </c>
      <c r="C1428">
        <v>24</v>
      </c>
      <c r="D1428">
        <v>23</v>
      </c>
      <c r="E1428">
        <v>50</v>
      </c>
      <c r="F1428">
        <v>1</v>
      </c>
      <c r="G1428">
        <v>0</v>
      </c>
      <c r="H1428">
        <v>0</v>
      </c>
      <c r="I1428">
        <v>3</v>
      </c>
      <c r="J1428">
        <v>3480</v>
      </c>
      <c r="K1428">
        <v>204</v>
      </c>
      <c r="L1428">
        <v>476</v>
      </c>
      <c r="M1428">
        <v>84</v>
      </c>
      <c r="N1428" s="7">
        <v>3004</v>
      </c>
      <c r="O1428">
        <v>192</v>
      </c>
      <c r="P1428">
        <v>13.7</v>
      </c>
      <c r="Q1428">
        <v>2.2999999999999998</v>
      </c>
      <c r="R1428">
        <v>86.3</v>
      </c>
      <c r="S1428">
        <v>2.2999999999999998</v>
      </c>
      <c r="T1428">
        <v>2.7</v>
      </c>
      <c r="U1428">
        <v>0.5</v>
      </c>
      <c r="V1428">
        <v>17</v>
      </c>
      <c r="W1428">
        <v>1.1000000000000001</v>
      </c>
      <c r="X1428" t="s">
        <v>5998</v>
      </c>
      <c r="Y1428" t="s">
        <v>6010</v>
      </c>
    </row>
    <row r="1429" spans="1:25" x14ac:dyDescent="0.2">
      <c r="A1429">
        <v>2015</v>
      </c>
      <c r="B1429" t="s">
        <v>5997</v>
      </c>
      <c r="C1429">
        <v>24</v>
      </c>
      <c r="D1429">
        <v>23</v>
      </c>
      <c r="E1429">
        <v>50</v>
      </c>
      <c r="F1429">
        <v>1</v>
      </c>
      <c r="G1429">
        <v>0</v>
      </c>
      <c r="H1429">
        <v>0</v>
      </c>
      <c r="I1429">
        <v>4</v>
      </c>
      <c r="J1429">
        <v>11722</v>
      </c>
      <c r="K1429">
        <v>261</v>
      </c>
      <c r="L1429">
        <v>1246</v>
      </c>
      <c r="M1429">
        <v>171</v>
      </c>
      <c r="N1429" s="7">
        <v>10476</v>
      </c>
      <c r="O1429">
        <v>286</v>
      </c>
      <c r="P1429">
        <v>10.6</v>
      </c>
      <c r="Q1429">
        <v>1.4</v>
      </c>
      <c r="R1429">
        <v>89.4</v>
      </c>
      <c r="S1429">
        <v>1.4</v>
      </c>
      <c r="T1429">
        <v>7</v>
      </c>
      <c r="U1429">
        <v>1</v>
      </c>
      <c r="V1429">
        <v>59.1</v>
      </c>
      <c r="W1429">
        <v>1.6</v>
      </c>
      <c r="X1429" t="s">
        <v>5998</v>
      </c>
      <c r="Y1429" t="s">
        <v>6010</v>
      </c>
    </row>
    <row r="1430" spans="1:25" x14ac:dyDescent="0.2">
      <c r="A1430">
        <v>2015</v>
      </c>
      <c r="B1430" t="s">
        <v>5997</v>
      </c>
      <c r="C1430">
        <v>24</v>
      </c>
      <c r="D1430">
        <v>23</v>
      </c>
      <c r="E1430">
        <v>50</v>
      </c>
      <c r="F1430">
        <v>1</v>
      </c>
      <c r="G1430">
        <v>0</v>
      </c>
      <c r="H1430">
        <v>0</v>
      </c>
      <c r="I1430">
        <v>5</v>
      </c>
      <c r="J1430">
        <v>8242</v>
      </c>
      <c r="K1430">
        <v>257</v>
      </c>
      <c r="L1430">
        <v>770</v>
      </c>
      <c r="M1430">
        <v>105</v>
      </c>
      <c r="N1430" s="7">
        <v>7472</v>
      </c>
      <c r="O1430">
        <v>254</v>
      </c>
      <c r="P1430">
        <v>9.3000000000000007</v>
      </c>
      <c r="Q1430">
        <v>1.2</v>
      </c>
      <c r="R1430">
        <v>90.7</v>
      </c>
      <c r="S1430">
        <v>1.2</v>
      </c>
      <c r="T1430">
        <v>4.3</v>
      </c>
      <c r="U1430">
        <v>0.6</v>
      </c>
      <c r="V1430">
        <v>42.2</v>
      </c>
      <c r="W1430">
        <v>1.4</v>
      </c>
      <c r="X1430" t="s">
        <v>5998</v>
      </c>
      <c r="Y1430" t="s">
        <v>6010</v>
      </c>
    </row>
    <row r="1431" spans="1:25" x14ac:dyDescent="0.2">
      <c r="A1431">
        <v>2015</v>
      </c>
      <c r="B1431" t="s">
        <v>5997</v>
      </c>
      <c r="C1431">
        <v>24</v>
      </c>
      <c r="D1431">
        <v>23</v>
      </c>
      <c r="E1431">
        <v>50</v>
      </c>
      <c r="F1431">
        <v>1</v>
      </c>
      <c r="G1431">
        <v>0</v>
      </c>
      <c r="H1431">
        <v>1</v>
      </c>
      <c r="I1431">
        <v>0</v>
      </c>
      <c r="J1431">
        <v>8798</v>
      </c>
      <c r="K1431">
        <v>0</v>
      </c>
      <c r="L1431">
        <v>875</v>
      </c>
      <c r="M1431">
        <v>155</v>
      </c>
      <c r="N1431" s="7">
        <v>7923</v>
      </c>
      <c r="O1431">
        <v>155</v>
      </c>
      <c r="P1431">
        <v>9.9</v>
      </c>
      <c r="Q1431">
        <v>1.8</v>
      </c>
      <c r="R1431">
        <v>90.1</v>
      </c>
      <c r="S1431">
        <v>1.8</v>
      </c>
      <c r="T1431">
        <v>9.9</v>
      </c>
      <c r="U1431">
        <v>1.8</v>
      </c>
      <c r="V1431">
        <v>90.1</v>
      </c>
      <c r="W1431">
        <v>1.8</v>
      </c>
      <c r="X1431" t="s">
        <v>5998</v>
      </c>
      <c r="Y1431" t="s">
        <v>6010</v>
      </c>
    </row>
    <row r="1432" spans="1:25" x14ac:dyDescent="0.2">
      <c r="A1432">
        <v>2015</v>
      </c>
      <c r="B1432" t="s">
        <v>5997</v>
      </c>
      <c r="C1432">
        <v>24</v>
      </c>
      <c r="D1432">
        <v>23</v>
      </c>
      <c r="E1432">
        <v>50</v>
      </c>
      <c r="F1432">
        <v>1</v>
      </c>
      <c r="G1432">
        <v>0</v>
      </c>
      <c r="H1432">
        <v>1</v>
      </c>
      <c r="I1432">
        <v>1</v>
      </c>
      <c r="J1432">
        <v>2468</v>
      </c>
      <c r="K1432">
        <v>162</v>
      </c>
      <c r="L1432">
        <v>403</v>
      </c>
      <c r="M1432">
        <v>91</v>
      </c>
      <c r="N1432" s="7">
        <v>2065</v>
      </c>
      <c r="O1432">
        <v>156</v>
      </c>
      <c r="P1432">
        <v>16.3</v>
      </c>
      <c r="Q1432">
        <v>3.5</v>
      </c>
      <c r="R1432">
        <v>83.7</v>
      </c>
      <c r="S1432">
        <v>3.5</v>
      </c>
      <c r="T1432">
        <v>4.5999999999999996</v>
      </c>
      <c r="U1432">
        <v>1</v>
      </c>
      <c r="V1432">
        <v>23.5</v>
      </c>
      <c r="W1432">
        <v>1.8</v>
      </c>
      <c r="X1432" t="s">
        <v>5998</v>
      </c>
      <c r="Y1432" t="s">
        <v>6010</v>
      </c>
    </row>
    <row r="1433" spans="1:25" x14ac:dyDescent="0.2">
      <c r="A1433">
        <v>2015</v>
      </c>
      <c r="B1433" t="s">
        <v>5997</v>
      </c>
      <c r="C1433">
        <v>24</v>
      </c>
      <c r="D1433">
        <v>23</v>
      </c>
      <c r="E1433">
        <v>50</v>
      </c>
      <c r="F1433">
        <v>1</v>
      </c>
      <c r="G1433">
        <v>0</v>
      </c>
      <c r="H1433">
        <v>1</v>
      </c>
      <c r="I1433">
        <v>2</v>
      </c>
      <c r="J1433">
        <v>3216</v>
      </c>
      <c r="K1433">
        <v>175</v>
      </c>
      <c r="L1433">
        <v>506</v>
      </c>
      <c r="M1433">
        <v>108</v>
      </c>
      <c r="N1433" s="7">
        <v>2710</v>
      </c>
      <c r="O1433">
        <v>175</v>
      </c>
      <c r="P1433">
        <v>15.7</v>
      </c>
      <c r="Q1433">
        <v>3.2</v>
      </c>
      <c r="R1433">
        <v>84.3</v>
      </c>
      <c r="S1433">
        <v>3.2</v>
      </c>
      <c r="T1433">
        <v>5.8</v>
      </c>
      <c r="U1433">
        <v>1.2</v>
      </c>
      <c r="V1433">
        <v>30.8</v>
      </c>
      <c r="W1433">
        <v>2</v>
      </c>
      <c r="X1433" t="s">
        <v>5998</v>
      </c>
      <c r="Y1433" t="s">
        <v>6010</v>
      </c>
    </row>
    <row r="1434" spans="1:25" x14ac:dyDescent="0.2">
      <c r="A1434">
        <v>2015</v>
      </c>
      <c r="B1434" t="s">
        <v>5997</v>
      </c>
      <c r="C1434">
        <v>24</v>
      </c>
      <c r="D1434">
        <v>23</v>
      </c>
      <c r="E1434">
        <v>50</v>
      </c>
      <c r="F1434">
        <v>1</v>
      </c>
      <c r="G1434">
        <v>0</v>
      </c>
      <c r="H1434">
        <v>1</v>
      </c>
      <c r="I1434">
        <v>3</v>
      </c>
      <c r="J1434">
        <v>1497</v>
      </c>
      <c r="K1434">
        <v>138</v>
      </c>
      <c r="L1434">
        <v>253</v>
      </c>
      <c r="M1434">
        <v>63</v>
      </c>
      <c r="N1434" s="7">
        <v>1244</v>
      </c>
      <c r="O1434">
        <v>127</v>
      </c>
      <c r="P1434">
        <v>16.899999999999999</v>
      </c>
      <c r="Q1434">
        <v>3.8</v>
      </c>
      <c r="R1434">
        <v>83.1</v>
      </c>
      <c r="S1434">
        <v>3.8</v>
      </c>
      <c r="T1434">
        <v>2.9</v>
      </c>
      <c r="U1434">
        <v>0.7</v>
      </c>
      <c r="V1434">
        <v>14.1</v>
      </c>
      <c r="W1434">
        <v>1.4</v>
      </c>
      <c r="X1434" t="s">
        <v>5998</v>
      </c>
      <c r="Y1434" t="s">
        <v>6010</v>
      </c>
    </row>
    <row r="1435" spans="1:25" x14ac:dyDescent="0.2">
      <c r="A1435">
        <v>2015</v>
      </c>
      <c r="B1435" t="s">
        <v>5997</v>
      </c>
      <c r="C1435">
        <v>24</v>
      </c>
      <c r="D1435">
        <v>23</v>
      </c>
      <c r="E1435">
        <v>50</v>
      </c>
      <c r="F1435">
        <v>1</v>
      </c>
      <c r="G1435">
        <v>0</v>
      </c>
      <c r="H1435">
        <v>1</v>
      </c>
      <c r="I1435">
        <v>4</v>
      </c>
      <c r="J1435">
        <v>5611</v>
      </c>
      <c r="K1435">
        <v>193</v>
      </c>
      <c r="L1435">
        <v>724</v>
      </c>
      <c r="M1435">
        <v>135</v>
      </c>
      <c r="N1435" s="7">
        <v>4887</v>
      </c>
      <c r="O1435">
        <v>210</v>
      </c>
      <c r="P1435">
        <v>12.9</v>
      </c>
      <c r="Q1435">
        <v>2.2999999999999998</v>
      </c>
      <c r="R1435">
        <v>87.1</v>
      </c>
      <c r="S1435">
        <v>2.2999999999999998</v>
      </c>
      <c r="T1435">
        <v>8.1999999999999993</v>
      </c>
      <c r="U1435">
        <v>1.5</v>
      </c>
      <c r="V1435">
        <v>55.5</v>
      </c>
      <c r="W1435">
        <v>2.4</v>
      </c>
      <c r="X1435" t="s">
        <v>5998</v>
      </c>
      <c r="Y1435" t="s">
        <v>6010</v>
      </c>
    </row>
    <row r="1436" spans="1:25" x14ac:dyDescent="0.2">
      <c r="A1436">
        <v>2015</v>
      </c>
      <c r="B1436" t="s">
        <v>5997</v>
      </c>
      <c r="C1436">
        <v>24</v>
      </c>
      <c r="D1436">
        <v>23</v>
      </c>
      <c r="E1436">
        <v>50</v>
      </c>
      <c r="F1436">
        <v>1</v>
      </c>
      <c r="G1436">
        <v>0</v>
      </c>
      <c r="H1436">
        <v>1</v>
      </c>
      <c r="I1436">
        <v>5</v>
      </c>
      <c r="J1436">
        <v>4114</v>
      </c>
      <c r="K1436">
        <v>188</v>
      </c>
      <c r="L1436">
        <v>471</v>
      </c>
      <c r="M1436">
        <v>87</v>
      </c>
      <c r="N1436" s="7">
        <v>3643</v>
      </c>
      <c r="O1436">
        <v>184</v>
      </c>
      <c r="P1436">
        <v>11.4</v>
      </c>
      <c r="Q1436">
        <v>2</v>
      </c>
      <c r="R1436">
        <v>88.6</v>
      </c>
      <c r="S1436">
        <v>2</v>
      </c>
      <c r="T1436">
        <v>5.4</v>
      </c>
      <c r="U1436">
        <v>1</v>
      </c>
      <c r="V1436">
        <v>41.4</v>
      </c>
      <c r="W1436">
        <v>2.1</v>
      </c>
      <c r="X1436" t="s">
        <v>5998</v>
      </c>
      <c r="Y1436" t="s">
        <v>6010</v>
      </c>
    </row>
    <row r="1437" spans="1:25" x14ac:dyDescent="0.2">
      <c r="A1437">
        <v>2015</v>
      </c>
      <c r="B1437" t="s">
        <v>5997</v>
      </c>
      <c r="C1437">
        <v>24</v>
      </c>
      <c r="D1437">
        <v>23</v>
      </c>
      <c r="E1437">
        <v>50</v>
      </c>
      <c r="F1437">
        <v>1</v>
      </c>
      <c r="G1437">
        <v>0</v>
      </c>
      <c r="H1437">
        <v>2</v>
      </c>
      <c r="I1437">
        <v>0</v>
      </c>
      <c r="J1437">
        <v>8919</v>
      </c>
      <c r="K1437">
        <v>0</v>
      </c>
      <c r="L1437">
        <v>612</v>
      </c>
      <c r="M1437">
        <v>116</v>
      </c>
      <c r="N1437" s="7">
        <v>8307</v>
      </c>
      <c r="O1437">
        <v>116</v>
      </c>
      <c r="P1437">
        <v>6.9</v>
      </c>
      <c r="Q1437">
        <v>1.3</v>
      </c>
      <c r="R1437">
        <v>93.1</v>
      </c>
      <c r="S1437">
        <v>1.3</v>
      </c>
      <c r="T1437">
        <v>6.9</v>
      </c>
      <c r="U1437">
        <v>1.3</v>
      </c>
      <c r="V1437">
        <v>93.1</v>
      </c>
      <c r="W1437">
        <v>1.3</v>
      </c>
      <c r="X1437" t="s">
        <v>5998</v>
      </c>
      <c r="Y1437" t="s">
        <v>6010</v>
      </c>
    </row>
    <row r="1438" spans="1:25" x14ac:dyDescent="0.2">
      <c r="A1438">
        <v>2015</v>
      </c>
      <c r="B1438" t="s">
        <v>5997</v>
      </c>
      <c r="C1438">
        <v>24</v>
      </c>
      <c r="D1438">
        <v>23</v>
      </c>
      <c r="E1438">
        <v>50</v>
      </c>
      <c r="F1438">
        <v>1</v>
      </c>
      <c r="G1438">
        <v>0</v>
      </c>
      <c r="H1438">
        <v>2</v>
      </c>
      <c r="I1438">
        <v>1</v>
      </c>
      <c r="J1438">
        <v>3029</v>
      </c>
      <c r="K1438">
        <v>171</v>
      </c>
      <c r="L1438">
        <v>323</v>
      </c>
      <c r="M1438">
        <v>76</v>
      </c>
      <c r="N1438" s="7">
        <v>2706</v>
      </c>
      <c r="O1438">
        <v>169</v>
      </c>
      <c r="P1438">
        <v>10.7</v>
      </c>
      <c r="Q1438">
        <v>2.4</v>
      </c>
      <c r="R1438">
        <v>89.3</v>
      </c>
      <c r="S1438">
        <v>2.4</v>
      </c>
      <c r="T1438">
        <v>3.6</v>
      </c>
      <c r="U1438">
        <v>0.9</v>
      </c>
      <c r="V1438">
        <v>30.3</v>
      </c>
      <c r="W1438">
        <v>1.9</v>
      </c>
      <c r="X1438" t="s">
        <v>5998</v>
      </c>
      <c r="Y1438" t="s">
        <v>6010</v>
      </c>
    </row>
    <row r="1439" spans="1:25" x14ac:dyDescent="0.2">
      <c r="A1439">
        <v>2015</v>
      </c>
      <c r="B1439" t="s">
        <v>5997</v>
      </c>
      <c r="C1439">
        <v>24</v>
      </c>
      <c r="D1439">
        <v>23</v>
      </c>
      <c r="E1439">
        <v>50</v>
      </c>
      <c r="F1439">
        <v>1</v>
      </c>
      <c r="G1439">
        <v>0</v>
      </c>
      <c r="H1439">
        <v>2</v>
      </c>
      <c r="I1439">
        <v>2</v>
      </c>
      <c r="J1439">
        <v>3821</v>
      </c>
      <c r="K1439">
        <v>178</v>
      </c>
      <c r="L1439">
        <v>391</v>
      </c>
      <c r="M1439">
        <v>87</v>
      </c>
      <c r="N1439" s="7">
        <v>3430</v>
      </c>
      <c r="O1439">
        <v>182</v>
      </c>
      <c r="P1439">
        <v>10.199999999999999</v>
      </c>
      <c r="Q1439">
        <v>2.2000000000000002</v>
      </c>
      <c r="R1439">
        <v>89.8</v>
      </c>
      <c r="S1439">
        <v>2.2000000000000002</v>
      </c>
      <c r="T1439">
        <v>4.4000000000000004</v>
      </c>
      <c r="U1439">
        <v>1</v>
      </c>
      <c r="V1439">
        <v>38.5</v>
      </c>
      <c r="W1439">
        <v>2</v>
      </c>
      <c r="X1439" t="s">
        <v>5998</v>
      </c>
      <c r="Y1439" t="s">
        <v>6010</v>
      </c>
    </row>
    <row r="1440" spans="1:25" x14ac:dyDescent="0.2">
      <c r="A1440">
        <v>2015</v>
      </c>
      <c r="B1440" t="s">
        <v>5997</v>
      </c>
      <c r="C1440">
        <v>24</v>
      </c>
      <c r="D1440">
        <v>23</v>
      </c>
      <c r="E1440">
        <v>50</v>
      </c>
      <c r="F1440">
        <v>1</v>
      </c>
      <c r="G1440">
        <v>0</v>
      </c>
      <c r="H1440">
        <v>2</v>
      </c>
      <c r="I1440">
        <v>3</v>
      </c>
      <c r="J1440">
        <v>1983</v>
      </c>
      <c r="K1440">
        <v>156</v>
      </c>
      <c r="L1440">
        <v>223</v>
      </c>
      <c r="M1440">
        <v>56</v>
      </c>
      <c r="N1440" s="7">
        <v>1760</v>
      </c>
      <c r="O1440">
        <v>149</v>
      </c>
      <c r="P1440">
        <v>11.2</v>
      </c>
      <c r="Q1440">
        <v>2.7</v>
      </c>
      <c r="R1440">
        <v>88.8</v>
      </c>
      <c r="S1440">
        <v>2.7</v>
      </c>
      <c r="T1440">
        <v>2.5</v>
      </c>
      <c r="U1440">
        <v>0.6</v>
      </c>
      <c r="V1440">
        <v>19.7</v>
      </c>
      <c r="W1440">
        <v>1.7</v>
      </c>
      <c r="X1440" t="s">
        <v>5998</v>
      </c>
      <c r="Y1440" t="s">
        <v>6010</v>
      </c>
    </row>
    <row r="1441" spans="1:25" x14ac:dyDescent="0.2">
      <c r="A1441">
        <v>2015</v>
      </c>
      <c r="B1441" t="s">
        <v>5997</v>
      </c>
      <c r="C1441">
        <v>24</v>
      </c>
      <c r="D1441">
        <v>23</v>
      </c>
      <c r="E1441">
        <v>50</v>
      </c>
      <c r="F1441">
        <v>1</v>
      </c>
      <c r="G1441">
        <v>0</v>
      </c>
      <c r="H1441">
        <v>2</v>
      </c>
      <c r="I1441">
        <v>4</v>
      </c>
      <c r="J1441">
        <v>6111</v>
      </c>
      <c r="K1441">
        <v>183</v>
      </c>
      <c r="L1441">
        <v>522</v>
      </c>
      <c r="M1441">
        <v>104</v>
      </c>
      <c r="N1441" s="7">
        <v>5589</v>
      </c>
      <c r="O1441">
        <v>199</v>
      </c>
      <c r="P1441">
        <v>8.5</v>
      </c>
      <c r="Q1441">
        <v>1.7</v>
      </c>
      <c r="R1441">
        <v>91.5</v>
      </c>
      <c r="S1441">
        <v>1.7</v>
      </c>
      <c r="T1441">
        <v>5.9</v>
      </c>
      <c r="U1441">
        <v>1.2</v>
      </c>
      <c r="V1441">
        <v>62.7</v>
      </c>
      <c r="W1441">
        <v>2.2000000000000002</v>
      </c>
      <c r="X1441" t="s">
        <v>5998</v>
      </c>
      <c r="Y1441" t="s">
        <v>6010</v>
      </c>
    </row>
    <row r="1442" spans="1:25" x14ac:dyDescent="0.2">
      <c r="A1442">
        <v>2015</v>
      </c>
      <c r="B1442" t="s">
        <v>5997</v>
      </c>
      <c r="C1442">
        <v>24</v>
      </c>
      <c r="D1442">
        <v>23</v>
      </c>
      <c r="E1442">
        <v>50</v>
      </c>
      <c r="F1442">
        <v>1</v>
      </c>
      <c r="G1442">
        <v>0</v>
      </c>
      <c r="H1442">
        <v>2</v>
      </c>
      <c r="I1442">
        <v>5</v>
      </c>
      <c r="J1442">
        <v>4128</v>
      </c>
      <c r="K1442">
        <v>185</v>
      </c>
      <c r="L1442">
        <v>299</v>
      </c>
      <c r="M1442">
        <v>57</v>
      </c>
      <c r="N1442" s="7">
        <v>3829</v>
      </c>
      <c r="O1442">
        <v>182</v>
      </c>
      <c r="P1442">
        <v>7.2</v>
      </c>
      <c r="Q1442">
        <v>1.4</v>
      </c>
      <c r="R1442">
        <v>92.8</v>
      </c>
      <c r="S1442">
        <v>1.4</v>
      </c>
      <c r="T1442">
        <v>3.4</v>
      </c>
      <c r="U1442">
        <v>0.6</v>
      </c>
      <c r="V1442">
        <v>42.9</v>
      </c>
      <c r="W1442">
        <v>2</v>
      </c>
      <c r="X1442" t="s">
        <v>5998</v>
      </c>
      <c r="Y1442" t="s">
        <v>6010</v>
      </c>
    </row>
    <row r="1443" spans="1:25" x14ac:dyDescent="0.2">
      <c r="A1443">
        <v>2015</v>
      </c>
      <c r="B1443" t="s">
        <v>5997</v>
      </c>
      <c r="C1443">
        <v>24</v>
      </c>
      <c r="D1443">
        <v>23</v>
      </c>
      <c r="E1443">
        <v>50</v>
      </c>
      <c r="F1443">
        <v>2</v>
      </c>
      <c r="G1443">
        <v>0</v>
      </c>
      <c r="H1443">
        <v>0</v>
      </c>
      <c r="I1443">
        <v>0</v>
      </c>
      <c r="J1443">
        <v>10602</v>
      </c>
      <c r="K1443">
        <v>0</v>
      </c>
      <c r="L1443">
        <v>677</v>
      </c>
      <c r="M1443">
        <v>115</v>
      </c>
      <c r="N1443" s="7">
        <v>9925</v>
      </c>
      <c r="O1443">
        <v>115</v>
      </c>
      <c r="P1443">
        <v>6.4</v>
      </c>
      <c r="Q1443">
        <v>1.1000000000000001</v>
      </c>
      <c r="R1443">
        <v>93.6</v>
      </c>
      <c r="S1443">
        <v>1.1000000000000001</v>
      </c>
      <c r="T1443">
        <v>6.4</v>
      </c>
      <c r="U1443">
        <v>1.1000000000000001</v>
      </c>
      <c r="V1443">
        <v>93.6</v>
      </c>
      <c r="W1443">
        <v>1.1000000000000001</v>
      </c>
      <c r="X1443" t="s">
        <v>5998</v>
      </c>
      <c r="Y1443" t="s">
        <v>6010</v>
      </c>
    </row>
    <row r="1444" spans="1:25" x14ac:dyDescent="0.2">
      <c r="A1444">
        <v>2015</v>
      </c>
      <c r="B1444" t="s">
        <v>5997</v>
      </c>
      <c r="C1444">
        <v>24</v>
      </c>
      <c r="D1444">
        <v>23</v>
      </c>
      <c r="E1444">
        <v>50</v>
      </c>
      <c r="F1444">
        <v>2</v>
      </c>
      <c r="G1444">
        <v>0</v>
      </c>
      <c r="H1444">
        <v>0</v>
      </c>
      <c r="I1444">
        <v>1</v>
      </c>
      <c r="J1444">
        <v>2708</v>
      </c>
      <c r="K1444">
        <v>165</v>
      </c>
      <c r="L1444">
        <v>299</v>
      </c>
      <c r="M1444">
        <v>65</v>
      </c>
      <c r="N1444" s="7">
        <v>2409</v>
      </c>
      <c r="O1444">
        <v>158</v>
      </c>
      <c r="P1444">
        <v>11</v>
      </c>
      <c r="Q1444">
        <v>2.2999999999999998</v>
      </c>
      <c r="R1444">
        <v>89</v>
      </c>
      <c r="S1444">
        <v>2.2999999999999998</v>
      </c>
      <c r="T1444">
        <v>2.8</v>
      </c>
      <c r="U1444">
        <v>0.6</v>
      </c>
      <c r="V1444">
        <v>22.7</v>
      </c>
      <c r="W1444">
        <v>1.5</v>
      </c>
      <c r="X1444" t="s">
        <v>5998</v>
      </c>
      <c r="Y1444" t="s">
        <v>6010</v>
      </c>
    </row>
    <row r="1445" spans="1:25" x14ac:dyDescent="0.2">
      <c r="A1445">
        <v>2015</v>
      </c>
      <c r="B1445" t="s">
        <v>5997</v>
      </c>
      <c r="C1445">
        <v>24</v>
      </c>
      <c r="D1445">
        <v>23</v>
      </c>
      <c r="E1445">
        <v>50</v>
      </c>
      <c r="F1445">
        <v>2</v>
      </c>
      <c r="G1445">
        <v>0</v>
      </c>
      <c r="H1445">
        <v>0</v>
      </c>
      <c r="I1445">
        <v>2</v>
      </c>
      <c r="J1445">
        <v>3580</v>
      </c>
      <c r="K1445">
        <v>180</v>
      </c>
      <c r="L1445">
        <v>379</v>
      </c>
      <c r="M1445">
        <v>77</v>
      </c>
      <c r="N1445" s="7">
        <v>3201</v>
      </c>
      <c r="O1445">
        <v>177</v>
      </c>
      <c r="P1445">
        <v>10.6</v>
      </c>
      <c r="Q1445">
        <v>2.1</v>
      </c>
      <c r="R1445">
        <v>89.4</v>
      </c>
      <c r="S1445">
        <v>2.1</v>
      </c>
      <c r="T1445">
        <v>3.6</v>
      </c>
      <c r="U1445">
        <v>0.7</v>
      </c>
      <c r="V1445">
        <v>30.2</v>
      </c>
      <c r="W1445">
        <v>1.7</v>
      </c>
      <c r="X1445" t="s">
        <v>5998</v>
      </c>
      <c r="Y1445" t="s">
        <v>6010</v>
      </c>
    </row>
    <row r="1446" spans="1:25" x14ac:dyDescent="0.2">
      <c r="A1446">
        <v>2015</v>
      </c>
      <c r="B1446" t="s">
        <v>5997</v>
      </c>
      <c r="C1446">
        <v>24</v>
      </c>
      <c r="D1446">
        <v>23</v>
      </c>
      <c r="E1446">
        <v>50</v>
      </c>
      <c r="F1446">
        <v>2</v>
      </c>
      <c r="G1446">
        <v>0</v>
      </c>
      <c r="H1446">
        <v>0</v>
      </c>
      <c r="I1446">
        <v>3</v>
      </c>
      <c r="J1446">
        <v>1678</v>
      </c>
      <c r="K1446">
        <v>140</v>
      </c>
      <c r="L1446">
        <v>195</v>
      </c>
      <c r="M1446">
        <v>46</v>
      </c>
      <c r="N1446" s="7">
        <v>1483</v>
      </c>
      <c r="O1446">
        <v>131</v>
      </c>
      <c r="P1446">
        <v>11.6</v>
      </c>
      <c r="Q1446">
        <v>2.6</v>
      </c>
      <c r="R1446">
        <v>88.4</v>
      </c>
      <c r="S1446">
        <v>2.6</v>
      </c>
      <c r="T1446">
        <v>1.8</v>
      </c>
      <c r="U1446">
        <v>0.4</v>
      </c>
      <c r="V1446">
        <v>14</v>
      </c>
      <c r="W1446">
        <v>1.2</v>
      </c>
      <c r="X1446" t="s">
        <v>5998</v>
      </c>
      <c r="Y1446" t="s">
        <v>6010</v>
      </c>
    </row>
    <row r="1447" spans="1:25" x14ac:dyDescent="0.2">
      <c r="A1447">
        <v>2015</v>
      </c>
      <c r="B1447" t="s">
        <v>5997</v>
      </c>
      <c r="C1447">
        <v>24</v>
      </c>
      <c r="D1447">
        <v>23</v>
      </c>
      <c r="E1447">
        <v>50</v>
      </c>
      <c r="F1447">
        <v>2</v>
      </c>
      <c r="G1447">
        <v>0</v>
      </c>
      <c r="H1447">
        <v>0</v>
      </c>
      <c r="I1447">
        <v>4</v>
      </c>
      <c r="J1447">
        <v>6423</v>
      </c>
      <c r="K1447">
        <v>207</v>
      </c>
      <c r="L1447">
        <v>550</v>
      </c>
      <c r="M1447">
        <v>98</v>
      </c>
      <c r="N1447" s="7">
        <v>5873</v>
      </c>
      <c r="O1447">
        <v>215</v>
      </c>
      <c r="P1447">
        <v>8.6</v>
      </c>
      <c r="Q1447">
        <v>1.5</v>
      </c>
      <c r="R1447">
        <v>91.4</v>
      </c>
      <c r="S1447">
        <v>1.5</v>
      </c>
      <c r="T1447">
        <v>5.2</v>
      </c>
      <c r="U1447">
        <v>0.9</v>
      </c>
      <c r="V1447">
        <v>55.4</v>
      </c>
      <c r="W1447">
        <v>2</v>
      </c>
      <c r="X1447" t="s">
        <v>5998</v>
      </c>
      <c r="Y1447" t="s">
        <v>6010</v>
      </c>
    </row>
    <row r="1448" spans="1:25" x14ac:dyDescent="0.2">
      <c r="A1448">
        <v>2015</v>
      </c>
      <c r="B1448" t="s">
        <v>5997</v>
      </c>
      <c r="C1448">
        <v>24</v>
      </c>
      <c r="D1448">
        <v>23</v>
      </c>
      <c r="E1448">
        <v>50</v>
      </c>
      <c r="F1448">
        <v>2</v>
      </c>
      <c r="G1448">
        <v>0</v>
      </c>
      <c r="H1448">
        <v>0</v>
      </c>
      <c r="I1448">
        <v>5</v>
      </c>
      <c r="J1448">
        <v>4745</v>
      </c>
      <c r="K1448">
        <v>198</v>
      </c>
      <c r="L1448">
        <v>355</v>
      </c>
      <c r="M1448">
        <v>61</v>
      </c>
      <c r="N1448" s="7">
        <v>4390</v>
      </c>
      <c r="O1448">
        <v>194</v>
      </c>
      <c r="P1448">
        <v>7.5</v>
      </c>
      <c r="Q1448">
        <v>1.3</v>
      </c>
      <c r="R1448">
        <v>92.5</v>
      </c>
      <c r="S1448">
        <v>1.3</v>
      </c>
      <c r="T1448">
        <v>3.3</v>
      </c>
      <c r="U1448">
        <v>0.6</v>
      </c>
      <c r="V1448">
        <v>41.4</v>
      </c>
      <c r="W1448">
        <v>1.8</v>
      </c>
      <c r="X1448" t="s">
        <v>5998</v>
      </c>
      <c r="Y1448" t="s">
        <v>6010</v>
      </c>
    </row>
    <row r="1449" spans="1:25" x14ac:dyDescent="0.2">
      <c r="A1449">
        <v>2015</v>
      </c>
      <c r="B1449" t="s">
        <v>5997</v>
      </c>
      <c r="C1449">
        <v>24</v>
      </c>
      <c r="D1449">
        <v>23</v>
      </c>
      <c r="E1449">
        <v>50</v>
      </c>
      <c r="F1449">
        <v>2</v>
      </c>
      <c r="G1449">
        <v>0</v>
      </c>
      <c r="H1449">
        <v>1</v>
      </c>
      <c r="I1449">
        <v>0</v>
      </c>
      <c r="J1449">
        <v>5185</v>
      </c>
      <c r="K1449">
        <v>0</v>
      </c>
      <c r="L1449">
        <v>359</v>
      </c>
      <c r="M1449">
        <v>83</v>
      </c>
      <c r="N1449" s="7">
        <v>4826</v>
      </c>
      <c r="O1449">
        <v>83</v>
      </c>
      <c r="P1449">
        <v>6.9</v>
      </c>
      <c r="Q1449">
        <v>1.6</v>
      </c>
      <c r="R1449">
        <v>93.1</v>
      </c>
      <c r="S1449">
        <v>1.6</v>
      </c>
      <c r="T1449">
        <v>6.9</v>
      </c>
      <c r="U1449">
        <v>1.6</v>
      </c>
      <c r="V1449">
        <v>93.1</v>
      </c>
      <c r="W1449">
        <v>1.6</v>
      </c>
      <c r="X1449" t="s">
        <v>5998</v>
      </c>
      <c r="Y1449" t="s">
        <v>6010</v>
      </c>
    </row>
    <row r="1450" spans="1:25" x14ac:dyDescent="0.2">
      <c r="A1450">
        <v>2015</v>
      </c>
      <c r="B1450" t="s">
        <v>5997</v>
      </c>
      <c r="C1450">
        <v>24</v>
      </c>
      <c r="D1450">
        <v>23</v>
      </c>
      <c r="E1450">
        <v>50</v>
      </c>
      <c r="F1450">
        <v>2</v>
      </c>
      <c r="G1450">
        <v>0</v>
      </c>
      <c r="H1450">
        <v>1</v>
      </c>
      <c r="I1450">
        <v>1</v>
      </c>
      <c r="J1450">
        <v>1226</v>
      </c>
      <c r="K1450">
        <v>115</v>
      </c>
      <c r="L1450">
        <v>150</v>
      </c>
      <c r="M1450">
        <v>45</v>
      </c>
      <c r="N1450" s="7">
        <v>1076</v>
      </c>
      <c r="O1450">
        <v>108</v>
      </c>
      <c r="P1450">
        <v>12.2</v>
      </c>
      <c r="Q1450">
        <v>3.4</v>
      </c>
      <c r="R1450">
        <v>87.8</v>
      </c>
      <c r="S1450">
        <v>3.4</v>
      </c>
      <c r="T1450">
        <v>2.9</v>
      </c>
      <c r="U1450">
        <v>0.9</v>
      </c>
      <c r="V1450">
        <v>20.8</v>
      </c>
      <c r="W1450">
        <v>2.1</v>
      </c>
      <c r="X1450" t="s">
        <v>5998</v>
      </c>
      <c r="Y1450" t="s">
        <v>6010</v>
      </c>
    </row>
    <row r="1451" spans="1:25" x14ac:dyDescent="0.2">
      <c r="A1451">
        <v>2015</v>
      </c>
      <c r="B1451" t="s">
        <v>5997</v>
      </c>
      <c r="C1451">
        <v>24</v>
      </c>
      <c r="D1451">
        <v>23</v>
      </c>
      <c r="E1451">
        <v>50</v>
      </c>
      <c r="F1451">
        <v>2</v>
      </c>
      <c r="G1451">
        <v>0</v>
      </c>
      <c r="H1451">
        <v>1</v>
      </c>
      <c r="I1451">
        <v>2</v>
      </c>
      <c r="J1451">
        <v>1642</v>
      </c>
      <c r="K1451">
        <v>126</v>
      </c>
      <c r="L1451">
        <v>193</v>
      </c>
      <c r="M1451">
        <v>54</v>
      </c>
      <c r="N1451" s="7">
        <v>1449</v>
      </c>
      <c r="O1451">
        <v>123</v>
      </c>
      <c r="P1451">
        <v>11.8</v>
      </c>
      <c r="Q1451">
        <v>3.2</v>
      </c>
      <c r="R1451">
        <v>88.2</v>
      </c>
      <c r="S1451">
        <v>3.2</v>
      </c>
      <c r="T1451">
        <v>3.7</v>
      </c>
      <c r="U1451">
        <v>1</v>
      </c>
      <c r="V1451">
        <v>27.9</v>
      </c>
      <c r="W1451">
        <v>2.4</v>
      </c>
      <c r="X1451" t="s">
        <v>5998</v>
      </c>
      <c r="Y1451" t="s">
        <v>6010</v>
      </c>
    </row>
    <row r="1452" spans="1:25" x14ac:dyDescent="0.2">
      <c r="A1452">
        <v>2015</v>
      </c>
      <c r="B1452" t="s">
        <v>5997</v>
      </c>
      <c r="C1452">
        <v>24</v>
      </c>
      <c r="D1452">
        <v>23</v>
      </c>
      <c r="E1452">
        <v>50</v>
      </c>
      <c r="F1452">
        <v>2</v>
      </c>
      <c r="G1452">
        <v>0</v>
      </c>
      <c r="H1452">
        <v>1</v>
      </c>
      <c r="I1452">
        <v>3</v>
      </c>
      <c r="J1452">
        <v>730</v>
      </c>
      <c r="K1452">
        <v>93</v>
      </c>
      <c r="L1452">
        <v>94</v>
      </c>
      <c r="M1452">
        <v>31</v>
      </c>
      <c r="N1452" s="7">
        <v>636</v>
      </c>
      <c r="O1452">
        <v>86</v>
      </c>
      <c r="P1452">
        <v>12.9</v>
      </c>
      <c r="Q1452">
        <v>3.9</v>
      </c>
      <c r="R1452">
        <v>87.1</v>
      </c>
      <c r="S1452">
        <v>3.9</v>
      </c>
      <c r="T1452">
        <v>1.8</v>
      </c>
      <c r="U1452">
        <v>0.6</v>
      </c>
      <c r="V1452">
        <v>12.3</v>
      </c>
      <c r="W1452">
        <v>1.7</v>
      </c>
      <c r="X1452" t="s">
        <v>5998</v>
      </c>
      <c r="Y1452" t="s">
        <v>6010</v>
      </c>
    </row>
    <row r="1453" spans="1:25" x14ac:dyDescent="0.2">
      <c r="A1453">
        <v>2015</v>
      </c>
      <c r="B1453" t="s">
        <v>5997</v>
      </c>
      <c r="C1453">
        <v>24</v>
      </c>
      <c r="D1453">
        <v>23</v>
      </c>
      <c r="E1453">
        <v>50</v>
      </c>
      <c r="F1453">
        <v>2</v>
      </c>
      <c r="G1453">
        <v>0</v>
      </c>
      <c r="H1453">
        <v>1</v>
      </c>
      <c r="I1453">
        <v>4</v>
      </c>
      <c r="J1453">
        <v>3048</v>
      </c>
      <c r="K1453">
        <v>149</v>
      </c>
      <c r="L1453">
        <v>288</v>
      </c>
      <c r="M1453">
        <v>70</v>
      </c>
      <c r="N1453" s="7">
        <v>2760</v>
      </c>
      <c r="O1453">
        <v>152</v>
      </c>
      <c r="P1453">
        <v>9.4</v>
      </c>
      <c r="Q1453">
        <v>2.2999999999999998</v>
      </c>
      <c r="R1453">
        <v>90.6</v>
      </c>
      <c r="S1453">
        <v>2.2999999999999998</v>
      </c>
      <c r="T1453">
        <v>5.6</v>
      </c>
      <c r="U1453">
        <v>1.4</v>
      </c>
      <c r="V1453">
        <v>53.2</v>
      </c>
      <c r="W1453">
        <v>2.9</v>
      </c>
      <c r="X1453" t="s">
        <v>5998</v>
      </c>
      <c r="Y1453" t="s">
        <v>6010</v>
      </c>
    </row>
    <row r="1454" spans="1:25" x14ac:dyDescent="0.2">
      <c r="A1454">
        <v>2015</v>
      </c>
      <c r="B1454" t="s">
        <v>5997</v>
      </c>
      <c r="C1454">
        <v>24</v>
      </c>
      <c r="D1454">
        <v>23</v>
      </c>
      <c r="E1454">
        <v>50</v>
      </c>
      <c r="F1454">
        <v>2</v>
      </c>
      <c r="G1454">
        <v>0</v>
      </c>
      <c r="H1454">
        <v>1</v>
      </c>
      <c r="I1454">
        <v>5</v>
      </c>
      <c r="J1454">
        <v>2318</v>
      </c>
      <c r="K1454">
        <v>142</v>
      </c>
      <c r="L1454">
        <v>194</v>
      </c>
      <c r="M1454">
        <v>46</v>
      </c>
      <c r="N1454" s="7">
        <v>2124</v>
      </c>
      <c r="O1454">
        <v>138</v>
      </c>
      <c r="P1454">
        <v>8.4</v>
      </c>
      <c r="Q1454">
        <v>1.9</v>
      </c>
      <c r="R1454">
        <v>91.6</v>
      </c>
      <c r="S1454">
        <v>1.9</v>
      </c>
      <c r="T1454">
        <v>3.7</v>
      </c>
      <c r="U1454">
        <v>0.9</v>
      </c>
      <c r="V1454">
        <v>41</v>
      </c>
      <c r="W1454">
        <v>2.7</v>
      </c>
      <c r="X1454" t="s">
        <v>5998</v>
      </c>
      <c r="Y1454" t="s">
        <v>6010</v>
      </c>
    </row>
    <row r="1455" spans="1:25" x14ac:dyDescent="0.2">
      <c r="A1455">
        <v>2015</v>
      </c>
      <c r="B1455" t="s">
        <v>5997</v>
      </c>
      <c r="C1455">
        <v>24</v>
      </c>
      <c r="D1455">
        <v>23</v>
      </c>
      <c r="E1455">
        <v>50</v>
      </c>
      <c r="F1455">
        <v>2</v>
      </c>
      <c r="G1455">
        <v>0</v>
      </c>
      <c r="H1455">
        <v>2</v>
      </c>
      <c r="I1455">
        <v>0</v>
      </c>
      <c r="J1455">
        <v>5417</v>
      </c>
      <c r="K1455">
        <v>0</v>
      </c>
      <c r="L1455">
        <v>318</v>
      </c>
      <c r="M1455">
        <v>78</v>
      </c>
      <c r="N1455" s="7">
        <v>5099</v>
      </c>
      <c r="O1455">
        <v>78</v>
      </c>
      <c r="P1455">
        <v>5.9</v>
      </c>
      <c r="Q1455">
        <v>1.4</v>
      </c>
      <c r="R1455">
        <v>94.1</v>
      </c>
      <c r="S1455">
        <v>1.4</v>
      </c>
      <c r="T1455">
        <v>5.9</v>
      </c>
      <c r="U1455">
        <v>1.4</v>
      </c>
      <c r="V1455">
        <v>94.1</v>
      </c>
      <c r="W1455">
        <v>1.4</v>
      </c>
      <c r="X1455" t="s">
        <v>5998</v>
      </c>
      <c r="Y1455" t="s">
        <v>6010</v>
      </c>
    </row>
    <row r="1456" spans="1:25" x14ac:dyDescent="0.2">
      <c r="A1456">
        <v>2015</v>
      </c>
      <c r="B1456" t="s">
        <v>5997</v>
      </c>
      <c r="C1456">
        <v>24</v>
      </c>
      <c r="D1456">
        <v>23</v>
      </c>
      <c r="E1456">
        <v>50</v>
      </c>
      <c r="F1456">
        <v>2</v>
      </c>
      <c r="G1456">
        <v>0</v>
      </c>
      <c r="H1456">
        <v>2</v>
      </c>
      <c r="I1456">
        <v>1</v>
      </c>
      <c r="J1456">
        <v>1482</v>
      </c>
      <c r="K1456">
        <v>120</v>
      </c>
      <c r="L1456">
        <v>149</v>
      </c>
      <c r="M1456">
        <v>46</v>
      </c>
      <c r="N1456" s="7">
        <v>1333</v>
      </c>
      <c r="O1456">
        <v>117</v>
      </c>
      <c r="P1456">
        <v>10.1</v>
      </c>
      <c r="Q1456">
        <v>3</v>
      </c>
      <c r="R1456">
        <v>89.9</v>
      </c>
      <c r="S1456">
        <v>3</v>
      </c>
      <c r="T1456">
        <v>2.8</v>
      </c>
      <c r="U1456">
        <v>0.8</v>
      </c>
      <c r="V1456">
        <v>24.6</v>
      </c>
      <c r="W1456">
        <v>2.2000000000000002</v>
      </c>
      <c r="X1456" t="s">
        <v>5998</v>
      </c>
      <c r="Y1456" t="s">
        <v>6010</v>
      </c>
    </row>
    <row r="1457" spans="1:25" x14ac:dyDescent="0.2">
      <c r="A1457">
        <v>2015</v>
      </c>
      <c r="B1457" t="s">
        <v>5997</v>
      </c>
      <c r="C1457">
        <v>24</v>
      </c>
      <c r="D1457">
        <v>23</v>
      </c>
      <c r="E1457">
        <v>50</v>
      </c>
      <c r="F1457">
        <v>2</v>
      </c>
      <c r="G1457">
        <v>0</v>
      </c>
      <c r="H1457">
        <v>2</v>
      </c>
      <c r="I1457">
        <v>2</v>
      </c>
      <c r="J1457">
        <v>1938</v>
      </c>
      <c r="K1457">
        <v>130</v>
      </c>
      <c r="L1457">
        <v>186</v>
      </c>
      <c r="M1457">
        <v>54</v>
      </c>
      <c r="N1457" s="7">
        <v>1752</v>
      </c>
      <c r="O1457">
        <v>129</v>
      </c>
      <c r="P1457">
        <v>9.6</v>
      </c>
      <c r="Q1457">
        <v>2.7</v>
      </c>
      <c r="R1457">
        <v>90.4</v>
      </c>
      <c r="S1457">
        <v>2.7</v>
      </c>
      <c r="T1457">
        <v>3.4</v>
      </c>
      <c r="U1457">
        <v>1</v>
      </c>
      <c r="V1457">
        <v>32.299999999999997</v>
      </c>
      <c r="W1457">
        <v>2.4</v>
      </c>
      <c r="X1457" t="s">
        <v>5998</v>
      </c>
      <c r="Y1457" t="s">
        <v>6010</v>
      </c>
    </row>
    <row r="1458" spans="1:25" x14ac:dyDescent="0.2">
      <c r="A1458">
        <v>2015</v>
      </c>
      <c r="B1458" t="s">
        <v>5997</v>
      </c>
      <c r="C1458">
        <v>24</v>
      </c>
      <c r="D1458">
        <v>23</v>
      </c>
      <c r="E1458">
        <v>50</v>
      </c>
      <c r="F1458">
        <v>2</v>
      </c>
      <c r="G1458">
        <v>0</v>
      </c>
      <c r="H1458">
        <v>2</v>
      </c>
      <c r="I1458">
        <v>3</v>
      </c>
      <c r="J1458">
        <v>948</v>
      </c>
      <c r="K1458">
        <v>105</v>
      </c>
      <c r="L1458">
        <v>101</v>
      </c>
      <c r="M1458">
        <v>34</v>
      </c>
      <c r="N1458" s="7">
        <v>847</v>
      </c>
      <c r="O1458">
        <v>100</v>
      </c>
      <c r="P1458">
        <v>10.7</v>
      </c>
      <c r="Q1458">
        <v>3.4</v>
      </c>
      <c r="R1458">
        <v>89.3</v>
      </c>
      <c r="S1458">
        <v>3.4</v>
      </c>
      <c r="T1458">
        <v>1.9</v>
      </c>
      <c r="U1458">
        <v>0.6</v>
      </c>
      <c r="V1458">
        <v>15.6</v>
      </c>
      <c r="W1458">
        <v>1.8</v>
      </c>
      <c r="X1458" t="s">
        <v>5998</v>
      </c>
      <c r="Y1458" t="s">
        <v>6010</v>
      </c>
    </row>
    <row r="1459" spans="1:25" x14ac:dyDescent="0.2">
      <c r="A1459">
        <v>2015</v>
      </c>
      <c r="B1459" t="s">
        <v>5997</v>
      </c>
      <c r="C1459">
        <v>24</v>
      </c>
      <c r="D1459">
        <v>23</v>
      </c>
      <c r="E1459">
        <v>50</v>
      </c>
      <c r="F1459">
        <v>2</v>
      </c>
      <c r="G1459">
        <v>0</v>
      </c>
      <c r="H1459">
        <v>2</v>
      </c>
      <c r="I1459">
        <v>4</v>
      </c>
      <c r="J1459">
        <v>3375</v>
      </c>
      <c r="K1459">
        <v>147</v>
      </c>
      <c r="L1459">
        <v>262</v>
      </c>
      <c r="M1459">
        <v>67</v>
      </c>
      <c r="N1459" s="7">
        <v>3113</v>
      </c>
      <c r="O1459">
        <v>153</v>
      </c>
      <c r="P1459">
        <v>7.8</v>
      </c>
      <c r="Q1459">
        <v>2</v>
      </c>
      <c r="R1459">
        <v>92.2</v>
      </c>
      <c r="S1459">
        <v>2</v>
      </c>
      <c r="T1459">
        <v>4.8</v>
      </c>
      <c r="U1459">
        <v>1.2</v>
      </c>
      <c r="V1459">
        <v>57.5</v>
      </c>
      <c r="W1459">
        <v>2.8</v>
      </c>
      <c r="X1459" t="s">
        <v>5998</v>
      </c>
      <c r="Y1459" t="s">
        <v>6010</v>
      </c>
    </row>
    <row r="1460" spans="1:25" x14ac:dyDescent="0.2">
      <c r="A1460">
        <v>2015</v>
      </c>
      <c r="B1460" t="s">
        <v>5997</v>
      </c>
      <c r="C1460">
        <v>24</v>
      </c>
      <c r="D1460">
        <v>23</v>
      </c>
      <c r="E1460">
        <v>50</v>
      </c>
      <c r="F1460">
        <v>2</v>
      </c>
      <c r="G1460">
        <v>0</v>
      </c>
      <c r="H1460">
        <v>2</v>
      </c>
      <c r="I1460">
        <v>5</v>
      </c>
      <c r="J1460">
        <v>2427</v>
      </c>
      <c r="K1460">
        <v>140</v>
      </c>
      <c r="L1460">
        <v>161</v>
      </c>
      <c r="M1460">
        <v>40</v>
      </c>
      <c r="N1460" s="7">
        <v>2266</v>
      </c>
      <c r="O1460">
        <v>138</v>
      </c>
      <c r="P1460">
        <v>6.6</v>
      </c>
      <c r="Q1460">
        <v>1.6</v>
      </c>
      <c r="R1460">
        <v>93.4</v>
      </c>
      <c r="S1460">
        <v>1.6</v>
      </c>
      <c r="T1460">
        <v>3</v>
      </c>
      <c r="U1460">
        <v>0.7</v>
      </c>
      <c r="V1460">
        <v>41.8</v>
      </c>
      <c r="W1460">
        <v>2.5</v>
      </c>
      <c r="X1460" t="s">
        <v>5998</v>
      </c>
      <c r="Y1460" t="s">
        <v>6010</v>
      </c>
    </row>
    <row r="1461" spans="1:25" x14ac:dyDescent="0.2">
      <c r="A1461">
        <v>2015</v>
      </c>
      <c r="B1461" t="s">
        <v>5997</v>
      </c>
      <c r="C1461">
        <v>24</v>
      </c>
      <c r="D1461">
        <v>23</v>
      </c>
      <c r="E1461">
        <v>50</v>
      </c>
      <c r="F1461">
        <v>3</v>
      </c>
      <c r="G1461">
        <v>0</v>
      </c>
      <c r="H1461">
        <v>0</v>
      </c>
      <c r="I1461">
        <v>0</v>
      </c>
      <c r="J1461">
        <v>6846</v>
      </c>
      <c r="K1461">
        <v>0</v>
      </c>
      <c r="L1461">
        <v>372</v>
      </c>
      <c r="M1461">
        <v>89</v>
      </c>
      <c r="N1461" s="7">
        <v>6474</v>
      </c>
      <c r="O1461">
        <v>89</v>
      </c>
      <c r="P1461">
        <v>5.4</v>
      </c>
      <c r="Q1461">
        <v>1.3</v>
      </c>
      <c r="R1461">
        <v>94.6</v>
      </c>
      <c r="S1461">
        <v>1.3</v>
      </c>
      <c r="T1461">
        <v>5.4</v>
      </c>
      <c r="U1461">
        <v>1.3</v>
      </c>
      <c r="V1461">
        <v>94.6</v>
      </c>
      <c r="W1461">
        <v>1.3</v>
      </c>
      <c r="X1461" t="s">
        <v>5998</v>
      </c>
      <c r="Y1461" t="s">
        <v>6010</v>
      </c>
    </row>
    <row r="1462" spans="1:25" x14ac:dyDescent="0.2">
      <c r="A1462">
        <v>2015</v>
      </c>
      <c r="B1462" t="s">
        <v>5997</v>
      </c>
      <c r="C1462">
        <v>24</v>
      </c>
      <c r="D1462">
        <v>23</v>
      </c>
      <c r="E1462">
        <v>50</v>
      </c>
      <c r="F1462">
        <v>3</v>
      </c>
      <c r="G1462">
        <v>0</v>
      </c>
      <c r="H1462">
        <v>0</v>
      </c>
      <c r="I1462">
        <v>1</v>
      </c>
      <c r="J1462">
        <v>1648</v>
      </c>
      <c r="K1462">
        <v>129</v>
      </c>
      <c r="L1462">
        <v>151</v>
      </c>
      <c r="M1462">
        <v>47</v>
      </c>
      <c r="N1462" s="7">
        <v>1497</v>
      </c>
      <c r="O1462">
        <v>126</v>
      </c>
      <c r="P1462">
        <v>9.1999999999999993</v>
      </c>
      <c r="Q1462">
        <v>2.7</v>
      </c>
      <c r="R1462">
        <v>90.8</v>
      </c>
      <c r="S1462">
        <v>2.7</v>
      </c>
      <c r="T1462">
        <v>2.2000000000000002</v>
      </c>
      <c r="U1462">
        <v>0.7</v>
      </c>
      <c r="V1462">
        <v>21.9</v>
      </c>
      <c r="W1462">
        <v>1.8</v>
      </c>
      <c r="X1462" t="s">
        <v>5998</v>
      </c>
      <c r="Y1462" t="s">
        <v>6010</v>
      </c>
    </row>
    <row r="1463" spans="1:25" x14ac:dyDescent="0.2">
      <c r="A1463">
        <v>2015</v>
      </c>
      <c r="B1463" t="s">
        <v>5997</v>
      </c>
      <c r="C1463">
        <v>24</v>
      </c>
      <c r="D1463">
        <v>23</v>
      </c>
      <c r="E1463">
        <v>50</v>
      </c>
      <c r="F1463">
        <v>3</v>
      </c>
      <c r="G1463">
        <v>0</v>
      </c>
      <c r="H1463">
        <v>0</v>
      </c>
      <c r="I1463">
        <v>2</v>
      </c>
      <c r="J1463">
        <v>2207</v>
      </c>
      <c r="K1463">
        <v>142</v>
      </c>
      <c r="L1463">
        <v>196</v>
      </c>
      <c r="M1463">
        <v>57</v>
      </c>
      <c r="N1463" s="7">
        <v>2011</v>
      </c>
      <c r="O1463">
        <v>142</v>
      </c>
      <c r="P1463">
        <v>8.9</v>
      </c>
      <c r="Q1463">
        <v>2.5</v>
      </c>
      <c r="R1463">
        <v>91.1</v>
      </c>
      <c r="S1463">
        <v>2.5</v>
      </c>
      <c r="T1463">
        <v>2.9</v>
      </c>
      <c r="U1463">
        <v>0.8</v>
      </c>
      <c r="V1463">
        <v>29.4</v>
      </c>
      <c r="W1463">
        <v>2.1</v>
      </c>
      <c r="X1463" t="s">
        <v>5998</v>
      </c>
      <c r="Y1463" t="s">
        <v>6010</v>
      </c>
    </row>
    <row r="1464" spans="1:25" x14ac:dyDescent="0.2">
      <c r="A1464">
        <v>2015</v>
      </c>
      <c r="B1464" t="s">
        <v>5997</v>
      </c>
      <c r="C1464">
        <v>24</v>
      </c>
      <c r="D1464">
        <v>23</v>
      </c>
      <c r="E1464">
        <v>50</v>
      </c>
      <c r="F1464">
        <v>3</v>
      </c>
      <c r="G1464">
        <v>0</v>
      </c>
      <c r="H1464">
        <v>0</v>
      </c>
      <c r="I1464">
        <v>3</v>
      </c>
      <c r="J1464">
        <v>1056</v>
      </c>
      <c r="K1464">
        <v>114</v>
      </c>
      <c r="L1464">
        <v>102</v>
      </c>
      <c r="M1464">
        <v>34</v>
      </c>
      <c r="N1464" s="7">
        <v>954</v>
      </c>
      <c r="O1464">
        <v>109</v>
      </c>
      <c r="P1464">
        <v>9.6999999999999993</v>
      </c>
      <c r="Q1464">
        <v>3.1</v>
      </c>
      <c r="R1464">
        <v>90.3</v>
      </c>
      <c r="S1464">
        <v>3.1</v>
      </c>
      <c r="T1464">
        <v>1.5</v>
      </c>
      <c r="U1464">
        <v>0.5</v>
      </c>
      <c r="V1464">
        <v>13.9</v>
      </c>
      <c r="W1464">
        <v>1.6</v>
      </c>
      <c r="X1464" t="s">
        <v>5998</v>
      </c>
      <c r="Y1464" t="s">
        <v>6010</v>
      </c>
    </row>
    <row r="1465" spans="1:25" x14ac:dyDescent="0.2">
      <c r="A1465">
        <v>2015</v>
      </c>
      <c r="B1465" t="s">
        <v>5997</v>
      </c>
      <c r="C1465">
        <v>24</v>
      </c>
      <c r="D1465">
        <v>23</v>
      </c>
      <c r="E1465">
        <v>50</v>
      </c>
      <c r="F1465">
        <v>3</v>
      </c>
      <c r="G1465">
        <v>0</v>
      </c>
      <c r="H1465">
        <v>0</v>
      </c>
      <c r="I1465">
        <v>4</v>
      </c>
      <c r="J1465">
        <v>3976</v>
      </c>
      <c r="K1465">
        <v>160</v>
      </c>
      <c r="L1465">
        <v>291</v>
      </c>
      <c r="M1465">
        <v>73</v>
      </c>
      <c r="N1465" s="7">
        <v>3685</v>
      </c>
      <c r="O1465">
        <v>167</v>
      </c>
      <c r="P1465">
        <v>7.3</v>
      </c>
      <c r="Q1465">
        <v>1.8</v>
      </c>
      <c r="R1465">
        <v>92.7</v>
      </c>
      <c r="S1465">
        <v>1.8</v>
      </c>
      <c r="T1465">
        <v>4.3</v>
      </c>
      <c r="U1465">
        <v>1.1000000000000001</v>
      </c>
      <c r="V1465">
        <v>53.8</v>
      </c>
      <c r="W1465">
        <v>2.4</v>
      </c>
      <c r="X1465" t="s">
        <v>5998</v>
      </c>
      <c r="Y1465" t="s">
        <v>6010</v>
      </c>
    </row>
    <row r="1466" spans="1:25" x14ac:dyDescent="0.2">
      <c r="A1466">
        <v>2015</v>
      </c>
      <c r="B1466" t="s">
        <v>5997</v>
      </c>
      <c r="C1466">
        <v>24</v>
      </c>
      <c r="D1466">
        <v>23</v>
      </c>
      <c r="E1466">
        <v>50</v>
      </c>
      <c r="F1466">
        <v>3</v>
      </c>
      <c r="G1466">
        <v>0</v>
      </c>
      <c r="H1466">
        <v>0</v>
      </c>
      <c r="I1466">
        <v>5</v>
      </c>
      <c r="J1466">
        <v>2920</v>
      </c>
      <c r="K1466">
        <v>151</v>
      </c>
      <c r="L1466">
        <v>189</v>
      </c>
      <c r="M1466">
        <v>46</v>
      </c>
      <c r="N1466" s="7">
        <v>2731</v>
      </c>
      <c r="O1466">
        <v>149</v>
      </c>
      <c r="P1466">
        <v>6.5</v>
      </c>
      <c r="Q1466">
        <v>1.5</v>
      </c>
      <c r="R1466">
        <v>93.5</v>
      </c>
      <c r="S1466">
        <v>1.5</v>
      </c>
      <c r="T1466">
        <v>2.8</v>
      </c>
      <c r="U1466">
        <v>0.7</v>
      </c>
      <c r="V1466">
        <v>39.9</v>
      </c>
      <c r="W1466">
        <v>2.2000000000000002</v>
      </c>
      <c r="X1466" t="s">
        <v>5998</v>
      </c>
      <c r="Y1466" t="s">
        <v>6010</v>
      </c>
    </row>
    <row r="1467" spans="1:25" x14ac:dyDescent="0.2">
      <c r="A1467">
        <v>2015</v>
      </c>
      <c r="B1467" t="s">
        <v>5997</v>
      </c>
      <c r="C1467">
        <v>24</v>
      </c>
      <c r="D1467">
        <v>23</v>
      </c>
      <c r="E1467">
        <v>50</v>
      </c>
      <c r="F1467">
        <v>3</v>
      </c>
      <c r="G1467">
        <v>0</v>
      </c>
      <c r="H1467">
        <v>1</v>
      </c>
      <c r="I1467">
        <v>0</v>
      </c>
      <c r="J1467">
        <v>3360</v>
      </c>
      <c r="K1467">
        <v>0</v>
      </c>
      <c r="L1467">
        <v>192</v>
      </c>
      <c r="M1467">
        <v>64</v>
      </c>
      <c r="N1467" s="7">
        <v>3168</v>
      </c>
      <c r="O1467">
        <v>64</v>
      </c>
      <c r="P1467">
        <v>5.7</v>
      </c>
      <c r="Q1467">
        <v>1.9</v>
      </c>
      <c r="R1467">
        <v>94.3</v>
      </c>
      <c r="S1467">
        <v>1.9</v>
      </c>
      <c r="T1467">
        <v>5.7</v>
      </c>
      <c r="U1467">
        <v>1.9</v>
      </c>
      <c r="V1467">
        <v>94.3</v>
      </c>
      <c r="W1467">
        <v>1.9</v>
      </c>
      <c r="X1467" t="s">
        <v>5998</v>
      </c>
      <c r="Y1467" t="s">
        <v>6010</v>
      </c>
    </row>
    <row r="1468" spans="1:25" x14ac:dyDescent="0.2">
      <c r="A1468">
        <v>2015</v>
      </c>
      <c r="B1468" t="s">
        <v>5997</v>
      </c>
      <c r="C1468">
        <v>24</v>
      </c>
      <c r="D1468">
        <v>23</v>
      </c>
      <c r="E1468">
        <v>50</v>
      </c>
      <c r="F1468">
        <v>3</v>
      </c>
      <c r="G1468">
        <v>0</v>
      </c>
      <c r="H1468">
        <v>1</v>
      </c>
      <c r="I1468">
        <v>1</v>
      </c>
      <c r="J1468">
        <v>730</v>
      </c>
      <c r="K1468">
        <v>86</v>
      </c>
      <c r="L1468">
        <v>71</v>
      </c>
      <c r="M1468">
        <v>31</v>
      </c>
      <c r="N1468" s="7">
        <v>659</v>
      </c>
      <c r="O1468">
        <v>82</v>
      </c>
      <c r="P1468">
        <v>9.6999999999999993</v>
      </c>
      <c r="Q1468">
        <v>4</v>
      </c>
      <c r="R1468">
        <v>90.3</v>
      </c>
      <c r="S1468">
        <v>4</v>
      </c>
      <c r="T1468">
        <v>2.1</v>
      </c>
      <c r="U1468">
        <v>0.9</v>
      </c>
      <c r="V1468">
        <v>19.600000000000001</v>
      </c>
      <c r="W1468">
        <v>2.4</v>
      </c>
      <c r="X1468" t="s">
        <v>5998</v>
      </c>
      <c r="Y1468" t="s">
        <v>6010</v>
      </c>
    </row>
    <row r="1469" spans="1:25" x14ac:dyDescent="0.2">
      <c r="A1469">
        <v>2015</v>
      </c>
      <c r="B1469" t="s">
        <v>5997</v>
      </c>
      <c r="C1469">
        <v>24</v>
      </c>
      <c r="D1469">
        <v>23</v>
      </c>
      <c r="E1469">
        <v>50</v>
      </c>
      <c r="F1469">
        <v>3</v>
      </c>
      <c r="G1469">
        <v>0</v>
      </c>
      <c r="H1469">
        <v>1</v>
      </c>
      <c r="I1469">
        <v>2</v>
      </c>
      <c r="J1469">
        <v>999</v>
      </c>
      <c r="K1469">
        <v>96</v>
      </c>
      <c r="L1469">
        <v>95</v>
      </c>
      <c r="M1469">
        <v>38</v>
      </c>
      <c r="N1469" s="7">
        <v>904</v>
      </c>
      <c r="O1469">
        <v>95</v>
      </c>
      <c r="P1469">
        <v>9.5</v>
      </c>
      <c r="Q1469">
        <v>3.7</v>
      </c>
      <c r="R1469">
        <v>90.5</v>
      </c>
      <c r="S1469">
        <v>3.7</v>
      </c>
      <c r="T1469">
        <v>2.8</v>
      </c>
      <c r="U1469">
        <v>1.1000000000000001</v>
      </c>
      <c r="V1469">
        <v>26.9</v>
      </c>
      <c r="W1469">
        <v>2.8</v>
      </c>
      <c r="X1469" t="s">
        <v>5998</v>
      </c>
      <c r="Y1469" t="s">
        <v>6010</v>
      </c>
    </row>
    <row r="1470" spans="1:25" x14ac:dyDescent="0.2">
      <c r="A1470">
        <v>2015</v>
      </c>
      <c r="B1470" t="s">
        <v>5997</v>
      </c>
      <c r="C1470">
        <v>24</v>
      </c>
      <c r="D1470">
        <v>23</v>
      </c>
      <c r="E1470">
        <v>50</v>
      </c>
      <c r="F1470">
        <v>3</v>
      </c>
      <c r="G1470">
        <v>0</v>
      </c>
      <c r="H1470">
        <v>1</v>
      </c>
      <c r="I1470">
        <v>3</v>
      </c>
      <c r="J1470">
        <v>450</v>
      </c>
      <c r="K1470">
        <v>73</v>
      </c>
      <c r="L1470">
        <v>46</v>
      </c>
      <c r="M1470">
        <v>22</v>
      </c>
      <c r="N1470" s="7">
        <v>404</v>
      </c>
      <c r="O1470">
        <v>69</v>
      </c>
      <c r="P1470">
        <v>10.199999999999999</v>
      </c>
      <c r="Q1470">
        <v>4.5999999999999996</v>
      </c>
      <c r="R1470">
        <v>89.8</v>
      </c>
      <c r="S1470">
        <v>4.5999999999999996</v>
      </c>
      <c r="T1470">
        <v>1.4</v>
      </c>
      <c r="U1470">
        <v>0.7</v>
      </c>
      <c r="V1470">
        <v>12</v>
      </c>
      <c r="W1470">
        <v>2.1</v>
      </c>
      <c r="X1470" t="s">
        <v>5998</v>
      </c>
      <c r="Y1470" t="s">
        <v>6010</v>
      </c>
    </row>
    <row r="1471" spans="1:25" x14ac:dyDescent="0.2">
      <c r="A1471">
        <v>2015</v>
      </c>
      <c r="B1471" t="s">
        <v>5997</v>
      </c>
      <c r="C1471">
        <v>24</v>
      </c>
      <c r="D1471">
        <v>23</v>
      </c>
      <c r="E1471">
        <v>50</v>
      </c>
      <c r="F1471">
        <v>3</v>
      </c>
      <c r="G1471">
        <v>0</v>
      </c>
      <c r="H1471">
        <v>1</v>
      </c>
      <c r="I1471">
        <v>4</v>
      </c>
      <c r="J1471">
        <v>1877</v>
      </c>
      <c r="K1471">
        <v>113</v>
      </c>
      <c r="L1471">
        <v>147</v>
      </c>
      <c r="M1471">
        <v>51</v>
      </c>
      <c r="N1471" s="7">
        <v>1730</v>
      </c>
      <c r="O1471">
        <v>117</v>
      </c>
      <c r="P1471">
        <v>7.8</v>
      </c>
      <c r="Q1471">
        <v>2.7</v>
      </c>
      <c r="R1471">
        <v>92.2</v>
      </c>
      <c r="S1471">
        <v>2.7</v>
      </c>
      <c r="T1471">
        <v>4.4000000000000004</v>
      </c>
      <c r="U1471">
        <v>1.5</v>
      </c>
      <c r="V1471">
        <v>51.5</v>
      </c>
      <c r="W1471">
        <v>3.5</v>
      </c>
      <c r="X1471" t="s">
        <v>5998</v>
      </c>
      <c r="Y1471" t="s">
        <v>6010</v>
      </c>
    </row>
    <row r="1472" spans="1:25" x14ac:dyDescent="0.2">
      <c r="A1472">
        <v>2015</v>
      </c>
      <c r="B1472" t="s">
        <v>5997</v>
      </c>
      <c r="C1472">
        <v>24</v>
      </c>
      <c r="D1472">
        <v>23</v>
      </c>
      <c r="E1472">
        <v>50</v>
      </c>
      <c r="F1472">
        <v>3</v>
      </c>
      <c r="G1472">
        <v>0</v>
      </c>
      <c r="H1472">
        <v>1</v>
      </c>
      <c r="I1472">
        <v>5</v>
      </c>
      <c r="J1472">
        <v>1427</v>
      </c>
      <c r="K1472">
        <v>106</v>
      </c>
      <c r="L1472">
        <v>101</v>
      </c>
      <c r="M1472">
        <v>34</v>
      </c>
      <c r="N1472" s="7">
        <v>1326</v>
      </c>
      <c r="O1472">
        <v>104</v>
      </c>
      <c r="P1472">
        <v>7.1</v>
      </c>
      <c r="Q1472">
        <v>2.2999999999999998</v>
      </c>
      <c r="R1472">
        <v>92.9</v>
      </c>
      <c r="S1472">
        <v>2.2999999999999998</v>
      </c>
      <c r="T1472">
        <v>3</v>
      </c>
      <c r="U1472">
        <v>1</v>
      </c>
      <c r="V1472">
        <v>39.5</v>
      </c>
      <c r="W1472">
        <v>3.1</v>
      </c>
      <c r="X1472" t="s">
        <v>5998</v>
      </c>
      <c r="Y1472" t="s">
        <v>6010</v>
      </c>
    </row>
    <row r="1473" spans="1:25" x14ac:dyDescent="0.2">
      <c r="A1473">
        <v>2015</v>
      </c>
      <c r="B1473" t="s">
        <v>5997</v>
      </c>
      <c r="C1473">
        <v>24</v>
      </c>
      <c r="D1473">
        <v>23</v>
      </c>
      <c r="E1473">
        <v>50</v>
      </c>
      <c r="F1473">
        <v>3</v>
      </c>
      <c r="G1473">
        <v>0</v>
      </c>
      <c r="H1473">
        <v>2</v>
      </c>
      <c r="I1473">
        <v>0</v>
      </c>
      <c r="J1473">
        <v>3486</v>
      </c>
      <c r="K1473">
        <v>0</v>
      </c>
      <c r="L1473">
        <v>180</v>
      </c>
      <c r="M1473">
        <v>62</v>
      </c>
      <c r="N1473" s="7">
        <v>3306</v>
      </c>
      <c r="O1473">
        <v>62</v>
      </c>
      <c r="P1473">
        <v>5.2</v>
      </c>
      <c r="Q1473">
        <v>1.8</v>
      </c>
      <c r="R1473">
        <v>94.8</v>
      </c>
      <c r="S1473">
        <v>1.8</v>
      </c>
      <c r="T1473">
        <v>5.2</v>
      </c>
      <c r="U1473">
        <v>1.8</v>
      </c>
      <c r="V1473">
        <v>94.8</v>
      </c>
      <c r="W1473">
        <v>1.8</v>
      </c>
      <c r="X1473" t="s">
        <v>5998</v>
      </c>
      <c r="Y1473" t="s">
        <v>6010</v>
      </c>
    </row>
    <row r="1474" spans="1:25" x14ac:dyDescent="0.2">
      <c r="A1474">
        <v>2015</v>
      </c>
      <c r="B1474" t="s">
        <v>5997</v>
      </c>
      <c r="C1474">
        <v>24</v>
      </c>
      <c r="D1474">
        <v>23</v>
      </c>
      <c r="E1474">
        <v>50</v>
      </c>
      <c r="F1474">
        <v>3</v>
      </c>
      <c r="G1474">
        <v>0</v>
      </c>
      <c r="H1474">
        <v>2</v>
      </c>
      <c r="I1474">
        <v>1</v>
      </c>
      <c r="J1474">
        <v>918</v>
      </c>
      <c r="K1474">
        <v>98</v>
      </c>
      <c r="L1474">
        <v>80</v>
      </c>
      <c r="M1474">
        <v>35</v>
      </c>
      <c r="N1474" s="7">
        <v>838</v>
      </c>
      <c r="O1474">
        <v>96</v>
      </c>
      <c r="P1474">
        <v>8.6999999999999993</v>
      </c>
      <c r="Q1474">
        <v>3.7</v>
      </c>
      <c r="R1474">
        <v>91.3</v>
      </c>
      <c r="S1474">
        <v>3.7</v>
      </c>
      <c r="T1474">
        <v>2.2999999999999998</v>
      </c>
      <c r="U1474">
        <v>1</v>
      </c>
      <c r="V1474">
        <v>24</v>
      </c>
      <c r="W1474">
        <v>2.8</v>
      </c>
      <c r="X1474" t="s">
        <v>5998</v>
      </c>
      <c r="Y1474" t="s">
        <v>6010</v>
      </c>
    </row>
    <row r="1475" spans="1:25" x14ac:dyDescent="0.2">
      <c r="A1475">
        <v>2015</v>
      </c>
      <c r="B1475" t="s">
        <v>5997</v>
      </c>
      <c r="C1475">
        <v>24</v>
      </c>
      <c r="D1475">
        <v>23</v>
      </c>
      <c r="E1475">
        <v>50</v>
      </c>
      <c r="F1475">
        <v>3</v>
      </c>
      <c r="G1475">
        <v>0</v>
      </c>
      <c r="H1475">
        <v>2</v>
      </c>
      <c r="I1475">
        <v>2</v>
      </c>
      <c r="J1475">
        <v>1208</v>
      </c>
      <c r="K1475">
        <v>106</v>
      </c>
      <c r="L1475">
        <v>101</v>
      </c>
      <c r="M1475">
        <v>42</v>
      </c>
      <c r="N1475" s="7">
        <v>1107</v>
      </c>
      <c r="O1475">
        <v>106</v>
      </c>
      <c r="P1475">
        <v>8.4</v>
      </c>
      <c r="Q1475">
        <v>3.4</v>
      </c>
      <c r="R1475">
        <v>91.6</v>
      </c>
      <c r="S1475">
        <v>3.4</v>
      </c>
      <c r="T1475">
        <v>2.9</v>
      </c>
      <c r="U1475">
        <v>1.2</v>
      </c>
      <c r="V1475">
        <v>31.8</v>
      </c>
      <c r="W1475">
        <v>3</v>
      </c>
      <c r="X1475" t="s">
        <v>5998</v>
      </c>
      <c r="Y1475" t="s">
        <v>6010</v>
      </c>
    </row>
    <row r="1476" spans="1:25" x14ac:dyDescent="0.2">
      <c r="A1476">
        <v>2015</v>
      </c>
      <c r="B1476" t="s">
        <v>5997</v>
      </c>
      <c r="C1476">
        <v>24</v>
      </c>
      <c r="D1476">
        <v>23</v>
      </c>
      <c r="E1476">
        <v>50</v>
      </c>
      <c r="F1476">
        <v>3</v>
      </c>
      <c r="G1476">
        <v>0</v>
      </c>
      <c r="H1476">
        <v>2</v>
      </c>
      <c r="I1476">
        <v>3</v>
      </c>
      <c r="J1476">
        <v>606</v>
      </c>
      <c r="K1476">
        <v>88</v>
      </c>
      <c r="L1476">
        <v>56</v>
      </c>
      <c r="M1476">
        <v>26</v>
      </c>
      <c r="N1476" s="7">
        <v>550</v>
      </c>
      <c r="O1476">
        <v>84</v>
      </c>
      <c r="P1476">
        <v>9.1999999999999993</v>
      </c>
      <c r="Q1476">
        <v>4.0999999999999996</v>
      </c>
      <c r="R1476">
        <v>90.8</v>
      </c>
      <c r="S1476">
        <v>4.0999999999999996</v>
      </c>
      <c r="T1476">
        <v>1.6</v>
      </c>
      <c r="U1476">
        <v>0.7</v>
      </c>
      <c r="V1476">
        <v>15.8</v>
      </c>
      <c r="W1476">
        <v>2.4</v>
      </c>
      <c r="X1476" t="s">
        <v>5998</v>
      </c>
      <c r="Y1476" t="s">
        <v>6010</v>
      </c>
    </row>
    <row r="1477" spans="1:25" x14ac:dyDescent="0.2">
      <c r="A1477">
        <v>2015</v>
      </c>
      <c r="B1477" t="s">
        <v>5997</v>
      </c>
      <c r="C1477">
        <v>24</v>
      </c>
      <c r="D1477">
        <v>23</v>
      </c>
      <c r="E1477">
        <v>50</v>
      </c>
      <c r="F1477">
        <v>3</v>
      </c>
      <c r="G1477">
        <v>0</v>
      </c>
      <c r="H1477">
        <v>2</v>
      </c>
      <c r="I1477">
        <v>4</v>
      </c>
      <c r="J1477">
        <v>2099</v>
      </c>
      <c r="K1477">
        <v>115</v>
      </c>
      <c r="L1477">
        <v>144</v>
      </c>
      <c r="M1477">
        <v>52</v>
      </c>
      <c r="N1477" s="7">
        <v>1955</v>
      </c>
      <c r="O1477">
        <v>121</v>
      </c>
      <c r="P1477">
        <v>6.9</v>
      </c>
      <c r="Q1477">
        <v>2.5</v>
      </c>
      <c r="R1477">
        <v>93.1</v>
      </c>
      <c r="S1477">
        <v>2.5</v>
      </c>
      <c r="T1477">
        <v>4.0999999999999996</v>
      </c>
      <c r="U1477">
        <v>1.5</v>
      </c>
      <c r="V1477">
        <v>56.1</v>
      </c>
      <c r="W1477">
        <v>3.5</v>
      </c>
      <c r="X1477" t="s">
        <v>5998</v>
      </c>
      <c r="Y1477" t="s">
        <v>6010</v>
      </c>
    </row>
    <row r="1478" spans="1:25" x14ac:dyDescent="0.2">
      <c r="A1478">
        <v>2015</v>
      </c>
      <c r="B1478" t="s">
        <v>5997</v>
      </c>
      <c r="C1478">
        <v>24</v>
      </c>
      <c r="D1478">
        <v>23</v>
      </c>
      <c r="E1478">
        <v>50</v>
      </c>
      <c r="F1478">
        <v>3</v>
      </c>
      <c r="G1478">
        <v>0</v>
      </c>
      <c r="H1478">
        <v>2</v>
      </c>
      <c r="I1478">
        <v>5</v>
      </c>
      <c r="J1478">
        <v>1493</v>
      </c>
      <c r="K1478">
        <v>108</v>
      </c>
      <c r="L1478">
        <v>88</v>
      </c>
      <c r="M1478">
        <v>30</v>
      </c>
      <c r="N1478" s="7">
        <v>1405</v>
      </c>
      <c r="O1478">
        <v>107</v>
      </c>
      <c r="P1478">
        <v>5.9</v>
      </c>
      <c r="Q1478">
        <v>2</v>
      </c>
      <c r="R1478">
        <v>94.1</v>
      </c>
      <c r="S1478">
        <v>2</v>
      </c>
      <c r="T1478">
        <v>2.5</v>
      </c>
      <c r="U1478">
        <v>0.9</v>
      </c>
      <c r="V1478">
        <v>40.299999999999997</v>
      </c>
      <c r="W1478">
        <v>3.1</v>
      </c>
      <c r="X1478" t="s">
        <v>5998</v>
      </c>
      <c r="Y1478" t="s">
        <v>6010</v>
      </c>
    </row>
    <row r="1479" spans="1:25" x14ac:dyDescent="0.2">
      <c r="A1479">
        <v>2015</v>
      </c>
      <c r="B1479" t="s">
        <v>5997</v>
      </c>
      <c r="C1479">
        <v>24</v>
      </c>
      <c r="D1479">
        <v>23</v>
      </c>
      <c r="E1479">
        <v>50</v>
      </c>
      <c r="F1479">
        <v>4</v>
      </c>
      <c r="G1479">
        <v>0</v>
      </c>
      <c r="H1479">
        <v>0</v>
      </c>
      <c r="I1479">
        <v>0</v>
      </c>
      <c r="J1479">
        <v>5907</v>
      </c>
      <c r="K1479">
        <v>0</v>
      </c>
      <c r="L1479">
        <v>288</v>
      </c>
      <c r="M1479">
        <v>71</v>
      </c>
      <c r="N1479" s="7">
        <v>5619</v>
      </c>
      <c r="O1479">
        <v>71</v>
      </c>
      <c r="P1479">
        <v>4.9000000000000004</v>
      </c>
      <c r="Q1479">
        <v>1.2</v>
      </c>
      <c r="R1479">
        <v>95.1</v>
      </c>
      <c r="S1479">
        <v>1.2</v>
      </c>
      <c r="T1479">
        <v>4.9000000000000004</v>
      </c>
      <c r="U1479">
        <v>1.2</v>
      </c>
      <c r="V1479">
        <v>95.1</v>
      </c>
      <c r="W1479">
        <v>1.2</v>
      </c>
      <c r="X1479" t="s">
        <v>5998</v>
      </c>
      <c r="Y1479" t="s">
        <v>6010</v>
      </c>
    </row>
    <row r="1480" spans="1:25" x14ac:dyDescent="0.2">
      <c r="A1480">
        <v>2015</v>
      </c>
      <c r="B1480" t="s">
        <v>5997</v>
      </c>
      <c r="C1480">
        <v>24</v>
      </c>
      <c r="D1480">
        <v>23</v>
      </c>
      <c r="E1480">
        <v>50</v>
      </c>
      <c r="F1480">
        <v>4</v>
      </c>
      <c r="G1480">
        <v>0</v>
      </c>
      <c r="H1480">
        <v>0</v>
      </c>
      <c r="I1480">
        <v>1</v>
      </c>
      <c r="J1480">
        <v>2632</v>
      </c>
      <c r="K1480">
        <v>146</v>
      </c>
      <c r="L1480">
        <v>145</v>
      </c>
      <c r="M1480">
        <v>46</v>
      </c>
      <c r="N1480" s="7">
        <v>2487</v>
      </c>
      <c r="O1480">
        <v>144</v>
      </c>
      <c r="P1480">
        <v>5.5</v>
      </c>
      <c r="Q1480">
        <v>1.7</v>
      </c>
      <c r="R1480">
        <v>94.5</v>
      </c>
      <c r="S1480">
        <v>1.7</v>
      </c>
      <c r="T1480">
        <v>2.5</v>
      </c>
      <c r="U1480">
        <v>0.8</v>
      </c>
      <c r="V1480">
        <v>42.1</v>
      </c>
      <c r="W1480">
        <v>2.4</v>
      </c>
      <c r="X1480" t="s">
        <v>5998</v>
      </c>
      <c r="Y1480" t="s">
        <v>6010</v>
      </c>
    </row>
    <row r="1481" spans="1:25" x14ac:dyDescent="0.2">
      <c r="A1481">
        <v>2015</v>
      </c>
      <c r="B1481" t="s">
        <v>5997</v>
      </c>
      <c r="C1481">
        <v>24</v>
      </c>
      <c r="D1481">
        <v>23</v>
      </c>
      <c r="E1481">
        <v>50</v>
      </c>
      <c r="F1481">
        <v>4</v>
      </c>
      <c r="G1481">
        <v>0</v>
      </c>
      <c r="H1481">
        <v>0</v>
      </c>
      <c r="I1481">
        <v>2</v>
      </c>
      <c r="J1481">
        <v>3175</v>
      </c>
      <c r="K1481">
        <v>147</v>
      </c>
      <c r="L1481">
        <v>177</v>
      </c>
      <c r="M1481">
        <v>53</v>
      </c>
      <c r="N1481" s="7">
        <v>2998</v>
      </c>
      <c r="O1481">
        <v>148</v>
      </c>
      <c r="P1481">
        <v>5.6</v>
      </c>
      <c r="Q1481">
        <v>1.6</v>
      </c>
      <c r="R1481">
        <v>94.4</v>
      </c>
      <c r="S1481">
        <v>1.6</v>
      </c>
      <c r="T1481">
        <v>3</v>
      </c>
      <c r="U1481">
        <v>0.9</v>
      </c>
      <c r="V1481">
        <v>50.8</v>
      </c>
      <c r="W1481">
        <v>2.5</v>
      </c>
      <c r="X1481" t="s">
        <v>5998</v>
      </c>
      <c r="Y1481" t="s">
        <v>6010</v>
      </c>
    </row>
    <row r="1482" spans="1:25" x14ac:dyDescent="0.2">
      <c r="A1482">
        <v>2015</v>
      </c>
      <c r="B1482" t="s">
        <v>5997</v>
      </c>
      <c r="C1482">
        <v>24</v>
      </c>
      <c r="D1482">
        <v>23</v>
      </c>
      <c r="E1482">
        <v>50</v>
      </c>
      <c r="F1482">
        <v>4</v>
      </c>
      <c r="G1482">
        <v>0</v>
      </c>
      <c r="H1482">
        <v>0</v>
      </c>
      <c r="I1482">
        <v>3</v>
      </c>
      <c r="J1482">
        <v>1804</v>
      </c>
      <c r="K1482">
        <v>140</v>
      </c>
      <c r="L1482">
        <v>97</v>
      </c>
      <c r="M1482">
        <v>34</v>
      </c>
      <c r="N1482" s="7">
        <v>1707</v>
      </c>
      <c r="O1482">
        <v>136</v>
      </c>
      <c r="P1482">
        <v>5.4</v>
      </c>
      <c r="Q1482">
        <v>1.8</v>
      </c>
      <c r="R1482">
        <v>94.6</v>
      </c>
      <c r="S1482">
        <v>1.8</v>
      </c>
      <c r="T1482">
        <v>1.6</v>
      </c>
      <c r="U1482">
        <v>0.6</v>
      </c>
      <c r="V1482">
        <v>28.9</v>
      </c>
      <c r="W1482">
        <v>2.2999999999999998</v>
      </c>
      <c r="X1482" t="s">
        <v>5998</v>
      </c>
      <c r="Y1482" t="s">
        <v>6010</v>
      </c>
    </row>
    <row r="1483" spans="1:25" x14ac:dyDescent="0.2">
      <c r="A1483">
        <v>2015</v>
      </c>
      <c r="B1483" t="s">
        <v>5997</v>
      </c>
      <c r="C1483">
        <v>24</v>
      </c>
      <c r="D1483">
        <v>23</v>
      </c>
      <c r="E1483">
        <v>50</v>
      </c>
      <c r="F1483">
        <v>4</v>
      </c>
      <c r="G1483">
        <v>0</v>
      </c>
      <c r="H1483">
        <v>0</v>
      </c>
      <c r="I1483">
        <v>4</v>
      </c>
      <c r="J1483">
        <v>4753</v>
      </c>
      <c r="K1483">
        <v>122</v>
      </c>
      <c r="L1483">
        <v>249</v>
      </c>
      <c r="M1483">
        <v>65</v>
      </c>
      <c r="N1483" s="7">
        <v>4504</v>
      </c>
      <c r="O1483">
        <v>131</v>
      </c>
      <c r="P1483">
        <v>5.2</v>
      </c>
      <c r="Q1483">
        <v>1.4</v>
      </c>
      <c r="R1483">
        <v>94.8</v>
      </c>
      <c r="S1483">
        <v>1.4</v>
      </c>
      <c r="T1483">
        <v>4.2</v>
      </c>
      <c r="U1483">
        <v>1.1000000000000001</v>
      </c>
      <c r="V1483">
        <v>76.2</v>
      </c>
      <c r="W1483">
        <v>2.2000000000000002</v>
      </c>
      <c r="X1483" t="s">
        <v>5998</v>
      </c>
      <c r="Y1483" t="s">
        <v>6010</v>
      </c>
    </row>
    <row r="1484" spans="1:25" x14ac:dyDescent="0.2">
      <c r="A1484">
        <v>2015</v>
      </c>
      <c r="B1484" t="s">
        <v>5997</v>
      </c>
      <c r="C1484">
        <v>24</v>
      </c>
      <c r="D1484">
        <v>23</v>
      </c>
      <c r="E1484">
        <v>50</v>
      </c>
      <c r="F1484">
        <v>4</v>
      </c>
      <c r="G1484">
        <v>0</v>
      </c>
      <c r="H1484">
        <v>0</v>
      </c>
      <c r="I1484">
        <v>5</v>
      </c>
      <c r="J1484">
        <v>2949</v>
      </c>
      <c r="K1484">
        <v>146</v>
      </c>
      <c r="L1484">
        <v>152</v>
      </c>
      <c r="M1484">
        <v>38</v>
      </c>
      <c r="N1484" s="7">
        <v>2797</v>
      </c>
      <c r="O1484">
        <v>143</v>
      </c>
      <c r="P1484">
        <v>5.2</v>
      </c>
      <c r="Q1484">
        <v>1.3</v>
      </c>
      <c r="R1484">
        <v>94.8</v>
      </c>
      <c r="S1484">
        <v>1.3</v>
      </c>
      <c r="T1484">
        <v>2.6</v>
      </c>
      <c r="U1484">
        <v>0.6</v>
      </c>
      <c r="V1484">
        <v>47.4</v>
      </c>
      <c r="W1484">
        <v>2.4</v>
      </c>
      <c r="X1484" t="s">
        <v>5998</v>
      </c>
      <c r="Y1484" t="s">
        <v>6010</v>
      </c>
    </row>
    <row r="1485" spans="1:25" x14ac:dyDescent="0.2">
      <c r="A1485">
        <v>2015</v>
      </c>
      <c r="B1485" t="s">
        <v>5997</v>
      </c>
      <c r="C1485">
        <v>24</v>
      </c>
      <c r="D1485">
        <v>23</v>
      </c>
      <c r="E1485">
        <v>50</v>
      </c>
      <c r="F1485">
        <v>5</v>
      </c>
      <c r="G1485">
        <v>0</v>
      </c>
      <c r="H1485">
        <v>0</v>
      </c>
      <c r="I1485">
        <v>0</v>
      </c>
      <c r="J1485">
        <v>16758</v>
      </c>
      <c r="K1485">
        <v>0</v>
      </c>
      <c r="L1485">
        <v>1385</v>
      </c>
      <c r="M1485">
        <v>194</v>
      </c>
      <c r="N1485" s="7">
        <v>15373</v>
      </c>
      <c r="O1485">
        <v>194</v>
      </c>
      <c r="P1485">
        <v>8.3000000000000007</v>
      </c>
      <c r="Q1485">
        <v>1.2</v>
      </c>
      <c r="R1485">
        <v>91.7</v>
      </c>
      <c r="S1485">
        <v>1.2</v>
      </c>
      <c r="T1485">
        <v>8.3000000000000007</v>
      </c>
      <c r="U1485">
        <v>1.2</v>
      </c>
      <c r="V1485">
        <v>91.7</v>
      </c>
      <c r="W1485">
        <v>1.2</v>
      </c>
      <c r="X1485" t="s">
        <v>5998</v>
      </c>
      <c r="Y1485" t="s">
        <v>6010</v>
      </c>
    </row>
    <row r="1486" spans="1:25" x14ac:dyDescent="0.2">
      <c r="A1486">
        <v>2015</v>
      </c>
      <c r="B1486" t="s">
        <v>5997</v>
      </c>
      <c r="C1486">
        <v>24</v>
      </c>
      <c r="D1486">
        <v>23</v>
      </c>
      <c r="E1486">
        <v>50</v>
      </c>
      <c r="F1486">
        <v>5</v>
      </c>
      <c r="G1486">
        <v>0</v>
      </c>
      <c r="H1486">
        <v>0</v>
      </c>
      <c r="I1486">
        <v>1</v>
      </c>
      <c r="J1486">
        <v>5077</v>
      </c>
      <c r="K1486">
        <v>228</v>
      </c>
      <c r="L1486">
        <v>670</v>
      </c>
      <c r="M1486">
        <v>118</v>
      </c>
      <c r="N1486" s="7">
        <v>4407</v>
      </c>
      <c r="O1486">
        <v>224</v>
      </c>
      <c r="P1486">
        <v>13.2</v>
      </c>
      <c r="Q1486">
        <v>2.2000000000000002</v>
      </c>
      <c r="R1486">
        <v>86.8</v>
      </c>
      <c r="S1486">
        <v>2.2000000000000002</v>
      </c>
      <c r="T1486">
        <v>4</v>
      </c>
      <c r="U1486">
        <v>0.7</v>
      </c>
      <c r="V1486">
        <v>26.3</v>
      </c>
      <c r="W1486">
        <v>1.3</v>
      </c>
      <c r="X1486" t="s">
        <v>5998</v>
      </c>
      <c r="Y1486" t="s">
        <v>6010</v>
      </c>
    </row>
    <row r="1487" spans="1:25" x14ac:dyDescent="0.2">
      <c r="A1487">
        <v>2015</v>
      </c>
      <c r="B1487" t="s">
        <v>5997</v>
      </c>
      <c r="C1487">
        <v>24</v>
      </c>
      <c r="D1487">
        <v>23</v>
      </c>
      <c r="E1487">
        <v>50</v>
      </c>
      <c r="F1487">
        <v>5</v>
      </c>
      <c r="G1487">
        <v>0</v>
      </c>
      <c r="H1487">
        <v>0</v>
      </c>
      <c r="I1487">
        <v>2</v>
      </c>
      <c r="J1487">
        <v>6536</v>
      </c>
      <c r="K1487">
        <v>242</v>
      </c>
      <c r="L1487">
        <v>830</v>
      </c>
      <c r="M1487">
        <v>137</v>
      </c>
      <c r="N1487" s="7">
        <v>5706</v>
      </c>
      <c r="O1487">
        <v>247</v>
      </c>
      <c r="P1487">
        <v>12.7</v>
      </c>
      <c r="Q1487">
        <v>2</v>
      </c>
      <c r="R1487">
        <v>87.3</v>
      </c>
      <c r="S1487">
        <v>2</v>
      </c>
      <c r="T1487">
        <v>5</v>
      </c>
      <c r="U1487">
        <v>0.8</v>
      </c>
      <c r="V1487">
        <v>34</v>
      </c>
      <c r="W1487">
        <v>1.5</v>
      </c>
      <c r="X1487" t="s">
        <v>5998</v>
      </c>
      <c r="Y1487" t="s">
        <v>6010</v>
      </c>
    </row>
    <row r="1488" spans="1:25" x14ac:dyDescent="0.2">
      <c r="A1488">
        <v>2015</v>
      </c>
      <c r="B1488" t="s">
        <v>5997</v>
      </c>
      <c r="C1488">
        <v>24</v>
      </c>
      <c r="D1488">
        <v>23</v>
      </c>
      <c r="E1488">
        <v>50</v>
      </c>
      <c r="F1488">
        <v>5</v>
      </c>
      <c r="G1488">
        <v>0</v>
      </c>
      <c r="H1488">
        <v>0</v>
      </c>
      <c r="I1488">
        <v>3</v>
      </c>
      <c r="J1488">
        <v>3177</v>
      </c>
      <c r="K1488">
        <v>201</v>
      </c>
      <c r="L1488">
        <v>436</v>
      </c>
      <c r="M1488">
        <v>83</v>
      </c>
      <c r="N1488" s="7">
        <v>2741</v>
      </c>
      <c r="O1488">
        <v>190</v>
      </c>
      <c r="P1488">
        <v>13.7</v>
      </c>
      <c r="Q1488">
        <v>2.5</v>
      </c>
      <c r="R1488">
        <v>86.3</v>
      </c>
      <c r="S1488">
        <v>2.5</v>
      </c>
      <c r="T1488">
        <v>2.6</v>
      </c>
      <c r="U1488">
        <v>0.5</v>
      </c>
      <c r="V1488">
        <v>16.399999999999999</v>
      </c>
      <c r="W1488">
        <v>1.1000000000000001</v>
      </c>
      <c r="X1488" t="s">
        <v>5998</v>
      </c>
      <c r="Y1488" t="s">
        <v>6010</v>
      </c>
    </row>
    <row r="1489" spans="1:25" x14ac:dyDescent="0.2">
      <c r="A1489">
        <v>2015</v>
      </c>
      <c r="B1489" t="s">
        <v>5997</v>
      </c>
      <c r="C1489">
        <v>24</v>
      </c>
      <c r="D1489">
        <v>23</v>
      </c>
      <c r="E1489">
        <v>50</v>
      </c>
      <c r="F1489">
        <v>5</v>
      </c>
      <c r="G1489">
        <v>0</v>
      </c>
      <c r="H1489">
        <v>0</v>
      </c>
      <c r="I1489">
        <v>4</v>
      </c>
      <c r="J1489">
        <v>11005</v>
      </c>
      <c r="K1489">
        <v>259</v>
      </c>
      <c r="L1489">
        <v>1158</v>
      </c>
      <c r="M1489">
        <v>170</v>
      </c>
      <c r="N1489" s="7">
        <v>9847</v>
      </c>
      <c r="O1489">
        <v>284</v>
      </c>
      <c r="P1489">
        <v>10.5</v>
      </c>
      <c r="Q1489">
        <v>1.5</v>
      </c>
      <c r="R1489">
        <v>89.5</v>
      </c>
      <c r="S1489">
        <v>1.5</v>
      </c>
      <c r="T1489">
        <v>6.9</v>
      </c>
      <c r="U1489">
        <v>1</v>
      </c>
      <c r="V1489">
        <v>58.8</v>
      </c>
      <c r="W1489">
        <v>1.7</v>
      </c>
      <c r="X1489" t="s">
        <v>5998</v>
      </c>
      <c r="Y1489" t="s">
        <v>6010</v>
      </c>
    </row>
    <row r="1490" spans="1:25" x14ac:dyDescent="0.2">
      <c r="A1490">
        <v>2015</v>
      </c>
      <c r="B1490" t="s">
        <v>5997</v>
      </c>
      <c r="C1490">
        <v>24</v>
      </c>
      <c r="D1490">
        <v>23</v>
      </c>
      <c r="E1490">
        <v>50</v>
      </c>
      <c r="F1490">
        <v>5</v>
      </c>
      <c r="G1490">
        <v>0</v>
      </c>
      <c r="H1490">
        <v>0</v>
      </c>
      <c r="I1490">
        <v>5</v>
      </c>
      <c r="J1490">
        <v>7828</v>
      </c>
      <c r="K1490">
        <v>255</v>
      </c>
      <c r="L1490">
        <v>722</v>
      </c>
      <c r="M1490">
        <v>104</v>
      </c>
      <c r="N1490" s="7">
        <v>7106</v>
      </c>
      <c r="O1490">
        <v>252</v>
      </c>
      <c r="P1490">
        <v>9.1999999999999993</v>
      </c>
      <c r="Q1490">
        <v>1.3</v>
      </c>
      <c r="R1490">
        <v>90.8</v>
      </c>
      <c r="S1490">
        <v>1.3</v>
      </c>
      <c r="T1490">
        <v>4.3</v>
      </c>
      <c r="U1490">
        <v>0.6</v>
      </c>
      <c r="V1490">
        <v>42.4</v>
      </c>
      <c r="W1490">
        <v>1.5</v>
      </c>
      <c r="X1490" t="s">
        <v>5998</v>
      </c>
      <c r="Y1490" t="s">
        <v>6010</v>
      </c>
    </row>
    <row r="1491" spans="1:25" x14ac:dyDescent="0.2">
      <c r="A1491">
        <v>2015</v>
      </c>
      <c r="B1491" t="s">
        <v>5997</v>
      </c>
      <c r="C1491">
        <v>24</v>
      </c>
      <c r="D1491">
        <v>23</v>
      </c>
      <c r="E1491">
        <v>50</v>
      </c>
      <c r="F1491">
        <v>5</v>
      </c>
      <c r="G1491">
        <v>0</v>
      </c>
      <c r="H1491">
        <v>1</v>
      </c>
      <c r="I1491">
        <v>0</v>
      </c>
      <c r="J1491">
        <v>8297</v>
      </c>
      <c r="K1491">
        <v>0</v>
      </c>
      <c r="L1491">
        <v>816</v>
      </c>
      <c r="M1491">
        <v>155</v>
      </c>
      <c r="N1491" s="7">
        <v>7481</v>
      </c>
      <c r="O1491">
        <v>155</v>
      </c>
      <c r="P1491">
        <v>9.8000000000000007</v>
      </c>
      <c r="Q1491">
        <v>1.9</v>
      </c>
      <c r="R1491">
        <v>90.2</v>
      </c>
      <c r="S1491">
        <v>1.9</v>
      </c>
      <c r="T1491">
        <v>9.8000000000000007</v>
      </c>
      <c r="U1491">
        <v>1.9</v>
      </c>
      <c r="V1491">
        <v>90.2</v>
      </c>
      <c r="W1491">
        <v>1.9</v>
      </c>
      <c r="X1491" t="s">
        <v>5998</v>
      </c>
      <c r="Y1491" t="s">
        <v>6010</v>
      </c>
    </row>
    <row r="1492" spans="1:25" x14ac:dyDescent="0.2">
      <c r="A1492">
        <v>2015</v>
      </c>
      <c r="B1492" t="s">
        <v>5997</v>
      </c>
      <c r="C1492">
        <v>24</v>
      </c>
      <c r="D1492">
        <v>23</v>
      </c>
      <c r="E1492">
        <v>50</v>
      </c>
      <c r="F1492">
        <v>5</v>
      </c>
      <c r="G1492">
        <v>0</v>
      </c>
      <c r="H1492">
        <v>1</v>
      </c>
      <c r="I1492">
        <v>1</v>
      </c>
      <c r="J1492">
        <v>2262</v>
      </c>
      <c r="K1492">
        <v>160</v>
      </c>
      <c r="L1492">
        <v>372</v>
      </c>
      <c r="M1492">
        <v>90</v>
      </c>
      <c r="N1492" s="7">
        <v>1890</v>
      </c>
      <c r="O1492">
        <v>154</v>
      </c>
      <c r="P1492">
        <v>16.399999999999999</v>
      </c>
      <c r="Q1492">
        <v>3.7</v>
      </c>
      <c r="R1492">
        <v>83.6</v>
      </c>
      <c r="S1492">
        <v>3.7</v>
      </c>
      <c r="T1492">
        <v>4.5</v>
      </c>
      <c r="U1492">
        <v>1.1000000000000001</v>
      </c>
      <c r="V1492">
        <v>22.8</v>
      </c>
      <c r="W1492">
        <v>1.9</v>
      </c>
      <c r="X1492" t="s">
        <v>5998</v>
      </c>
      <c r="Y1492" t="s">
        <v>6010</v>
      </c>
    </row>
    <row r="1493" spans="1:25" x14ac:dyDescent="0.2">
      <c r="A1493">
        <v>2015</v>
      </c>
      <c r="B1493" t="s">
        <v>5997</v>
      </c>
      <c r="C1493">
        <v>24</v>
      </c>
      <c r="D1493">
        <v>23</v>
      </c>
      <c r="E1493">
        <v>50</v>
      </c>
      <c r="F1493">
        <v>5</v>
      </c>
      <c r="G1493">
        <v>0</v>
      </c>
      <c r="H1493">
        <v>1</v>
      </c>
      <c r="I1493">
        <v>2</v>
      </c>
      <c r="J1493">
        <v>2968</v>
      </c>
      <c r="K1493">
        <v>173</v>
      </c>
      <c r="L1493">
        <v>469</v>
      </c>
      <c r="M1493">
        <v>107</v>
      </c>
      <c r="N1493" s="7">
        <v>2499</v>
      </c>
      <c r="O1493">
        <v>174</v>
      </c>
      <c r="P1493">
        <v>15.8</v>
      </c>
      <c r="Q1493">
        <v>3.4</v>
      </c>
      <c r="R1493">
        <v>84.2</v>
      </c>
      <c r="S1493">
        <v>3.4</v>
      </c>
      <c r="T1493">
        <v>5.7</v>
      </c>
      <c r="U1493">
        <v>1.3</v>
      </c>
      <c r="V1493">
        <v>30.1</v>
      </c>
      <c r="W1493">
        <v>2.1</v>
      </c>
      <c r="X1493" t="s">
        <v>5998</v>
      </c>
      <c r="Y1493" t="s">
        <v>6010</v>
      </c>
    </row>
    <row r="1494" spans="1:25" x14ac:dyDescent="0.2">
      <c r="A1494">
        <v>2015</v>
      </c>
      <c r="B1494" t="s">
        <v>5997</v>
      </c>
      <c r="C1494">
        <v>24</v>
      </c>
      <c r="D1494">
        <v>23</v>
      </c>
      <c r="E1494">
        <v>50</v>
      </c>
      <c r="F1494">
        <v>5</v>
      </c>
      <c r="G1494">
        <v>0</v>
      </c>
      <c r="H1494">
        <v>1</v>
      </c>
      <c r="I1494">
        <v>3</v>
      </c>
      <c r="J1494">
        <v>1351</v>
      </c>
      <c r="K1494">
        <v>136</v>
      </c>
      <c r="L1494">
        <v>231</v>
      </c>
      <c r="M1494">
        <v>62</v>
      </c>
      <c r="N1494" s="7">
        <v>1120</v>
      </c>
      <c r="O1494">
        <v>125</v>
      </c>
      <c r="P1494">
        <v>17.100000000000001</v>
      </c>
      <c r="Q1494">
        <v>4.2</v>
      </c>
      <c r="R1494">
        <v>82.9</v>
      </c>
      <c r="S1494">
        <v>4.2</v>
      </c>
      <c r="T1494">
        <v>2.8</v>
      </c>
      <c r="U1494">
        <v>0.7</v>
      </c>
      <c r="V1494">
        <v>13.5</v>
      </c>
      <c r="W1494">
        <v>1.5</v>
      </c>
      <c r="X1494" t="s">
        <v>5998</v>
      </c>
      <c r="Y1494" t="s">
        <v>6010</v>
      </c>
    </row>
    <row r="1495" spans="1:25" x14ac:dyDescent="0.2">
      <c r="A1495">
        <v>2015</v>
      </c>
      <c r="B1495" t="s">
        <v>5997</v>
      </c>
      <c r="C1495">
        <v>24</v>
      </c>
      <c r="D1495">
        <v>23</v>
      </c>
      <c r="E1495">
        <v>50</v>
      </c>
      <c r="F1495">
        <v>5</v>
      </c>
      <c r="G1495">
        <v>0</v>
      </c>
      <c r="H1495">
        <v>1</v>
      </c>
      <c r="I1495">
        <v>4</v>
      </c>
      <c r="J1495">
        <v>5243</v>
      </c>
      <c r="K1495">
        <v>191</v>
      </c>
      <c r="L1495">
        <v>674</v>
      </c>
      <c r="M1495">
        <v>134</v>
      </c>
      <c r="N1495" s="7">
        <v>4569</v>
      </c>
      <c r="O1495">
        <v>208</v>
      </c>
      <c r="P1495">
        <v>12.9</v>
      </c>
      <c r="Q1495">
        <v>2.5</v>
      </c>
      <c r="R1495">
        <v>87.1</v>
      </c>
      <c r="S1495">
        <v>2.5</v>
      </c>
      <c r="T1495">
        <v>8.1</v>
      </c>
      <c r="U1495">
        <v>1.6</v>
      </c>
      <c r="V1495">
        <v>55.1</v>
      </c>
      <c r="W1495">
        <v>2.5</v>
      </c>
      <c r="X1495" t="s">
        <v>5998</v>
      </c>
      <c r="Y1495" t="s">
        <v>6010</v>
      </c>
    </row>
    <row r="1496" spans="1:25" x14ac:dyDescent="0.2">
      <c r="A1496">
        <v>2015</v>
      </c>
      <c r="B1496" t="s">
        <v>5997</v>
      </c>
      <c r="C1496">
        <v>24</v>
      </c>
      <c r="D1496">
        <v>23</v>
      </c>
      <c r="E1496">
        <v>50</v>
      </c>
      <c r="F1496">
        <v>5</v>
      </c>
      <c r="G1496">
        <v>0</v>
      </c>
      <c r="H1496">
        <v>1</v>
      </c>
      <c r="I1496">
        <v>5</v>
      </c>
      <c r="J1496">
        <v>3892</v>
      </c>
      <c r="K1496">
        <v>186</v>
      </c>
      <c r="L1496">
        <v>443</v>
      </c>
      <c r="M1496">
        <v>86</v>
      </c>
      <c r="N1496" s="7">
        <v>3449</v>
      </c>
      <c r="O1496">
        <v>183</v>
      </c>
      <c r="P1496">
        <v>11.4</v>
      </c>
      <c r="Q1496">
        <v>2.1</v>
      </c>
      <c r="R1496">
        <v>88.6</v>
      </c>
      <c r="S1496">
        <v>2.1</v>
      </c>
      <c r="T1496">
        <v>5.3</v>
      </c>
      <c r="U1496">
        <v>1</v>
      </c>
      <c r="V1496">
        <v>41.6</v>
      </c>
      <c r="W1496">
        <v>2.2000000000000002</v>
      </c>
      <c r="X1496" t="s">
        <v>5998</v>
      </c>
      <c r="Y1496" t="s">
        <v>6010</v>
      </c>
    </row>
    <row r="1497" spans="1:25" x14ac:dyDescent="0.2">
      <c r="A1497">
        <v>2015</v>
      </c>
      <c r="B1497" t="s">
        <v>5997</v>
      </c>
      <c r="C1497">
        <v>24</v>
      </c>
      <c r="D1497">
        <v>23</v>
      </c>
      <c r="E1497">
        <v>50</v>
      </c>
      <c r="F1497">
        <v>5</v>
      </c>
      <c r="G1497">
        <v>0</v>
      </c>
      <c r="H1497">
        <v>2</v>
      </c>
      <c r="I1497">
        <v>0</v>
      </c>
      <c r="J1497">
        <v>8461</v>
      </c>
      <c r="K1497">
        <v>0</v>
      </c>
      <c r="L1497">
        <v>569</v>
      </c>
      <c r="M1497">
        <v>115</v>
      </c>
      <c r="N1497" s="7">
        <v>7892</v>
      </c>
      <c r="O1497">
        <v>115</v>
      </c>
      <c r="P1497">
        <v>6.7</v>
      </c>
      <c r="Q1497">
        <v>1.4</v>
      </c>
      <c r="R1497">
        <v>93.3</v>
      </c>
      <c r="S1497">
        <v>1.4</v>
      </c>
      <c r="T1497">
        <v>6.7</v>
      </c>
      <c r="U1497">
        <v>1.4</v>
      </c>
      <c r="V1497">
        <v>93.3</v>
      </c>
      <c r="W1497">
        <v>1.4</v>
      </c>
      <c r="X1497" t="s">
        <v>5998</v>
      </c>
      <c r="Y1497" t="s">
        <v>6010</v>
      </c>
    </row>
    <row r="1498" spans="1:25" x14ac:dyDescent="0.2">
      <c r="A1498">
        <v>2015</v>
      </c>
      <c r="B1498" t="s">
        <v>5997</v>
      </c>
      <c r="C1498">
        <v>24</v>
      </c>
      <c r="D1498">
        <v>23</v>
      </c>
      <c r="E1498">
        <v>50</v>
      </c>
      <c r="F1498">
        <v>5</v>
      </c>
      <c r="G1498">
        <v>0</v>
      </c>
      <c r="H1498">
        <v>2</v>
      </c>
      <c r="I1498">
        <v>1</v>
      </c>
      <c r="J1498">
        <v>2815</v>
      </c>
      <c r="K1498">
        <v>169</v>
      </c>
      <c r="L1498">
        <v>298</v>
      </c>
      <c r="M1498">
        <v>75</v>
      </c>
      <c r="N1498" s="7">
        <v>2517</v>
      </c>
      <c r="O1498">
        <v>168</v>
      </c>
      <c r="P1498">
        <v>10.6</v>
      </c>
      <c r="Q1498">
        <v>2.6</v>
      </c>
      <c r="R1498">
        <v>89.4</v>
      </c>
      <c r="S1498">
        <v>2.6</v>
      </c>
      <c r="T1498">
        <v>3.5</v>
      </c>
      <c r="U1498">
        <v>0.9</v>
      </c>
      <c r="V1498">
        <v>29.7</v>
      </c>
      <c r="W1498">
        <v>2</v>
      </c>
      <c r="X1498" t="s">
        <v>5998</v>
      </c>
      <c r="Y1498" t="s">
        <v>6010</v>
      </c>
    </row>
    <row r="1499" spans="1:25" x14ac:dyDescent="0.2">
      <c r="A1499">
        <v>2015</v>
      </c>
      <c r="B1499" t="s">
        <v>5997</v>
      </c>
      <c r="C1499">
        <v>24</v>
      </c>
      <c r="D1499">
        <v>23</v>
      </c>
      <c r="E1499">
        <v>50</v>
      </c>
      <c r="F1499">
        <v>5</v>
      </c>
      <c r="G1499">
        <v>0</v>
      </c>
      <c r="H1499">
        <v>2</v>
      </c>
      <c r="I1499">
        <v>2</v>
      </c>
      <c r="J1499">
        <v>3568</v>
      </c>
      <c r="K1499">
        <v>177</v>
      </c>
      <c r="L1499">
        <v>361</v>
      </c>
      <c r="M1499">
        <v>86</v>
      </c>
      <c r="N1499" s="7">
        <v>3207</v>
      </c>
      <c r="O1499">
        <v>181</v>
      </c>
      <c r="P1499">
        <v>10.1</v>
      </c>
      <c r="Q1499">
        <v>2.4</v>
      </c>
      <c r="R1499">
        <v>89.9</v>
      </c>
      <c r="S1499">
        <v>2.4</v>
      </c>
      <c r="T1499">
        <v>4.3</v>
      </c>
      <c r="U1499">
        <v>1</v>
      </c>
      <c r="V1499">
        <v>37.9</v>
      </c>
      <c r="W1499">
        <v>2.1</v>
      </c>
      <c r="X1499" t="s">
        <v>5998</v>
      </c>
      <c r="Y1499" t="s">
        <v>6010</v>
      </c>
    </row>
    <row r="1500" spans="1:25" x14ac:dyDescent="0.2">
      <c r="A1500">
        <v>2015</v>
      </c>
      <c r="B1500" t="s">
        <v>5997</v>
      </c>
      <c r="C1500">
        <v>24</v>
      </c>
      <c r="D1500">
        <v>23</v>
      </c>
      <c r="E1500">
        <v>50</v>
      </c>
      <c r="F1500">
        <v>5</v>
      </c>
      <c r="G1500">
        <v>0</v>
      </c>
      <c r="H1500">
        <v>2</v>
      </c>
      <c r="I1500">
        <v>3</v>
      </c>
      <c r="J1500">
        <v>1826</v>
      </c>
      <c r="K1500">
        <v>154</v>
      </c>
      <c r="L1500">
        <v>205</v>
      </c>
      <c r="M1500">
        <v>56</v>
      </c>
      <c r="N1500" s="7">
        <v>1621</v>
      </c>
      <c r="O1500">
        <v>147</v>
      </c>
      <c r="P1500">
        <v>11.2</v>
      </c>
      <c r="Q1500">
        <v>2.9</v>
      </c>
      <c r="R1500">
        <v>88.8</v>
      </c>
      <c r="S1500">
        <v>2.9</v>
      </c>
      <c r="T1500">
        <v>2.4</v>
      </c>
      <c r="U1500">
        <v>0.7</v>
      </c>
      <c r="V1500">
        <v>19.2</v>
      </c>
      <c r="W1500">
        <v>1.7</v>
      </c>
      <c r="X1500" t="s">
        <v>5998</v>
      </c>
      <c r="Y1500" t="s">
        <v>6010</v>
      </c>
    </row>
    <row r="1501" spans="1:25" x14ac:dyDescent="0.2">
      <c r="A1501">
        <v>2015</v>
      </c>
      <c r="B1501" t="s">
        <v>5997</v>
      </c>
      <c r="C1501">
        <v>24</v>
      </c>
      <c r="D1501">
        <v>23</v>
      </c>
      <c r="E1501">
        <v>50</v>
      </c>
      <c r="F1501">
        <v>5</v>
      </c>
      <c r="G1501">
        <v>0</v>
      </c>
      <c r="H1501">
        <v>2</v>
      </c>
      <c r="I1501">
        <v>4</v>
      </c>
      <c r="J1501">
        <v>5762</v>
      </c>
      <c r="K1501">
        <v>182</v>
      </c>
      <c r="L1501">
        <v>484</v>
      </c>
      <c r="M1501">
        <v>103</v>
      </c>
      <c r="N1501" s="7">
        <v>5278</v>
      </c>
      <c r="O1501">
        <v>198</v>
      </c>
      <c r="P1501">
        <v>8.4</v>
      </c>
      <c r="Q1501">
        <v>1.8</v>
      </c>
      <c r="R1501">
        <v>91.6</v>
      </c>
      <c r="S1501">
        <v>1.8</v>
      </c>
      <c r="T1501">
        <v>5.7</v>
      </c>
      <c r="U1501">
        <v>1.2</v>
      </c>
      <c r="V1501">
        <v>62.4</v>
      </c>
      <c r="W1501">
        <v>2.2999999999999998</v>
      </c>
      <c r="X1501" t="s">
        <v>5998</v>
      </c>
      <c r="Y1501" t="s">
        <v>6010</v>
      </c>
    </row>
    <row r="1502" spans="1:25" x14ac:dyDescent="0.2">
      <c r="A1502">
        <v>2015</v>
      </c>
      <c r="B1502" t="s">
        <v>5997</v>
      </c>
      <c r="C1502">
        <v>24</v>
      </c>
      <c r="D1502">
        <v>23</v>
      </c>
      <c r="E1502">
        <v>50</v>
      </c>
      <c r="F1502">
        <v>5</v>
      </c>
      <c r="G1502">
        <v>0</v>
      </c>
      <c r="H1502">
        <v>2</v>
      </c>
      <c r="I1502">
        <v>5</v>
      </c>
      <c r="J1502">
        <v>3936</v>
      </c>
      <c r="K1502">
        <v>183</v>
      </c>
      <c r="L1502">
        <v>279</v>
      </c>
      <c r="M1502">
        <v>57</v>
      </c>
      <c r="N1502" s="7">
        <v>3657</v>
      </c>
      <c r="O1502">
        <v>180</v>
      </c>
      <c r="P1502">
        <v>7.1</v>
      </c>
      <c r="Q1502">
        <v>1.4</v>
      </c>
      <c r="R1502">
        <v>92.9</v>
      </c>
      <c r="S1502">
        <v>1.4</v>
      </c>
      <c r="T1502">
        <v>3.3</v>
      </c>
      <c r="U1502">
        <v>0.7</v>
      </c>
      <c r="V1502">
        <v>43.2</v>
      </c>
      <c r="W1502">
        <v>2.1</v>
      </c>
      <c r="X1502" t="s">
        <v>5998</v>
      </c>
      <c r="Y1502" t="s">
        <v>6010</v>
      </c>
    </row>
    <row r="1503" spans="1:25" x14ac:dyDescent="0.2">
      <c r="A1503" s="7">
        <v>2015</v>
      </c>
      <c r="B1503" s="7" t="s">
        <v>5997</v>
      </c>
      <c r="C1503" s="7">
        <v>24</v>
      </c>
      <c r="D1503" s="7">
        <v>25</v>
      </c>
      <c r="E1503" s="7">
        <v>50</v>
      </c>
      <c r="F1503" s="7">
        <v>0</v>
      </c>
      <c r="G1503" s="7">
        <v>0</v>
      </c>
      <c r="H1503" s="7">
        <v>0</v>
      </c>
      <c r="I1503" s="7">
        <v>0</v>
      </c>
      <c r="J1503" s="7">
        <v>210386</v>
      </c>
      <c r="K1503" s="7">
        <v>0</v>
      </c>
      <c r="L1503" s="7">
        <v>9259</v>
      </c>
      <c r="M1503" s="7">
        <v>954</v>
      </c>
      <c r="N1503" s="7">
        <v>201127</v>
      </c>
      <c r="O1503">
        <v>954</v>
      </c>
      <c r="P1503">
        <v>4.4000000000000004</v>
      </c>
      <c r="Q1503">
        <v>0.5</v>
      </c>
      <c r="R1503">
        <v>95.6</v>
      </c>
      <c r="S1503">
        <v>0.5</v>
      </c>
      <c r="T1503">
        <v>4.4000000000000004</v>
      </c>
      <c r="U1503">
        <v>0.5</v>
      </c>
      <c r="V1503">
        <v>95.6</v>
      </c>
      <c r="W1503">
        <v>0.5</v>
      </c>
      <c r="X1503" t="s">
        <v>5998</v>
      </c>
      <c r="Y1503" t="s">
        <v>6011</v>
      </c>
    </row>
    <row r="1504" spans="1:25" x14ac:dyDescent="0.2">
      <c r="A1504">
        <v>2015</v>
      </c>
      <c r="B1504" t="s">
        <v>5997</v>
      </c>
      <c r="C1504">
        <v>24</v>
      </c>
      <c r="D1504">
        <v>25</v>
      </c>
      <c r="E1504">
        <v>50</v>
      </c>
      <c r="F1504">
        <v>0</v>
      </c>
      <c r="G1504">
        <v>0</v>
      </c>
      <c r="H1504">
        <v>0</v>
      </c>
      <c r="I1504">
        <v>1</v>
      </c>
      <c r="J1504">
        <v>37443</v>
      </c>
      <c r="K1504">
        <v>1213</v>
      </c>
      <c r="L1504">
        <v>3634</v>
      </c>
      <c r="M1504">
        <v>471</v>
      </c>
      <c r="N1504" s="7">
        <v>33809</v>
      </c>
      <c r="O1504">
        <v>1179</v>
      </c>
      <c r="P1504">
        <v>9.6999999999999993</v>
      </c>
      <c r="Q1504">
        <v>1.2</v>
      </c>
      <c r="R1504">
        <v>90.3</v>
      </c>
      <c r="S1504">
        <v>1.2</v>
      </c>
      <c r="T1504">
        <v>1.7</v>
      </c>
      <c r="U1504">
        <v>0.2</v>
      </c>
      <c r="V1504">
        <v>16.100000000000001</v>
      </c>
      <c r="W1504">
        <v>0.6</v>
      </c>
      <c r="X1504" t="s">
        <v>5998</v>
      </c>
      <c r="Y1504" t="s">
        <v>6011</v>
      </c>
    </row>
    <row r="1505" spans="1:25" x14ac:dyDescent="0.2">
      <c r="A1505">
        <v>2015</v>
      </c>
      <c r="B1505" t="s">
        <v>5997</v>
      </c>
      <c r="C1505">
        <v>24</v>
      </c>
      <c r="D1505">
        <v>25</v>
      </c>
      <c r="E1505">
        <v>50</v>
      </c>
      <c r="F1505">
        <v>0</v>
      </c>
      <c r="G1505">
        <v>0</v>
      </c>
      <c r="H1505">
        <v>0</v>
      </c>
      <c r="I1505">
        <v>2</v>
      </c>
      <c r="J1505">
        <v>51076</v>
      </c>
      <c r="K1505">
        <v>1353</v>
      </c>
      <c r="L1505">
        <v>4695</v>
      </c>
      <c r="M1505">
        <v>572</v>
      </c>
      <c r="N1505" s="7">
        <v>46381</v>
      </c>
      <c r="O1505">
        <v>1345</v>
      </c>
      <c r="P1505">
        <v>9.1999999999999993</v>
      </c>
      <c r="Q1505">
        <v>1.1000000000000001</v>
      </c>
      <c r="R1505">
        <v>90.8</v>
      </c>
      <c r="S1505">
        <v>1.1000000000000001</v>
      </c>
      <c r="T1505">
        <v>2.2000000000000002</v>
      </c>
      <c r="U1505">
        <v>0.3</v>
      </c>
      <c r="V1505">
        <v>22</v>
      </c>
      <c r="W1505">
        <v>0.6</v>
      </c>
      <c r="X1505" t="s">
        <v>5998</v>
      </c>
      <c r="Y1505" t="s">
        <v>6011</v>
      </c>
    </row>
    <row r="1506" spans="1:25" x14ac:dyDescent="0.2">
      <c r="A1506">
        <v>2015</v>
      </c>
      <c r="B1506" t="s">
        <v>5997</v>
      </c>
      <c r="C1506">
        <v>24</v>
      </c>
      <c r="D1506">
        <v>25</v>
      </c>
      <c r="E1506">
        <v>50</v>
      </c>
      <c r="F1506">
        <v>0</v>
      </c>
      <c r="G1506">
        <v>0</v>
      </c>
      <c r="H1506">
        <v>0</v>
      </c>
      <c r="I1506">
        <v>3</v>
      </c>
      <c r="J1506">
        <v>23642</v>
      </c>
      <c r="K1506">
        <v>1018</v>
      </c>
      <c r="L1506">
        <v>2331</v>
      </c>
      <c r="M1506">
        <v>334</v>
      </c>
      <c r="N1506" s="7">
        <v>21311</v>
      </c>
      <c r="O1506">
        <v>974</v>
      </c>
      <c r="P1506">
        <v>9.9</v>
      </c>
      <c r="Q1506">
        <v>1.4</v>
      </c>
      <c r="R1506">
        <v>90.1</v>
      </c>
      <c r="S1506">
        <v>1.4</v>
      </c>
      <c r="T1506">
        <v>1.1000000000000001</v>
      </c>
      <c r="U1506">
        <v>0.2</v>
      </c>
      <c r="V1506">
        <v>10.1</v>
      </c>
      <c r="W1506">
        <v>0.5</v>
      </c>
      <c r="X1506" t="s">
        <v>5998</v>
      </c>
      <c r="Y1506" t="s">
        <v>6011</v>
      </c>
    </row>
    <row r="1507" spans="1:25" x14ac:dyDescent="0.2">
      <c r="A1507">
        <v>2015</v>
      </c>
      <c r="B1507" t="s">
        <v>5997</v>
      </c>
      <c r="C1507">
        <v>24</v>
      </c>
      <c r="D1507">
        <v>25</v>
      </c>
      <c r="E1507">
        <v>50</v>
      </c>
      <c r="F1507">
        <v>0</v>
      </c>
      <c r="G1507">
        <v>0</v>
      </c>
      <c r="H1507">
        <v>0</v>
      </c>
      <c r="I1507">
        <v>4</v>
      </c>
      <c r="J1507">
        <v>93749</v>
      </c>
      <c r="K1507">
        <v>1750</v>
      </c>
      <c r="L1507">
        <v>6821</v>
      </c>
      <c r="M1507">
        <v>736</v>
      </c>
      <c r="N1507" s="7">
        <v>86928</v>
      </c>
      <c r="O1507">
        <v>1773</v>
      </c>
      <c r="P1507">
        <v>7.3</v>
      </c>
      <c r="Q1507">
        <v>0.8</v>
      </c>
      <c r="R1507">
        <v>92.7</v>
      </c>
      <c r="S1507">
        <v>0.8</v>
      </c>
      <c r="T1507">
        <v>3.2</v>
      </c>
      <c r="U1507">
        <v>0.3</v>
      </c>
      <c r="V1507">
        <v>41.3</v>
      </c>
      <c r="W1507">
        <v>0.8</v>
      </c>
      <c r="X1507" t="s">
        <v>5998</v>
      </c>
      <c r="Y1507" t="s">
        <v>6011</v>
      </c>
    </row>
    <row r="1508" spans="1:25" x14ac:dyDescent="0.2">
      <c r="A1508">
        <v>2015</v>
      </c>
      <c r="B1508" t="s">
        <v>5997</v>
      </c>
      <c r="C1508">
        <v>24</v>
      </c>
      <c r="D1508">
        <v>25</v>
      </c>
      <c r="E1508">
        <v>50</v>
      </c>
      <c r="F1508">
        <v>0</v>
      </c>
      <c r="G1508">
        <v>0</v>
      </c>
      <c r="H1508">
        <v>0</v>
      </c>
      <c r="I1508">
        <v>5</v>
      </c>
      <c r="J1508">
        <v>70107</v>
      </c>
      <c r="K1508">
        <v>1534</v>
      </c>
      <c r="L1508">
        <v>4490</v>
      </c>
      <c r="M1508">
        <v>479</v>
      </c>
      <c r="N1508" s="7">
        <v>65617</v>
      </c>
      <c r="O1508">
        <v>1513</v>
      </c>
      <c r="P1508">
        <v>6.4</v>
      </c>
      <c r="Q1508">
        <v>0.7</v>
      </c>
      <c r="R1508">
        <v>93.6</v>
      </c>
      <c r="S1508">
        <v>0.7</v>
      </c>
      <c r="T1508">
        <v>2.1</v>
      </c>
      <c r="U1508">
        <v>0.2</v>
      </c>
      <c r="V1508">
        <v>31.2</v>
      </c>
      <c r="W1508">
        <v>0.7</v>
      </c>
      <c r="X1508" t="s">
        <v>5998</v>
      </c>
      <c r="Y1508" t="s">
        <v>6011</v>
      </c>
    </row>
    <row r="1509" spans="1:25" x14ac:dyDescent="0.2">
      <c r="A1509">
        <v>2015</v>
      </c>
      <c r="B1509" t="s">
        <v>5997</v>
      </c>
      <c r="C1509">
        <v>24</v>
      </c>
      <c r="D1509">
        <v>25</v>
      </c>
      <c r="E1509">
        <v>50</v>
      </c>
      <c r="F1509">
        <v>0</v>
      </c>
      <c r="G1509">
        <v>0</v>
      </c>
      <c r="H1509">
        <v>1</v>
      </c>
      <c r="I1509">
        <v>0</v>
      </c>
      <c r="J1509">
        <v>104183</v>
      </c>
      <c r="K1509">
        <v>0</v>
      </c>
      <c r="L1509">
        <v>5172</v>
      </c>
      <c r="M1509">
        <v>736</v>
      </c>
      <c r="N1509" s="7">
        <v>99011</v>
      </c>
      <c r="O1509">
        <v>736</v>
      </c>
      <c r="P1509">
        <v>5</v>
      </c>
      <c r="Q1509">
        <v>0.7</v>
      </c>
      <c r="R1509">
        <v>95</v>
      </c>
      <c r="S1509">
        <v>0.7</v>
      </c>
      <c r="T1509">
        <v>5</v>
      </c>
      <c r="U1509">
        <v>0.7</v>
      </c>
      <c r="V1509">
        <v>95</v>
      </c>
      <c r="W1509">
        <v>0.7</v>
      </c>
      <c r="X1509" t="s">
        <v>5998</v>
      </c>
      <c r="Y1509" t="s">
        <v>6011</v>
      </c>
    </row>
    <row r="1510" spans="1:25" x14ac:dyDescent="0.2">
      <c r="A1510">
        <v>2015</v>
      </c>
      <c r="B1510" t="s">
        <v>5997</v>
      </c>
      <c r="C1510">
        <v>24</v>
      </c>
      <c r="D1510">
        <v>25</v>
      </c>
      <c r="E1510">
        <v>50</v>
      </c>
      <c r="F1510">
        <v>0</v>
      </c>
      <c r="G1510">
        <v>0</v>
      </c>
      <c r="H1510">
        <v>1</v>
      </c>
      <c r="I1510">
        <v>1</v>
      </c>
      <c r="J1510">
        <v>16811</v>
      </c>
      <c r="K1510">
        <v>848</v>
      </c>
      <c r="L1510">
        <v>1879</v>
      </c>
      <c r="M1510">
        <v>338</v>
      </c>
      <c r="N1510" s="7">
        <v>14932</v>
      </c>
      <c r="O1510">
        <v>814</v>
      </c>
      <c r="P1510">
        <v>11.2</v>
      </c>
      <c r="Q1510">
        <v>1.9</v>
      </c>
      <c r="R1510">
        <v>88.8</v>
      </c>
      <c r="S1510">
        <v>1.9</v>
      </c>
      <c r="T1510">
        <v>1.8</v>
      </c>
      <c r="U1510">
        <v>0.3</v>
      </c>
      <c r="V1510">
        <v>14.3</v>
      </c>
      <c r="W1510">
        <v>0.8</v>
      </c>
      <c r="X1510" t="s">
        <v>5998</v>
      </c>
      <c r="Y1510" t="s">
        <v>6011</v>
      </c>
    </row>
    <row r="1511" spans="1:25" x14ac:dyDescent="0.2">
      <c r="A1511">
        <v>2015</v>
      </c>
      <c r="B1511" t="s">
        <v>5997</v>
      </c>
      <c r="C1511">
        <v>24</v>
      </c>
      <c r="D1511">
        <v>25</v>
      </c>
      <c r="E1511">
        <v>50</v>
      </c>
      <c r="F1511">
        <v>0</v>
      </c>
      <c r="G1511">
        <v>0</v>
      </c>
      <c r="H1511">
        <v>1</v>
      </c>
      <c r="I1511">
        <v>2</v>
      </c>
      <c r="J1511">
        <v>23331</v>
      </c>
      <c r="K1511">
        <v>964</v>
      </c>
      <c r="L1511">
        <v>2486</v>
      </c>
      <c r="M1511">
        <v>419</v>
      </c>
      <c r="N1511" s="7">
        <v>20845</v>
      </c>
      <c r="O1511">
        <v>946</v>
      </c>
      <c r="P1511">
        <v>10.7</v>
      </c>
      <c r="Q1511">
        <v>1.7</v>
      </c>
      <c r="R1511">
        <v>89.3</v>
      </c>
      <c r="S1511">
        <v>1.7</v>
      </c>
      <c r="T1511">
        <v>2.4</v>
      </c>
      <c r="U1511">
        <v>0.4</v>
      </c>
      <c r="V1511">
        <v>20</v>
      </c>
      <c r="W1511">
        <v>0.9</v>
      </c>
      <c r="X1511" t="s">
        <v>5998</v>
      </c>
      <c r="Y1511" t="s">
        <v>6011</v>
      </c>
    </row>
    <row r="1512" spans="1:25" x14ac:dyDescent="0.2">
      <c r="A1512">
        <v>2015</v>
      </c>
      <c r="B1512" t="s">
        <v>5997</v>
      </c>
      <c r="C1512">
        <v>24</v>
      </c>
      <c r="D1512">
        <v>25</v>
      </c>
      <c r="E1512">
        <v>50</v>
      </c>
      <c r="F1512">
        <v>0</v>
      </c>
      <c r="G1512">
        <v>0</v>
      </c>
      <c r="H1512">
        <v>1</v>
      </c>
      <c r="I1512">
        <v>3</v>
      </c>
      <c r="J1512">
        <v>10389</v>
      </c>
      <c r="K1512">
        <v>672</v>
      </c>
      <c r="L1512">
        <v>1173</v>
      </c>
      <c r="M1512">
        <v>233</v>
      </c>
      <c r="N1512" s="7">
        <v>9216</v>
      </c>
      <c r="O1512">
        <v>639</v>
      </c>
      <c r="P1512">
        <v>11.3</v>
      </c>
      <c r="Q1512">
        <v>2.1</v>
      </c>
      <c r="R1512">
        <v>88.7</v>
      </c>
      <c r="S1512">
        <v>2.1</v>
      </c>
      <c r="T1512">
        <v>1.1000000000000001</v>
      </c>
      <c r="U1512">
        <v>0.2</v>
      </c>
      <c r="V1512">
        <v>8.8000000000000007</v>
      </c>
      <c r="W1512">
        <v>0.6</v>
      </c>
      <c r="X1512" t="s">
        <v>5998</v>
      </c>
      <c r="Y1512" t="s">
        <v>6011</v>
      </c>
    </row>
    <row r="1513" spans="1:25" x14ac:dyDescent="0.2">
      <c r="A1513">
        <v>2015</v>
      </c>
      <c r="B1513" t="s">
        <v>5997</v>
      </c>
      <c r="C1513">
        <v>24</v>
      </c>
      <c r="D1513">
        <v>25</v>
      </c>
      <c r="E1513">
        <v>50</v>
      </c>
      <c r="F1513">
        <v>0</v>
      </c>
      <c r="G1513">
        <v>0</v>
      </c>
      <c r="H1513">
        <v>1</v>
      </c>
      <c r="I1513">
        <v>4</v>
      </c>
      <c r="J1513">
        <v>44236</v>
      </c>
      <c r="K1513">
        <v>1273</v>
      </c>
      <c r="L1513">
        <v>3726</v>
      </c>
      <c r="M1513">
        <v>555</v>
      </c>
      <c r="N1513" s="7">
        <v>40510</v>
      </c>
      <c r="O1513">
        <v>1278</v>
      </c>
      <c r="P1513">
        <v>8.4</v>
      </c>
      <c r="Q1513">
        <v>1.2</v>
      </c>
      <c r="R1513">
        <v>91.6</v>
      </c>
      <c r="S1513">
        <v>1.2</v>
      </c>
      <c r="T1513">
        <v>3.6</v>
      </c>
      <c r="U1513">
        <v>0.5</v>
      </c>
      <c r="V1513">
        <v>38.9</v>
      </c>
      <c r="W1513">
        <v>1.2</v>
      </c>
      <c r="X1513" t="s">
        <v>5998</v>
      </c>
      <c r="Y1513" t="s">
        <v>6011</v>
      </c>
    </row>
    <row r="1514" spans="1:25" x14ac:dyDescent="0.2">
      <c r="A1514">
        <v>2015</v>
      </c>
      <c r="B1514" t="s">
        <v>5997</v>
      </c>
      <c r="C1514">
        <v>24</v>
      </c>
      <c r="D1514">
        <v>25</v>
      </c>
      <c r="E1514">
        <v>50</v>
      </c>
      <c r="F1514">
        <v>0</v>
      </c>
      <c r="G1514">
        <v>0</v>
      </c>
      <c r="H1514">
        <v>1</v>
      </c>
      <c r="I1514">
        <v>5</v>
      </c>
      <c r="J1514">
        <v>33847</v>
      </c>
      <c r="K1514">
        <v>1129</v>
      </c>
      <c r="L1514">
        <v>2553</v>
      </c>
      <c r="M1514">
        <v>380</v>
      </c>
      <c r="N1514" s="7">
        <v>31294</v>
      </c>
      <c r="O1514">
        <v>1103</v>
      </c>
      <c r="P1514">
        <v>7.5</v>
      </c>
      <c r="Q1514">
        <v>1.1000000000000001</v>
      </c>
      <c r="R1514">
        <v>92.5</v>
      </c>
      <c r="S1514">
        <v>1.1000000000000001</v>
      </c>
      <c r="T1514">
        <v>2.5</v>
      </c>
      <c r="U1514">
        <v>0.4</v>
      </c>
      <c r="V1514">
        <v>30</v>
      </c>
      <c r="W1514">
        <v>1.1000000000000001</v>
      </c>
      <c r="X1514" t="s">
        <v>5998</v>
      </c>
      <c r="Y1514" t="s">
        <v>6011</v>
      </c>
    </row>
    <row r="1515" spans="1:25" x14ac:dyDescent="0.2">
      <c r="A1515">
        <v>2015</v>
      </c>
      <c r="B1515" t="s">
        <v>5997</v>
      </c>
      <c r="C1515">
        <v>24</v>
      </c>
      <c r="D1515">
        <v>25</v>
      </c>
      <c r="E1515">
        <v>50</v>
      </c>
      <c r="F1515">
        <v>0</v>
      </c>
      <c r="G1515">
        <v>0</v>
      </c>
      <c r="H1515">
        <v>2</v>
      </c>
      <c r="I1515">
        <v>0</v>
      </c>
      <c r="J1515">
        <v>106203</v>
      </c>
      <c r="K1515">
        <v>0</v>
      </c>
      <c r="L1515">
        <v>4087</v>
      </c>
      <c r="M1515">
        <v>590</v>
      </c>
      <c r="N1515" s="7">
        <v>102116</v>
      </c>
      <c r="O1515">
        <v>590</v>
      </c>
      <c r="P1515">
        <v>3.8</v>
      </c>
      <c r="Q1515">
        <v>0.6</v>
      </c>
      <c r="R1515">
        <v>96.2</v>
      </c>
      <c r="S1515">
        <v>0.6</v>
      </c>
      <c r="T1515">
        <v>3.8</v>
      </c>
      <c r="U1515">
        <v>0.6</v>
      </c>
      <c r="V1515">
        <v>96.2</v>
      </c>
      <c r="W1515">
        <v>0.6</v>
      </c>
      <c r="X1515" t="s">
        <v>5998</v>
      </c>
      <c r="Y1515" t="s">
        <v>6011</v>
      </c>
    </row>
    <row r="1516" spans="1:25" x14ac:dyDescent="0.2">
      <c r="A1516">
        <v>2015</v>
      </c>
      <c r="B1516" t="s">
        <v>5997</v>
      </c>
      <c r="C1516">
        <v>24</v>
      </c>
      <c r="D1516">
        <v>25</v>
      </c>
      <c r="E1516">
        <v>50</v>
      </c>
      <c r="F1516">
        <v>0</v>
      </c>
      <c r="G1516">
        <v>0</v>
      </c>
      <c r="H1516">
        <v>2</v>
      </c>
      <c r="I1516">
        <v>1</v>
      </c>
      <c r="J1516">
        <v>20632</v>
      </c>
      <c r="K1516">
        <v>913</v>
      </c>
      <c r="L1516">
        <v>1755</v>
      </c>
      <c r="M1516">
        <v>319</v>
      </c>
      <c r="N1516" s="7">
        <v>18877</v>
      </c>
      <c r="O1516">
        <v>893</v>
      </c>
      <c r="P1516">
        <v>8.5</v>
      </c>
      <c r="Q1516">
        <v>1.5</v>
      </c>
      <c r="R1516">
        <v>91.5</v>
      </c>
      <c r="S1516">
        <v>1.5</v>
      </c>
      <c r="T1516">
        <v>1.7</v>
      </c>
      <c r="U1516">
        <v>0.3</v>
      </c>
      <c r="V1516">
        <v>17.8</v>
      </c>
      <c r="W1516">
        <v>0.8</v>
      </c>
      <c r="X1516" t="s">
        <v>5998</v>
      </c>
      <c r="Y1516" t="s">
        <v>6011</v>
      </c>
    </row>
    <row r="1517" spans="1:25" x14ac:dyDescent="0.2">
      <c r="A1517">
        <v>2015</v>
      </c>
      <c r="B1517" t="s">
        <v>5997</v>
      </c>
      <c r="C1517">
        <v>24</v>
      </c>
      <c r="D1517">
        <v>25</v>
      </c>
      <c r="E1517">
        <v>50</v>
      </c>
      <c r="F1517">
        <v>0</v>
      </c>
      <c r="G1517">
        <v>0</v>
      </c>
      <c r="H1517">
        <v>2</v>
      </c>
      <c r="I1517">
        <v>2</v>
      </c>
      <c r="J1517">
        <v>27745</v>
      </c>
      <c r="K1517">
        <v>1014</v>
      </c>
      <c r="L1517">
        <v>2209</v>
      </c>
      <c r="M1517">
        <v>379</v>
      </c>
      <c r="N1517" s="7">
        <v>25536</v>
      </c>
      <c r="O1517">
        <v>1010</v>
      </c>
      <c r="P1517">
        <v>8</v>
      </c>
      <c r="Q1517">
        <v>1.3</v>
      </c>
      <c r="R1517">
        <v>92</v>
      </c>
      <c r="S1517">
        <v>1.3</v>
      </c>
      <c r="T1517">
        <v>2.1</v>
      </c>
      <c r="U1517">
        <v>0.4</v>
      </c>
      <c r="V1517">
        <v>24</v>
      </c>
      <c r="W1517">
        <v>1</v>
      </c>
      <c r="X1517" t="s">
        <v>5998</v>
      </c>
      <c r="Y1517" t="s">
        <v>6011</v>
      </c>
    </row>
    <row r="1518" spans="1:25" x14ac:dyDescent="0.2">
      <c r="A1518">
        <v>2015</v>
      </c>
      <c r="B1518" t="s">
        <v>5997</v>
      </c>
      <c r="C1518">
        <v>24</v>
      </c>
      <c r="D1518">
        <v>25</v>
      </c>
      <c r="E1518">
        <v>50</v>
      </c>
      <c r="F1518">
        <v>0</v>
      </c>
      <c r="G1518">
        <v>0</v>
      </c>
      <c r="H1518">
        <v>2</v>
      </c>
      <c r="I1518">
        <v>3</v>
      </c>
      <c r="J1518">
        <v>13253</v>
      </c>
      <c r="K1518">
        <v>783</v>
      </c>
      <c r="L1518">
        <v>1158</v>
      </c>
      <c r="M1518">
        <v>233</v>
      </c>
      <c r="N1518" s="7">
        <v>12095</v>
      </c>
      <c r="O1518">
        <v>750</v>
      </c>
      <c r="P1518">
        <v>8.6999999999999993</v>
      </c>
      <c r="Q1518">
        <v>1.7</v>
      </c>
      <c r="R1518">
        <v>91.3</v>
      </c>
      <c r="S1518">
        <v>1.7</v>
      </c>
      <c r="T1518">
        <v>1.1000000000000001</v>
      </c>
      <c r="U1518">
        <v>0.2</v>
      </c>
      <c r="V1518">
        <v>11.4</v>
      </c>
      <c r="W1518">
        <v>0.7</v>
      </c>
      <c r="X1518" t="s">
        <v>5998</v>
      </c>
      <c r="Y1518" t="s">
        <v>6011</v>
      </c>
    </row>
    <row r="1519" spans="1:25" x14ac:dyDescent="0.2">
      <c r="A1519">
        <v>2015</v>
      </c>
      <c r="B1519" t="s">
        <v>5997</v>
      </c>
      <c r="C1519">
        <v>24</v>
      </c>
      <c r="D1519">
        <v>25</v>
      </c>
      <c r="E1519">
        <v>50</v>
      </c>
      <c r="F1519">
        <v>0</v>
      </c>
      <c r="G1519">
        <v>0</v>
      </c>
      <c r="H1519">
        <v>2</v>
      </c>
      <c r="I1519">
        <v>4</v>
      </c>
      <c r="J1519">
        <v>49513</v>
      </c>
      <c r="K1519">
        <v>1288</v>
      </c>
      <c r="L1519">
        <v>3095</v>
      </c>
      <c r="M1519">
        <v>470</v>
      </c>
      <c r="N1519" s="7">
        <v>46418</v>
      </c>
      <c r="O1519">
        <v>1302</v>
      </c>
      <c r="P1519">
        <v>6.3</v>
      </c>
      <c r="Q1519">
        <v>0.9</v>
      </c>
      <c r="R1519">
        <v>93.7</v>
      </c>
      <c r="S1519">
        <v>0.9</v>
      </c>
      <c r="T1519">
        <v>2.9</v>
      </c>
      <c r="U1519">
        <v>0.4</v>
      </c>
      <c r="V1519">
        <v>43.7</v>
      </c>
      <c r="W1519">
        <v>1.2</v>
      </c>
      <c r="X1519" t="s">
        <v>5998</v>
      </c>
      <c r="Y1519" t="s">
        <v>6011</v>
      </c>
    </row>
    <row r="1520" spans="1:25" x14ac:dyDescent="0.2">
      <c r="A1520">
        <v>2015</v>
      </c>
      <c r="B1520" t="s">
        <v>5997</v>
      </c>
      <c r="C1520">
        <v>24</v>
      </c>
      <c r="D1520">
        <v>25</v>
      </c>
      <c r="E1520">
        <v>50</v>
      </c>
      <c r="F1520">
        <v>0</v>
      </c>
      <c r="G1520">
        <v>0</v>
      </c>
      <c r="H1520">
        <v>2</v>
      </c>
      <c r="I1520">
        <v>5</v>
      </c>
      <c r="J1520">
        <v>36260</v>
      </c>
      <c r="K1520">
        <v>1124</v>
      </c>
      <c r="L1520">
        <v>1937</v>
      </c>
      <c r="M1520">
        <v>284</v>
      </c>
      <c r="N1520" s="7">
        <v>34323</v>
      </c>
      <c r="O1520">
        <v>1110</v>
      </c>
      <c r="P1520">
        <v>5.3</v>
      </c>
      <c r="Q1520">
        <v>0.8</v>
      </c>
      <c r="R1520">
        <v>94.7</v>
      </c>
      <c r="S1520">
        <v>0.8</v>
      </c>
      <c r="T1520">
        <v>1.8</v>
      </c>
      <c r="U1520">
        <v>0.3</v>
      </c>
      <c r="V1520">
        <v>32.299999999999997</v>
      </c>
      <c r="W1520">
        <v>1</v>
      </c>
      <c r="X1520" t="s">
        <v>5998</v>
      </c>
      <c r="Y1520" t="s">
        <v>6011</v>
      </c>
    </row>
    <row r="1521" spans="1:25" x14ac:dyDescent="0.2">
      <c r="A1521">
        <v>2015</v>
      </c>
      <c r="B1521" t="s">
        <v>5997</v>
      </c>
      <c r="C1521">
        <v>24</v>
      </c>
      <c r="D1521">
        <v>25</v>
      </c>
      <c r="E1521">
        <v>50</v>
      </c>
      <c r="F1521">
        <v>1</v>
      </c>
      <c r="G1521">
        <v>0</v>
      </c>
      <c r="H1521">
        <v>0</v>
      </c>
      <c r="I1521">
        <v>0</v>
      </c>
      <c r="J1521">
        <v>154266</v>
      </c>
      <c r="K1521">
        <v>0</v>
      </c>
      <c r="L1521">
        <v>7663</v>
      </c>
      <c r="M1521">
        <v>875</v>
      </c>
      <c r="N1521" s="7">
        <v>146603</v>
      </c>
      <c r="O1521">
        <v>875</v>
      </c>
      <c r="P1521">
        <v>5</v>
      </c>
      <c r="Q1521">
        <v>0.6</v>
      </c>
      <c r="R1521">
        <v>95</v>
      </c>
      <c r="S1521">
        <v>0.6</v>
      </c>
      <c r="T1521">
        <v>5</v>
      </c>
      <c r="U1521">
        <v>0.6</v>
      </c>
      <c r="V1521">
        <v>95</v>
      </c>
      <c r="W1521">
        <v>0.6</v>
      </c>
      <c r="X1521" t="s">
        <v>5998</v>
      </c>
      <c r="Y1521" t="s">
        <v>6011</v>
      </c>
    </row>
    <row r="1522" spans="1:25" x14ac:dyDescent="0.2">
      <c r="A1522">
        <v>2015</v>
      </c>
      <c r="B1522" t="s">
        <v>5997</v>
      </c>
      <c r="C1522">
        <v>24</v>
      </c>
      <c r="D1522">
        <v>25</v>
      </c>
      <c r="E1522">
        <v>50</v>
      </c>
      <c r="F1522">
        <v>1</v>
      </c>
      <c r="G1522">
        <v>0</v>
      </c>
      <c r="H1522">
        <v>0</v>
      </c>
      <c r="I1522">
        <v>1</v>
      </c>
      <c r="J1522">
        <v>23784</v>
      </c>
      <c r="K1522">
        <v>942</v>
      </c>
      <c r="L1522">
        <v>2941</v>
      </c>
      <c r="M1522">
        <v>419</v>
      </c>
      <c r="N1522" s="7">
        <v>20843</v>
      </c>
      <c r="O1522">
        <v>913</v>
      </c>
      <c r="P1522">
        <v>12.4</v>
      </c>
      <c r="Q1522">
        <v>1.7</v>
      </c>
      <c r="R1522">
        <v>87.6</v>
      </c>
      <c r="S1522">
        <v>1.7</v>
      </c>
      <c r="T1522">
        <v>1.9</v>
      </c>
      <c r="U1522">
        <v>0.3</v>
      </c>
      <c r="V1522">
        <v>13.5</v>
      </c>
      <c r="W1522">
        <v>0.6</v>
      </c>
      <c r="X1522" t="s">
        <v>5998</v>
      </c>
      <c r="Y1522" t="s">
        <v>6011</v>
      </c>
    </row>
    <row r="1523" spans="1:25" x14ac:dyDescent="0.2">
      <c r="A1523">
        <v>2015</v>
      </c>
      <c r="B1523" t="s">
        <v>5997</v>
      </c>
      <c r="C1523">
        <v>24</v>
      </c>
      <c r="D1523">
        <v>25</v>
      </c>
      <c r="E1523">
        <v>50</v>
      </c>
      <c r="F1523">
        <v>1</v>
      </c>
      <c r="G1523">
        <v>0</v>
      </c>
      <c r="H1523">
        <v>0</v>
      </c>
      <c r="I1523">
        <v>2</v>
      </c>
      <c r="J1523">
        <v>33010</v>
      </c>
      <c r="K1523">
        <v>1064</v>
      </c>
      <c r="L1523">
        <v>3816</v>
      </c>
      <c r="M1523">
        <v>512</v>
      </c>
      <c r="N1523" s="7">
        <v>29194</v>
      </c>
      <c r="O1523">
        <v>1062</v>
      </c>
      <c r="P1523">
        <v>11.6</v>
      </c>
      <c r="Q1523">
        <v>1.5</v>
      </c>
      <c r="R1523">
        <v>88.4</v>
      </c>
      <c r="S1523">
        <v>1.5</v>
      </c>
      <c r="T1523">
        <v>2.5</v>
      </c>
      <c r="U1523">
        <v>0.3</v>
      </c>
      <c r="V1523">
        <v>18.899999999999999</v>
      </c>
      <c r="W1523">
        <v>0.7</v>
      </c>
      <c r="X1523" t="s">
        <v>5998</v>
      </c>
      <c r="Y1523" t="s">
        <v>6011</v>
      </c>
    </row>
    <row r="1524" spans="1:25" x14ac:dyDescent="0.2">
      <c r="A1524">
        <v>2015</v>
      </c>
      <c r="B1524" t="s">
        <v>5997</v>
      </c>
      <c r="C1524">
        <v>24</v>
      </c>
      <c r="D1524">
        <v>25</v>
      </c>
      <c r="E1524">
        <v>50</v>
      </c>
      <c r="F1524">
        <v>1</v>
      </c>
      <c r="G1524">
        <v>0</v>
      </c>
      <c r="H1524">
        <v>0</v>
      </c>
      <c r="I1524">
        <v>3</v>
      </c>
      <c r="J1524">
        <v>14723</v>
      </c>
      <c r="K1524">
        <v>772</v>
      </c>
      <c r="L1524">
        <v>1852</v>
      </c>
      <c r="M1524">
        <v>291</v>
      </c>
      <c r="N1524" s="7">
        <v>12871</v>
      </c>
      <c r="O1524">
        <v>732</v>
      </c>
      <c r="P1524">
        <v>12.6</v>
      </c>
      <c r="Q1524">
        <v>1.9</v>
      </c>
      <c r="R1524">
        <v>87.4</v>
      </c>
      <c r="S1524">
        <v>1.9</v>
      </c>
      <c r="T1524">
        <v>1.2</v>
      </c>
      <c r="U1524">
        <v>0.2</v>
      </c>
      <c r="V1524">
        <v>8.3000000000000007</v>
      </c>
      <c r="W1524">
        <v>0.5</v>
      </c>
      <c r="X1524" t="s">
        <v>5998</v>
      </c>
      <c r="Y1524" t="s">
        <v>6011</v>
      </c>
    </row>
    <row r="1525" spans="1:25" x14ac:dyDescent="0.2">
      <c r="A1525">
        <v>2015</v>
      </c>
      <c r="B1525" t="s">
        <v>5997</v>
      </c>
      <c r="C1525">
        <v>24</v>
      </c>
      <c r="D1525">
        <v>25</v>
      </c>
      <c r="E1525">
        <v>50</v>
      </c>
      <c r="F1525">
        <v>1</v>
      </c>
      <c r="G1525">
        <v>0</v>
      </c>
      <c r="H1525">
        <v>0</v>
      </c>
      <c r="I1525">
        <v>4</v>
      </c>
      <c r="J1525">
        <v>62512</v>
      </c>
      <c r="K1525">
        <v>1405</v>
      </c>
      <c r="L1525">
        <v>5592</v>
      </c>
      <c r="M1525">
        <v>666</v>
      </c>
      <c r="N1525" s="7">
        <v>56920</v>
      </c>
      <c r="O1525">
        <v>1434</v>
      </c>
      <c r="P1525">
        <v>8.9</v>
      </c>
      <c r="Q1525">
        <v>1</v>
      </c>
      <c r="R1525">
        <v>91.1</v>
      </c>
      <c r="S1525">
        <v>1</v>
      </c>
      <c r="T1525">
        <v>3.6</v>
      </c>
      <c r="U1525">
        <v>0.4</v>
      </c>
      <c r="V1525">
        <v>36.9</v>
      </c>
      <c r="W1525">
        <v>0.9</v>
      </c>
      <c r="X1525" t="s">
        <v>5998</v>
      </c>
      <c r="Y1525" t="s">
        <v>6011</v>
      </c>
    </row>
    <row r="1526" spans="1:25" x14ac:dyDescent="0.2">
      <c r="A1526">
        <v>2015</v>
      </c>
      <c r="B1526" t="s">
        <v>5997</v>
      </c>
      <c r="C1526">
        <v>24</v>
      </c>
      <c r="D1526">
        <v>25</v>
      </c>
      <c r="E1526">
        <v>50</v>
      </c>
      <c r="F1526">
        <v>1</v>
      </c>
      <c r="G1526">
        <v>0</v>
      </c>
      <c r="H1526">
        <v>0</v>
      </c>
      <c r="I1526">
        <v>5</v>
      </c>
      <c r="J1526">
        <v>47789</v>
      </c>
      <c r="K1526">
        <v>1237</v>
      </c>
      <c r="L1526">
        <v>3740</v>
      </c>
      <c r="M1526">
        <v>445</v>
      </c>
      <c r="N1526" s="7">
        <v>44049</v>
      </c>
      <c r="O1526">
        <v>1220</v>
      </c>
      <c r="P1526">
        <v>7.8</v>
      </c>
      <c r="Q1526">
        <v>0.9</v>
      </c>
      <c r="R1526">
        <v>92.2</v>
      </c>
      <c r="S1526">
        <v>0.9</v>
      </c>
      <c r="T1526">
        <v>2.4</v>
      </c>
      <c r="U1526">
        <v>0.3</v>
      </c>
      <c r="V1526">
        <v>28.6</v>
      </c>
      <c r="W1526">
        <v>0.8</v>
      </c>
      <c r="X1526" t="s">
        <v>5998</v>
      </c>
      <c r="Y1526" t="s">
        <v>6011</v>
      </c>
    </row>
    <row r="1527" spans="1:25" x14ac:dyDescent="0.2">
      <c r="A1527">
        <v>2015</v>
      </c>
      <c r="B1527" t="s">
        <v>5997</v>
      </c>
      <c r="C1527">
        <v>24</v>
      </c>
      <c r="D1527">
        <v>25</v>
      </c>
      <c r="E1527">
        <v>50</v>
      </c>
      <c r="F1527">
        <v>1</v>
      </c>
      <c r="G1527">
        <v>0</v>
      </c>
      <c r="H1527">
        <v>1</v>
      </c>
      <c r="I1527">
        <v>0</v>
      </c>
      <c r="J1527">
        <v>75252</v>
      </c>
      <c r="K1527">
        <v>0</v>
      </c>
      <c r="L1527">
        <v>4324</v>
      </c>
      <c r="M1527">
        <v>683</v>
      </c>
      <c r="N1527" s="7">
        <v>70928</v>
      </c>
      <c r="O1527">
        <v>683</v>
      </c>
      <c r="P1527">
        <v>5.7</v>
      </c>
      <c r="Q1527">
        <v>0.9</v>
      </c>
      <c r="R1527">
        <v>94.3</v>
      </c>
      <c r="S1527">
        <v>0.9</v>
      </c>
      <c r="T1527">
        <v>5.7</v>
      </c>
      <c r="U1527">
        <v>0.9</v>
      </c>
      <c r="V1527">
        <v>94.3</v>
      </c>
      <c r="W1527">
        <v>0.9</v>
      </c>
      <c r="X1527" t="s">
        <v>5998</v>
      </c>
      <c r="Y1527" t="s">
        <v>6011</v>
      </c>
    </row>
    <row r="1528" spans="1:25" x14ac:dyDescent="0.2">
      <c r="A1528">
        <v>2015</v>
      </c>
      <c r="B1528" t="s">
        <v>5997</v>
      </c>
      <c r="C1528">
        <v>24</v>
      </c>
      <c r="D1528">
        <v>25</v>
      </c>
      <c r="E1528">
        <v>50</v>
      </c>
      <c r="F1528">
        <v>1</v>
      </c>
      <c r="G1528">
        <v>0</v>
      </c>
      <c r="H1528">
        <v>1</v>
      </c>
      <c r="I1528">
        <v>1</v>
      </c>
      <c r="J1528">
        <v>10014</v>
      </c>
      <c r="K1528">
        <v>622</v>
      </c>
      <c r="L1528">
        <v>1509</v>
      </c>
      <c r="M1528">
        <v>299</v>
      </c>
      <c r="N1528" s="7">
        <v>8505</v>
      </c>
      <c r="O1528">
        <v>591</v>
      </c>
      <c r="P1528">
        <v>15.1</v>
      </c>
      <c r="Q1528">
        <v>2.8</v>
      </c>
      <c r="R1528">
        <v>84.9</v>
      </c>
      <c r="S1528">
        <v>2.8</v>
      </c>
      <c r="T1528">
        <v>2</v>
      </c>
      <c r="U1528">
        <v>0.4</v>
      </c>
      <c r="V1528">
        <v>11.3</v>
      </c>
      <c r="W1528">
        <v>0.8</v>
      </c>
      <c r="X1528" t="s">
        <v>5998</v>
      </c>
      <c r="Y1528" t="s">
        <v>6011</v>
      </c>
    </row>
    <row r="1529" spans="1:25" x14ac:dyDescent="0.2">
      <c r="A1529">
        <v>2015</v>
      </c>
      <c r="B1529" t="s">
        <v>5997</v>
      </c>
      <c r="C1529">
        <v>24</v>
      </c>
      <c r="D1529">
        <v>25</v>
      </c>
      <c r="E1529">
        <v>50</v>
      </c>
      <c r="F1529">
        <v>1</v>
      </c>
      <c r="G1529">
        <v>0</v>
      </c>
      <c r="H1529">
        <v>1</v>
      </c>
      <c r="I1529">
        <v>2</v>
      </c>
      <c r="J1529">
        <v>14238</v>
      </c>
      <c r="K1529">
        <v>722</v>
      </c>
      <c r="L1529">
        <v>2016</v>
      </c>
      <c r="M1529">
        <v>376</v>
      </c>
      <c r="N1529" s="7">
        <v>12222</v>
      </c>
      <c r="O1529">
        <v>709</v>
      </c>
      <c r="P1529">
        <v>14.2</v>
      </c>
      <c r="Q1529">
        <v>2.5</v>
      </c>
      <c r="R1529">
        <v>85.8</v>
      </c>
      <c r="S1529">
        <v>2.5</v>
      </c>
      <c r="T1529">
        <v>2.7</v>
      </c>
      <c r="U1529">
        <v>0.5</v>
      </c>
      <c r="V1529">
        <v>16.2</v>
      </c>
      <c r="W1529">
        <v>0.9</v>
      </c>
      <c r="X1529" t="s">
        <v>5998</v>
      </c>
      <c r="Y1529" t="s">
        <v>6011</v>
      </c>
    </row>
    <row r="1530" spans="1:25" x14ac:dyDescent="0.2">
      <c r="A1530">
        <v>2015</v>
      </c>
      <c r="B1530" t="s">
        <v>5997</v>
      </c>
      <c r="C1530">
        <v>24</v>
      </c>
      <c r="D1530">
        <v>25</v>
      </c>
      <c r="E1530">
        <v>50</v>
      </c>
      <c r="F1530">
        <v>1</v>
      </c>
      <c r="G1530">
        <v>0</v>
      </c>
      <c r="H1530">
        <v>1</v>
      </c>
      <c r="I1530">
        <v>3</v>
      </c>
      <c r="J1530">
        <v>6061</v>
      </c>
      <c r="K1530">
        <v>472</v>
      </c>
      <c r="L1530">
        <v>924</v>
      </c>
      <c r="M1530">
        <v>201</v>
      </c>
      <c r="N1530" s="7">
        <v>5137</v>
      </c>
      <c r="O1530">
        <v>443</v>
      </c>
      <c r="P1530">
        <v>15.2</v>
      </c>
      <c r="Q1530">
        <v>3.1</v>
      </c>
      <c r="R1530">
        <v>84.8</v>
      </c>
      <c r="S1530">
        <v>3.1</v>
      </c>
      <c r="T1530">
        <v>1.2</v>
      </c>
      <c r="U1530">
        <v>0.3</v>
      </c>
      <c r="V1530">
        <v>6.8</v>
      </c>
      <c r="W1530">
        <v>0.6</v>
      </c>
      <c r="X1530" t="s">
        <v>5998</v>
      </c>
      <c r="Y1530" t="s">
        <v>6011</v>
      </c>
    </row>
    <row r="1531" spans="1:25" x14ac:dyDescent="0.2">
      <c r="A1531">
        <v>2015</v>
      </c>
      <c r="B1531" t="s">
        <v>5997</v>
      </c>
      <c r="C1531">
        <v>24</v>
      </c>
      <c r="D1531">
        <v>25</v>
      </c>
      <c r="E1531">
        <v>50</v>
      </c>
      <c r="F1531">
        <v>1</v>
      </c>
      <c r="G1531">
        <v>0</v>
      </c>
      <c r="H1531">
        <v>1</v>
      </c>
      <c r="I1531">
        <v>4</v>
      </c>
      <c r="J1531">
        <v>28359</v>
      </c>
      <c r="K1531">
        <v>988</v>
      </c>
      <c r="L1531">
        <v>3069</v>
      </c>
      <c r="M1531">
        <v>507</v>
      </c>
      <c r="N1531" s="7">
        <v>25290</v>
      </c>
      <c r="O1531">
        <v>999</v>
      </c>
      <c r="P1531">
        <v>10.8</v>
      </c>
      <c r="Q1531">
        <v>1.7</v>
      </c>
      <c r="R1531">
        <v>89.2</v>
      </c>
      <c r="S1531">
        <v>1.7</v>
      </c>
      <c r="T1531">
        <v>4.0999999999999996</v>
      </c>
      <c r="U1531">
        <v>0.7</v>
      </c>
      <c r="V1531">
        <v>33.6</v>
      </c>
      <c r="W1531">
        <v>1.3</v>
      </c>
      <c r="X1531" t="s">
        <v>5998</v>
      </c>
      <c r="Y1531" t="s">
        <v>6011</v>
      </c>
    </row>
    <row r="1532" spans="1:25" x14ac:dyDescent="0.2">
      <c r="A1532">
        <v>2015</v>
      </c>
      <c r="B1532" t="s">
        <v>5997</v>
      </c>
      <c r="C1532">
        <v>24</v>
      </c>
      <c r="D1532">
        <v>25</v>
      </c>
      <c r="E1532">
        <v>50</v>
      </c>
      <c r="F1532">
        <v>1</v>
      </c>
      <c r="G1532">
        <v>0</v>
      </c>
      <c r="H1532">
        <v>1</v>
      </c>
      <c r="I1532">
        <v>5</v>
      </c>
      <c r="J1532">
        <v>22298</v>
      </c>
      <c r="K1532">
        <v>882</v>
      </c>
      <c r="L1532">
        <v>2145</v>
      </c>
      <c r="M1532">
        <v>356</v>
      </c>
      <c r="N1532" s="7">
        <v>20153</v>
      </c>
      <c r="O1532">
        <v>859</v>
      </c>
      <c r="P1532">
        <v>9.6</v>
      </c>
      <c r="Q1532">
        <v>1.5</v>
      </c>
      <c r="R1532">
        <v>90.4</v>
      </c>
      <c r="S1532">
        <v>1.5</v>
      </c>
      <c r="T1532">
        <v>2.9</v>
      </c>
      <c r="U1532">
        <v>0.5</v>
      </c>
      <c r="V1532">
        <v>26.8</v>
      </c>
      <c r="W1532">
        <v>1.1000000000000001</v>
      </c>
      <c r="X1532" t="s">
        <v>5998</v>
      </c>
      <c r="Y1532" t="s">
        <v>6011</v>
      </c>
    </row>
    <row r="1533" spans="1:25" x14ac:dyDescent="0.2">
      <c r="A1533">
        <v>2015</v>
      </c>
      <c r="B1533" t="s">
        <v>5997</v>
      </c>
      <c r="C1533">
        <v>24</v>
      </c>
      <c r="D1533">
        <v>25</v>
      </c>
      <c r="E1533">
        <v>50</v>
      </c>
      <c r="F1533">
        <v>1</v>
      </c>
      <c r="G1533">
        <v>0</v>
      </c>
      <c r="H1533">
        <v>2</v>
      </c>
      <c r="I1533">
        <v>0</v>
      </c>
      <c r="J1533">
        <v>79014</v>
      </c>
      <c r="K1533">
        <v>0</v>
      </c>
      <c r="L1533">
        <v>3339</v>
      </c>
      <c r="M1533">
        <v>530</v>
      </c>
      <c r="N1533" s="7">
        <v>75675</v>
      </c>
      <c r="O1533">
        <v>530</v>
      </c>
      <c r="P1533">
        <v>4.2</v>
      </c>
      <c r="Q1533">
        <v>0.7</v>
      </c>
      <c r="R1533">
        <v>95.8</v>
      </c>
      <c r="S1533">
        <v>0.7</v>
      </c>
      <c r="T1533">
        <v>4.2</v>
      </c>
      <c r="U1533">
        <v>0.7</v>
      </c>
      <c r="V1533">
        <v>95.8</v>
      </c>
      <c r="W1533">
        <v>0.7</v>
      </c>
      <c r="X1533" t="s">
        <v>5998</v>
      </c>
      <c r="Y1533" t="s">
        <v>6011</v>
      </c>
    </row>
    <row r="1534" spans="1:25" x14ac:dyDescent="0.2">
      <c r="A1534">
        <v>2015</v>
      </c>
      <c r="B1534" t="s">
        <v>5997</v>
      </c>
      <c r="C1534">
        <v>24</v>
      </c>
      <c r="D1534">
        <v>25</v>
      </c>
      <c r="E1534">
        <v>50</v>
      </c>
      <c r="F1534">
        <v>1</v>
      </c>
      <c r="G1534">
        <v>0</v>
      </c>
      <c r="H1534">
        <v>2</v>
      </c>
      <c r="I1534">
        <v>1</v>
      </c>
      <c r="J1534">
        <v>13770</v>
      </c>
      <c r="K1534">
        <v>716</v>
      </c>
      <c r="L1534">
        <v>1432</v>
      </c>
      <c r="M1534">
        <v>283</v>
      </c>
      <c r="N1534" s="7">
        <v>12338</v>
      </c>
      <c r="O1534">
        <v>699</v>
      </c>
      <c r="P1534">
        <v>10.4</v>
      </c>
      <c r="Q1534">
        <v>2</v>
      </c>
      <c r="R1534">
        <v>89.6</v>
      </c>
      <c r="S1534">
        <v>2</v>
      </c>
      <c r="T1534">
        <v>1.8</v>
      </c>
      <c r="U1534">
        <v>0.4</v>
      </c>
      <c r="V1534">
        <v>15.6</v>
      </c>
      <c r="W1534">
        <v>0.9</v>
      </c>
      <c r="X1534" t="s">
        <v>5998</v>
      </c>
      <c r="Y1534" t="s">
        <v>6011</v>
      </c>
    </row>
    <row r="1535" spans="1:25" x14ac:dyDescent="0.2">
      <c r="A1535">
        <v>2015</v>
      </c>
      <c r="B1535" t="s">
        <v>5997</v>
      </c>
      <c r="C1535">
        <v>24</v>
      </c>
      <c r="D1535">
        <v>25</v>
      </c>
      <c r="E1535">
        <v>50</v>
      </c>
      <c r="F1535">
        <v>1</v>
      </c>
      <c r="G1535">
        <v>0</v>
      </c>
      <c r="H1535">
        <v>2</v>
      </c>
      <c r="I1535">
        <v>2</v>
      </c>
      <c r="J1535">
        <v>18772</v>
      </c>
      <c r="K1535">
        <v>799</v>
      </c>
      <c r="L1535">
        <v>1800</v>
      </c>
      <c r="M1535">
        <v>336</v>
      </c>
      <c r="N1535" s="7">
        <v>16972</v>
      </c>
      <c r="O1535">
        <v>799</v>
      </c>
      <c r="P1535">
        <v>9.6</v>
      </c>
      <c r="Q1535">
        <v>1.8</v>
      </c>
      <c r="R1535">
        <v>90.4</v>
      </c>
      <c r="S1535">
        <v>1.8</v>
      </c>
      <c r="T1535">
        <v>2.2999999999999998</v>
      </c>
      <c r="U1535">
        <v>0.4</v>
      </c>
      <c r="V1535">
        <v>21.5</v>
      </c>
      <c r="W1535">
        <v>1</v>
      </c>
      <c r="X1535" t="s">
        <v>5998</v>
      </c>
      <c r="Y1535" t="s">
        <v>6011</v>
      </c>
    </row>
    <row r="1536" spans="1:25" x14ac:dyDescent="0.2">
      <c r="A1536">
        <v>2015</v>
      </c>
      <c r="B1536" t="s">
        <v>5997</v>
      </c>
      <c r="C1536">
        <v>24</v>
      </c>
      <c r="D1536">
        <v>25</v>
      </c>
      <c r="E1536">
        <v>50</v>
      </c>
      <c r="F1536">
        <v>1</v>
      </c>
      <c r="G1536">
        <v>0</v>
      </c>
      <c r="H1536">
        <v>2</v>
      </c>
      <c r="I1536">
        <v>3</v>
      </c>
      <c r="J1536">
        <v>8662</v>
      </c>
      <c r="K1536">
        <v>611</v>
      </c>
      <c r="L1536">
        <v>928</v>
      </c>
      <c r="M1536">
        <v>203</v>
      </c>
      <c r="N1536" s="7">
        <v>7734</v>
      </c>
      <c r="O1536">
        <v>581</v>
      </c>
      <c r="P1536">
        <v>10.7</v>
      </c>
      <c r="Q1536">
        <v>2.2000000000000002</v>
      </c>
      <c r="R1536">
        <v>89.3</v>
      </c>
      <c r="S1536">
        <v>2.2000000000000002</v>
      </c>
      <c r="T1536">
        <v>1.2</v>
      </c>
      <c r="U1536">
        <v>0.3</v>
      </c>
      <c r="V1536">
        <v>9.8000000000000007</v>
      </c>
      <c r="W1536">
        <v>0.7</v>
      </c>
      <c r="X1536" t="s">
        <v>5998</v>
      </c>
      <c r="Y1536" t="s">
        <v>6011</v>
      </c>
    </row>
    <row r="1537" spans="1:25" x14ac:dyDescent="0.2">
      <c r="A1537">
        <v>2015</v>
      </c>
      <c r="B1537" t="s">
        <v>5997</v>
      </c>
      <c r="C1537">
        <v>24</v>
      </c>
      <c r="D1537">
        <v>25</v>
      </c>
      <c r="E1537">
        <v>50</v>
      </c>
      <c r="F1537">
        <v>1</v>
      </c>
      <c r="G1537">
        <v>0</v>
      </c>
      <c r="H1537">
        <v>2</v>
      </c>
      <c r="I1537">
        <v>4</v>
      </c>
      <c r="J1537">
        <v>34153</v>
      </c>
      <c r="K1537">
        <v>1023</v>
      </c>
      <c r="L1537">
        <v>2523</v>
      </c>
      <c r="M1537">
        <v>419</v>
      </c>
      <c r="N1537" s="7">
        <v>31630</v>
      </c>
      <c r="O1537">
        <v>1042</v>
      </c>
      <c r="P1537">
        <v>7.4</v>
      </c>
      <c r="Q1537">
        <v>1.2</v>
      </c>
      <c r="R1537">
        <v>92.6</v>
      </c>
      <c r="S1537">
        <v>1.2</v>
      </c>
      <c r="T1537">
        <v>3.2</v>
      </c>
      <c r="U1537">
        <v>0.5</v>
      </c>
      <c r="V1537">
        <v>40</v>
      </c>
      <c r="W1537">
        <v>1.3</v>
      </c>
      <c r="X1537" t="s">
        <v>5998</v>
      </c>
      <c r="Y1537" t="s">
        <v>6011</v>
      </c>
    </row>
    <row r="1538" spans="1:25" x14ac:dyDescent="0.2">
      <c r="A1538">
        <v>2015</v>
      </c>
      <c r="B1538" t="s">
        <v>5997</v>
      </c>
      <c r="C1538">
        <v>24</v>
      </c>
      <c r="D1538">
        <v>25</v>
      </c>
      <c r="E1538">
        <v>50</v>
      </c>
      <c r="F1538">
        <v>1</v>
      </c>
      <c r="G1538">
        <v>0</v>
      </c>
      <c r="H1538">
        <v>2</v>
      </c>
      <c r="I1538">
        <v>5</v>
      </c>
      <c r="J1538">
        <v>25491</v>
      </c>
      <c r="K1538">
        <v>894</v>
      </c>
      <c r="L1538">
        <v>1595</v>
      </c>
      <c r="M1538">
        <v>258</v>
      </c>
      <c r="N1538" s="7">
        <v>23896</v>
      </c>
      <c r="O1538">
        <v>885</v>
      </c>
      <c r="P1538">
        <v>6.3</v>
      </c>
      <c r="Q1538">
        <v>1</v>
      </c>
      <c r="R1538">
        <v>93.7</v>
      </c>
      <c r="S1538">
        <v>1</v>
      </c>
      <c r="T1538">
        <v>2</v>
      </c>
      <c r="U1538">
        <v>0.3</v>
      </c>
      <c r="V1538">
        <v>30.2</v>
      </c>
      <c r="W1538">
        <v>1.1000000000000001</v>
      </c>
      <c r="X1538" t="s">
        <v>5998</v>
      </c>
      <c r="Y1538" t="s">
        <v>6011</v>
      </c>
    </row>
    <row r="1539" spans="1:25" x14ac:dyDescent="0.2">
      <c r="A1539">
        <v>2015</v>
      </c>
      <c r="B1539" t="s">
        <v>5997</v>
      </c>
      <c r="C1539">
        <v>24</v>
      </c>
      <c r="D1539">
        <v>25</v>
      </c>
      <c r="E1539">
        <v>50</v>
      </c>
      <c r="F1539">
        <v>2</v>
      </c>
      <c r="G1539">
        <v>0</v>
      </c>
      <c r="H1539">
        <v>0</v>
      </c>
      <c r="I1539">
        <v>0</v>
      </c>
      <c r="J1539">
        <v>88716</v>
      </c>
      <c r="K1539">
        <v>0</v>
      </c>
      <c r="L1539">
        <v>3455</v>
      </c>
      <c r="M1539">
        <v>509</v>
      </c>
      <c r="N1539" s="7">
        <v>85261</v>
      </c>
      <c r="O1539">
        <v>509</v>
      </c>
      <c r="P1539">
        <v>3.9</v>
      </c>
      <c r="Q1539">
        <v>0.6</v>
      </c>
      <c r="R1539">
        <v>96.1</v>
      </c>
      <c r="S1539">
        <v>0.6</v>
      </c>
      <c r="T1539">
        <v>3.9</v>
      </c>
      <c r="U1539">
        <v>0.6</v>
      </c>
      <c r="V1539">
        <v>96.1</v>
      </c>
      <c r="W1539">
        <v>0.6</v>
      </c>
      <c r="X1539" t="s">
        <v>5998</v>
      </c>
      <c r="Y1539" t="s">
        <v>6011</v>
      </c>
    </row>
    <row r="1540" spans="1:25" x14ac:dyDescent="0.2">
      <c r="A1540">
        <v>2015</v>
      </c>
      <c r="B1540" t="s">
        <v>5997</v>
      </c>
      <c r="C1540">
        <v>24</v>
      </c>
      <c r="D1540">
        <v>25</v>
      </c>
      <c r="E1540">
        <v>50</v>
      </c>
      <c r="F1540">
        <v>2</v>
      </c>
      <c r="G1540">
        <v>0</v>
      </c>
      <c r="H1540">
        <v>0</v>
      </c>
      <c r="I1540">
        <v>1</v>
      </c>
      <c r="J1540">
        <v>11305</v>
      </c>
      <c r="K1540">
        <v>607</v>
      </c>
      <c r="L1540">
        <v>1318</v>
      </c>
      <c r="M1540">
        <v>250</v>
      </c>
      <c r="N1540" s="7">
        <v>9987</v>
      </c>
      <c r="O1540">
        <v>588</v>
      </c>
      <c r="P1540">
        <v>11.7</v>
      </c>
      <c r="Q1540">
        <v>2.1</v>
      </c>
      <c r="R1540">
        <v>88.3</v>
      </c>
      <c r="S1540">
        <v>2.1</v>
      </c>
      <c r="T1540">
        <v>1.5</v>
      </c>
      <c r="U1540">
        <v>0.3</v>
      </c>
      <c r="V1540">
        <v>11.3</v>
      </c>
      <c r="W1540">
        <v>0.7</v>
      </c>
      <c r="X1540" t="s">
        <v>5998</v>
      </c>
      <c r="Y1540" t="s">
        <v>6011</v>
      </c>
    </row>
    <row r="1541" spans="1:25" x14ac:dyDescent="0.2">
      <c r="A1541">
        <v>2015</v>
      </c>
      <c r="B1541" t="s">
        <v>5997</v>
      </c>
      <c r="C1541">
        <v>24</v>
      </c>
      <c r="D1541">
        <v>25</v>
      </c>
      <c r="E1541">
        <v>50</v>
      </c>
      <c r="F1541">
        <v>2</v>
      </c>
      <c r="G1541">
        <v>0</v>
      </c>
      <c r="H1541">
        <v>0</v>
      </c>
      <c r="I1541">
        <v>2</v>
      </c>
      <c r="J1541">
        <v>15632</v>
      </c>
      <c r="K1541">
        <v>688</v>
      </c>
      <c r="L1541">
        <v>1687</v>
      </c>
      <c r="M1541">
        <v>300</v>
      </c>
      <c r="N1541" s="7">
        <v>13945</v>
      </c>
      <c r="O1541">
        <v>682</v>
      </c>
      <c r="P1541">
        <v>10.8</v>
      </c>
      <c r="Q1541">
        <v>1.9</v>
      </c>
      <c r="R1541">
        <v>89.2</v>
      </c>
      <c r="S1541">
        <v>1.9</v>
      </c>
      <c r="T1541">
        <v>1.9</v>
      </c>
      <c r="U1541">
        <v>0.3</v>
      </c>
      <c r="V1541">
        <v>15.7</v>
      </c>
      <c r="W1541">
        <v>0.8</v>
      </c>
      <c r="X1541" t="s">
        <v>5998</v>
      </c>
      <c r="Y1541" t="s">
        <v>6011</v>
      </c>
    </row>
    <row r="1542" spans="1:25" x14ac:dyDescent="0.2">
      <c r="A1542">
        <v>2015</v>
      </c>
      <c r="B1542" t="s">
        <v>5997</v>
      </c>
      <c r="C1542">
        <v>24</v>
      </c>
      <c r="D1542">
        <v>25</v>
      </c>
      <c r="E1542">
        <v>50</v>
      </c>
      <c r="F1542">
        <v>2</v>
      </c>
      <c r="G1542">
        <v>0</v>
      </c>
      <c r="H1542">
        <v>0</v>
      </c>
      <c r="I1542">
        <v>3</v>
      </c>
      <c r="J1542">
        <v>6796</v>
      </c>
      <c r="K1542">
        <v>514</v>
      </c>
      <c r="L1542">
        <v>819</v>
      </c>
      <c r="M1542">
        <v>176</v>
      </c>
      <c r="N1542" s="7">
        <v>5977</v>
      </c>
      <c r="O1542">
        <v>482</v>
      </c>
      <c r="P1542">
        <v>12.1</v>
      </c>
      <c r="Q1542">
        <v>2.4</v>
      </c>
      <c r="R1542">
        <v>87.9</v>
      </c>
      <c r="S1542">
        <v>2.4</v>
      </c>
      <c r="T1542">
        <v>0.9</v>
      </c>
      <c r="U1542">
        <v>0.2</v>
      </c>
      <c r="V1542">
        <v>6.7</v>
      </c>
      <c r="W1542">
        <v>0.5</v>
      </c>
      <c r="X1542" t="s">
        <v>5998</v>
      </c>
      <c r="Y1542" t="s">
        <v>6011</v>
      </c>
    </row>
    <row r="1543" spans="1:25" x14ac:dyDescent="0.2">
      <c r="A1543">
        <v>2015</v>
      </c>
      <c r="B1543" t="s">
        <v>5997</v>
      </c>
      <c r="C1543">
        <v>24</v>
      </c>
      <c r="D1543">
        <v>25</v>
      </c>
      <c r="E1543">
        <v>50</v>
      </c>
      <c r="F1543">
        <v>2</v>
      </c>
      <c r="G1543">
        <v>0</v>
      </c>
      <c r="H1543">
        <v>0</v>
      </c>
      <c r="I1543">
        <v>4</v>
      </c>
      <c r="J1543">
        <v>30725</v>
      </c>
      <c r="K1543">
        <v>931</v>
      </c>
      <c r="L1543">
        <v>2458</v>
      </c>
      <c r="M1543">
        <v>383</v>
      </c>
      <c r="N1543" s="7">
        <v>28267</v>
      </c>
      <c r="O1543">
        <v>939</v>
      </c>
      <c r="P1543">
        <v>8</v>
      </c>
      <c r="Q1543">
        <v>1.2</v>
      </c>
      <c r="R1543">
        <v>92</v>
      </c>
      <c r="S1543">
        <v>1.2</v>
      </c>
      <c r="T1543">
        <v>2.8</v>
      </c>
      <c r="U1543">
        <v>0.4</v>
      </c>
      <c r="V1543">
        <v>31.9</v>
      </c>
      <c r="W1543">
        <v>1.1000000000000001</v>
      </c>
      <c r="X1543" t="s">
        <v>5998</v>
      </c>
      <c r="Y1543" t="s">
        <v>6011</v>
      </c>
    </row>
    <row r="1544" spans="1:25" x14ac:dyDescent="0.2">
      <c r="A1544">
        <v>2015</v>
      </c>
      <c r="B1544" t="s">
        <v>5997</v>
      </c>
      <c r="C1544">
        <v>24</v>
      </c>
      <c r="D1544">
        <v>25</v>
      </c>
      <c r="E1544">
        <v>50</v>
      </c>
      <c r="F1544">
        <v>2</v>
      </c>
      <c r="G1544">
        <v>0</v>
      </c>
      <c r="H1544">
        <v>0</v>
      </c>
      <c r="I1544">
        <v>5</v>
      </c>
      <c r="J1544">
        <v>23929</v>
      </c>
      <c r="K1544">
        <v>802</v>
      </c>
      <c r="L1544">
        <v>1639</v>
      </c>
      <c r="M1544">
        <v>246</v>
      </c>
      <c r="N1544" s="7">
        <v>22290</v>
      </c>
      <c r="O1544">
        <v>791</v>
      </c>
      <c r="P1544">
        <v>6.8</v>
      </c>
      <c r="Q1544">
        <v>1</v>
      </c>
      <c r="R1544">
        <v>93.2</v>
      </c>
      <c r="S1544">
        <v>1</v>
      </c>
      <c r="T1544">
        <v>1.8</v>
      </c>
      <c r="U1544">
        <v>0.3</v>
      </c>
      <c r="V1544">
        <v>25.1</v>
      </c>
      <c r="W1544">
        <v>0.9</v>
      </c>
      <c r="X1544" t="s">
        <v>5998</v>
      </c>
      <c r="Y1544" t="s">
        <v>6011</v>
      </c>
    </row>
    <row r="1545" spans="1:25" x14ac:dyDescent="0.2">
      <c r="A1545">
        <v>2015</v>
      </c>
      <c r="B1545" t="s">
        <v>5997</v>
      </c>
      <c r="C1545">
        <v>24</v>
      </c>
      <c r="D1545">
        <v>25</v>
      </c>
      <c r="E1545">
        <v>50</v>
      </c>
      <c r="F1545">
        <v>2</v>
      </c>
      <c r="G1545">
        <v>0</v>
      </c>
      <c r="H1545">
        <v>1</v>
      </c>
      <c r="I1545">
        <v>0</v>
      </c>
      <c r="J1545">
        <v>42827</v>
      </c>
      <c r="K1545">
        <v>0</v>
      </c>
      <c r="L1545">
        <v>1822</v>
      </c>
      <c r="M1545">
        <v>376</v>
      </c>
      <c r="N1545" s="7">
        <v>41005</v>
      </c>
      <c r="O1545">
        <v>376</v>
      </c>
      <c r="P1545">
        <v>4.3</v>
      </c>
      <c r="Q1545">
        <v>0.9</v>
      </c>
      <c r="R1545">
        <v>95.7</v>
      </c>
      <c r="S1545">
        <v>0.9</v>
      </c>
      <c r="T1545">
        <v>4.3</v>
      </c>
      <c r="U1545">
        <v>0.9</v>
      </c>
      <c r="V1545">
        <v>95.7</v>
      </c>
      <c r="W1545">
        <v>0.9</v>
      </c>
      <c r="X1545" t="s">
        <v>5998</v>
      </c>
      <c r="Y1545" t="s">
        <v>6011</v>
      </c>
    </row>
    <row r="1546" spans="1:25" x14ac:dyDescent="0.2">
      <c r="A1546">
        <v>2015</v>
      </c>
      <c r="B1546" t="s">
        <v>5997</v>
      </c>
      <c r="C1546">
        <v>24</v>
      </c>
      <c r="D1546">
        <v>25</v>
      </c>
      <c r="E1546">
        <v>50</v>
      </c>
      <c r="F1546">
        <v>2</v>
      </c>
      <c r="G1546">
        <v>0</v>
      </c>
      <c r="H1546">
        <v>1</v>
      </c>
      <c r="I1546">
        <v>1</v>
      </c>
      <c r="J1546">
        <v>5000</v>
      </c>
      <c r="K1546">
        <v>389</v>
      </c>
      <c r="L1546">
        <v>658</v>
      </c>
      <c r="M1546">
        <v>176</v>
      </c>
      <c r="N1546" s="7">
        <v>4342</v>
      </c>
      <c r="O1546">
        <v>377</v>
      </c>
      <c r="P1546">
        <v>13.2</v>
      </c>
      <c r="Q1546">
        <v>3.3</v>
      </c>
      <c r="R1546">
        <v>86.8</v>
      </c>
      <c r="S1546">
        <v>3.3</v>
      </c>
      <c r="T1546">
        <v>1.5</v>
      </c>
      <c r="U1546">
        <v>0.4</v>
      </c>
      <c r="V1546">
        <v>10.1</v>
      </c>
      <c r="W1546">
        <v>0.9</v>
      </c>
      <c r="X1546" t="s">
        <v>5998</v>
      </c>
      <c r="Y1546" t="s">
        <v>6011</v>
      </c>
    </row>
    <row r="1547" spans="1:25" x14ac:dyDescent="0.2">
      <c r="A1547">
        <v>2015</v>
      </c>
      <c r="B1547" t="s">
        <v>5997</v>
      </c>
      <c r="C1547">
        <v>24</v>
      </c>
      <c r="D1547">
        <v>25</v>
      </c>
      <c r="E1547">
        <v>50</v>
      </c>
      <c r="F1547">
        <v>2</v>
      </c>
      <c r="G1547">
        <v>0</v>
      </c>
      <c r="H1547">
        <v>1</v>
      </c>
      <c r="I1547">
        <v>2</v>
      </c>
      <c r="J1547">
        <v>6947</v>
      </c>
      <c r="K1547">
        <v>452</v>
      </c>
      <c r="L1547">
        <v>853</v>
      </c>
      <c r="M1547">
        <v>213</v>
      </c>
      <c r="N1547" s="7">
        <v>6094</v>
      </c>
      <c r="O1547">
        <v>449</v>
      </c>
      <c r="P1547">
        <v>12.3</v>
      </c>
      <c r="Q1547">
        <v>3</v>
      </c>
      <c r="R1547">
        <v>87.7</v>
      </c>
      <c r="S1547">
        <v>3</v>
      </c>
      <c r="T1547">
        <v>2</v>
      </c>
      <c r="U1547">
        <v>0.5</v>
      </c>
      <c r="V1547">
        <v>14.2</v>
      </c>
      <c r="W1547">
        <v>1</v>
      </c>
      <c r="X1547" t="s">
        <v>5998</v>
      </c>
      <c r="Y1547" t="s">
        <v>6011</v>
      </c>
    </row>
    <row r="1548" spans="1:25" x14ac:dyDescent="0.2">
      <c r="A1548">
        <v>2015</v>
      </c>
      <c r="B1548" t="s">
        <v>5997</v>
      </c>
      <c r="C1548">
        <v>24</v>
      </c>
      <c r="D1548">
        <v>25</v>
      </c>
      <c r="E1548">
        <v>50</v>
      </c>
      <c r="F1548">
        <v>2</v>
      </c>
      <c r="G1548">
        <v>0</v>
      </c>
      <c r="H1548">
        <v>1</v>
      </c>
      <c r="I1548">
        <v>3</v>
      </c>
      <c r="J1548">
        <v>2929</v>
      </c>
      <c r="K1548">
        <v>321</v>
      </c>
      <c r="L1548">
        <v>398</v>
      </c>
      <c r="M1548">
        <v>121</v>
      </c>
      <c r="N1548" s="7">
        <v>2531</v>
      </c>
      <c r="O1548">
        <v>300</v>
      </c>
      <c r="P1548">
        <v>13.6</v>
      </c>
      <c r="Q1548">
        <v>3.9</v>
      </c>
      <c r="R1548">
        <v>86.4</v>
      </c>
      <c r="S1548">
        <v>3.9</v>
      </c>
      <c r="T1548">
        <v>0.9</v>
      </c>
      <c r="U1548">
        <v>0.3</v>
      </c>
      <c r="V1548">
        <v>5.9</v>
      </c>
      <c r="W1548">
        <v>0.7</v>
      </c>
      <c r="X1548" t="s">
        <v>5998</v>
      </c>
      <c r="Y1548" t="s">
        <v>6011</v>
      </c>
    </row>
    <row r="1549" spans="1:25" x14ac:dyDescent="0.2">
      <c r="A1549">
        <v>2015</v>
      </c>
      <c r="B1549" t="s">
        <v>5997</v>
      </c>
      <c r="C1549">
        <v>24</v>
      </c>
      <c r="D1549">
        <v>25</v>
      </c>
      <c r="E1549">
        <v>50</v>
      </c>
      <c r="F1549">
        <v>2</v>
      </c>
      <c r="G1549">
        <v>0</v>
      </c>
      <c r="H1549">
        <v>1</v>
      </c>
      <c r="I1549">
        <v>4</v>
      </c>
      <c r="J1549">
        <v>14010</v>
      </c>
      <c r="K1549">
        <v>640</v>
      </c>
      <c r="L1549">
        <v>1267</v>
      </c>
      <c r="M1549">
        <v>276</v>
      </c>
      <c r="N1549" s="7">
        <v>12743</v>
      </c>
      <c r="O1549">
        <v>646</v>
      </c>
      <c r="P1549">
        <v>9</v>
      </c>
      <c r="Q1549">
        <v>1.9</v>
      </c>
      <c r="R1549">
        <v>91</v>
      </c>
      <c r="S1549">
        <v>1.9</v>
      </c>
      <c r="T1549">
        <v>3</v>
      </c>
      <c r="U1549">
        <v>0.6</v>
      </c>
      <c r="V1549">
        <v>29.8</v>
      </c>
      <c r="W1549">
        <v>1.5</v>
      </c>
      <c r="X1549" t="s">
        <v>5998</v>
      </c>
      <c r="Y1549" t="s">
        <v>6011</v>
      </c>
    </row>
    <row r="1550" spans="1:25" x14ac:dyDescent="0.2">
      <c r="A1550">
        <v>2015</v>
      </c>
      <c r="B1550" t="s">
        <v>5997</v>
      </c>
      <c r="C1550">
        <v>24</v>
      </c>
      <c r="D1550">
        <v>25</v>
      </c>
      <c r="E1550">
        <v>50</v>
      </c>
      <c r="F1550">
        <v>2</v>
      </c>
      <c r="G1550">
        <v>0</v>
      </c>
      <c r="H1550">
        <v>1</v>
      </c>
      <c r="I1550">
        <v>5</v>
      </c>
      <c r="J1550">
        <v>11081</v>
      </c>
      <c r="K1550">
        <v>560</v>
      </c>
      <c r="L1550">
        <v>869</v>
      </c>
      <c r="M1550">
        <v>183</v>
      </c>
      <c r="N1550" s="7">
        <v>10212</v>
      </c>
      <c r="O1550">
        <v>550</v>
      </c>
      <c r="P1550">
        <v>7.8</v>
      </c>
      <c r="Q1550">
        <v>1.6</v>
      </c>
      <c r="R1550">
        <v>92.2</v>
      </c>
      <c r="S1550">
        <v>1.6</v>
      </c>
      <c r="T1550">
        <v>2</v>
      </c>
      <c r="U1550">
        <v>0.4</v>
      </c>
      <c r="V1550">
        <v>23.8</v>
      </c>
      <c r="W1550">
        <v>1.3</v>
      </c>
      <c r="X1550" t="s">
        <v>5998</v>
      </c>
      <c r="Y1550" t="s">
        <v>6011</v>
      </c>
    </row>
    <row r="1551" spans="1:25" x14ac:dyDescent="0.2">
      <c r="A1551">
        <v>2015</v>
      </c>
      <c r="B1551" t="s">
        <v>5997</v>
      </c>
      <c r="C1551">
        <v>24</v>
      </c>
      <c r="D1551">
        <v>25</v>
      </c>
      <c r="E1551">
        <v>50</v>
      </c>
      <c r="F1551">
        <v>2</v>
      </c>
      <c r="G1551">
        <v>0</v>
      </c>
      <c r="H1551">
        <v>2</v>
      </c>
      <c r="I1551">
        <v>0</v>
      </c>
      <c r="J1551">
        <v>45889</v>
      </c>
      <c r="K1551">
        <v>0</v>
      </c>
      <c r="L1551">
        <v>1633</v>
      </c>
      <c r="M1551">
        <v>343</v>
      </c>
      <c r="N1551" s="7">
        <v>44256</v>
      </c>
      <c r="O1551">
        <v>343</v>
      </c>
      <c r="P1551">
        <v>3.6</v>
      </c>
      <c r="Q1551">
        <v>0.7</v>
      </c>
      <c r="R1551">
        <v>96.4</v>
      </c>
      <c r="S1551">
        <v>0.7</v>
      </c>
      <c r="T1551">
        <v>3.6</v>
      </c>
      <c r="U1551">
        <v>0.7</v>
      </c>
      <c r="V1551">
        <v>96.4</v>
      </c>
      <c r="W1551">
        <v>0.7</v>
      </c>
      <c r="X1551" t="s">
        <v>5998</v>
      </c>
      <c r="Y1551" t="s">
        <v>6011</v>
      </c>
    </row>
    <row r="1552" spans="1:25" x14ac:dyDescent="0.2">
      <c r="A1552">
        <v>2015</v>
      </c>
      <c r="B1552" t="s">
        <v>5997</v>
      </c>
      <c r="C1552">
        <v>24</v>
      </c>
      <c r="D1552">
        <v>25</v>
      </c>
      <c r="E1552">
        <v>50</v>
      </c>
      <c r="F1552">
        <v>2</v>
      </c>
      <c r="G1552">
        <v>0</v>
      </c>
      <c r="H1552">
        <v>2</v>
      </c>
      <c r="I1552">
        <v>1</v>
      </c>
      <c r="J1552">
        <v>6305</v>
      </c>
      <c r="K1552">
        <v>469</v>
      </c>
      <c r="L1552">
        <v>660</v>
      </c>
      <c r="M1552">
        <v>177</v>
      </c>
      <c r="N1552" s="7">
        <v>5645</v>
      </c>
      <c r="O1552">
        <v>454</v>
      </c>
      <c r="P1552">
        <v>10.5</v>
      </c>
      <c r="Q1552">
        <v>2.7</v>
      </c>
      <c r="R1552">
        <v>89.5</v>
      </c>
      <c r="S1552">
        <v>2.7</v>
      </c>
      <c r="T1552">
        <v>1.4</v>
      </c>
      <c r="U1552">
        <v>0.4</v>
      </c>
      <c r="V1552">
        <v>12.3</v>
      </c>
      <c r="W1552">
        <v>1</v>
      </c>
      <c r="X1552" t="s">
        <v>5998</v>
      </c>
      <c r="Y1552" t="s">
        <v>6011</v>
      </c>
    </row>
    <row r="1553" spans="1:25" x14ac:dyDescent="0.2">
      <c r="A1553">
        <v>2015</v>
      </c>
      <c r="B1553" t="s">
        <v>5997</v>
      </c>
      <c r="C1553">
        <v>24</v>
      </c>
      <c r="D1553">
        <v>25</v>
      </c>
      <c r="E1553">
        <v>50</v>
      </c>
      <c r="F1553">
        <v>2</v>
      </c>
      <c r="G1553">
        <v>0</v>
      </c>
      <c r="H1553">
        <v>2</v>
      </c>
      <c r="I1553">
        <v>2</v>
      </c>
      <c r="J1553">
        <v>8685</v>
      </c>
      <c r="K1553">
        <v>524</v>
      </c>
      <c r="L1553">
        <v>834</v>
      </c>
      <c r="M1553">
        <v>211</v>
      </c>
      <c r="N1553" s="7">
        <v>7851</v>
      </c>
      <c r="O1553">
        <v>518</v>
      </c>
      <c r="P1553">
        <v>9.6</v>
      </c>
      <c r="Q1553">
        <v>2.4</v>
      </c>
      <c r="R1553">
        <v>90.4</v>
      </c>
      <c r="S1553">
        <v>2.4</v>
      </c>
      <c r="T1553">
        <v>1.8</v>
      </c>
      <c r="U1553">
        <v>0.5</v>
      </c>
      <c r="V1553">
        <v>17.100000000000001</v>
      </c>
      <c r="W1553">
        <v>1.1000000000000001</v>
      </c>
      <c r="X1553" t="s">
        <v>5998</v>
      </c>
      <c r="Y1553" t="s">
        <v>6011</v>
      </c>
    </row>
    <row r="1554" spans="1:25" x14ac:dyDescent="0.2">
      <c r="A1554">
        <v>2015</v>
      </c>
      <c r="B1554" t="s">
        <v>5997</v>
      </c>
      <c r="C1554">
        <v>24</v>
      </c>
      <c r="D1554">
        <v>25</v>
      </c>
      <c r="E1554">
        <v>50</v>
      </c>
      <c r="F1554">
        <v>2</v>
      </c>
      <c r="G1554">
        <v>0</v>
      </c>
      <c r="H1554">
        <v>2</v>
      </c>
      <c r="I1554">
        <v>3</v>
      </c>
      <c r="J1554">
        <v>3867</v>
      </c>
      <c r="K1554">
        <v>402</v>
      </c>
      <c r="L1554">
        <v>421</v>
      </c>
      <c r="M1554">
        <v>127</v>
      </c>
      <c r="N1554" s="7">
        <v>3446</v>
      </c>
      <c r="O1554">
        <v>378</v>
      </c>
      <c r="P1554">
        <v>10.9</v>
      </c>
      <c r="Q1554">
        <v>3.1</v>
      </c>
      <c r="R1554">
        <v>89.1</v>
      </c>
      <c r="S1554">
        <v>3.1</v>
      </c>
      <c r="T1554">
        <v>0.9</v>
      </c>
      <c r="U1554">
        <v>0.3</v>
      </c>
      <c r="V1554">
        <v>7.5</v>
      </c>
      <c r="W1554">
        <v>0.8</v>
      </c>
      <c r="X1554" t="s">
        <v>5998</v>
      </c>
      <c r="Y1554" t="s">
        <v>6011</v>
      </c>
    </row>
    <row r="1555" spans="1:25" x14ac:dyDescent="0.2">
      <c r="A1555">
        <v>2015</v>
      </c>
      <c r="B1555" t="s">
        <v>5997</v>
      </c>
      <c r="C1555">
        <v>24</v>
      </c>
      <c r="D1555">
        <v>25</v>
      </c>
      <c r="E1555">
        <v>50</v>
      </c>
      <c r="F1555">
        <v>2</v>
      </c>
      <c r="G1555">
        <v>0</v>
      </c>
      <c r="H1555">
        <v>2</v>
      </c>
      <c r="I1555">
        <v>4</v>
      </c>
      <c r="J1555">
        <v>16715</v>
      </c>
      <c r="K1555">
        <v>684</v>
      </c>
      <c r="L1555">
        <v>1191</v>
      </c>
      <c r="M1555">
        <v>265</v>
      </c>
      <c r="N1555" s="7">
        <v>15524</v>
      </c>
      <c r="O1555">
        <v>690</v>
      </c>
      <c r="P1555">
        <v>7.1</v>
      </c>
      <c r="Q1555">
        <v>1.6</v>
      </c>
      <c r="R1555">
        <v>92.9</v>
      </c>
      <c r="S1555">
        <v>1.6</v>
      </c>
      <c r="T1555">
        <v>2.6</v>
      </c>
      <c r="U1555">
        <v>0.6</v>
      </c>
      <c r="V1555">
        <v>33.799999999999997</v>
      </c>
      <c r="W1555">
        <v>1.5</v>
      </c>
      <c r="X1555" t="s">
        <v>5998</v>
      </c>
      <c r="Y1555" t="s">
        <v>6011</v>
      </c>
    </row>
    <row r="1556" spans="1:25" x14ac:dyDescent="0.2">
      <c r="A1556">
        <v>2015</v>
      </c>
      <c r="B1556" t="s">
        <v>5997</v>
      </c>
      <c r="C1556">
        <v>24</v>
      </c>
      <c r="D1556">
        <v>25</v>
      </c>
      <c r="E1556">
        <v>50</v>
      </c>
      <c r="F1556">
        <v>2</v>
      </c>
      <c r="G1556">
        <v>0</v>
      </c>
      <c r="H1556">
        <v>2</v>
      </c>
      <c r="I1556">
        <v>5</v>
      </c>
      <c r="J1556">
        <v>12848</v>
      </c>
      <c r="K1556">
        <v>581</v>
      </c>
      <c r="L1556">
        <v>770</v>
      </c>
      <c r="M1556">
        <v>164</v>
      </c>
      <c r="N1556" s="7">
        <v>12078</v>
      </c>
      <c r="O1556">
        <v>575</v>
      </c>
      <c r="P1556">
        <v>6</v>
      </c>
      <c r="Q1556">
        <v>1.3</v>
      </c>
      <c r="R1556">
        <v>94</v>
      </c>
      <c r="S1556">
        <v>1.3</v>
      </c>
      <c r="T1556">
        <v>1.7</v>
      </c>
      <c r="U1556">
        <v>0.4</v>
      </c>
      <c r="V1556">
        <v>26.3</v>
      </c>
      <c r="W1556">
        <v>1.3</v>
      </c>
      <c r="X1556" t="s">
        <v>5998</v>
      </c>
      <c r="Y1556" t="s">
        <v>6011</v>
      </c>
    </row>
    <row r="1557" spans="1:25" x14ac:dyDescent="0.2">
      <c r="A1557">
        <v>2015</v>
      </c>
      <c r="B1557" t="s">
        <v>5997</v>
      </c>
      <c r="C1557">
        <v>24</v>
      </c>
      <c r="D1557">
        <v>25</v>
      </c>
      <c r="E1557">
        <v>50</v>
      </c>
      <c r="F1557">
        <v>3</v>
      </c>
      <c r="G1557">
        <v>0</v>
      </c>
      <c r="H1557">
        <v>0</v>
      </c>
      <c r="I1557">
        <v>0</v>
      </c>
      <c r="J1557">
        <v>54877</v>
      </c>
      <c r="K1557">
        <v>0</v>
      </c>
      <c r="L1557">
        <v>1884</v>
      </c>
      <c r="M1557">
        <v>388</v>
      </c>
      <c r="N1557" s="7">
        <v>52993</v>
      </c>
      <c r="O1557">
        <v>388</v>
      </c>
      <c r="P1557">
        <v>3.4</v>
      </c>
      <c r="Q1557">
        <v>0.7</v>
      </c>
      <c r="R1557">
        <v>96.6</v>
      </c>
      <c r="S1557">
        <v>0.7</v>
      </c>
      <c r="T1557">
        <v>3.4</v>
      </c>
      <c r="U1557">
        <v>0.7</v>
      </c>
      <c r="V1557">
        <v>96.6</v>
      </c>
      <c r="W1557">
        <v>0.7</v>
      </c>
      <c r="X1557" t="s">
        <v>5998</v>
      </c>
      <c r="Y1557" t="s">
        <v>6011</v>
      </c>
    </row>
    <row r="1558" spans="1:25" x14ac:dyDescent="0.2">
      <c r="A1558">
        <v>2015</v>
      </c>
      <c r="B1558" t="s">
        <v>5997</v>
      </c>
      <c r="C1558">
        <v>24</v>
      </c>
      <c r="D1558">
        <v>25</v>
      </c>
      <c r="E1558">
        <v>50</v>
      </c>
      <c r="F1558">
        <v>3</v>
      </c>
      <c r="G1558">
        <v>0</v>
      </c>
      <c r="H1558">
        <v>0</v>
      </c>
      <c r="I1558">
        <v>1</v>
      </c>
      <c r="J1558">
        <v>6796</v>
      </c>
      <c r="K1558">
        <v>478</v>
      </c>
      <c r="L1558">
        <v>699</v>
      </c>
      <c r="M1558">
        <v>186</v>
      </c>
      <c r="N1558" s="7">
        <v>6097</v>
      </c>
      <c r="O1558">
        <v>465</v>
      </c>
      <c r="P1558">
        <v>10.3</v>
      </c>
      <c r="Q1558">
        <v>2.6</v>
      </c>
      <c r="R1558">
        <v>89.7</v>
      </c>
      <c r="S1558">
        <v>2.6</v>
      </c>
      <c r="T1558">
        <v>1.3</v>
      </c>
      <c r="U1558">
        <v>0.3</v>
      </c>
      <c r="V1558">
        <v>11.1</v>
      </c>
      <c r="W1558">
        <v>0.8</v>
      </c>
      <c r="X1558" t="s">
        <v>5998</v>
      </c>
      <c r="Y1558" t="s">
        <v>6011</v>
      </c>
    </row>
    <row r="1559" spans="1:25" x14ac:dyDescent="0.2">
      <c r="A1559">
        <v>2015</v>
      </c>
      <c r="B1559" t="s">
        <v>5997</v>
      </c>
      <c r="C1559">
        <v>24</v>
      </c>
      <c r="D1559">
        <v>25</v>
      </c>
      <c r="E1559">
        <v>50</v>
      </c>
      <c r="F1559">
        <v>3</v>
      </c>
      <c r="G1559">
        <v>0</v>
      </c>
      <c r="H1559">
        <v>0</v>
      </c>
      <c r="I1559">
        <v>2</v>
      </c>
      <c r="J1559">
        <v>9129</v>
      </c>
      <c r="K1559">
        <v>532</v>
      </c>
      <c r="L1559">
        <v>876</v>
      </c>
      <c r="M1559">
        <v>219</v>
      </c>
      <c r="N1559" s="7">
        <v>8253</v>
      </c>
      <c r="O1559">
        <v>529</v>
      </c>
      <c r="P1559">
        <v>9.6</v>
      </c>
      <c r="Q1559">
        <v>2.2999999999999998</v>
      </c>
      <c r="R1559">
        <v>90.4</v>
      </c>
      <c r="S1559">
        <v>2.2999999999999998</v>
      </c>
      <c r="T1559">
        <v>1.6</v>
      </c>
      <c r="U1559">
        <v>0.4</v>
      </c>
      <c r="V1559">
        <v>15</v>
      </c>
      <c r="W1559">
        <v>1</v>
      </c>
      <c r="X1559" t="s">
        <v>5998</v>
      </c>
      <c r="Y1559" t="s">
        <v>6011</v>
      </c>
    </row>
    <row r="1560" spans="1:25" x14ac:dyDescent="0.2">
      <c r="A1560">
        <v>2015</v>
      </c>
      <c r="B1560" t="s">
        <v>5997</v>
      </c>
      <c r="C1560">
        <v>24</v>
      </c>
      <c r="D1560">
        <v>25</v>
      </c>
      <c r="E1560">
        <v>50</v>
      </c>
      <c r="F1560">
        <v>3</v>
      </c>
      <c r="G1560">
        <v>0</v>
      </c>
      <c r="H1560">
        <v>0</v>
      </c>
      <c r="I1560">
        <v>3</v>
      </c>
      <c r="J1560">
        <v>4188</v>
      </c>
      <c r="K1560">
        <v>410</v>
      </c>
      <c r="L1560">
        <v>444</v>
      </c>
      <c r="M1560">
        <v>132</v>
      </c>
      <c r="N1560" s="7">
        <v>3744</v>
      </c>
      <c r="O1560">
        <v>388</v>
      </c>
      <c r="P1560">
        <v>10.6</v>
      </c>
      <c r="Q1560">
        <v>3</v>
      </c>
      <c r="R1560">
        <v>89.4</v>
      </c>
      <c r="S1560">
        <v>3</v>
      </c>
      <c r="T1560">
        <v>0.8</v>
      </c>
      <c r="U1560">
        <v>0.2</v>
      </c>
      <c r="V1560">
        <v>6.8</v>
      </c>
      <c r="W1560">
        <v>0.7</v>
      </c>
      <c r="X1560" t="s">
        <v>5998</v>
      </c>
      <c r="Y1560" t="s">
        <v>6011</v>
      </c>
    </row>
    <row r="1561" spans="1:25" x14ac:dyDescent="0.2">
      <c r="A1561">
        <v>2015</v>
      </c>
      <c r="B1561" t="s">
        <v>5997</v>
      </c>
      <c r="C1561">
        <v>24</v>
      </c>
      <c r="D1561">
        <v>25</v>
      </c>
      <c r="E1561">
        <v>50</v>
      </c>
      <c r="F1561">
        <v>3</v>
      </c>
      <c r="G1561">
        <v>0</v>
      </c>
      <c r="H1561">
        <v>0</v>
      </c>
      <c r="I1561">
        <v>4</v>
      </c>
      <c r="J1561">
        <v>17578</v>
      </c>
      <c r="K1561">
        <v>666</v>
      </c>
      <c r="L1561">
        <v>1275</v>
      </c>
      <c r="M1561">
        <v>279</v>
      </c>
      <c r="N1561" s="7">
        <v>16303</v>
      </c>
      <c r="O1561">
        <v>679</v>
      </c>
      <c r="P1561">
        <v>7.3</v>
      </c>
      <c r="Q1561">
        <v>1.6</v>
      </c>
      <c r="R1561">
        <v>92.7</v>
      </c>
      <c r="S1561">
        <v>1.6</v>
      </c>
      <c r="T1561">
        <v>2.2999999999999998</v>
      </c>
      <c r="U1561">
        <v>0.5</v>
      </c>
      <c r="V1561">
        <v>29.7</v>
      </c>
      <c r="W1561">
        <v>1.2</v>
      </c>
      <c r="X1561" t="s">
        <v>5998</v>
      </c>
      <c r="Y1561" t="s">
        <v>6011</v>
      </c>
    </row>
    <row r="1562" spans="1:25" x14ac:dyDescent="0.2">
      <c r="A1562">
        <v>2015</v>
      </c>
      <c r="B1562" t="s">
        <v>5997</v>
      </c>
      <c r="C1562">
        <v>24</v>
      </c>
      <c r="D1562">
        <v>25</v>
      </c>
      <c r="E1562">
        <v>50</v>
      </c>
      <c r="F1562">
        <v>3</v>
      </c>
      <c r="G1562">
        <v>0</v>
      </c>
      <c r="H1562">
        <v>0</v>
      </c>
      <c r="I1562">
        <v>5</v>
      </c>
      <c r="J1562">
        <v>13390</v>
      </c>
      <c r="K1562">
        <v>559</v>
      </c>
      <c r="L1562">
        <v>831</v>
      </c>
      <c r="M1562">
        <v>174</v>
      </c>
      <c r="N1562" s="7">
        <v>12559</v>
      </c>
      <c r="O1562">
        <v>556</v>
      </c>
      <c r="P1562">
        <v>6.2</v>
      </c>
      <c r="Q1562">
        <v>1.3</v>
      </c>
      <c r="R1562">
        <v>93.8</v>
      </c>
      <c r="S1562">
        <v>1.3</v>
      </c>
      <c r="T1562">
        <v>1.5</v>
      </c>
      <c r="U1562">
        <v>0.3</v>
      </c>
      <c r="V1562">
        <v>22.9</v>
      </c>
      <c r="W1562">
        <v>1</v>
      </c>
      <c r="X1562" t="s">
        <v>5998</v>
      </c>
      <c r="Y1562" t="s">
        <v>6011</v>
      </c>
    </row>
    <row r="1563" spans="1:25" x14ac:dyDescent="0.2">
      <c r="A1563">
        <v>2015</v>
      </c>
      <c r="B1563" t="s">
        <v>5997</v>
      </c>
      <c r="C1563">
        <v>24</v>
      </c>
      <c r="D1563">
        <v>25</v>
      </c>
      <c r="E1563">
        <v>50</v>
      </c>
      <c r="F1563">
        <v>3</v>
      </c>
      <c r="G1563">
        <v>0</v>
      </c>
      <c r="H1563">
        <v>1</v>
      </c>
      <c r="I1563">
        <v>0</v>
      </c>
      <c r="J1563">
        <v>26562</v>
      </c>
      <c r="K1563">
        <v>0</v>
      </c>
      <c r="L1563">
        <v>1026</v>
      </c>
      <c r="M1563">
        <v>294</v>
      </c>
      <c r="N1563" s="7">
        <v>25536</v>
      </c>
      <c r="O1563">
        <v>294</v>
      </c>
      <c r="P1563">
        <v>3.9</v>
      </c>
      <c r="Q1563">
        <v>1.1000000000000001</v>
      </c>
      <c r="R1563">
        <v>96.1</v>
      </c>
      <c r="S1563">
        <v>1.1000000000000001</v>
      </c>
      <c r="T1563">
        <v>3.9</v>
      </c>
      <c r="U1563">
        <v>1.1000000000000001</v>
      </c>
      <c r="V1563">
        <v>96.1</v>
      </c>
      <c r="W1563">
        <v>1.1000000000000001</v>
      </c>
      <c r="X1563" t="s">
        <v>5998</v>
      </c>
      <c r="Y1563" t="s">
        <v>6011</v>
      </c>
    </row>
    <row r="1564" spans="1:25" x14ac:dyDescent="0.2">
      <c r="A1564">
        <v>2015</v>
      </c>
      <c r="B1564" t="s">
        <v>5997</v>
      </c>
      <c r="C1564">
        <v>24</v>
      </c>
      <c r="D1564">
        <v>25</v>
      </c>
      <c r="E1564">
        <v>50</v>
      </c>
      <c r="F1564">
        <v>3</v>
      </c>
      <c r="G1564">
        <v>0</v>
      </c>
      <c r="H1564">
        <v>1</v>
      </c>
      <c r="I1564">
        <v>1</v>
      </c>
      <c r="J1564">
        <v>3133</v>
      </c>
      <c r="K1564">
        <v>306</v>
      </c>
      <c r="L1564">
        <v>382</v>
      </c>
      <c r="M1564">
        <v>141</v>
      </c>
      <c r="N1564" s="7">
        <v>2751</v>
      </c>
      <c r="O1564">
        <v>300</v>
      </c>
      <c r="P1564">
        <v>12.2</v>
      </c>
      <c r="Q1564">
        <v>4.3</v>
      </c>
      <c r="R1564">
        <v>87.8</v>
      </c>
      <c r="S1564">
        <v>4.3</v>
      </c>
      <c r="T1564">
        <v>1.4</v>
      </c>
      <c r="U1564">
        <v>0.5</v>
      </c>
      <c r="V1564">
        <v>10.4</v>
      </c>
      <c r="W1564">
        <v>1.1000000000000001</v>
      </c>
      <c r="X1564" t="s">
        <v>5998</v>
      </c>
      <c r="Y1564" t="s">
        <v>6011</v>
      </c>
    </row>
    <row r="1565" spans="1:25" x14ac:dyDescent="0.2">
      <c r="A1565">
        <v>2015</v>
      </c>
      <c r="B1565" t="s">
        <v>5997</v>
      </c>
      <c r="C1565">
        <v>24</v>
      </c>
      <c r="D1565">
        <v>25</v>
      </c>
      <c r="E1565">
        <v>50</v>
      </c>
      <c r="F1565">
        <v>3</v>
      </c>
      <c r="G1565">
        <v>0</v>
      </c>
      <c r="H1565">
        <v>1</v>
      </c>
      <c r="I1565">
        <v>2</v>
      </c>
      <c r="J1565">
        <v>4057</v>
      </c>
      <c r="K1565">
        <v>344</v>
      </c>
      <c r="L1565">
        <v>468</v>
      </c>
      <c r="M1565">
        <v>164</v>
      </c>
      <c r="N1565" s="7">
        <v>3589</v>
      </c>
      <c r="O1565">
        <v>344</v>
      </c>
      <c r="P1565">
        <v>11.5</v>
      </c>
      <c r="Q1565">
        <v>3.9</v>
      </c>
      <c r="R1565">
        <v>88.5</v>
      </c>
      <c r="S1565">
        <v>3.9</v>
      </c>
      <c r="T1565">
        <v>1.8</v>
      </c>
      <c r="U1565">
        <v>0.6</v>
      </c>
      <c r="V1565">
        <v>13.5</v>
      </c>
      <c r="W1565">
        <v>1.3</v>
      </c>
      <c r="X1565" t="s">
        <v>5998</v>
      </c>
      <c r="Y1565" t="s">
        <v>6011</v>
      </c>
    </row>
    <row r="1566" spans="1:25" x14ac:dyDescent="0.2">
      <c r="A1566">
        <v>2015</v>
      </c>
      <c r="B1566" t="s">
        <v>5997</v>
      </c>
      <c r="C1566">
        <v>24</v>
      </c>
      <c r="D1566">
        <v>25</v>
      </c>
      <c r="E1566">
        <v>50</v>
      </c>
      <c r="F1566">
        <v>3</v>
      </c>
      <c r="G1566">
        <v>0</v>
      </c>
      <c r="H1566">
        <v>1</v>
      </c>
      <c r="I1566">
        <v>3</v>
      </c>
      <c r="J1566">
        <v>1940</v>
      </c>
      <c r="K1566">
        <v>261</v>
      </c>
      <c r="L1566">
        <v>244</v>
      </c>
      <c r="M1566">
        <v>101</v>
      </c>
      <c r="N1566" s="7">
        <v>1696</v>
      </c>
      <c r="O1566">
        <v>247</v>
      </c>
      <c r="P1566">
        <v>12.6</v>
      </c>
      <c r="Q1566">
        <v>4.9000000000000004</v>
      </c>
      <c r="R1566">
        <v>87.4</v>
      </c>
      <c r="S1566">
        <v>4.9000000000000004</v>
      </c>
      <c r="T1566">
        <v>0.9</v>
      </c>
      <c r="U1566">
        <v>0.4</v>
      </c>
      <c r="V1566">
        <v>6.4</v>
      </c>
      <c r="W1566">
        <v>0.9</v>
      </c>
      <c r="X1566" t="s">
        <v>5998</v>
      </c>
      <c r="Y1566" t="s">
        <v>6011</v>
      </c>
    </row>
    <row r="1567" spans="1:25" x14ac:dyDescent="0.2">
      <c r="A1567">
        <v>2015</v>
      </c>
      <c r="B1567" t="s">
        <v>5997</v>
      </c>
      <c r="C1567">
        <v>24</v>
      </c>
      <c r="D1567">
        <v>25</v>
      </c>
      <c r="E1567">
        <v>50</v>
      </c>
      <c r="F1567">
        <v>3</v>
      </c>
      <c r="G1567">
        <v>0</v>
      </c>
      <c r="H1567">
        <v>1</v>
      </c>
      <c r="I1567">
        <v>4</v>
      </c>
      <c r="J1567">
        <v>8007</v>
      </c>
      <c r="K1567">
        <v>446</v>
      </c>
      <c r="L1567">
        <v>686</v>
      </c>
      <c r="M1567">
        <v>210</v>
      </c>
      <c r="N1567" s="7">
        <v>7321</v>
      </c>
      <c r="O1567">
        <v>457</v>
      </c>
      <c r="P1567">
        <v>8.6</v>
      </c>
      <c r="Q1567">
        <v>2.6</v>
      </c>
      <c r="R1567">
        <v>91.4</v>
      </c>
      <c r="S1567">
        <v>2.6</v>
      </c>
      <c r="T1567">
        <v>2.6</v>
      </c>
      <c r="U1567">
        <v>0.8</v>
      </c>
      <c r="V1567">
        <v>27.6</v>
      </c>
      <c r="W1567">
        <v>1.7</v>
      </c>
      <c r="X1567" t="s">
        <v>5998</v>
      </c>
      <c r="Y1567" t="s">
        <v>6011</v>
      </c>
    </row>
    <row r="1568" spans="1:25" x14ac:dyDescent="0.2">
      <c r="A1568">
        <v>2015</v>
      </c>
      <c r="B1568" t="s">
        <v>5997</v>
      </c>
      <c r="C1568">
        <v>24</v>
      </c>
      <c r="D1568">
        <v>25</v>
      </c>
      <c r="E1568">
        <v>50</v>
      </c>
      <c r="F1568">
        <v>3</v>
      </c>
      <c r="G1568">
        <v>0</v>
      </c>
      <c r="H1568">
        <v>1</v>
      </c>
      <c r="I1568">
        <v>5</v>
      </c>
      <c r="J1568">
        <v>6067</v>
      </c>
      <c r="K1568">
        <v>376</v>
      </c>
      <c r="L1568">
        <v>442</v>
      </c>
      <c r="M1568">
        <v>129</v>
      </c>
      <c r="N1568" s="7">
        <v>5625</v>
      </c>
      <c r="O1568">
        <v>373</v>
      </c>
      <c r="P1568">
        <v>7.3</v>
      </c>
      <c r="Q1568">
        <v>2.1</v>
      </c>
      <c r="R1568">
        <v>92.7</v>
      </c>
      <c r="S1568">
        <v>2.1</v>
      </c>
      <c r="T1568">
        <v>1.7</v>
      </c>
      <c r="U1568">
        <v>0.5</v>
      </c>
      <c r="V1568">
        <v>21.2</v>
      </c>
      <c r="W1568">
        <v>1.4</v>
      </c>
      <c r="X1568" t="s">
        <v>5998</v>
      </c>
      <c r="Y1568" t="s">
        <v>6011</v>
      </c>
    </row>
    <row r="1569" spans="1:25" x14ac:dyDescent="0.2">
      <c r="A1569">
        <v>2015</v>
      </c>
      <c r="B1569" t="s">
        <v>5997</v>
      </c>
      <c r="C1569">
        <v>24</v>
      </c>
      <c r="D1569">
        <v>25</v>
      </c>
      <c r="E1569">
        <v>50</v>
      </c>
      <c r="F1569">
        <v>3</v>
      </c>
      <c r="G1569">
        <v>0</v>
      </c>
      <c r="H1569">
        <v>2</v>
      </c>
      <c r="I1569">
        <v>0</v>
      </c>
      <c r="J1569">
        <v>28315</v>
      </c>
      <c r="K1569">
        <v>0</v>
      </c>
      <c r="L1569">
        <v>858</v>
      </c>
      <c r="M1569">
        <v>249</v>
      </c>
      <c r="N1569" s="7">
        <v>27457</v>
      </c>
      <c r="O1569">
        <v>249</v>
      </c>
      <c r="P1569">
        <v>3</v>
      </c>
      <c r="Q1569">
        <v>0.9</v>
      </c>
      <c r="R1569">
        <v>97</v>
      </c>
      <c r="S1569">
        <v>0.9</v>
      </c>
      <c r="T1569">
        <v>3</v>
      </c>
      <c r="U1569">
        <v>0.9</v>
      </c>
      <c r="V1569">
        <v>97</v>
      </c>
      <c r="W1569">
        <v>0.9</v>
      </c>
      <c r="X1569" t="s">
        <v>5998</v>
      </c>
      <c r="Y1569" t="s">
        <v>6011</v>
      </c>
    </row>
    <row r="1570" spans="1:25" x14ac:dyDescent="0.2">
      <c r="A1570">
        <v>2015</v>
      </c>
      <c r="B1570" t="s">
        <v>5997</v>
      </c>
      <c r="C1570">
        <v>24</v>
      </c>
      <c r="D1570">
        <v>25</v>
      </c>
      <c r="E1570">
        <v>50</v>
      </c>
      <c r="F1570">
        <v>3</v>
      </c>
      <c r="G1570">
        <v>0</v>
      </c>
      <c r="H1570">
        <v>2</v>
      </c>
      <c r="I1570">
        <v>1</v>
      </c>
      <c r="J1570">
        <v>3663</v>
      </c>
      <c r="K1570">
        <v>368</v>
      </c>
      <c r="L1570">
        <v>317</v>
      </c>
      <c r="M1570">
        <v>119</v>
      </c>
      <c r="N1570" s="7">
        <v>3346</v>
      </c>
      <c r="O1570">
        <v>356</v>
      </c>
      <c r="P1570">
        <v>8.6999999999999993</v>
      </c>
      <c r="Q1570">
        <v>3.1</v>
      </c>
      <c r="R1570">
        <v>91.3</v>
      </c>
      <c r="S1570">
        <v>3.1</v>
      </c>
      <c r="T1570">
        <v>1.1000000000000001</v>
      </c>
      <c r="U1570">
        <v>0.4</v>
      </c>
      <c r="V1570">
        <v>11.8</v>
      </c>
      <c r="W1570">
        <v>1.3</v>
      </c>
      <c r="X1570" t="s">
        <v>5998</v>
      </c>
      <c r="Y1570" t="s">
        <v>6011</v>
      </c>
    </row>
    <row r="1571" spans="1:25" x14ac:dyDescent="0.2">
      <c r="A1571">
        <v>2015</v>
      </c>
      <c r="B1571" t="s">
        <v>5997</v>
      </c>
      <c r="C1571">
        <v>24</v>
      </c>
      <c r="D1571">
        <v>25</v>
      </c>
      <c r="E1571">
        <v>50</v>
      </c>
      <c r="F1571">
        <v>3</v>
      </c>
      <c r="G1571">
        <v>0</v>
      </c>
      <c r="H1571">
        <v>2</v>
      </c>
      <c r="I1571">
        <v>2</v>
      </c>
      <c r="J1571">
        <v>5072</v>
      </c>
      <c r="K1571">
        <v>408</v>
      </c>
      <c r="L1571">
        <v>408</v>
      </c>
      <c r="M1571">
        <v>143</v>
      </c>
      <c r="N1571" s="7">
        <v>4664</v>
      </c>
      <c r="O1571">
        <v>402</v>
      </c>
      <c r="P1571">
        <v>8</v>
      </c>
      <c r="Q1571">
        <v>2.8</v>
      </c>
      <c r="R1571">
        <v>92</v>
      </c>
      <c r="S1571">
        <v>2.8</v>
      </c>
      <c r="T1571">
        <v>1.4</v>
      </c>
      <c r="U1571">
        <v>0.5</v>
      </c>
      <c r="V1571">
        <v>16.5</v>
      </c>
      <c r="W1571">
        <v>1.4</v>
      </c>
      <c r="X1571" t="s">
        <v>5998</v>
      </c>
      <c r="Y1571" t="s">
        <v>6011</v>
      </c>
    </row>
    <row r="1572" spans="1:25" x14ac:dyDescent="0.2">
      <c r="A1572">
        <v>2015</v>
      </c>
      <c r="B1572" t="s">
        <v>5997</v>
      </c>
      <c r="C1572">
        <v>24</v>
      </c>
      <c r="D1572">
        <v>25</v>
      </c>
      <c r="E1572">
        <v>50</v>
      </c>
      <c r="F1572">
        <v>3</v>
      </c>
      <c r="G1572">
        <v>0</v>
      </c>
      <c r="H1572">
        <v>2</v>
      </c>
      <c r="I1572">
        <v>3</v>
      </c>
      <c r="J1572">
        <v>2248</v>
      </c>
      <c r="K1572">
        <v>317</v>
      </c>
      <c r="L1572">
        <v>200</v>
      </c>
      <c r="M1572">
        <v>85</v>
      </c>
      <c r="N1572" s="7">
        <v>2048</v>
      </c>
      <c r="O1572">
        <v>300</v>
      </c>
      <c r="P1572">
        <v>8.9</v>
      </c>
      <c r="Q1572">
        <v>3.5</v>
      </c>
      <c r="R1572">
        <v>91.1</v>
      </c>
      <c r="S1572">
        <v>3.5</v>
      </c>
      <c r="T1572">
        <v>0.7</v>
      </c>
      <c r="U1572">
        <v>0.3</v>
      </c>
      <c r="V1572">
        <v>7.2</v>
      </c>
      <c r="W1572">
        <v>1.1000000000000001</v>
      </c>
      <c r="X1572" t="s">
        <v>5998</v>
      </c>
      <c r="Y1572" t="s">
        <v>6011</v>
      </c>
    </row>
    <row r="1573" spans="1:25" x14ac:dyDescent="0.2">
      <c r="A1573">
        <v>2015</v>
      </c>
      <c r="B1573" t="s">
        <v>5997</v>
      </c>
      <c r="C1573">
        <v>24</v>
      </c>
      <c r="D1573">
        <v>25</v>
      </c>
      <c r="E1573">
        <v>50</v>
      </c>
      <c r="F1573">
        <v>3</v>
      </c>
      <c r="G1573">
        <v>0</v>
      </c>
      <c r="H1573">
        <v>2</v>
      </c>
      <c r="I1573">
        <v>4</v>
      </c>
      <c r="J1573">
        <v>9571</v>
      </c>
      <c r="K1573">
        <v>499</v>
      </c>
      <c r="L1573">
        <v>589</v>
      </c>
      <c r="M1573">
        <v>181</v>
      </c>
      <c r="N1573" s="7">
        <v>8982</v>
      </c>
      <c r="O1573">
        <v>504</v>
      </c>
      <c r="P1573">
        <v>6.2</v>
      </c>
      <c r="Q1573">
        <v>1.9</v>
      </c>
      <c r="R1573">
        <v>93.8</v>
      </c>
      <c r="S1573">
        <v>1.9</v>
      </c>
      <c r="T1573">
        <v>2.1</v>
      </c>
      <c r="U1573">
        <v>0.6</v>
      </c>
      <c r="V1573">
        <v>31.7</v>
      </c>
      <c r="W1573">
        <v>1.8</v>
      </c>
      <c r="X1573" t="s">
        <v>5998</v>
      </c>
      <c r="Y1573" t="s">
        <v>6011</v>
      </c>
    </row>
    <row r="1574" spans="1:25" x14ac:dyDescent="0.2">
      <c r="A1574">
        <v>2015</v>
      </c>
      <c r="B1574" t="s">
        <v>5997</v>
      </c>
      <c r="C1574">
        <v>24</v>
      </c>
      <c r="D1574">
        <v>25</v>
      </c>
      <c r="E1574">
        <v>50</v>
      </c>
      <c r="F1574">
        <v>3</v>
      </c>
      <c r="G1574">
        <v>0</v>
      </c>
      <c r="H1574">
        <v>2</v>
      </c>
      <c r="I1574">
        <v>5</v>
      </c>
      <c r="J1574">
        <v>7323</v>
      </c>
      <c r="K1574">
        <v>416</v>
      </c>
      <c r="L1574">
        <v>389</v>
      </c>
      <c r="M1574">
        <v>114</v>
      </c>
      <c r="N1574" s="7">
        <v>6934</v>
      </c>
      <c r="O1574">
        <v>414</v>
      </c>
      <c r="P1574">
        <v>5.3</v>
      </c>
      <c r="Q1574">
        <v>1.5</v>
      </c>
      <c r="R1574">
        <v>94.7</v>
      </c>
      <c r="S1574">
        <v>1.5</v>
      </c>
      <c r="T1574">
        <v>1.4</v>
      </c>
      <c r="U1574">
        <v>0.4</v>
      </c>
      <c r="V1574">
        <v>24.5</v>
      </c>
      <c r="W1574">
        <v>1.5</v>
      </c>
      <c r="X1574" t="s">
        <v>5998</v>
      </c>
      <c r="Y1574" t="s">
        <v>6011</v>
      </c>
    </row>
    <row r="1575" spans="1:25" x14ac:dyDescent="0.2">
      <c r="A1575">
        <v>2015</v>
      </c>
      <c r="B1575" t="s">
        <v>5997</v>
      </c>
      <c r="C1575">
        <v>24</v>
      </c>
      <c r="D1575">
        <v>25</v>
      </c>
      <c r="E1575">
        <v>50</v>
      </c>
      <c r="F1575">
        <v>4</v>
      </c>
      <c r="G1575">
        <v>0</v>
      </c>
      <c r="H1575">
        <v>0</v>
      </c>
      <c r="I1575">
        <v>0</v>
      </c>
      <c r="J1575">
        <v>59222</v>
      </c>
      <c r="K1575">
        <v>0</v>
      </c>
      <c r="L1575">
        <v>1796</v>
      </c>
      <c r="M1575">
        <v>388</v>
      </c>
      <c r="N1575" s="7">
        <v>57426</v>
      </c>
      <c r="O1575">
        <v>388</v>
      </c>
      <c r="P1575">
        <v>3</v>
      </c>
      <c r="Q1575">
        <v>0.7</v>
      </c>
      <c r="R1575">
        <v>97</v>
      </c>
      <c r="S1575">
        <v>0.7</v>
      </c>
      <c r="T1575">
        <v>3</v>
      </c>
      <c r="U1575">
        <v>0.7</v>
      </c>
      <c r="V1575">
        <v>97</v>
      </c>
      <c r="W1575">
        <v>0.7</v>
      </c>
      <c r="X1575" t="s">
        <v>5998</v>
      </c>
      <c r="Y1575" t="s">
        <v>6011</v>
      </c>
    </row>
    <row r="1576" spans="1:25" x14ac:dyDescent="0.2">
      <c r="A1576">
        <v>2015</v>
      </c>
      <c r="B1576" t="s">
        <v>5997</v>
      </c>
      <c r="C1576">
        <v>24</v>
      </c>
      <c r="D1576">
        <v>25</v>
      </c>
      <c r="E1576">
        <v>50</v>
      </c>
      <c r="F1576">
        <v>4</v>
      </c>
      <c r="G1576">
        <v>0</v>
      </c>
      <c r="H1576">
        <v>0</v>
      </c>
      <c r="I1576">
        <v>1</v>
      </c>
      <c r="J1576">
        <v>14308</v>
      </c>
      <c r="K1576">
        <v>777</v>
      </c>
      <c r="L1576">
        <v>782</v>
      </c>
      <c r="M1576">
        <v>218</v>
      </c>
      <c r="N1576" s="7">
        <v>13526</v>
      </c>
      <c r="O1576">
        <v>761</v>
      </c>
      <c r="P1576">
        <v>5.5</v>
      </c>
      <c r="Q1576">
        <v>1.5</v>
      </c>
      <c r="R1576">
        <v>94.5</v>
      </c>
      <c r="S1576">
        <v>1.5</v>
      </c>
      <c r="T1576">
        <v>1.3</v>
      </c>
      <c r="U1576">
        <v>0.4</v>
      </c>
      <c r="V1576">
        <v>22.8</v>
      </c>
      <c r="W1576">
        <v>1.3</v>
      </c>
      <c r="X1576" t="s">
        <v>5998</v>
      </c>
      <c r="Y1576" t="s">
        <v>6011</v>
      </c>
    </row>
    <row r="1577" spans="1:25" x14ac:dyDescent="0.2">
      <c r="A1577">
        <v>2015</v>
      </c>
      <c r="B1577" t="s">
        <v>5997</v>
      </c>
      <c r="C1577">
        <v>24</v>
      </c>
      <c r="D1577">
        <v>25</v>
      </c>
      <c r="E1577">
        <v>50</v>
      </c>
      <c r="F1577">
        <v>4</v>
      </c>
      <c r="G1577">
        <v>0</v>
      </c>
      <c r="H1577">
        <v>0</v>
      </c>
      <c r="I1577">
        <v>2</v>
      </c>
      <c r="J1577">
        <v>18924</v>
      </c>
      <c r="K1577">
        <v>847</v>
      </c>
      <c r="L1577">
        <v>989</v>
      </c>
      <c r="M1577">
        <v>258</v>
      </c>
      <c r="N1577" s="7">
        <v>17935</v>
      </c>
      <c r="O1577">
        <v>839</v>
      </c>
      <c r="P1577">
        <v>5.2</v>
      </c>
      <c r="Q1577">
        <v>1.3</v>
      </c>
      <c r="R1577">
        <v>94.8</v>
      </c>
      <c r="S1577">
        <v>1.3</v>
      </c>
      <c r="T1577">
        <v>1.7</v>
      </c>
      <c r="U1577">
        <v>0.4</v>
      </c>
      <c r="V1577">
        <v>30.3</v>
      </c>
      <c r="W1577">
        <v>1.4</v>
      </c>
      <c r="X1577" t="s">
        <v>5998</v>
      </c>
      <c r="Y1577" t="s">
        <v>6011</v>
      </c>
    </row>
    <row r="1578" spans="1:25" x14ac:dyDescent="0.2">
      <c r="A1578">
        <v>2015</v>
      </c>
      <c r="B1578" t="s">
        <v>5997</v>
      </c>
      <c r="C1578">
        <v>24</v>
      </c>
      <c r="D1578">
        <v>25</v>
      </c>
      <c r="E1578">
        <v>50</v>
      </c>
      <c r="F1578">
        <v>4</v>
      </c>
      <c r="G1578">
        <v>0</v>
      </c>
      <c r="H1578">
        <v>0</v>
      </c>
      <c r="I1578">
        <v>3</v>
      </c>
      <c r="J1578">
        <v>9316</v>
      </c>
      <c r="K1578">
        <v>675</v>
      </c>
      <c r="L1578">
        <v>537</v>
      </c>
      <c r="M1578">
        <v>166</v>
      </c>
      <c r="N1578" s="7">
        <v>8779</v>
      </c>
      <c r="O1578">
        <v>653</v>
      </c>
      <c r="P1578">
        <v>5.8</v>
      </c>
      <c r="Q1578">
        <v>1.7</v>
      </c>
      <c r="R1578">
        <v>94.2</v>
      </c>
      <c r="S1578">
        <v>1.7</v>
      </c>
      <c r="T1578">
        <v>0.9</v>
      </c>
      <c r="U1578">
        <v>0.3</v>
      </c>
      <c r="V1578">
        <v>14.8</v>
      </c>
      <c r="W1578">
        <v>1.1000000000000001</v>
      </c>
      <c r="X1578" t="s">
        <v>5998</v>
      </c>
      <c r="Y1578" t="s">
        <v>6011</v>
      </c>
    </row>
    <row r="1579" spans="1:25" x14ac:dyDescent="0.2">
      <c r="A1579">
        <v>2015</v>
      </c>
      <c r="B1579" t="s">
        <v>5997</v>
      </c>
      <c r="C1579">
        <v>24</v>
      </c>
      <c r="D1579">
        <v>25</v>
      </c>
      <c r="E1579">
        <v>50</v>
      </c>
      <c r="F1579">
        <v>4</v>
      </c>
      <c r="G1579">
        <v>0</v>
      </c>
      <c r="H1579">
        <v>0</v>
      </c>
      <c r="I1579">
        <v>4</v>
      </c>
      <c r="J1579">
        <v>32869</v>
      </c>
      <c r="K1579">
        <v>1055</v>
      </c>
      <c r="L1579">
        <v>1386</v>
      </c>
      <c r="M1579">
        <v>317</v>
      </c>
      <c r="N1579" s="7">
        <v>31483</v>
      </c>
      <c r="O1579">
        <v>1056</v>
      </c>
      <c r="P1579">
        <v>4.2</v>
      </c>
      <c r="Q1579">
        <v>1</v>
      </c>
      <c r="R1579">
        <v>95.8</v>
      </c>
      <c r="S1579">
        <v>1</v>
      </c>
      <c r="T1579">
        <v>2.2999999999999998</v>
      </c>
      <c r="U1579">
        <v>0.5</v>
      </c>
      <c r="V1579">
        <v>53.2</v>
      </c>
      <c r="W1579">
        <v>1.8</v>
      </c>
      <c r="X1579" t="s">
        <v>5998</v>
      </c>
      <c r="Y1579" t="s">
        <v>6011</v>
      </c>
    </row>
    <row r="1580" spans="1:25" x14ac:dyDescent="0.2">
      <c r="A1580">
        <v>2015</v>
      </c>
      <c r="B1580" t="s">
        <v>5997</v>
      </c>
      <c r="C1580">
        <v>24</v>
      </c>
      <c r="D1580">
        <v>25</v>
      </c>
      <c r="E1580">
        <v>50</v>
      </c>
      <c r="F1580">
        <v>4</v>
      </c>
      <c r="G1580">
        <v>0</v>
      </c>
      <c r="H1580">
        <v>0</v>
      </c>
      <c r="I1580">
        <v>5</v>
      </c>
      <c r="J1580">
        <v>23553</v>
      </c>
      <c r="K1580">
        <v>915</v>
      </c>
      <c r="L1580">
        <v>849</v>
      </c>
      <c r="M1580">
        <v>182</v>
      </c>
      <c r="N1580" s="7">
        <v>22704</v>
      </c>
      <c r="O1580">
        <v>904</v>
      </c>
      <c r="P1580">
        <v>3.6</v>
      </c>
      <c r="Q1580">
        <v>0.8</v>
      </c>
      <c r="R1580">
        <v>96.4</v>
      </c>
      <c r="S1580">
        <v>0.8</v>
      </c>
      <c r="T1580">
        <v>1.4</v>
      </c>
      <c r="U1580">
        <v>0.3</v>
      </c>
      <c r="V1580">
        <v>38.299999999999997</v>
      </c>
      <c r="W1580">
        <v>1.5</v>
      </c>
      <c r="X1580" t="s">
        <v>5998</v>
      </c>
      <c r="Y1580" t="s">
        <v>6011</v>
      </c>
    </row>
    <row r="1581" spans="1:25" x14ac:dyDescent="0.2">
      <c r="A1581">
        <v>2015</v>
      </c>
      <c r="B1581" t="s">
        <v>5997</v>
      </c>
      <c r="C1581">
        <v>24</v>
      </c>
      <c r="D1581">
        <v>25</v>
      </c>
      <c r="E1581">
        <v>50</v>
      </c>
      <c r="F1581">
        <v>5</v>
      </c>
      <c r="G1581">
        <v>0</v>
      </c>
      <c r="H1581">
        <v>0</v>
      </c>
      <c r="I1581">
        <v>0</v>
      </c>
      <c r="J1581">
        <v>145657</v>
      </c>
      <c r="K1581">
        <v>0</v>
      </c>
      <c r="L1581">
        <v>7049</v>
      </c>
      <c r="M1581">
        <v>866</v>
      </c>
      <c r="N1581" s="7">
        <v>138608</v>
      </c>
      <c r="O1581">
        <v>866</v>
      </c>
      <c r="P1581">
        <v>4.8</v>
      </c>
      <c r="Q1581">
        <v>0.6</v>
      </c>
      <c r="R1581">
        <v>95.2</v>
      </c>
      <c r="S1581">
        <v>0.6</v>
      </c>
      <c r="T1581">
        <v>4.8</v>
      </c>
      <c r="U1581">
        <v>0.6</v>
      </c>
      <c r="V1581">
        <v>95.2</v>
      </c>
      <c r="W1581">
        <v>0.6</v>
      </c>
      <c r="X1581" t="s">
        <v>5998</v>
      </c>
      <c r="Y1581" t="s">
        <v>6011</v>
      </c>
    </row>
    <row r="1582" spans="1:25" x14ac:dyDescent="0.2">
      <c r="A1582">
        <v>2015</v>
      </c>
      <c r="B1582" t="s">
        <v>5997</v>
      </c>
      <c r="C1582">
        <v>24</v>
      </c>
      <c r="D1582">
        <v>25</v>
      </c>
      <c r="E1582">
        <v>50</v>
      </c>
      <c r="F1582">
        <v>5</v>
      </c>
      <c r="G1582">
        <v>0</v>
      </c>
      <c r="H1582">
        <v>0</v>
      </c>
      <c r="I1582">
        <v>1</v>
      </c>
      <c r="J1582">
        <v>21841</v>
      </c>
      <c r="K1582">
        <v>924</v>
      </c>
      <c r="L1582">
        <v>2671</v>
      </c>
      <c r="M1582">
        <v>412</v>
      </c>
      <c r="N1582" s="7">
        <v>19170</v>
      </c>
      <c r="O1582">
        <v>896</v>
      </c>
      <c r="P1582">
        <v>12.2</v>
      </c>
      <c r="Q1582">
        <v>1.8</v>
      </c>
      <c r="R1582">
        <v>87.8</v>
      </c>
      <c r="S1582">
        <v>1.8</v>
      </c>
      <c r="T1582">
        <v>1.8</v>
      </c>
      <c r="U1582">
        <v>0.3</v>
      </c>
      <c r="V1582">
        <v>13.2</v>
      </c>
      <c r="W1582">
        <v>0.6</v>
      </c>
      <c r="X1582" t="s">
        <v>5998</v>
      </c>
      <c r="Y1582" t="s">
        <v>6011</v>
      </c>
    </row>
    <row r="1583" spans="1:25" x14ac:dyDescent="0.2">
      <c r="A1583">
        <v>2015</v>
      </c>
      <c r="B1583" t="s">
        <v>5997</v>
      </c>
      <c r="C1583">
        <v>24</v>
      </c>
      <c r="D1583">
        <v>25</v>
      </c>
      <c r="E1583">
        <v>50</v>
      </c>
      <c r="F1583">
        <v>5</v>
      </c>
      <c r="G1583">
        <v>0</v>
      </c>
      <c r="H1583">
        <v>0</v>
      </c>
      <c r="I1583">
        <v>2</v>
      </c>
      <c r="J1583">
        <v>30471</v>
      </c>
      <c r="K1583">
        <v>1045</v>
      </c>
      <c r="L1583">
        <v>3477</v>
      </c>
      <c r="M1583">
        <v>505</v>
      </c>
      <c r="N1583" s="7">
        <v>26994</v>
      </c>
      <c r="O1583">
        <v>1046</v>
      </c>
      <c r="P1583">
        <v>11.4</v>
      </c>
      <c r="Q1583">
        <v>1.6</v>
      </c>
      <c r="R1583">
        <v>88.6</v>
      </c>
      <c r="S1583">
        <v>1.6</v>
      </c>
      <c r="T1583">
        <v>2.4</v>
      </c>
      <c r="U1583">
        <v>0.3</v>
      </c>
      <c r="V1583">
        <v>18.5</v>
      </c>
      <c r="W1583">
        <v>0.7</v>
      </c>
      <c r="X1583" t="s">
        <v>5998</v>
      </c>
      <c r="Y1583" t="s">
        <v>6011</v>
      </c>
    </row>
    <row r="1584" spans="1:25" x14ac:dyDescent="0.2">
      <c r="A1584">
        <v>2015</v>
      </c>
      <c r="B1584" t="s">
        <v>5997</v>
      </c>
      <c r="C1584">
        <v>24</v>
      </c>
      <c r="D1584">
        <v>25</v>
      </c>
      <c r="E1584">
        <v>50</v>
      </c>
      <c r="F1584">
        <v>5</v>
      </c>
      <c r="G1584">
        <v>0</v>
      </c>
      <c r="H1584">
        <v>0</v>
      </c>
      <c r="I1584">
        <v>3</v>
      </c>
      <c r="J1584">
        <v>13400</v>
      </c>
      <c r="K1584">
        <v>755</v>
      </c>
      <c r="L1584">
        <v>1668</v>
      </c>
      <c r="M1584">
        <v>285</v>
      </c>
      <c r="N1584" s="7">
        <v>11732</v>
      </c>
      <c r="O1584">
        <v>717</v>
      </c>
      <c r="P1584">
        <v>12.4</v>
      </c>
      <c r="Q1584">
        <v>2</v>
      </c>
      <c r="R1584">
        <v>87.6</v>
      </c>
      <c r="S1584">
        <v>2</v>
      </c>
      <c r="T1584">
        <v>1.1000000000000001</v>
      </c>
      <c r="U1584">
        <v>0.2</v>
      </c>
      <c r="V1584">
        <v>8.1</v>
      </c>
      <c r="W1584">
        <v>0.5</v>
      </c>
      <c r="X1584" t="s">
        <v>5998</v>
      </c>
      <c r="Y1584" t="s">
        <v>6011</v>
      </c>
    </row>
    <row r="1585" spans="1:25" x14ac:dyDescent="0.2">
      <c r="A1585">
        <v>2015</v>
      </c>
      <c r="B1585" t="s">
        <v>5997</v>
      </c>
      <c r="C1585">
        <v>24</v>
      </c>
      <c r="D1585">
        <v>25</v>
      </c>
      <c r="E1585">
        <v>50</v>
      </c>
      <c r="F1585">
        <v>5</v>
      </c>
      <c r="G1585">
        <v>0</v>
      </c>
      <c r="H1585">
        <v>0</v>
      </c>
      <c r="I1585">
        <v>4</v>
      </c>
      <c r="J1585">
        <v>58129</v>
      </c>
      <c r="K1585">
        <v>1383</v>
      </c>
      <c r="L1585">
        <v>5118</v>
      </c>
      <c r="M1585">
        <v>658</v>
      </c>
      <c r="N1585" s="7">
        <v>53011</v>
      </c>
      <c r="O1585">
        <v>1415</v>
      </c>
      <c r="P1585">
        <v>8.8000000000000007</v>
      </c>
      <c r="Q1585">
        <v>1.1000000000000001</v>
      </c>
      <c r="R1585">
        <v>91.2</v>
      </c>
      <c r="S1585">
        <v>1.1000000000000001</v>
      </c>
      <c r="T1585">
        <v>3.5</v>
      </c>
      <c r="U1585">
        <v>0.5</v>
      </c>
      <c r="V1585">
        <v>36.4</v>
      </c>
      <c r="W1585">
        <v>1</v>
      </c>
      <c r="X1585" t="s">
        <v>5998</v>
      </c>
      <c r="Y1585" t="s">
        <v>6011</v>
      </c>
    </row>
    <row r="1586" spans="1:25" x14ac:dyDescent="0.2">
      <c r="A1586">
        <v>2015</v>
      </c>
      <c r="B1586" t="s">
        <v>5997</v>
      </c>
      <c r="C1586">
        <v>24</v>
      </c>
      <c r="D1586">
        <v>25</v>
      </c>
      <c r="E1586">
        <v>50</v>
      </c>
      <c r="F1586">
        <v>5</v>
      </c>
      <c r="G1586">
        <v>0</v>
      </c>
      <c r="H1586">
        <v>0</v>
      </c>
      <c r="I1586">
        <v>5</v>
      </c>
      <c r="J1586">
        <v>44729</v>
      </c>
      <c r="K1586">
        <v>1221</v>
      </c>
      <c r="L1586">
        <v>3450</v>
      </c>
      <c r="M1586">
        <v>440</v>
      </c>
      <c r="N1586" s="7">
        <v>41279</v>
      </c>
      <c r="O1586">
        <v>1206</v>
      </c>
      <c r="P1586">
        <v>7.7</v>
      </c>
      <c r="Q1586">
        <v>1</v>
      </c>
      <c r="R1586">
        <v>92.3</v>
      </c>
      <c r="S1586">
        <v>1</v>
      </c>
      <c r="T1586">
        <v>2.4</v>
      </c>
      <c r="U1586">
        <v>0.3</v>
      </c>
      <c r="V1586">
        <v>28.3</v>
      </c>
      <c r="W1586">
        <v>0.8</v>
      </c>
      <c r="X1586" t="s">
        <v>5998</v>
      </c>
      <c r="Y1586" t="s">
        <v>6011</v>
      </c>
    </row>
    <row r="1587" spans="1:25" x14ac:dyDescent="0.2">
      <c r="A1587">
        <v>2015</v>
      </c>
      <c r="B1587" t="s">
        <v>5997</v>
      </c>
      <c r="C1587">
        <v>24</v>
      </c>
      <c r="D1587">
        <v>25</v>
      </c>
      <c r="E1587">
        <v>50</v>
      </c>
      <c r="F1587">
        <v>5</v>
      </c>
      <c r="G1587">
        <v>0</v>
      </c>
      <c r="H1587">
        <v>1</v>
      </c>
      <c r="I1587">
        <v>0</v>
      </c>
      <c r="J1587">
        <v>70904</v>
      </c>
      <c r="K1587">
        <v>0</v>
      </c>
      <c r="L1587">
        <v>3978</v>
      </c>
      <c r="M1587">
        <v>675</v>
      </c>
      <c r="N1587" s="7">
        <v>66926</v>
      </c>
      <c r="O1587">
        <v>675</v>
      </c>
      <c r="P1587">
        <v>5.6</v>
      </c>
      <c r="Q1587">
        <v>1</v>
      </c>
      <c r="R1587">
        <v>94.4</v>
      </c>
      <c r="S1587">
        <v>1</v>
      </c>
      <c r="T1587">
        <v>5.6</v>
      </c>
      <c r="U1587">
        <v>1</v>
      </c>
      <c r="V1587">
        <v>94.4</v>
      </c>
      <c r="W1587">
        <v>1</v>
      </c>
      <c r="X1587" t="s">
        <v>5998</v>
      </c>
      <c r="Y1587" t="s">
        <v>6011</v>
      </c>
    </row>
    <row r="1588" spans="1:25" x14ac:dyDescent="0.2">
      <c r="A1588">
        <v>2015</v>
      </c>
      <c r="B1588" t="s">
        <v>5997</v>
      </c>
      <c r="C1588">
        <v>24</v>
      </c>
      <c r="D1588">
        <v>25</v>
      </c>
      <c r="E1588">
        <v>50</v>
      </c>
      <c r="F1588">
        <v>5</v>
      </c>
      <c r="G1588">
        <v>0</v>
      </c>
      <c r="H1588">
        <v>1</v>
      </c>
      <c r="I1588">
        <v>1</v>
      </c>
      <c r="J1588">
        <v>9126</v>
      </c>
      <c r="K1588">
        <v>611</v>
      </c>
      <c r="L1588">
        <v>1366</v>
      </c>
      <c r="M1588">
        <v>294</v>
      </c>
      <c r="N1588" s="7">
        <v>7760</v>
      </c>
      <c r="O1588">
        <v>581</v>
      </c>
      <c r="P1588">
        <v>15</v>
      </c>
      <c r="Q1588">
        <v>3</v>
      </c>
      <c r="R1588">
        <v>85</v>
      </c>
      <c r="S1588">
        <v>3</v>
      </c>
      <c r="T1588">
        <v>1.9</v>
      </c>
      <c r="U1588">
        <v>0.4</v>
      </c>
      <c r="V1588">
        <v>10.9</v>
      </c>
      <c r="W1588">
        <v>0.8</v>
      </c>
      <c r="X1588" t="s">
        <v>5998</v>
      </c>
      <c r="Y1588" t="s">
        <v>6011</v>
      </c>
    </row>
    <row r="1589" spans="1:25" x14ac:dyDescent="0.2">
      <c r="A1589">
        <v>2015</v>
      </c>
      <c r="B1589" t="s">
        <v>5997</v>
      </c>
      <c r="C1589">
        <v>24</v>
      </c>
      <c r="D1589">
        <v>25</v>
      </c>
      <c r="E1589">
        <v>50</v>
      </c>
      <c r="F1589">
        <v>5</v>
      </c>
      <c r="G1589">
        <v>0</v>
      </c>
      <c r="H1589">
        <v>1</v>
      </c>
      <c r="I1589">
        <v>2</v>
      </c>
      <c r="J1589">
        <v>13061</v>
      </c>
      <c r="K1589">
        <v>711</v>
      </c>
      <c r="L1589">
        <v>1835</v>
      </c>
      <c r="M1589">
        <v>371</v>
      </c>
      <c r="N1589" s="7">
        <v>11226</v>
      </c>
      <c r="O1589">
        <v>700</v>
      </c>
      <c r="P1589">
        <v>14</v>
      </c>
      <c r="Q1589">
        <v>2.7</v>
      </c>
      <c r="R1589">
        <v>86</v>
      </c>
      <c r="S1589">
        <v>2.7</v>
      </c>
      <c r="T1589">
        <v>2.6</v>
      </c>
      <c r="U1589">
        <v>0.5</v>
      </c>
      <c r="V1589">
        <v>15.8</v>
      </c>
      <c r="W1589">
        <v>1</v>
      </c>
      <c r="X1589" t="s">
        <v>5998</v>
      </c>
      <c r="Y1589" t="s">
        <v>6011</v>
      </c>
    </row>
    <row r="1590" spans="1:25" x14ac:dyDescent="0.2">
      <c r="A1590">
        <v>2015</v>
      </c>
      <c r="B1590" t="s">
        <v>5997</v>
      </c>
      <c r="C1590">
        <v>24</v>
      </c>
      <c r="D1590">
        <v>25</v>
      </c>
      <c r="E1590">
        <v>50</v>
      </c>
      <c r="F1590">
        <v>5</v>
      </c>
      <c r="G1590">
        <v>0</v>
      </c>
      <c r="H1590">
        <v>1</v>
      </c>
      <c r="I1590">
        <v>3</v>
      </c>
      <c r="J1590">
        <v>5452</v>
      </c>
      <c r="K1590">
        <v>461</v>
      </c>
      <c r="L1590">
        <v>825</v>
      </c>
      <c r="M1590">
        <v>197</v>
      </c>
      <c r="N1590" s="7">
        <v>4627</v>
      </c>
      <c r="O1590">
        <v>433</v>
      </c>
      <c r="P1590">
        <v>15.1</v>
      </c>
      <c r="Q1590">
        <v>3.4</v>
      </c>
      <c r="R1590">
        <v>84.9</v>
      </c>
      <c r="S1590">
        <v>3.4</v>
      </c>
      <c r="T1590">
        <v>1.2</v>
      </c>
      <c r="U1590">
        <v>0.3</v>
      </c>
      <c r="V1590">
        <v>6.5</v>
      </c>
      <c r="W1590">
        <v>0.6</v>
      </c>
      <c r="X1590" t="s">
        <v>5998</v>
      </c>
      <c r="Y1590" t="s">
        <v>6011</v>
      </c>
    </row>
    <row r="1591" spans="1:25" x14ac:dyDescent="0.2">
      <c r="A1591">
        <v>2015</v>
      </c>
      <c r="B1591" t="s">
        <v>5997</v>
      </c>
      <c r="C1591">
        <v>24</v>
      </c>
      <c r="D1591">
        <v>25</v>
      </c>
      <c r="E1591">
        <v>50</v>
      </c>
      <c r="F1591">
        <v>5</v>
      </c>
      <c r="G1591">
        <v>0</v>
      </c>
      <c r="H1591">
        <v>1</v>
      </c>
      <c r="I1591">
        <v>4</v>
      </c>
      <c r="J1591">
        <v>26280</v>
      </c>
      <c r="K1591">
        <v>974</v>
      </c>
      <c r="L1591">
        <v>2812</v>
      </c>
      <c r="M1591">
        <v>500</v>
      </c>
      <c r="N1591" s="7">
        <v>23468</v>
      </c>
      <c r="O1591">
        <v>987</v>
      </c>
      <c r="P1591">
        <v>10.7</v>
      </c>
      <c r="Q1591">
        <v>1.9</v>
      </c>
      <c r="R1591">
        <v>89.3</v>
      </c>
      <c r="S1591">
        <v>1.9</v>
      </c>
      <c r="T1591">
        <v>4</v>
      </c>
      <c r="U1591">
        <v>0.7</v>
      </c>
      <c r="V1591">
        <v>33.1</v>
      </c>
      <c r="W1591">
        <v>1.4</v>
      </c>
      <c r="X1591" t="s">
        <v>5998</v>
      </c>
      <c r="Y1591" t="s">
        <v>6011</v>
      </c>
    </row>
    <row r="1592" spans="1:25" x14ac:dyDescent="0.2">
      <c r="A1592">
        <v>2015</v>
      </c>
      <c r="B1592" t="s">
        <v>5997</v>
      </c>
      <c r="C1592">
        <v>24</v>
      </c>
      <c r="D1592">
        <v>25</v>
      </c>
      <c r="E1592">
        <v>50</v>
      </c>
      <c r="F1592">
        <v>5</v>
      </c>
      <c r="G1592">
        <v>0</v>
      </c>
      <c r="H1592">
        <v>1</v>
      </c>
      <c r="I1592">
        <v>5</v>
      </c>
      <c r="J1592">
        <v>20828</v>
      </c>
      <c r="K1592">
        <v>871</v>
      </c>
      <c r="L1592">
        <v>1987</v>
      </c>
      <c r="M1592">
        <v>353</v>
      </c>
      <c r="N1592" s="7">
        <v>18841</v>
      </c>
      <c r="O1592">
        <v>850</v>
      </c>
      <c r="P1592">
        <v>9.5</v>
      </c>
      <c r="Q1592">
        <v>1.6</v>
      </c>
      <c r="R1592">
        <v>90.5</v>
      </c>
      <c r="S1592">
        <v>1.6</v>
      </c>
      <c r="T1592">
        <v>2.8</v>
      </c>
      <c r="U1592">
        <v>0.5</v>
      </c>
      <c r="V1592">
        <v>26.6</v>
      </c>
      <c r="W1592">
        <v>1.2</v>
      </c>
      <c r="X1592" t="s">
        <v>5998</v>
      </c>
      <c r="Y1592" t="s">
        <v>6011</v>
      </c>
    </row>
    <row r="1593" spans="1:25" x14ac:dyDescent="0.2">
      <c r="A1593">
        <v>2015</v>
      </c>
      <c r="B1593" t="s">
        <v>5997</v>
      </c>
      <c r="C1593">
        <v>24</v>
      </c>
      <c r="D1593">
        <v>25</v>
      </c>
      <c r="E1593">
        <v>50</v>
      </c>
      <c r="F1593">
        <v>5</v>
      </c>
      <c r="G1593">
        <v>0</v>
      </c>
      <c r="H1593">
        <v>2</v>
      </c>
      <c r="I1593">
        <v>0</v>
      </c>
      <c r="J1593">
        <v>74753</v>
      </c>
      <c r="K1593">
        <v>0</v>
      </c>
      <c r="L1593">
        <v>3071</v>
      </c>
      <c r="M1593">
        <v>526</v>
      </c>
      <c r="N1593" s="7">
        <v>71682</v>
      </c>
      <c r="O1593">
        <v>526</v>
      </c>
      <c r="P1593">
        <v>4.0999999999999996</v>
      </c>
      <c r="Q1593">
        <v>0.7</v>
      </c>
      <c r="R1593">
        <v>95.9</v>
      </c>
      <c r="S1593">
        <v>0.7</v>
      </c>
      <c r="T1593">
        <v>4.0999999999999996</v>
      </c>
      <c r="U1593">
        <v>0.7</v>
      </c>
      <c r="V1593">
        <v>95.9</v>
      </c>
      <c r="W1593">
        <v>0.7</v>
      </c>
      <c r="X1593" t="s">
        <v>5998</v>
      </c>
      <c r="Y1593" t="s">
        <v>6011</v>
      </c>
    </row>
    <row r="1594" spans="1:25" x14ac:dyDescent="0.2">
      <c r="A1594">
        <v>2015</v>
      </c>
      <c r="B1594" t="s">
        <v>5997</v>
      </c>
      <c r="C1594">
        <v>24</v>
      </c>
      <c r="D1594">
        <v>25</v>
      </c>
      <c r="E1594">
        <v>50</v>
      </c>
      <c r="F1594">
        <v>5</v>
      </c>
      <c r="G1594">
        <v>0</v>
      </c>
      <c r="H1594">
        <v>2</v>
      </c>
      <c r="I1594">
        <v>1</v>
      </c>
      <c r="J1594">
        <v>12715</v>
      </c>
      <c r="K1594">
        <v>701</v>
      </c>
      <c r="L1594">
        <v>1305</v>
      </c>
      <c r="M1594">
        <v>281</v>
      </c>
      <c r="N1594" s="7">
        <v>11410</v>
      </c>
      <c r="O1594">
        <v>686</v>
      </c>
      <c r="P1594">
        <v>10.3</v>
      </c>
      <c r="Q1594">
        <v>2.1</v>
      </c>
      <c r="R1594">
        <v>89.7</v>
      </c>
      <c r="S1594">
        <v>2.1</v>
      </c>
      <c r="T1594">
        <v>1.7</v>
      </c>
      <c r="U1594">
        <v>0.4</v>
      </c>
      <c r="V1594">
        <v>15.3</v>
      </c>
      <c r="W1594">
        <v>0.9</v>
      </c>
      <c r="X1594" t="s">
        <v>5998</v>
      </c>
      <c r="Y1594" t="s">
        <v>6011</v>
      </c>
    </row>
    <row r="1595" spans="1:25" x14ac:dyDescent="0.2">
      <c r="A1595">
        <v>2015</v>
      </c>
      <c r="B1595" t="s">
        <v>5997</v>
      </c>
      <c r="C1595">
        <v>24</v>
      </c>
      <c r="D1595">
        <v>25</v>
      </c>
      <c r="E1595">
        <v>50</v>
      </c>
      <c r="F1595">
        <v>5</v>
      </c>
      <c r="G1595">
        <v>0</v>
      </c>
      <c r="H1595">
        <v>2</v>
      </c>
      <c r="I1595">
        <v>2</v>
      </c>
      <c r="J1595">
        <v>17410</v>
      </c>
      <c r="K1595">
        <v>784</v>
      </c>
      <c r="L1595">
        <v>1642</v>
      </c>
      <c r="M1595">
        <v>334</v>
      </c>
      <c r="N1595" s="7">
        <v>15768</v>
      </c>
      <c r="O1595">
        <v>786</v>
      </c>
      <c r="P1595">
        <v>9.4</v>
      </c>
      <c r="Q1595">
        <v>1.9</v>
      </c>
      <c r="R1595">
        <v>90.6</v>
      </c>
      <c r="S1595">
        <v>1.9</v>
      </c>
      <c r="T1595">
        <v>2.2000000000000002</v>
      </c>
      <c r="U1595">
        <v>0.4</v>
      </c>
      <c r="V1595">
        <v>21.1</v>
      </c>
      <c r="W1595">
        <v>1.1000000000000001</v>
      </c>
      <c r="X1595" t="s">
        <v>5998</v>
      </c>
      <c r="Y1595" t="s">
        <v>6011</v>
      </c>
    </row>
    <row r="1596" spans="1:25" x14ac:dyDescent="0.2">
      <c r="A1596">
        <v>2015</v>
      </c>
      <c r="B1596" t="s">
        <v>5997</v>
      </c>
      <c r="C1596">
        <v>24</v>
      </c>
      <c r="D1596">
        <v>25</v>
      </c>
      <c r="E1596">
        <v>50</v>
      </c>
      <c r="F1596">
        <v>5</v>
      </c>
      <c r="G1596">
        <v>0</v>
      </c>
      <c r="H1596">
        <v>2</v>
      </c>
      <c r="I1596">
        <v>3</v>
      </c>
      <c r="J1596">
        <v>7948</v>
      </c>
      <c r="K1596">
        <v>599</v>
      </c>
      <c r="L1596">
        <v>843</v>
      </c>
      <c r="M1596">
        <v>201</v>
      </c>
      <c r="N1596" s="7">
        <v>7105</v>
      </c>
      <c r="O1596">
        <v>570</v>
      </c>
      <c r="P1596">
        <v>10.6</v>
      </c>
      <c r="Q1596">
        <v>2.4</v>
      </c>
      <c r="R1596">
        <v>89.4</v>
      </c>
      <c r="S1596">
        <v>2.4</v>
      </c>
      <c r="T1596">
        <v>1.1000000000000001</v>
      </c>
      <c r="U1596">
        <v>0.3</v>
      </c>
      <c r="V1596">
        <v>9.5</v>
      </c>
      <c r="W1596">
        <v>0.8</v>
      </c>
      <c r="X1596" t="s">
        <v>5998</v>
      </c>
      <c r="Y1596" t="s">
        <v>6011</v>
      </c>
    </row>
    <row r="1597" spans="1:25" x14ac:dyDescent="0.2">
      <c r="A1597">
        <v>2015</v>
      </c>
      <c r="B1597" t="s">
        <v>5997</v>
      </c>
      <c r="C1597">
        <v>24</v>
      </c>
      <c r="D1597">
        <v>25</v>
      </c>
      <c r="E1597">
        <v>50</v>
      </c>
      <c r="F1597">
        <v>5</v>
      </c>
      <c r="G1597">
        <v>0</v>
      </c>
      <c r="H1597">
        <v>2</v>
      </c>
      <c r="I1597">
        <v>4</v>
      </c>
      <c r="J1597">
        <v>31849</v>
      </c>
      <c r="K1597">
        <v>1007</v>
      </c>
      <c r="L1597">
        <v>2306</v>
      </c>
      <c r="M1597">
        <v>416</v>
      </c>
      <c r="N1597" s="7">
        <v>29543</v>
      </c>
      <c r="O1597">
        <v>1028</v>
      </c>
      <c r="P1597">
        <v>7.2</v>
      </c>
      <c r="Q1597">
        <v>1.3</v>
      </c>
      <c r="R1597">
        <v>92.8</v>
      </c>
      <c r="S1597">
        <v>1.3</v>
      </c>
      <c r="T1597">
        <v>3.1</v>
      </c>
      <c r="U1597">
        <v>0.6</v>
      </c>
      <c r="V1597">
        <v>39.5</v>
      </c>
      <c r="W1597">
        <v>1.4</v>
      </c>
      <c r="X1597" t="s">
        <v>5998</v>
      </c>
      <c r="Y1597" t="s">
        <v>6011</v>
      </c>
    </row>
    <row r="1598" spans="1:25" x14ac:dyDescent="0.2">
      <c r="A1598">
        <v>2015</v>
      </c>
      <c r="B1598" t="s">
        <v>5997</v>
      </c>
      <c r="C1598">
        <v>24</v>
      </c>
      <c r="D1598">
        <v>25</v>
      </c>
      <c r="E1598">
        <v>50</v>
      </c>
      <c r="F1598">
        <v>5</v>
      </c>
      <c r="G1598">
        <v>0</v>
      </c>
      <c r="H1598">
        <v>2</v>
      </c>
      <c r="I1598">
        <v>5</v>
      </c>
      <c r="J1598">
        <v>23901</v>
      </c>
      <c r="K1598">
        <v>882</v>
      </c>
      <c r="L1598">
        <v>1463</v>
      </c>
      <c r="M1598">
        <v>256</v>
      </c>
      <c r="N1598" s="7">
        <v>22438</v>
      </c>
      <c r="O1598">
        <v>873</v>
      </c>
      <c r="P1598">
        <v>6.1</v>
      </c>
      <c r="Q1598">
        <v>1.1000000000000001</v>
      </c>
      <c r="R1598">
        <v>93.9</v>
      </c>
      <c r="S1598">
        <v>1.1000000000000001</v>
      </c>
      <c r="T1598">
        <v>2</v>
      </c>
      <c r="U1598">
        <v>0.3</v>
      </c>
      <c r="V1598">
        <v>30</v>
      </c>
      <c r="W1598">
        <v>1.2</v>
      </c>
      <c r="X1598" t="s">
        <v>5998</v>
      </c>
      <c r="Y1598" t="s">
        <v>6011</v>
      </c>
    </row>
    <row r="1599" spans="1:25" x14ac:dyDescent="0.2">
      <c r="A1599" s="7">
        <v>2015</v>
      </c>
      <c r="B1599" s="7" t="s">
        <v>5997</v>
      </c>
      <c r="C1599" s="7">
        <v>24</v>
      </c>
      <c r="D1599" s="7">
        <v>27</v>
      </c>
      <c r="E1599" s="7">
        <v>50</v>
      </c>
      <c r="F1599" s="7">
        <v>0</v>
      </c>
      <c r="G1599" s="7">
        <v>0</v>
      </c>
      <c r="H1599" s="7">
        <v>0</v>
      </c>
      <c r="I1599" s="7">
        <v>0</v>
      </c>
      <c r="J1599" s="7">
        <v>270569</v>
      </c>
      <c r="K1599" s="7">
        <v>0</v>
      </c>
      <c r="L1599" s="7">
        <v>12060</v>
      </c>
      <c r="M1599" s="7">
        <v>1250</v>
      </c>
      <c r="N1599" s="7">
        <v>258509</v>
      </c>
      <c r="O1599">
        <v>1250</v>
      </c>
      <c r="P1599">
        <v>4.5</v>
      </c>
      <c r="Q1599">
        <v>0.5</v>
      </c>
      <c r="R1599">
        <v>95.5</v>
      </c>
      <c r="S1599">
        <v>0.5</v>
      </c>
      <c r="T1599">
        <v>4.5</v>
      </c>
      <c r="U1599">
        <v>0.5</v>
      </c>
      <c r="V1599">
        <v>95.5</v>
      </c>
      <c r="W1599">
        <v>0.5</v>
      </c>
      <c r="X1599" t="s">
        <v>5998</v>
      </c>
      <c r="Y1599" t="s">
        <v>6012</v>
      </c>
    </row>
    <row r="1600" spans="1:25" x14ac:dyDescent="0.2">
      <c r="A1600">
        <v>2015</v>
      </c>
      <c r="B1600" t="s">
        <v>5997</v>
      </c>
      <c r="C1600">
        <v>24</v>
      </c>
      <c r="D1600">
        <v>27</v>
      </c>
      <c r="E1600">
        <v>50</v>
      </c>
      <c r="F1600">
        <v>0</v>
      </c>
      <c r="G1600">
        <v>0</v>
      </c>
      <c r="H1600">
        <v>0</v>
      </c>
      <c r="I1600">
        <v>1</v>
      </c>
      <c r="J1600">
        <v>32376</v>
      </c>
      <c r="K1600">
        <v>1125</v>
      </c>
      <c r="L1600">
        <v>5325</v>
      </c>
      <c r="M1600">
        <v>659</v>
      </c>
      <c r="N1600" s="7">
        <v>27051</v>
      </c>
      <c r="O1600">
        <v>1104</v>
      </c>
      <c r="P1600">
        <v>16.399999999999999</v>
      </c>
      <c r="Q1600">
        <v>1.9</v>
      </c>
      <c r="R1600">
        <v>83.6</v>
      </c>
      <c r="S1600">
        <v>1.9</v>
      </c>
      <c r="T1600">
        <v>2</v>
      </c>
      <c r="U1600">
        <v>0.2</v>
      </c>
      <c r="V1600">
        <v>10</v>
      </c>
      <c r="W1600">
        <v>0.4</v>
      </c>
      <c r="X1600" t="s">
        <v>5998</v>
      </c>
      <c r="Y1600" t="s">
        <v>6012</v>
      </c>
    </row>
    <row r="1601" spans="1:25" x14ac:dyDescent="0.2">
      <c r="A1601">
        <v>2015</v>
      </c>
      <c r="B1601" t="s">
        <v>5997</v>
      </c>
      <c r="C1601">
        <v>24</v>
      </c>
      <c r="D1601">
        <v>27</v>
      </c>
      <c r="E1601">
        <v>50</v>
      </c>
      <c r="F1601">
        <v>0</v>
      </c>
      <c r="G1601">
        <v>0</v>
      </c>
      <c r="H1601">
        <v>0</v>
      </c>
      <c r="I1601">
        <v>2</v>
      </c>
      <c r="J1601">
        <v>43716</v>
      </c>
      <c r="K1601">
        <v>1334</v>
      </c>
      <c r="L1601">
        <v>6656</v>
      </c>
      <c r="M1601">
        <v>787</v>
      </c>
      <c r="N1601" s="7">
        <v>37060</v>
      </c>
      <c r="O1601">
        <v>1343</v>
      </c>
      <c r="P1601">
        <v>15.2</v>
      </c>
      <c r="Q1601">
        <v>1.7</v>
      </c>
      <c r="R1601">
        <v>84.8</v>
      </c>
      <c r="S1601">
        <v>1.7</v>
      </c>
      <c r="T1601">
        <v>2.5</v>
      </c>
      <c r="U1601">
        <v>0.3</v>
      </c>
      <c r="V1601">
        <v>13.7</v>
      </c>
      <c r="W1601">
        <v>0.5</v>
      </c>
      <c r="X1601" t="s">
        <v>5998</v>
      </c>
      <c r="Y1601" t="s">
        <v>6012</v>
      </c>
    </row>
    <row r="1602" spans="1:25" x14ac:dyDescent="0.2">
      <c r="A1602">
        <v>2015</v>
      </c>
      <c r="B1602" t="s">
        <v>5997</v>
      </c>
      <c r="C1602">
        <v>24</v>
      </c>
      <c r="D1602">
        <v>27</v>
      </c>
      <c r="E1602">
        <v>50</v>
      </c>
      <c r="F1602">
        <v>0</v>
      </c>
      <c r="G1602">
        <v>0</v>
      </c>
      <c r="H1602">
        <v>0</v>
      </c>
      <c r="I1602">
        <v>3</v>
      </c>
      <c r="J1602">
        <v>18723</v>
      </c>
      <c r="K1602">
        <v>918</v>
      </c>
      <c r="L1602">
        <v>3270</v>
      </c>
      <c r="M1602">
        <v>449</v>
      </c>
      <c r="N1602" s="7">
        <v>15453</v>
      </c>
      <c r="O1602">
        <v>857</v>
      </c>
      <c r="P1602">
        <v>17.5</v>
      </c>
      <c r="Q1602">
        <v>2.2000000000000002</v>
      </c>
      <c r="R1602">
        <v>82.5</v>
      </c>
      <c r="S1602">
        <v>2.2000000000000002</v>
      </c>
      <c r="T1602">
        <v>1.2</v>
      </c>
      <c r="U1602">
        <v>0.2</v>
      </c>
      <c r="V1602">
        <v>5.7</v>
      </c>
      <c r="W1602">
        <v>0.3</v>
      </c>
      <c r="X1602" t="s">
        <v>5998</v>
      </c>
      <c r="Y1602" t="s">
        <v>6012</v>
      </c>
    </row>
    <row r="1603" spans="1:25" x14ac:dyDescent="0.2">
      <c r="A1603">
        <v>2015</v>
      </c>
      <c r="B1603" t="s">
        <v>5997</v>
      </c>
      <c r="C1603">
        <v>24</v>
      </c>
      <c r="D1603">
        <v>27</v>
      </c>
      <c r="E1603">
        <v>50</v>
      </c>
      <c r="F1603">
        <v>0</v>
      </c>
      <c r="G1603">
        <v>0</v>
      </c>
      <c r="H1603">
        <v>0</v>
      </c>
      <c r="I1603">
        <v>4</v>
      </c>
      <c r="J1603">
        <v>82783</v>
      </c>
      <c r="K1603">
        <v>1926</v>
      </c>
      <c r="L1603">
        <v>8820</v>
      </c>
      <c r="M1603">
        <v>957</v>
      </c>
      <c r="N1603" s="7">
        <v>73963</v>
      </c>
      <c r="O1603">
        <v>1952</v>
      </c>
      <c r="P1603">
        <v>10.7</v>
      </c>
      <c r="Q1603">
        <v>1.1000000000000001</v>
      </c>
      <c r="R1603">
        <v>89.3</v>
      </c>
      <c r="S1603">
        <v>1.1000000000000001</v>
      </c>
      <c r="T1603">
        <v>3.3</v>
      </c>
      <c r="U1603">
        <v>0.4</v>
      </c>
      <c r="V1603">
        <v>27.3</v>
      </c>
      <c r="W1603">
        <v>0.7</v>
      </c>
      <c r="X1603" t="s">
        <v>5998</v>
      </c>
      <c r="Y1603" t="s">
        <v>6012</v>
      </c>
    </row>
    <row r="1604" spans="1:25" x14ac:dyDescent="0.2">
      <c r="A1604">
        <v>2015</v>
      </c>
      <c r="B1604" t="s">
        <v>5997</v>
      </c>
      <c r="C1604">
        <v>24</v>
      </c>
      <c r="D1604">
        <v>27</v>
      </c>
      <c r="E1604">
        <v>50</v>
      </c>
      <c r="F1604">
        <v>0</v>
      </c>
      <c r="G1604">
        <v>0</v>
      </c>
      <c r="H1604">
        <v>0</v>
      </c>
      <c r="I1604">
        <v>5</v>
      </c>
      <c r="J1604">
        <v>64060</v>
      </c>
      <c r="K1604">
        <v>1734</v>
      </c>
      <c r="L1604">
        <v>5550</v>
      </c>
      <c r="M1604">
        <v>611</v>
      </c>
      <c r="N1604" s="7">
        <v>58510</v>
      </c>
      <c r="O1604">
        <v>1699</v>
      </c>
      <c r="P1604">
        <v>8.6999999999999993</v>
      </c>
      <c r="Q1604">
        <v>0.9</v>
      </c>
      <c r="R1604">
        <v>91.3</v>
      </c>
      <c r="S1604">
        <v>0.9</v>
      </c>
      <c r="T1604">
        <v>2.1</v>
      </c>
      <c r="U1604">
        <v>0.2</v>
      </c>
      <c r="V1604">
        <v>21.6</v>
      </c>
      <c r="W1604">
        <v>0.6</v>
      </c>
      <c r="X1604" t="s">
        <v>5998</v>
      </c>
      <c r="Y1604" t="s">
        <v>6012</v>
      </c>
    </row>
    <row r="1605" spans="1:25" x14ac:dyDescent="0.2">
      <c r="A1605">
        <v>2015</v>
      </c>
      <c r="B1605" t="s">
        <v>5997</v>
      </c>
      <c r="C1605">
        <v>24</v>
      </c>
      <c r="D1605">
        <v>27</v>
      </c>
      <c r="E1605">
        <v>50</v>
      </c>
      <c r="F1605">
        <v>0</v>
      </c>
      <c r="G1605">
        <v>0</v>
      </c>
      <c r="H1605">
        <v>1</v>
      </c>
      <c r="I1605">
        <v>0</v>
      </c>
      <c r="J1605">
        <v>133806</v>
      </c>
      <c r="K1605">
        <v>0</v>
      </c>
      <c r="L1605">
        <v>6732</v>
      </c>
      <c r="M1605">
        <v>969</v>
      </c>
      <c r="N1605" s="7">
        <v>127074</v>
      </c>
      <c r="O1605">
        <v>969</v>
      </c>
      <c r="P1605">
        <v>5</v>
      </c>
      <c r="Q1605">
        <v>0.7</v>
      </c>
      <c r="R1605">
        <v>95</v>
      </c>
      <c r="S1605">
        <v>0.7</v>
      </c>
      <c r="T1605">
        <v>5</v>
      </c>
      <c r="U1605">
        <v>0.7</v>
      </c>
      <c r="V1605">
        <v>95</v>
      </c>
      <c r="W1605">
        <v>0.7</v>
      </c>
      <c r="X1605" t="s">
        <v>5998</v>
      </c>
      <c r="Y1605" t="s">
        <v>6012</v>
      </c>
    </row>
    <row r="1606" spans="1:25" x14ac:dyDescent="0.2">
      <c r="A1606">
        <v>2015</v>
      </c>
      <c r="B1606" t="s">
        <v>5997</v>
      </c>
      <c r="C1606">
        <v>24</v>
      </c>
      <c r="D1606">
        <v>27</v>
      </c>
      <c r="E1606">
        <v>50</v>
      </c>
      <c r="F1606">
        <v>0</v>
      </c>
      <c r="G1606">
        <v>0</v>
      </c>
      <c r="H1606">
        <v>1</v>
      </c>
      <c r="I1606">
        <v>1</v>
      </c>
      <c r="J1606">
        <v>15228</v>
      </c>
      <c r="K1606">
        <v>797</v>
      </c>
      <c r="L1606">
        <v>2833</v>
      </c>
      <c r="M1606">
        <v>484</v>
      </c>
      <c r="N1606" s="7">
        <v>12395</v>
      </c>
      <c r="O1606">
        <v>773</v>
      </c>
      <c r="P1606">
        <v>18.600000000000001</v>
      </c>
      <c r="Q1606">
        <v>3</v>
      </c>
      <c r="R1606">
        <v>81.400000000000006</v>
      </c>
      <c r="S1606">
        <v>3</v>
      </c>
      <c r="T1606">
        <v>2.1</v>
      </c>
      <c r="U1606">
        <v>0.4</v>
      </c>
      <c r="V1606">
        <v>9.3000000000000007</v>
      </c>
      <c r="W1606">
        <v>0.6</v>
      </c>
      <c r="X1606" t="s">
        <v>5998</v>
      </c>
      <c r="Y1606" t="s">
        <v>6012</v>
      </c>
    </row>
    <row r="1607" spans="1:25" x14ac:dyDescent="0.2">
      <c r="A1607">
        <v>2015</v>
      </c>
      <c r="B1607" t="s">
        <v>5997</v>
      </c>
      <c r="C1607">
        <v>24</v>
      </c>
      <c r="D1607">
        <v>27</v>
      </c>
      <c r="E1607">
        <v>50</v>
      </c>
      <c r="F1607">
        <v>0</v>
      </c>
      <c r="G1607">
        <v>0</v>
      </c>
      <c r="H1607">
        <v>1</v>
      </c>
      <c r="I1607">
        <v>2</v>
      </c>
      <c r="J1607">
        <v>20799</v>
      </c>
      <c r="K1607">
        <v>991</v>
      </c>
      <c r="L1607">
        <v>3597</v>
      </c>
      <c r="M1607">
        <v>590</v>
      </c>
      <c r="N1607" s="7">
        <v>17202</v>
      </c>
      <c r="O1607">
        <v>981</v>
      </c>
      <c r="P1607">
        <v>17.3</v>
      </c>
      <c r="Q1607">
        <v>2.7</v>
      </c>
      <c r="R1607">
        <v>82.7</v>
      </c>
      <c r="S1607">
        <v>2.7</v>
      </c>
      <c r="T1607">
        <v>2.7</v>
      </c>
      <c r="U1607">
        <v>0.4</v>
      </c>
      <c r="V1607">
        <v>12.9</v>
      </c>
      <c r="W1607">
        <v>0.7</v>
      </c>
      <c r="X1607" t="s">
        <v>5998</v>
      </c>
      <c r="Y1607" t="s">
        <v>6012</v>
      </c>
    </row>
    <row r="1608" spans="1:25" x14ac:dyDescent="0.2">
      <c r="A1608">
        <v>2015</v>
      </c>
      <c r="B1608" t="s">
        <v>5997</v>
      </c>
      <c r="C1608">
        <v>24</v>
      </c>
      <c r="D1608">
        <v>27</v>
      </c>
      <c r="E1608">
        <v>50</v>
      </c>
      <c r="F1608">
        <v>0</v>
      </c>
      <c r="G1608">
        <v>0</v>
      </c>
      <c r="H1608">
        <v>1</v>
      </c>
      <c r="I1608">
        <v>3</v>
      </c>
      <c r="J1608">
        <v>8683</v>
      </c>
      <c r="K1608">
        <v>631</v>
      </c>
      <c r="L1608">
        <v>1665</v>
      </c>
      <c r="M1608">
        <v>317</v>
      </c>
      <c r="N1608" s="7">
        <v>7018</v>
      </c>
      <c r="O1608">
        <v>583</v>
      </c>
      <c r="P1608">
        <v>19.2</v>
      </c>
      <c r="Q1608">
        <v>3.3</v>
      </c>
      <c r="R1608">
        <v>80.8</v>
      </c>
      <c r="S1608">
        <v>3.3</v>
      </c>
      <c r="T1608">
        <v>1.2</v>
      </c>
      <c r="U1608">
        <v>0.2</v>
      </c>
      <c r="V1608">
        <v>5.2</v>
      </c>
      <c r="W1608">
        <v>0.4</v>
      </c>
      <c r="X1608" t="s">
        <v>5998</v>
      </c>
      <c r="Y1608" t="s">
        <v>6012</v>
      </c>
    </row>
    <row r="1609" spans="1:25" x14ac:dyDescent="0.2">
      <c r="A1609">
        <v>2015</v>
      </c>
      <c r="B1609" t="s">
        <v>5997</v>
      </c>
      <c r="C1609">
        <v>24</v>
      </c>
      <c r="D1609">
        <v>27</v>
      </c>
      <c r="E1609">
        <v>50</v>
      </c>
      <c r="F1609">
        <v>0</v>
      </c>
      <c r="G1609">
        <v>0</v>
      </c>
      <c r="H1609">
        <v>1</v>
      </c>
      <c r="I1609">
        <v>4</v>
      </c>
      <c r="J1609">
        <v>39524</v>
      </c>
      <c r="K1609">
        <v>1418</v>
      </c>
      <c r="L1609">
        <v>4847</v>
      </c>
      <c r="M1609">
        <v>730</v>
      </c>
      <c r="N1609" s="7">
        <v>34677</v>
      </c>
      <c r="O1609">
        <v>1424</v>
      </c>
      <c r="P1609">
        <v>12.3</v>
      </c>
      <c r="Q1609">
        <v>1.8</v>
      </c>
      <c r="R1609">
        <v>87.7</v>
      </c>
      <c r="S1609">
        <v>1.8</v>
      </c>
      <c r="T1609">
        <v>3.6</v>
      </c>
      <c r="U1609">
        <v>0.5</v>
      </c>
      <c r="V1609">
        <v>25.9</v>
      </c>
      <c r="W1609">
        <v>1.1000000000000001</v>
      </c>
      <c r="X1609" t="s">
        <v>5998</v>
      </c>
      <c r="Y1609" t="s">
        <v>6012</v>
      </c>
    </row>
    <row r="1610" spans="1:25" x14ac:dyDescent="0.2">
      <c r="A1610">
        <v>2015</v>
      </c>
      <c r="B1610" t="s">
        <v>5997</v>
      </c>
      <c r="C1610">
        <v>24</v>
      </c>
      <c r="D1610">
        <v>27</v>
      </c>
      <c r="E1610">
        <v>50</v>
      </c>
      <c r="F1610">
        <v>0</v>
      </c>
      <c r="G1610">
        <v>0</v>
      </c>
      <c r="H1610">
        <v>1</v>
      </c>
      <c r="I1610">
        <v>5</v>
      </c>
      <c r="J1610">
        <v>30841</v>
      </c>
      <c r="K1610">
        <v>1296</v>
      </c>
      <c r="L1610">
        <v>3182</v>
      </c>
      <c r="M1610">
        <v>492</v>
      </c>
      <c r="N1610" s="7">
        <v>27659</v>
      </c>
      <c r="O1610">
        <v>1259</v>
      </c>
      <c r="P1610">
        <v>10.3</v>
      </c>
      <c r="Q1610">
        <v>1.5</v>
      </c>
      <c r="R1610">
        <v>89.7</v>
      </c>
      <c r="S1610">
        <v>1.5</v>
      </c>
      <c r="T1610">
        <v>2.4</v>
      </c>
      <c r="U1610">
        <v>0.4</v>
      </c>
      <c r="V1610">
        <v>20.7</v>
      </c>
      <c r="W1610">
        <v>0.9</v>
      </c>
      <c r="X1610" t="s">
        <v>5998</v>
      </c>
      <c r="Y1610" t="s">
        <v>6012</v>
      </c>
    </row>
    <row r="1611" spans="1:25" x14ac:dyDescent="0.2">
      <c r="A1611">
        <v>2015</v>
      </c>
      <c r="B1611" t="s">
        <v>5997</v>
      </c>
      <c r="C1611">
        <v>24</v>
      </c>
      <c r="D1611">
        <v>27</v>
      </c>
      <c r="E1611">
        <v>50</v>
      </c>
      <c r="F1611">
        <v>0</v>
      </c>
      <c r="G1611">
        <v>0</v>
      </c>
      <c r="H1611">
        <v>2</v>
      </c>
      <c r="I1611">
        <v>0</v>
      </c>
      <c r="J1611">
        <v>136763</v>
      </c>
      <c r="K1611">
        <v>0</v>
      </c>
      <c r="L1611">
        <v>5328</v>
      </c>
      <c r="M1611">
        <v>779</v>
      </c>
      <c r="N1611" s="7">
        <v>131435</v>
      </c>
      <c r="O1611">
        <v>779</v>
      </c>
      <c r="P1611">
        <v>3.9</v>
      </c>
      <c r="Q1611">
        <v>0.6</v>
      </c>
      <c r="R1611">
        <v>96.1</v>
      </c>
      <c r="S1611">
        <v>0.6</v>
      </c>
      <c r="T1611">
        <v>3.9</v>
      </c>
      <c r="U1611">
        <v>0.6</v>
      </c>
      <c r="V1611">
        <v>96.1</v>
      </c>
      <c r="W1611">
        <v>0.6</v>
      </c>
      <c r="X1611" t="s">
        <v>5998</v>
      </c>
      <c r="Y1611" t="s">
        <v>6012</v>
      </c>
    </row>
    <row r="1612" spans="1:25" x14ac:dyDescent="0.2">
      <c r="A1612">
        <v>2015</v>
      </c>
      <c r="B1612" t="s">
        <v>5997</v>
      </c>
      <c r="C1612">
        <v>24</v>
      </c>
      <c r="D1612">
        <v>27</v>
      </c>
      <c r="E1612">
        <v>50</v>
      </c>
      <c r="F1612">
        <v>0</v>
      </c>
      <c r="G1612">
        <v>0</v>
      </c>
      <c r="H1612">
        <v>2</v>
      </c>
      <c r="I1612">
        <v>1</v>
      </c>
      <c r="J1612">
        <v>17148</v>
      </c>
      <c r="K1612">
        <v>831</v>
      </c>
      <c r="L1612">
        <v>2492</v>
      </c>
      <c r="M1612">
        <v>440</v>
      </c>
      <c r="N1612" s="7">
        <v>14656</v>
      </c>
      <c r="O1612">
        <v>818</v>
      </c>
      <c r="P1612">
        <v>14.5</v>
      </c>
      <c r="Q1612">
        <v>2.4</v>
      </c>
      <c r="R1612">
        <v>85.5</v>
      </c>
      <c r="S1612">
        <v>2.4</v>
      </c>
      <c r="T1612">
        <v>1.8</v>
      </c>
      <c r="U1612">
        <v>0.3</v>
      </c>
      <c r="V1612">
        <v>10.7</v>
      </c>
      <c r="W1612">
        <v>0.6</v>
      </c>
      <c r="X1612" t="s">
        <v>5998</v>
      </c>
      <c r="Y1612" t="s">
        <v>6012</v>
      </c>
    </row>
    <row r="1613" spans="1:25" x14ac:dyDescent="0.2">
      <c r="A1613">
        <v>2015</v>
      </c>
      <c r="B1613" t="s">
        <v>5997</v>
      </c>
      <c r="C1613">
        <v>24</v>
      </c>
      <c r="D1613">
        <v>27</v>
      </c>
      <c r="E1613">
        <v>50</v>
      </c>
      <c r="F1613">
        <v>0</v>
      </c>
      <c r="G1613">
        <v>0</v>
      </c>
      <c r="H1613">
        <v>2</v>
      </c>
      <c r="I1613">
        <v>2</v>
      </c>
      <c r="J1613">
        <v>22917</v>
      </c>
      <c r="K1613">
        <v>1035</v>
      </c>
      <c r="L1613">
        <v>3059</v>
      </c>
      <c r="M1613">
        <v>515</v>
      </c>
      <c r="N1613" s="7">
        <v>19858</v>
      </c>
      <c r="O1613">
        <v>1031</v>
      </c>
      <c r="P1613">
        <v>13.3</v>
      </c>
      <c r="Q1613">
        <v>2.2000000000000002</v>
      </c>
      <c r="R1613">
        <v>86.7</v>
      </c>
      <c r="S1613">
        <v>2.2000000000000002</v>
      </c>
      <c r="T1613">
        <v>2.2000000000000002</v>
      </c>
      <c r="U1613">
        <v>0.4</v>
      </c>
      <c r="V1613">
        <v>14.5</v>
      </c>
      <c r="W1613">
        <v>0.8</v>
      </c>
      <c r="X1613" t="s">
        <v>5998</v>
      </c>
      <c r="Y1613" t="s">
        <v>6012</v>
      </c>
    </row>
    <row r="1614" spans="1:25" x14ac:dyDescent="0.2">
      <c r="A1614">
        <v>2015</v>
      </c>
      <c r="B1614" t="s">
        <v>5997</v>
      </c>
      <c r="C1614">
        <v>24</v>
      </c>
      <c r="D1614">
        <v>27</v>
      </c>
      <c r="E1614">
        <v>50</v>
      </c>
      <c r="F1614">
        <v>0</v>
      </c>
      <c r="G1614">
        <v>0</v>
      </c>
      <c r="H1614">
        <v>2</v>
      </c>
      <c r="I1614">
        <v>3</v>
      </c>
      <c r="J1614">
        <v>10040</v>
      </c>
      <c r="K1614">
        <v>675</v>
      </c>
      <c r="L1614">
        <v>1605</v>
      </c>
      <c r="M1614">
        <v>313</v>
      </c>
      <c r="N1614" s="7">
        <v>8435</v>
      </c>
      <c r="O1614">
        <v>632</v>
      </c>
      <c r="P1614">
        <v>16</v>
      </c>
      <c r="Q1614">
        <v>2.9</v>
      </c>
      <c r="R1614">
        <v>84</v>
      </c>
      <c r="S1614">
        <v>2.9</v>
      </c>
      <c r="T1614">
        <v>1.2</v>
      </c>
      <c r="U1614">
        <v>0.2</v>
      </c>
      <c r="V1614">
        <v>6.2</v>
      </c>
      <c r="W1614">
        <v>0.5</v>
      </c>
      <c r="X1614" t="s">
        <v>5998</v>
      </c>
      <c r="Y1614" t="s">
        <v>6012</v>
      </c>
    </row>
    <row r="1615" spans="1:25" x14ac:dyDescent="0.2">
      <c r="A1615">
        <v>2015</v>
      </c>
      <c r="B1615" t="s">
        <v>5997</v>
      </c>
      <c r="C1615">
        <v>24</v>
      </c>
      <c r="D1615">
        <v>27</v>
      </c>
      <c r="E1615">
        <v>50</v>
      </c>
      <c r="F1615">
        <v>0</v>
      </c>
      <c r="G1615">
        <v>0</v>
      </c>
      <c r="H1615">
        <v>2</v>
      </c>
      <c r="I1615">
        <v>4</v>
      </c>
      <c r="J1615">
        <v>43259</v>
      </c>
      <c r="K1615">
        <v>1465</v>
      </c>
      <c r="L1615">
        <v>3973</v>
      </c>
      <c r="M1615">
        <v>610</v>
      </c>
      <c r="N1615" s="7">
        <v>39286</v>
      </c>
      <c r="O1615">
        <v>1472</v>
      </c>
      <c r="P1615">
        <v>9.1999999999999993</v>
      </c>
      <c r="Q1615">
        <v>1.4</v>
      </c>
      <c r="R1615">
        <v>90.8</v>
      </c>
      <c r="S1615">
        <v>1.4</v>
      </c>
      <c r="T1615">
        <v>2.9</v>
      </c>
      <c r="U1615">
        <v>0.4</v>
      </c>
      <c r="V1615">
        <v>28.7</v>
      </c>
      <c r="W1615">
        <v>1.1000000000000001</v>
      </c>
      <c r="X1615" t="s">
        <v>5998</v>
      </c>
      <c r="Y1615" t="s">
        <v>6012</v>
      </c>
    </row>
    <row r="1616" spans="1:25" x14ac:dyDescent="0.2">
      <c r="A1616">
        <v>2015</v>
      </c>
      <c r="B1616" t="s">
        <v>5997</v>
      </c>
      <c r="C1616">
        <v>24</v>
      </c>
      <c r="D1616">
        <v>27</v>
      </c>
      <c r="E1616">
        <v>50</v>
      </c>
      <c r="F1616">
        <v>0</v>
      </c>
      <c r="G1616">
        <v>0</v>
      </c>
      <c r="H1616">
        <v>2</v>
      </c>
      <c r="I1616">
        <v>5</v>
      </c>
      <c r="J1616">
        <v>33219</v>
      </c>
      <c r="K1616">
        <v>1330</v>
      </c>
      <c r="L1616">
        <v>2368</v>
      </c>
      <c r="M1616">
        <v>358</v>
      </c>
      <c r="N1616" s="7">
        <v>30851</v>
      </c>
      <c r="O1616">
        <v>1297</v>
      </c>
      <c r="P1616">
        <v>7.1</v>
      </c>
      <c r="Q1616">
        <v>1.1000000000000001</v>
      </c>
      <c r="R1616">
        <v>92.9</v>
      </c>
      <c r="S1616">
        <v>1.1000000000000001</v>
      </c>
      <c r="T1616">
        <v>1.7</v>
      </c>
      <c r="U1616">
        <v>0.3</v>
      </c>
      <c r="V1616">
        <v>22.6</v>
      </c>
      <c r="W1616">
        <v>0.9</v>
      </c>
      <c r="X1616" t="s">
        <v>5998</v>
      </c>
      <c r="Y1616" t="s">
        <v>6012</v>
      </c>
    </row>
    <row r="1617" spans="1:25" x14ac:dyDescent="0.2">
      <c r="A1617">
        <v>2015</v>
      </c>
      <c r="B1617" t="s">
        <v>5997</v>
      </c>
      <c r="C1617">
        <v>24</v>
      </c>
      <c r="D1617">
        <v>27</v>
      </c>
      <c r="E1617">
        <v>50</v>
      </c>
      <c r="F1617">
        <v>1</v>
      </c>
      <c r="G1617">
        <v>0</v>
      </c>
      <c r="H1617">
        <v>0</v>
      </c>
      <c r="I1617">
        <v>0</v>
      </c>
      <c r="J1617">
        <v>195104</v>
      </c>
      <c r="K1617">
        <v>0</v>
      </c>
      <c r="L1617">
        <v>10082</v>
      </c>
      <c r="M1617">
        <v>1172</v>
      </c>
      <c r="N1617" s="7">
        <v>185022</v>
      </c>
      <c r="O1617">
        <v>1172</v>
      </c>
      <c r="P1617">
        <v>5.2</v>
      </c>
      <c r="Q1617">
        <v>0.6</v>
      </c>
      <c r="R1617">
        <v>94.8</v>
      </c>
      <c r="S1617">
        <v>0.6</v>
      </c>
      <c r="T1617">
        <v>5.2</v>
      </c>
      <c r="U1617">
        <v>0.6</v>
      </c>
      <c r="V1617">
        <v>94.8</v>
      </c>
      <c r="W1617">
        <v>0.6</v>
      </c>
      <c r="X1617" t="s">
        <v>5998</v>
      </c>
      <c r="Y1617" t="s">
        <v>6012</v>
      </c>
    </row>
    <row r="1618" spans="1:25" x14ac:dyDescent="0.2">
      <c r="A1618">
        <v>2015</v>
      </c>
      <c r="B1618" t="s">
        <v>5997</v>
      </c>
      <c r="C1618">
        <v>24</v>
      </c>
      <c r="D1618">
        <v>27</v>
      </c>
      <c r="E1618">
        <v>50</v>
      </c>
      <c r="F1618">
        <v>1</v>
      </c>
      <c r="G1618">
        <v>0</v>
      </c>
      <c r="H1618">
        <v>0</v>
      </c>
      <c r="I1618">
        <v>1</v>
      </c>
      <c r="J1618">
        <v>21374</v>
      </c>
      <c r="K1618">
        <v>868</v>
      </c>
      <c r="L1618">
        <v>4339</v>
      </c>
      <c r="M1618">
        <v>594</v>
      </c>
      <c r="N1618" s="7">
        <v>17035</v>
      </c>
      <c r="O1618">
        <v>863</v>
      </c>
      <c r="P1618">
        <v>20.3</v>
      </c>
      <c r="Q1618">
        <v>2.6</v>
      </c>
      <c r="R1618">
        <v>79.7</v>
      </c>
      <c r="S1618">
        <v>2.6</v>
      </c>
      <c r="T1618">
        <v>2.2000000000000002</v>
      </c>
      <c r="U1618">
        <v>0.3</v>
      </c>
      <c r="V1618">
        <v>8.6999999999999993</v>
      </c>
      <c r="W1618">
        <v>0.4</v>
      </c>
      <c r="X1618" t="s">
        <v>5998</v>
      </c>
      <c r="Y1618" t="s">
        <v>6012</v>
      </c>
    </row>
    <row r="1619" spans="1:25" x14ac:dyDescent="0.2">
      <c r="A1619">
        <v>2015</v>
      </c>
      <c r="B1619" t="s">
        <v>5997</v>
      </c>
      <c r="C1619">
        <v>24</v>
      </c>
      <c r="D1619">
        <v>27</v>
      </c>
      <c r="E1619">
        <v>50</v>
      </c>
      <c r="F1619">
        <v>1</v>
      </c>
      <c r="G1619">
        <v>0</v>
      </c>
      <c r="H1619">
        <v>0</v>
      </c>
      <c r="I1619">
        <v>2</v>
      </c>
      <c r="J1619">
        <v>28948</v>
      </c>
      <c r="K1619">
        <v>1035</v>
      </c>
      <c r="L1619">
        <v>5458</v>
      </c>
      <c r="M1619">
        <v>718</v>
      </c>
      <c r="N1619" s="7">
        <v>23490</v>
      </c>
      <c r="O1619">
        <v>1063</v>
      </c>
      <c r="P1619">
        <v>18.899999999999999</v>
      </c>
      <c r="Q1619">
        <v>2.4</v>
      </c>
      <c r="R1619">
        <v>81.099999999999994</v>
      </c>
      <c r="S1619">
        <v>2.4</v>
      </c>
      <c r="T1619">
        <v>2.8</v>
      </c>
      <c r="U1619">
        <v>0.4</v>
      </c>
      <c r="V1619">
        <v>12</v>
      </c>
      <c r="W1619">
        <v>0.5</v>
      </c>
      <c r="X1619" t="s">
        <v>5998</v>
      </c>
      <c r="Y1619" t="s">
        <v>6012</v>
      </c>
    </row>
    <row r="1620" spans="1:25" x14ac:dyDescent="0.2">
      <c r="A1620">
        <v>2015</v>
      </c>
      <c r="B1620" t="s">
        <v>5997</v>
      </c>
      <c r="C1620">
        <v>24</v>
      </c>
      <c r="D1620">
        <v>27</v>
      </c>
      <c r="E1620">
        <v>50</v>
      </c>
      <c r="F1620">
        <v>1</v>
      </c>
      <c r="G1620">
        <v>0</v>
      </c>
      <c r="H1620">
        <v>0</v>
      </c>
      <c r="I1620">
        <v>3</v>
      </c>
      <c r="J1620">
        <v>12415</v>
      </c>
      <c r="K1620">
        <v>704</v>
      </c>
      <c r="L1620">
        <v>2579</v>
      </c>
      <c r="M1620">
        <v>389</v>
      </c>
      <c r="N1620" s="7">
        <v>9836</v>
      </c>
      <c r="O1620">
        <v>657</v>
      </c>
      <c r="P1620">
        <v>20.8</v>
      </c>
      <c r="Q1620">
        <v>2.9</v>
      </c>
      <c r="R1620">
        <v>79.2</v>
      </c>
      <c r="S1620">
        <v>2.9</v>
      </c>
      <c r="T1620">
        <v>1.3</v>
      </c>
      <c r="U1620">
        <v>0.2</v>
      </c>
      <c r="V1620">
        <v>5</v>
      </c>
      <c r="W1620">
        <v>0.3</v>
      </c>
      <c r="X1620" t="s">
        <v>5998</v>
      </c>
      <c r="Y1620" t="s">
        <v>6012</v>
      </c>
    </row>
    <row r="1621" spans="1:25" x14ac:dyDescent="0.2">
      <c r="A1621">
        <v>2015</v>
      </c>
      <c r="B1621" t="s">
        <v>5997</v>
      </c>
      <c r="C1621">
        <v>24</v>
      </c>
      <c r="D1621">
        <v>27</v>
      </c>
      <c r="E1621">
        <v>50</v>
      </c>
      <c r="F1621">
        <v>1</v>
      </c>
      <c r="G1621">
        <v>0</v>
      </c>
      <c r="H1621">
        <v>0</v>
      </c>
      <c r="I1621">
        <v>4</v>
      </c>
      <c r="J1621">
        <v>55407</v>
      </c>
      <c r="K1621">
        <v>1537</v>
      </c>
      <c r="L1621">
        <v>7306</v>
      </c>
      <c r="M1621">
        <v>884</v>
      </c>
      <c r="N1621" s="7">
        <v>48101</v>
      </c>
      <c r="O1621">
        <v>1580</v>
      </c>
      <c r="P1621">
        <v>13.2</v>
      </c>
      <c r="Q1621">
        <v>1.5</v>
      </c>
      <c r="R1621">
        <v>86.8</v>
      </c>
      <c r="S1621">
        <v>1.5</v>
      </c>
      <c r="T1621">
        <v>3.7</v>
      </c>
      <c r="U1621">
        <v>0.5</v>
      </c>
      <c r="V1621">
        <v>24.7</v>
      </c>
      <c r="W1621">
        <v>0.8</v>
      </c>
      <c r="X1621" t="s">
        <v>5998</v>
      </c>
      <c r="Y1621" t="s">
        <v>6012</v>
      </c>
    </row>
    <row r="1622" spans="1:25" x14ac:dyDescent="0.2">
      <c r="A1622">
        <v>2015</v>
      </c>
      <c r="B1622" t="s">
        <v>5997</v>
      </c>
      <c r="C1622">
        <v>24</v>
      </c>
      <c r="D1622">
        <v>27</v>
      </c>
      <c r="E1622">
        <v>50</v>
      </c>
      <c r="F1622">
        <v>1</v>
      </c>
      <c r="G1622">
        <v>0</v>
      </c>
      <c r="H1622">
        <v>0</v>
      </c>
      <c r="I1622">
        <v>5</v>
      </c>
      <c r="J1622">
        <v>42992</v>
      </c>
      <c r="K1622">
        <v>1383</v>
      </c>
      <c r="L1622">
        <v>4727</v>
      </c>
      <c r="M1622">
        <v>584</v>
      </c>
      <c r="N1622" s="7">
        <v>38265</v>
      </c>
      <c r="O1622">
        <v>1357</v>
      </c>
      <c r="P1622">
        <v>11</v>
      </c>
      <c r="Q1622">
        <v>1.3</v>
      </c>
      <c r="R1622">
        <v>89</v>
      </c>
      <c r="S1622">
        <v>1.3</v>
      </c>
      <c r="T1622">
        <v>2.4</v>
      </c>
      <c r="U1622">
        <v>0.3</v>
      </c>
      <c r="V1622">
        <v>19.600000000000001</v>
      </c>
      <c r="W1622">
        <v>0.7</v>
      </c>
      <c r="X1622" t="s">
        <v>5998</v>
      </c>
      <c r="Y1622" t="s">
        <v>6012</v>
      </c>
    </row>
    <row r="1623" spans="1:25" x14ac:dyDescent="0.2">
      <c r="A1623">
        <v>2015</v>
      </c>
      <c r="B1623" t="s">
        <v>5997</v>
      </c>
      <c r="C1623">
        <v>24</v>
      </c>
      <c r="D1623">
        <v>27</v>
      </c>
      <c r="E1623">
        <v>50</v>
      </c>
      <c r="F1623">
        <v>1</v>
      </c>
      <c r="G1623">
        <v>0</v>
      </c>
      <c r="H1623">
        <v>1</v>
      </c>
      <c r="I1623">
        <v>0</v>
      </c>
      <c r="J1623">
        <v>95007</v>
      </c>
      <c r="K1623">
        <v>0</v>
      </c>
      <c r="L1623">
        <v>5651</v>
      </c>
      <c r="M1623">
        <v>902</v>
      </c>
      <c r="N1623" s="7">
        <v>89356</v>
      </c>
      <c r="O1623">
        <v>902</v>
      </c>
      <c r="P1623">
        <v>5.9</v>
      </c>
      <c r="Q1623">
        <v>0.9</v>
      </c>
      <c r="R1623">
        <v>94.1</v>
      </c>
      <c r="S1623">
        <v>0.9</v>
      </c>
      <c r="T1623">
        <v>5.9</v>
      </c>
      <c r="U1623">
        <v>0.9</v>
      </c>
      <c r="V1623">
        <v>94.1</v>
      </c>
      <c r="W1623">
        <v>0.9</v>
      </c>
      <c r="X1623" t="s">
        <v>5998</v>
      </c>
      <c r="Y1623" t="s">
        <v>6012</v>
      </c>
    </row>
    <row r="1624" spans="1:25" x14ac:dyDescent="0.2">
      <c r="A1624">
        <v>2015</v>
      </c>
      <c r="B1624" t="s">
        <v>5997</v>
      </c>
      <c r="C1624">
        <v>24</v>
      </c>
      <c r="D1624">
        <v>27</v>
      </c>
      <c r="E1624">
        <v>50</v>
      </c>
      <c r="F1624">
        <v>1</v>
      </c>
      <c r="G1624">
        <v>0</v>
      </c>
      <c r="H1624">
        <v>1</v>
      </c>
      <c r="I1624">
        <v>1</v>
      </c>
      <c r="J1624">
        <v>9530</v>
      </c>
      <c r="K1624">
        <v>566</v>
      </c>
      <c r="L1624">
        <v>2277</v>
      </c>
      <c r="M1624">
        <v>426</v>
      </c>
      <c r="N1624" s="7">
        <v>7253</v>
      </c>
      <c r="O1624">
        <v>559</v>
      </c>
      <c r="P1624">
        <v>23.9</v>
      </c>
      <c r="Q1624">
        <v>4.0999999999999996</v>
      </c>
      <c r="R1624">
        <v>76.099999999999994</v>
      </c>
      <c r="S1624">
        <v>4.0999999999999996</v>
      </c>
      <c r="T1624">
        <v>2.4</v>
      </c>
      <c r="U1624">
        <v>0.4</v>
      </c>
      <c r="V1624">
        <v>7.6</v>
      </c>
      <c r="W1624">
        <v>0.6</v>
      </c>
      <c r="X1624" t="s">
        <v>5998</v>
      </c>
      <c r="Y1624" t="s">
        <v>6012</v>
      </c>
    </row>
    <row r="1625" spans="1:25" x14ac:dyDescent="0.2">
      <c r="A1625">
        <v>2015</v>
      </c>
      <c r="B1625" t="s">
        <v>5997</v>
      </c>
      <c r="C1625">
        <v>24</v>
      </c>
      <c r="D1625">
        <v>27</v>
      </c>
      <c r="E1625">
        <v>50</v>
      </c>
      <c r="F1625">
        <v>1</v>
      </c>
      <c r="G1625">
        <v>0</v>
      </c>
      <c r="H1625">
        <v>1</v>
      </c>
      <c r="I1625">
        <v>2</v>
      </c>
      <c r="J1625">
        <v>13080</v>
      </c>
      <c r="K1625">
        <v>701</v>
      </c>
      <c r="L1625">
        <v>2923</v>
      </c>
      <c r="M1625">
        <v>528</v>
      </c>
      <c r="N1625" s="7">
        <v>10157</v>
      </c>
      <c r="O1625">
        <v>713</v>
      </c>
      <c r="P1625">
        <v>22.3</v>
      </c>
      <c r="Q1625">
        <v>3.8</v>
      </c>
      <c r="R1625">
        <v>77.7</v>
      </c>
      <c r="S1625">
        <v>3.8</v>
      </c>
      <c r="T1625">
        <v>3.1</v>
      </c>
      <c r="U1625">
        <v>0.6</v>
      </c>
      <c r="V1625">
        <v>10.7</v>
      </c>
      <c r="W1625">
        <v>0.8</v>
      </c>
      <c r="X1625" t="s">
        <v>5998</v>
      </c>
      <c r="Y1625" t="s">
        <v>6012</v>
      </c>
    </row>
    <row r="1626" spans="1:25" x14ac:dyDescent="0.2">
      <c r="A1626">
        <v>2015</v>
      </c>
      <c r="B1626" t="s">
        <v>5997</v>
      </c>
      <c r="C1626">
        <v>24</v>
      </c>
      <c r="D1626">
        <v>27</v>
      </c>
      <c r="E1626">
        <v>50</v>
      </c>
      <c r="F1626">
        <v>1</v>
      </c>
      <c r="G1626">
        <v>0</v>
      </c>
      <c r="H1626">
        <v>1</v>
      </c>
      <c r="I1626">
        <v>3</v>
      </c>
      <c r="J1626">
        <v>5180</v>
      </c>
      <c r="K1626">
        <v>424</v>
      </c>
      <c r="L1626">
        <v>1260</v>
      </c>
      <c r="M1626">
        <v>259</v>
      </c>
      <c r="N1626" s="7">
        <v>3920</v>
      </c>
      <c r="O1626">
        <v>390</v>
      </c>
      <c r="P1626">
        <v>24.3</v>
      </c>
      <c r="Q1626">
        <v>4.5</v>
      </c>
      <c r="R1626">
        <v>75.7</v>
      </c>
      <c r="S1626">
        <v>4.5</v>
      </c>
      <c r="T1626">
        <v>1.3</v>
      </c>
      <c r="U1626">
        <v>0.3</v>
      </c>
      <c r="V1626">
        <v>4.0999999999999996</v>
      </c>
      <c r="W1626">
        <v>0.4</v>
      </c>
      <c r="X1626" t="s">
        <v>5998</v>
      </c>
      <c r="Y1626" t="s">
        <v>6012</v>
      </c>
    </row>
    <row r="1627" spans="1:25" x14ac:dyDescent="0.2">
      <c r="A1627">
        <v>2015</v>
      </c>
      <c r="B1627" t="s">
        <v>5997</v>
      </c>
      <c r="C1627">
        <v>24</v>
      </c>
      <c r="D1627">
        <v>27</v>
      </c>
      <c r="E1627">
        <v>50</v>
      </c>
      <c r="F1627">
        <v>1</v>
      </c>
      <c r="G1627">
        <v>0</v>
      </c>
      <c r="H1627">
        <v>1</v>
      </c>
      <c r="I1627">
        <v>4</v>
      </c>
      <c r="J1627">
        <v>25628</v>
      </c>
      <c r="K1627">
        <v>1058</v>
      </c>
      <c r="L1627">
        <v>4010</v>
      </c>
      <c r="M1627">
        <v>667</v>
      </c>
      <c r="N1627" s="7">
        <v>21618</v>
      </c>
      <c r="O1627">
        <v>1084</v>
      </c>
      <c r="P1627">
        <v>15.6</v>
      </c>
      <c r="Q1627">
        <v>2.5</v>
      </c>
      <c r="R1627">
        <v>84.4</v>
      </c>
      <c r="S1627">
        <v>2.5</v>
      </c>
      <c r="T1627">
        <v>4.2</v>
      </c>
      <c r="U1627">
        <v>0.7</v>
      </c>
      <c r="V1627">
        <v>22.8</v>
      </c>
      <c r="W1627">
        <v>1.1000000000000001</v>
      </c>
      <c r="X1627" t="s">
        <v>5998</v>
      </c>
      <c r="Y1627" t="s">
        <v>6012</v>
      </c>
    </row>
    <row r="1628" spans="1:25" x14ac:dyDescent="0.2">
      <c r="A1628">
        <v>2015</v>
      </c>
      <c r="B1628" t="s">
        <v>5997</v>
      </c>
      <c r="C1628">
        <v>24</v>
      </c>
      <c r="D1628">
        <v>27</v>
      </c>
      <c r="E1628">
        <v>50</v>
      </c>
      <c r="F1628">
        <v>1</v>
      </c>
      <c r="G1628">
        <v>0</v>
      </c>
      <c r="H1628">
        <v>1</v>
      </c>
      <c r="I1628">
        <v>5</v>
      </c>
      <c r="J1628">
        <v>20448</v>
      </c>
      <c r="K1628">
        <v>973</v>
      </c>
      <c r="L1628">
        <v>2750</v>
      </c>
      <c r="M1628">
        <v>470</v>
      </c>
      <c r="N1628" s="7">
        <v>17698</v>
      </c>
      <c r="O1628">
        <v>945</v>
      </c>
      <c r="P1628">
        <v>13.4</v>
      </c>
      <c r="Q1628">
        <v>2.2000000000000002</v>
      </c>
      <c r="R1628">
        <v>86.6</v>
      </c>
      <c r="S1628">
        <v>2.2000000000000002</v>
      </c>
      <c r="T1628">
        <v>2.9</v>
      </c>
      <c r="U1628">
        <v>0.5</v>
      </c>
      <c r="V1628">
        <v>18.600000000000001</v>
      </c>
      <c r="W1628">
        <v>1</v>
      </c>
      <c r="X1628" t="s">
        <v>5998</v>
      </c>
      <c r="Y1628" t="s">
        <v>6012</v>
      </c>
    </row>
    <row r="1629" spans="1:25" x14ac:dyDescent="0.2">
      <c r="A1629">
        <v>2015</v>
      </c>
      <c r="B1629" t="s">
        <v>5997</v>
      </c>
      <c r="C1629">
        <v>24</v>
      </c>
      <c r="D1629">
        <v>27</v>
      </c>
      <c r="E1629">
        <v>50</v>
      </c>
      <c r="F1629">
        <v>1</v>
      </c>
      <c r="G1629">
        <v>0</v>
      </c>
      <c r="H1629">
        <v>2</v>
      </c>
      <c r="I1629">
        <v>0</v>
      </c>
      <c r="J1629">
        <v>100097</v>
      </c>
      <c r="K1629">
        <v>0</v>
      </c>
      <c r="L1629">
        <v>4431</v>
      </c>
      <c r="M1629">
        <v>726</v>
      </c>
      <c r="N1629" s="7">
        <v>95666</v>
      </c>
      <c r="O1629">
        <v>726</v>
      </c>
      <c r="P1629">
        <v>4.4000000000000004</v>
      </c>
      <c r="Q1629">
        <v>0.7</v>
      </c>
      <c r="R1629">
        <v>95.6</v>
      </c>
      <c r="S1629">
        <v>0.7</v>
      </c>
      <c r="T1629">
        <v>4.4000000000000004</v>
      </c>
      <c r="U1629">
        <v>0.7</v>
      </c>
      <c r="V1629">
        <v>95.6</v>
      </c>
      <c r="W1629">
        <v>0.7</v>
      </c>
      <c r="X1629" t="s">
        <v>5998</v>
      </c>
      <c r="Y1629" t="s">
        <v>6012</v>
      </c>
    </row>
    <row r="1630" spans="1:25" x14ac:dyDescent="0.2">
      <c r="A1630">
        <v>2015</v>
      </c>
      <c r="B1630" t="s">
        <v>5997</v>
      </c>
      <c r="C1630">
        <v>24</v>
      </c>
      <c r="D1630">
        <v>27</v>
      </c>
      <c r="E1630">
        <v>50</v>
      </c>
      <c r="F1630">
        <v>1</v>
      </c>
      <c r="G1630">
        <v>0</v>
      </c>
      <c r="H1630">
        <v>2</v>
      </c>
      <c r="I1630">
        <v>1</v>
      </c>
      <c r="J1630">
        <v>11844</v>
      </c>
      <c r="K1630">
        <v>671</v>
      </c>
      <c r="L1630">
        <v>2062</v>
      </c>
      <c r="M1630">
        <v>405</v>
      </c>
      <c r="N1630" s="7">
        <v>9782</v>
      </c>
      <c r="O1630">
        <v>664</v>
      </c>
      <c r="P1630">
        <v>17.399999999999999</v>
      </c>
      <c r="Q1630">
        <v>3.2</v>
      </c>
      <c r="R1630">
        <v>82.6</v>
      </c>
      <c r="S1630">
        <v>3.2</v>
      </c>
      <c r="T1630">
        <v>2.1</v>
      </c>
      <c r="U1630">
        <v>0.4</v>
      </c>
      <c r="V1630">
        <v>9.8000000000000007</v>
      </c>
      <c r="W1630">
        <v>0.7</v>
      </c>
      <c r="X1630" t="s">
        <v>5998</v>
      </c>
      <c r="Y1630" t="s">
        <v>6012</v>
      </c>
    </row>
    <row r="1631" spans="1:25" x14ac:dyDescent="0.2">
      <c r="A1631">
        <v>2015</v>
      </c>
      <c r="B1631" t="s">
        <v>5997</v>
      </c>
      <c r="C1631">
        <v>24</v>
      </c>
      <c r="D1631">
        <v>27</v>
      </c>
      <c r="E1631">
        <v>50</v>
      </c>
      <c r="F1631">
        <v>1</v>
      </c>
      <c r="G1631">
        <v>0</v>
      </c>
      <c r="H1631">
        <v>2</v>
      </c>
      <c r="I1631">
        <v>2</v>
      </c>
      <c r="J1631">
        <v>15868</v>
      </c>
      <c r="K1631">
        <v>808</v>
      </c>
      <c r="L1631">
        <v>2535</v>
      </c>
      <c r="M1631">
        <v>475</v>
      </c>
      <c r="N1631" s="7">
        <v>13333</v>
      </c>
      <c r="O1631">
        <v>816</v>
      </c>
      <c r="P1631">
        <v>16</v>
      </c>
      <c r="Q1631">
        <v>2.9</v>
      </c>
      <c r="R1631">
        <v>84</v>
      </c>
      <c r="S1631">
        <v>2.9</v>
      </c>
      <c r="T1631">
        <v>2.5</v>
      </c>
      <c r="U1631">
        <v>0.5</v>
      </c>
      <c r="V1631">
        <v>13.3</v>
      </c>
      <c r="W1631">
        <v>0.8</v>
      </c>
      <c r="X1631" t="s">
        <v>5998</v>
      </c>
      <c r="Y1631" t="s">
        <v>6012</v>
      </c>
    </row>
    <row r="1632" spans="1:25" x14ac:dyDescent="0.2">
      <c r="A1632">
        <v>2015</v>
      </c>
      <c r="B1632" t="s">
        <v>5997</v>
      </c>
      <c r="C1632">
        <v>24</v>
      </c>
      <c r="D1632">
        <v>27</v>
      </c>
      <c r="E1632">
        <v>50</v>
      </c>
      <c r="F1632">
        <v>1</v>
      </c>
      <c r="G1632">
        <v>0</v>
      </c>
      <c r="H1632">
        <v>2</v>
      </c>
      <c r="I1632">
        <v>3</v>
      </c>
      <c r="J1632">
        <v>7235</v>
      </c>
      <c r="K1632">
        <v>565</v>
      </c>
      <c r="L1632">
        <v>1319</v>
      </c>
      <c r="M1632">
        <v>285</v>
      </c>
      <c r="N1632" s="7">
        <v>5916</v>
      </c>
      <c r="O1632">
        <v>529</v>
      </c>
      <c r="P1632">
        <v>18.2</v>
      </c>
      <c r="Q1632">
        <v>3.6</v>
      </c>
      <c r="R1632">
        <v>81.8</v>
      </c>
      <c r="S1632">
        <v>3.6</v>
      </c>
      <c r="T1632">
        <v>1.3</v>
      </c>
      <c r="U1632">
        <v>0.3</v>
      </c>
      <c r="V1632">
        <v>5.9</v>
      </c>
      <c r="W1632">
        <v>0.5</v>
      </c>
      <c r="X1632" t="s">
        <v>5998</v>
      </c>
      <c r="Y1632" t="s">
        <v>6012</v>
      </c>
    </row>
    <row r="1633" spans="1:25" x14ac:dyDescent="0.2">
      <c r="A1633">
        <v>2015</v>
      </c>
      <c r="B1633" t="s">
        <v>5997</v>
      </c>
      <c r="C1633">
        <v>24</v>
      </c>
      <c r="D1633">
        <v>27</v>
      </c>
      <c r="E1633">
        <v>50</v>
      </c>
      <c r="F1633">
        <v>1</v>
      </c>
      <c r="G1633">
        <v>0</v>
      </c>
      <c r="H1633">
        <v>2</v>
      </c>
      <c r="I1633">
        <v>4</v>
      </c>
      <c r="J1633">
        <v>29779</v>
      </c>
      <c r="K1633">
        <v>1173</v>
      </c>
      <c r="L1633">
        <v>3296</v>
      </c>
      <c r="M1633">
        <v>565</v>
      </c>
      <c r="N1633" s="7">
        <v>26483</v>
      </c>
      <c r="O1633">
        <v>1189</v>
      </c>
      <c r="P1633">
        <v>11.1</v>
      </c>
      <c r="Q1633">
        <v>1.9</v>
      </c>
      <c r="R1633">
        <v>88.9</v>
      </c>
      <c r="S1633">
        <v>1.9</v>
      </c>
      <c r="T1633">
        <v>3.3</v>
      </c>
      <c r="U1633">
        <v>0.6</v>
      </c>
      <c r="V1633">
        <v>26.5</v>
      </c>
      <c r="W1633">
        <v>1.2</v>
      </c>
      <c r="X1633" t="s">
        <v>5998</v>
      </c>
      <c r="Y1633" t="s">
        <v>6012</v>
      </c>
    </row>
    <row r="1634" spans="1:25" x14ac:dyDescent="0.2">
      <c r="A1634">
        <v>2015</v>
      </c>
      <c r="B1634" t="s">
        <v>5997</v>
      </c>
      <c r="C1634">
        <v>24</v>
      </c>
      <c r="D1634">
        <v>27</v>
      </c>
      <c r="E1634">
        <v>50</v>
      </c>
      <c r="F1634">
        <v>1</v>
      </c>
      <c r="G1634">
        <v>0</v>
      </c>
      <c r="H1634">
        <v>2</v>
      </c>
      <c r="I1634">
        <v>5</v>
      </c>
      <c r="J1634">
        <v>22544</v>
      </c>
      <c r="K1634">
        <v>1047</v>
      </c>
      <c r="L1634">
        <v>1977</v>
      </c>
      <c r="M1634">
        <v>335</v>
      </c>
      <c r="N1634" s="7">
        <v>20567</v>
      </c>
      <c r="O1634">
        <v>1020</v>
      </c>
      <c r="P1634">
        <v>8.8000000000000007</v>
      </c>
      <c r="Q1634">
        <v>1.4</v>
      </c>
      <c r="R1634">
        <v>91.2</v>
      </c>
      <c r="S1634">
        <v>1.4</v>
      </c>
      <c r="T1634">
        <v>2</v>
      </c>
      <c r="U1634">
        <v>0.3</v>
      </c>
      <c r="V1634">
        <v>20.5</v>
      </c>
      <c r="W1634">
        <v>1</v>
      </c>
      <c r="X1634" t="s">
        <v>5998</v>
      </c>
      <c r="Y1634" t="s">
        <v>6012</v>
      </c>
    </row>
    <row r="1635" spans="1:25" x14ac:dyDescent="0.2">
      <c r="A1635">
        <v>2015</v>
      </c>
      <c r="B1635" t="s">
        <v>5997</v>
      </c>
      <c r="C1635">
        <v>24</v>
      </c>
      <c r="D1635">
        <v>27</v>
      </c>
      <c r="E1635">
        <v>50</v>
      </c>
      <c r="F1635">
        <v>2</v>
      </c>
      <c r="G1635">
        <v>0</v>
      </c>
      <c r="H1635">
        <v>0</v>
      </c>
      <c r="I1635">
        <v>0</v>
      </c>
      <c r="J1635">
        <v>110189</v>
      </c>
      <c r="K1635">
        <v>0</v>
      </c>
      <c r="L1635">
        <v>4230</v>
      </c>
      <c r="M1635">
        <v>642</v>
      </c>
      <c r="N1635" s="7">
        <v>105959</v>
      </c>
      <c r="O1635">
        <v>642</v>
      </c>
      <c r="P1635">
        <v>3.8</v>
      </c>
      <c r="Q1635">
        <v>0.6</v>
      </c>
      <c r="R1635">
        <v>96.2</v>
      </c>
      <c r="S1635">
        <v>0.6</v>
      </c>
      <c r="T1635">
        <v>3.8</v>
      </c>
      <c r="U1635">
        <v>0.6</v>
      </c>
      <c r="V1635">
        <v>96.2</v>
      </c>
      <c r="W1635">
        <v>0.6</v>
      </c>
      <c r="X1635" t="s">
        <v>5998</v>
      </c>
      <c r="Y1635" t="s">
        <v>6012</v>
      </c>
    </row>
    <row r="1636" spans="1:25" x14ac:dyDescent="0.2">
      <c r="A1636">
        <v>2015</v>
      </c>
      <c r="B1636" t="s">
        <v>5997</v>
      </c>
      <c r="C1636">
        <v>24</v>
      </c>
      <c r="D1636">
        <v>27</v>
      </c>
      <c r="E1636">
        <v>50</v>
      </c>
      <c r="F1636">
        <v>2</v>
      </c>
      <c r="G1636">
        <v>0</v>
      </c>
      <c r="H1636">
        <v>0</v>
      </c>
      <c r="I1636">
        <v>1</v>
      </c>
      <c r="J1636">
        <v>9128</v>
      </c>
      <c r="K1636">
        <v>551</v>
      </c>
      <c r="L1636">
        <v>1706</v>
      </c>
      <c r="M1636">
        <v>315</v>
      </c>
      <c r="N1636" s="7">
        <v>7422</v>
      </c>
      <c r="O1636">
        <v>524</v>
      </c>
      <c r="P1636">
        <v>18.7</v>
      </c>
      <c r="Q1636">
        <v>3.2</v>
      </c>
      <c r="R1636">
        <v>81.3</v>
      </c>
      <c r="S1636">
        <v>3.2</v>
      </c>
      <c r="T1636">
        <v>1.5</v>
      </c>
      <c r="U1636">
        <v>0.3</v>
      </c>
      <c r="V1636">
        <v>6.7</v>
      </c>
      <c r="W1636">
        <v>0.5</v>
      </c>
      <c r="X1636" t="s">
        <v>5998</v>
      </c>
      <c r="Y1636" t="s">
        <v>6012</v>
      </c>
    </row>
    <row r="1637" spans="1:25" x14ac:dyDescent="0.2">
      <c r="A1637">
        <v>2015</v>
      </c>
      <c r="B1637" t="s">
        <v>5997</v>
      </c>
      <c r="C1637">
        <v>24</v>
      </c>
      <c r="D1637">
        <v>27</v>
      </c>
      <c r="E1637">
        <v>50</v>
      </c>
      <c r="F1637">
        <v>2</v>
      </c>
      <c r="G1637">
        <v>0</v>
      </c>
      <c r="H1637">
        <v>0</v>
      </c>
      <c r="I1637">
        <v>2</v>
      </c>
      <c r="J1637">
        <v>12531</v>
      </c>
      <c r="K1637">
        <v>671</v>
      </c>
      <c r="L1637">
        <v>2157</v>
      </c>
      <c r="M1637">
        <v>378</v>
      </c>
      <c r="N1637" s="7">
        <v>10374</v>
      </c>
      <c r="O1637">
        <v>654</v>
      </c>
      <c r="P1637">
        <v>17.2</v>
      </c>
      <c r="Q1637">
        <v>2.8</v>
      </c>
      <c r="R1637">
        <v>82.8</v>
      </c>
      <c r="S1637">
        <v>2.8</v>
      </c>
      <c r="T1637">
        <v>2</v>
      </c>
      <c r="U1637">
        <v>0.3</v>
      </c>
      <c r="V1637">
        <v>9.4</v>
      </c>
      <c r="W1637">
        <v>0.6</v>
      </c>
      <c r="X1637" t="s">
        <v>5998</v>
      </c>
      <c r="Y1637" t="s">
        <v>6012</v>
      </c>
    </row>
    <row r="1638" spans="1:25" x14ac:dyDescent="0.2">
      <c r="A1638">
        <v>2015</v>
      </c>
      <c r="B1638" t="s">
        <v>5997</v>
      </c>
      <c r="C1638">
        <v>24</v>
      </c>
      <c r="D1638">
        <v>27</v>
      </c>
      <c r="E1638">
        <v>50</v>
      </c>
      <c r="F1638">
        <v>2</v>
      </c>
      <c r="G1638">
        <v>0</v>
      </c>
      <c r="H1638">
        <v>0</v>
      </c>
      <c r="I1638">
        <v>3</v>
      </c>
      <c r="J1638">
        <v>5251</v>
      </c>
      <c r="K1638">
        <v>448</v>
      </c>
      <c r="L1638">
        <v>1020</v>
      </c>
      <c r="M1638">
        <v>213</v>
      </c>
      <c r="N1638" s="7">
        <v>4231</v>
      </c>
      <c r="O1638">
        <v>404</v>
      </c>
      <c r="P1638">
        <v>19.399999999999999</v>
      </c>
      <c r="Q1638">
        <v>3.7</v>
      </c>
      <c r="R1638">
        <v>80.599999999999994</v>
      </c>
      <c r="S1638">
        <v>3.7</v>
      </c>
      <c r="T1638">
        <v>0.9</v>
      </c>
      <c r="U1638">
        <v>0.2</v>
      </c>
      <c r="V1638">
        <v>3.8</v>
      </c>
      <c r="W1638">
        <v>0.4</v>
      </c>
      <c r="X1638" t="s">
        <v>5998</v>
      </c>
      <c r="Y1638" t="s">
        <v>6012</v>
      </c>
    </row>
    <row r="1639" spans="1:25" x14ac:dyDescent="0.2">
      <c r="A1639">
        <v>2015</v>
      </c>
      <c r="B1639" t="s">
        <v>5997</v>
      </c>
      <c r="C1639">
        <v>24</v>
      </c>
      <c r="D1639">
        <v>27</v>
      </c>
      <c r="E1639">
        <v>50</v>
      </c>
      <c r="F1639">
        <v>2</v>
      </c>
      <c r="G1639">
        <v>0</v>
      </c>
      <c r="H1639">
        <v>0</v>
      </c>
      <c r="I1639">
        <v>4</v>
      </c>
      <c r="J1639">
        <v>25187</v>
      </c>
      <c r="K1639">
        <v>1084</v>
      </c>
      <c r="L1639">
        <v>2913</v>
      </c>
      <c r="M1639">
        <v>463</v>
      </c>
      <c r="N1639" s="7">
        <v>22274</v>
      </c>
      <c r="O1639">
        <v>1068</v>
      </c>
      <c r="P1639">
        <v>11.6</v>
      </c>
      <c r="Q1639">
        <v>1.8</v>
      </c>
      <c r="R1639">
        <v>88.4</v>
      </c>
      <c r="S1639">
        <v>1.8</v>
      </c>
      <c r="T1639">
        <v>2.6</v>
      </c>
      <c r="U1639">
        <v>0.4</v>
      </c>
      <c r="V1639">
        <v>20.2</v>
      </c>
      <c r="W1639">
        <v>1</v>
      </c>
      <c r="X1639" t="s">
        <v>5998</v>
      </c>
      <c r="Y1639" t="s">
        <v>6012</v>
      </c>
    </row>
    <row r="1640" spans="1:25" x14ac:dyDescent="0.2">
      <c r="A1640">
        <v>2015</v>
      </c>
      <c r="B1640" t="s">
        <v>5997</v>
      </c>
      <c r="C1640">
        <v>24</v>
      </c>
      <c r="D1640">
        <v>27</v>
      </c>
      <c r="E1640">
        <v>50</v>
      </c>
      <c r="F1640">
        <v>2</v>
      </c>
      <c r="G1640">
        <v>0</v>
      </c>
      <c r="H1640">
        <v>0</v>
      </c>
      <c r="I1640">
        <v>5</v>
      </c>
      <c r="J1640">
        <v>19936</v>
      </c>
      <c r="K1640">
        <v>991</v>
      </c>
      <c r="L1640">
        <v>1893</v>
      </c>
      <c r="M1640">
        <v>297</v>
      </c>
      <c r="N1640" s="7">
        <v>18043</v>
      </c>
      <c r="O1640">
        <v>953</v>
      </c>
      <c r="P1640">
        <v>9.5</v>
      </c>
      <c r="Q1640">
        <v>1.4</v>
      </c>
      <c r="R1640">
        <v>90.5</v>
      </c>
      <c r="S1640">
        <v>1.4</v>
      </c>
      <c r="T1640">
        <v>1.7</v>
      </c>
      <c r="U1640">
        <v>0.3</v>
      </c>
      <c r="V1640">
        <v>16.399999999999999</v>
      </c>
      <c r="W1640">
        <v>0.9</v>
      </c>
      <c r="X1640" t="s">
        <v>5998</v>
      </c>
      <c r="Y1640" t="s">
        <v>6012</v>
      </c>
    </row>
    <row r="1641" spans="1:25" x14ac:dyDescent="0.2">
      <c r="A1641">
        <v>2015</v>
      </c>
      <c r="B1641" t="s">
        <v>5997</v>
      </c>
      <c r="C1641">
        <v>24</v>
      </c>
      <c r="D1641">
        <v>27</v>
      </c>
      <c r="E1641">
        <v>50</v>
      </c>
      <c r="F1641">
        <v>2</v>
      </c>
      <c r="G1641">
        <v>0</v>
      </c>
      <c r="H1641">
        <v>1</v>
      </c>
      <c r="I1641">
        <v>0</v>
      </c>
      <c r="J1641">
        <v>52964</v>
      </c>
      <c r="K1641">
        <v>0</v>
      </c>
      <c r="L1641">
        <v>2294</v>
      </c>
      <c r="M1641">
        <v>486</v>
      </c>
      <c r="N1641" s="7">
        <v>50670</v>
      </c>
      <c r="O1641">
        <v>486</v>
      </c>
      <c r="P1641">
        <v>4.3</v>
      </c>
      <c r="Q1641">
        <v>0.9</v>
      </c>
      <c r="R1641">
        <v>95.7</v>
      </c>
      <c r="S1641">
        <v>0.9</v>
      </c>
      <c r="T1641">
        <v>4.3</v>
      </c>
      <c r="U1641">
        <v>0.9</v>
      </c>
      <c r="V1641">
        <v>95.7</v>
      </c>
      <c r="W1641">
        <v>0.9</v>
      </c>
      <c r="X1641" t="s">
        <v>5998</v>
      </c>
      <c r="Y1641" t="s">
        <v>6012</v>
      </c>
    </row>
    <row r="1642" spans="1:25" x14ac:dyDescent="0.2">
      <c r="A1642">
        <v>2015</v>
      </c>
      <c r="B1642" t="s">
        <v>5997</v>
      </c>
      <c r="C1642">
        <v>24</v>
      </c>
      <c r="D1642">
        <v>27</v>
      </c>
      <c r="E1642">
        <v>50</v>
      </c>
      <c r="F1642">
        <v>2</v>
      </c>
      <c r="G1642">
        <v>0</v>
      </c>
      <c r="H1642">
        <v>1</v>
      </c>
      <c r="I1642">
        <v>1</v>
      </c>
      <c r="J1642">
        <v>4204</v>
      </c>
      <c r="K1642">
        <v>366</v>
      </c>
      <c r="L1642">
        <v>896</v>
      </c>
      <c r="M1642">
        <v>228</v>
      </c>
      <c r="N1642" s="7">
        <v>3308</v>
      </c>
      <c r="O1642">
        <v>346</v>
      </c>
      <c r="P1642">
        <v>21.3</v>
      </c>
      <c r="Q1642">
        <v>5</v>
      </c>
      <c r="R1642">
        <v>78.7</v>
      </c>
      <c r="S1642">
        <v>5</v>
      </c>
      <c r="T1642">
        <v>1.7</v>
      </c>
      <c r="U1642">
        <v>0.4</v>
      </c>
      <c r="V1642">
        <v>6.2</v>
      </c>
      <c r="W1642">
        <v>0.7</v>
      </c>
      <c r="X1642" t="s">
        <v>5998</v>
      </c>
      <c r="Y1642" t="s">
        <v>6012</v>
      </c>
    </row>
    <row r="1643" spans="1:25" x14ac:dyDescent="0.2">
      <c r="A1643">
        <v>2015</v>
      </c>
      <c r="B1643" t="s">
        <v>5997</v>
      </c>
      <c r="C1643">
        <v>24</v>
      </c>
      <c r="D1643">
        <v>27</v>
      </c>
      <c r="E1643">
        <v>50</v>
      </c>
      <c r="F1643">
        <v>2</v>
      </c>
      <c r="G1643">
        <v>0</v>
      </c>
      <c r="H1643">
        <v>1</v>
      </c>
      <c r="I1643">
        <v>2</v>
      </c>
      <c r="J1643">
        <v>5705</v>
      </c>
      <c r="K1643">
        <v>433</v>
      </c>
      <c r="L1643">
        <v>1135</v>
      </c>
      <c r="M1643">
        <v>274</v>
      </c>
      <c r="N1643" s="7">
        <v>4570</v>
      </c>
      <c r="O1643">
        <v>424</v>
      </c>
      <c r="P1643">
        <v>19.899999999999999</v>
      </c>
      <c r="Q1643">
        <v>4.5</v>
      </c>
      <c r="R1643">
        <v>80.099999999999994</v>
      </c>
      <c r="S1643">
        <v>4.5</v>
      </c>
      <c r="T1643">
        <v>2.1</v>
      </c>
      <c r="U1643">
        <v>0.5</v>
      </c>
      <c r="V1643">
        <v>8.6</v>
      </c>
      <c r="W1643">
        <v>0.8</v>
      </c>
      <c r="X1643" t="s">
        <v>5998</v>
      </c>
      <c r="Y1643" t="s">
        <v>6012</v>
      </c>
    </row>
    <row r="1644" spans="1:25" x14ac:dyDescent="0.2">
      <c r="A1644">
        <v>2015</v>
      </c>
      <c r="B1644" t="s">
        <v>5997</v>
      </c>
      <c r="C1644">
        <v>24</v>
      </c>
      <c r="D1644">
        <v>27</v>
      </c>
      <c r="E1644">
        <v>50</v>
      </c>
      <c r="F1644">
        <v>2</v>
      </c>
      <c r="G1644">
        <v>0</v>
      </c>
      <c r="H1644">
        <v>1</v>
      </c>
      <c r="I1644">
        <v>3</v>
      </c>
      <c r="J1644">
        <v>2304</v>
      </c>
      <c r="K1644">
        <v>274</v>
      </c>
      <c r="L1644">
        <v>510</v>
      </c>
      <c r="M1644">
        <v>147</v>
      </c>
      <c r="N1644" s="7">
        <v>1794</v>
      </c>
      <c r="O1644">
        <v>245</v>
      </c>
      <c r="P1644">
        <v>22.1</v>
      </c>
      <c r="Q1644">
        <v>5.7</v>
      </c>
      <c r="R1644">
        <v>77.900000000000006</v>
      </c>
      <c r="S1644">
        <v>5.7</v>
      </c>
      <c r="T1644">
        <v>1</v>
      </c>
      <c r="U1644">
        <v>0.3</v>
      </c>
      <c r="V1644">
        <v>3.4</v>
      </c>
      <c r="W1644">
        <v>0.5</v>
      </c>
      <c r="X1644" t="s">
        <v>5998</v>
      </c>
      <c r="Y1644" t="s">
        <v>6012</v>
      </c>
    </row>
    <row r="1645" spans="1:25" x14ac:dyDescent="0.2">
      <c r="A1645">
        <v>2015</v>
      </c>
      <c r="B1645" t="s">
        <v>5997</v>
      </c>
      <c r="C1645">
        <v>24</v>
      </c>
      <c r="D1645">
        <v>27</v>
      </c>
      <c r="E1645">
        <v>50</v>
      </c>
      <c r="F1645">
        <v>2</v>
      </c>
      <c r="G1645">
        <v>0</v>
      </c>
      <c r="H1645">
        <v>1</v>
      </c>
      <c r="I1645">
        <v>4</v>
      </c>
      <c r="J1645">
        <v>11300</v>
      </c>
      <c r="K1645">
        <v>692</v>
      </c>
      <c r="L1645">
        <v>1535</v>
      </c>
      <c r="M1645">
        <v>339</v>
      </c>
      <c r="N1645" s="7">
        <v>9765</v>
      </c>
      <c r="O1645">
        <v>682</v>
      </c>
      <c r="P1645">
        <v>13.6</v>
      </c>
      <c r="Q1645">
        <v>2.9</v>
      </c>
      <c r="R1645">
        <v>86.4</v>
      </c>
      <c r="S1645">
        <v>2.9</v>
      </c>
      <c r="T1645">
        <v>2.9</v>
      </c>
      <c r="U1645">
        <v>0.6</v>
      </c>
      <c r="V1645">
        <v>18.399999999999999</v>
      </c>
      <c r="W1645">
        <v>1.3</v>
      </c>
      <c r="X1645" t="s">
        <v>5998</v>
      </c>
      <c r="Y1645" t="s">
        <v>6012</v>
      </c>
    </row>
    <row r="1646" spans="1:25" x14ac:dyDescent="0.2">
      <c r="A1646">
        <v>2015</v>
      </c>
      <c r="B1646" t="s">
        <v>5997</v>
      </c>
      <c r="C1646">
        <v>24</v>
      </c>
      <c r="D1646">
        <v>27</v>
      </c>
      <c r="E1646">
        <v>50</v>
      </c>
      <c r="F1646">
        <v>2</v>
      </c>
      <c r="G1646">
        <v>0</v>
      </c>
      <c r="H1646">
        <v>1</v>
      </c>
      <c r="I1646">
        <v>5</v>
      </c>
      <c r="J1646">
        <v>8996</v>
      </c>
      <c r="K1646">
        <v>630</v>
      </c>
      <c r="L1646">
        <v>1025</v>
      </c>
      <c r="M1646">
        <v>225</v>
      </c>
      <c r="N1646" s="7">
        <v>7971</v>
      </c>
      <c r="O1646">
        <v>601</v>
      </c>
      <c r="P1646">
        <v>11.4</v>
      </c>
      <c r="Q1646">
        <v>2.4</v>
      </c>
      <c r="R1646">
        <v>88.6</v>
      </c>
      <c r="S1646">
        <v>2.4</v>
      </c>
      <c r="T1646">
        <v>1.9</v>
      </c>
      <c r="U1646">
        <v>0.4</v>
      </c>
      <c r="V1646">
        <v>15</v>
      </c>
      <c r="W1646">
        <v>1.1000000000000001</v>
      </c>
      <c r="X1646" t="s">
        <v>5998</v>
      </c>
      <c r="Y1646" t="s">
        <v>6012</v>
      </c>
    </row>
    <row r="1647" spans="1:25" x14ac:dyDescent="0.2">
      <c r="A1647">
        <v>2015</v>
      </c>
      <c r="B1647" t="s">
        <v>5997</v>
      </c>
      <c r="C1647">
        <v>24</v>
      </c>
      <c r="D1647">
        <v>27</v>
      </c>
      <c r="E1647">
        <v>50</v>
      </c>
      <c r="F1647">
        <v>2</v>
      </c>
      <c r="G1647">
        <v>0</v>
      </c>
      <c r="H1647">
        <v>2</v>
      </c>
      <c r="I1647">
        <v>0</v>
      </c>
      <c r="J1647">
        <v>57225</v>
      </c>
      <c r="K1647">
        <v>0</v>
      </c>
      <c r="L1647">
        <v>1936</v>
      </c>
      <c r="M1647">
        <v>418</v>
      </c>
      <c r="N1647" s="7">
        <v>55289</v>
      </c>
      <c r="O1647">
        <v>418</v>
      </c>
      <c r="P1647">
        <v>3.4</v>
      </c>
      <c r="Q1647">
        <v>0.7</v>
      </c>
      <c r="R1647">
        <v>96.6</v>
      </c>
      <c r="S1647">
        <v>0.7</v>
      </c>
      <c r="T1647">
        <v>3.4</v>
      </c>
      <c r="U1647">
        <v>0.7</v>
      </c>
      <c r="V1647">
        <v>96.6</v>
      </c>
      <c r="W1647">
        <v>0.7</v>
      </c>
      <c r="X1647" t="s">
        <v>5998</v>
      </c>
      <c r="Y1647" t="s">
        <v>6012</v>
      </c>
    </row>
    <row r="1648" spans="1:25" x14ac:dyDescent="0.2">
      <c r="A1648">
        <v>2015</v>
      </c>
      <c r="B1648" t="s">
        <v>5997</v>
      </c>
      <c r="C1648">
        <v>24</v>
      </c>
      <c r="D1648">
        <v>27</v>
      </c>
      <c r="E1648">
        <v>50</v>
      </c>
      <c r="F1648">
        <v>2</v>
      </c>
      <c r="G1648">
        <v>0</v>
      </c>
      <c r="H1648">
        <v>2</v>
      </c>
      <c r="I1648">
        <v>1</v>
      </c>
      <c r="J1648">
        <v>4924</v>
      </c>
      <c r="K1648">
        <v>416</v>
      </c>
      <c r="L1648">
        <v>810</v>
      </c>
      <c r="M1648">
        <v>215</v>
      </c>
      <c r="N1648" s="7">
        <v>4114</v>
      </c>
      <c r="O1648">
        <v>397</v>
      </c>
      <c r="P1648">
        <v>16.5</v>
      </c>
      <c r="Q1648">
        <v>4.0999999999999996</v>
      </c>
      <c r="R1648">
        <v>83.5</v>
      </c>
      <c r="S1648">
        <v>4.0999999999999996</v>
      </c>
      <c r="T1648">
        <v>1.4</v>
      </c>
      <c r="U1648">
        <v>0.4</v>
      </c>
      <c r="V1648">
        <v>7.2</v>
      </c>
      <c r="W1648">
        <v>0.7</v>
      </c>
      <c r="X1648" t="s">
        <v>5998</v>
      </c>
      <c r="Y1648" t="s">
        <v>6012</v>
      </c>
    </row>
    <row r="1649" spans="1:25" x14ac:dyDescent="0.2">
      <c r="A1649">
        <v>2015</v>
      </c>
      <c r="B1649" t="s">
        <v>5997</v>
      </c>
      <c r="C1649">
        <v>24</v>
      </c>
      <c r="D1649">
        <v>27</v>
      </c>
      <c r="E1649">
        <v>50</v>
      </c>
      <c r="F1649">
        <v>2</v>
      </c>
      <c r="G1649">
        <v>0</v>
      </c>
      <c r="H1649">
        <v>2</v>
      </c>
      <c r="I1649">
        <v>2</v>
      </c>
      <c r="J1649">
        <v>6826</v>
      </c>
      <c r="K1649">
        <v>522</v>
      </c>
      <c r="L1649">
        <v>1022</v>
      </c>
      <c r="M1649">
        <v>258</v>
      </c>
      <c r="N1649" s="7">
        <v>5804</v>
      </c>
      <c r="O1649">
        <v>504</v>
      </c>
      <c r="P1649">
        <v>15</v>
      </c>
      <c r="Q1649">
        <v>3.6</v>
      </c>
      <c r="R1649">
        <v>85</v>
      </c>
      <c r="S1649">
        <v>3.6</v>
      </c>
      <c r="T1649">
        <v>1.8</v>
      </c>
      <c r="U1649">
        <v>0.5</v>
      </c>
      <c r="V1649">
        <v>10.1</v>
      </c>
      <c r="W1649">
        <v>0.9</v>
      </c>
      <c r="X1649" t="s">
        <v>5998</v>
      </c>
      <c r="Y1649" t="s">
        <v>6012</v>
      </c>
    </row>
    <row r="1650" spans="1:25" x14ac:dyDescent="0.2">
      <c r="A1650">
        <v>2015</v>
      </c>
      <c r="B1650" t="s">
        <v>5997</v>
      </c>
      <c r="C1650">
        <v>24</v>
      </c>
      <c r="D1650">
        <v>27</v>
      </c>
      <c r="E1650">
        <v>50</v>
      </c>
      <c r="F1650">
        <v>2</v>
      </c>
      <c r="G1650">
        <v>0</v>
      </c>
      <c r="H1650">
        <v>2</v>
      </c>
      <c r="I1650">
        <v>3</v>
      </c>
      <c r="J1650">
        <v>2947</v>
      </c>
      <c r="K1650">
        <v>354</v>
      </c>
      <c r="L1650">
        <v>510</v>
      </c>
      <c r="M1650">
        <v>153</v>
      </c>
      <c r="N1650" s="7">
        <v>2437</v>
      </c>
      <c r="O1650">
        <v>322</v>
      </c>
      <c r="P1650">
        <v>17.3</v>
      </c>
      <c r="Q1650">
        <v>4.7</v>
      </c>
      <c r="R1650">
        <v>82.7</v>
      </c>
      <c r="S1650">
        <v>4.7</v>
      </c>
      <c r="T1650">
        <v>0.9</v>
      </c>
      <c r="U1650">
        <v>0.3</v>
      </c>
      <c r="V1650">
        <v>4.3</v>
      </c>
      <c r="W1650">
        <v>0.6</v>
      </c>
      <c r="X1650" t="s">
        <v>5998</v>
      </c>
      <c r="Y1650" t="s">
        <v>6012</v>
      </c>
    </row>
    <row r="1651" spans="1:25" x14ac:dyDescent="0.2">
      <c r="A1651">
        <v>2015</v>
      </c>
      <c r="B1651" t="s">
        <v>5997</v>
      </c>
      <c r="C1651">
        <v>24</v>
      </c>
      <c r="D1651">
        <v>27</v>
      </c>
      <c r="E1651">
        <v>50</v>
      </c>
      <c r="F1651">
        <v>2</v>
      </c>
      <c r="G1651">
        <v>0</v>
      </c>
      <c r="H1651">
        <v>2</v>
      </c>
      <c r="I1651">
        <v>4</v>
      </c>
      <c r="J1651">
        <v>13887</v>
      </c>
      <c r="K1651">
        <v>848</v>
      </c>
      <c r="L1651">
        <v>1378</v>
      </c>
      <c r="M1651">
        <v>314</v>
      </c>
      <c r="N1651" s="7">
        <v>12509</v>
      </c>
      <c r="O1651">
        <v>834</v>
      </c>
      <c r="P1651">
        <v>9.9</v>
      </c>
      <c r="Q1651">
        <v>2.2000000000000002</v>
      </c>
      <c r="R1651">
        <v>90.1</v>
      </c>
      <c r="S1651">
        <v>2.2000000000000002</v>
      </c>
      <c r="T1651">
        <v>2.4</v>
      </c>
      <c r="U1651">
        <v>0.5</v>
      </c>
      <c r="V1651">
        <v>21.9</v>
      </c>
      <c r="W1651">
        <v>1.5</v>
      </c>
      <c r="X1651" t="s">
        <v>5998</v>
      </c>
      <c r="Y1651" t="s">
        <v>6012</v>
      </c>
    </row>
    <row r="1652" spans="1:25" x14ac:dyDescent="0.2">
      <c r="A1652">
        <v>2015</v>
      </c>
      <c r="B1652" t="s">
        <v>5997</v>
      </c>
      <c r="C1652">
        <v>24</v>
      </c>
      <c r="D1652">
        <v>27</v>
      </c>
      <c r="E1652">
        <v>50</v>
      </c>
      <c r="F1652">
        <v>2</v>
      </c>
      <c r="G1652">
        <v>0</v>
      </c>
      <c r="H1652">
        <v>2</v>
      </c>
      <c r="I1652">
        <v>5</v>
      </c>
      <c r="J1652">
        <v>10940</v>
      </c>
      <c r="K1652">
        <v>781</v>
      </c>
      <c r="L1652">
        <v>868</v>
      </c>
      <c r="M1652">
        <v>194</v>
      </c>
      <c r="N1652" s="7">
        <v>10072</v>
      </c>
      <c r="O1652">
        <v>753</v>
      </c>
      <c r="P1652">
        <v>7.9</v>
      </c>
      <c r="Q1652">
        <v>1.7</v>
      </c>
      <c r="R1652">
        <v>92.1</v>
      </c>
      <c r="S1652">
        <v>1.7</v>
      </c>
      <c r="T1652">
        <v>1.5</v>
      </c>
      <c r="U1652">
        <v>0.3</v>
      </c>
      <c r="V1652">
        <v>17.600000000000001</v>
      </c>
      <c r="W1652">
        <v>1.3</v>
      </c>
      <c r="X1652" t="s">
        <v>5998</v>
      </c>
      <c r="Y1652" t="s">
        <v>6012</v>
      </c>
    </row>
    <row r="1653" spans="1:25" x14ac:dyDescent="0.2">
      <c r="A1653">
        <v>2015</v>
      </c>
      <c r="B1653" t="s">
        <v>5997</v>
      </c>
      <c r="C1653">
        <v>24</v>
      </c>
      <c r="D1653">
        <v>27</v>
      </c>
      <c r="E1653">
        <v>50</v>
      </c>
      <c r="F1653">
        <v>3</v>
      </c>
      <c r="G1653">
        <v>0</v>
      </c>
      <c r="H1653">
        <v>0</v>
      </c>
      <c r="I1653">
        <v>0</v>
      </c>
      <c r="J1653">
        <v>64288</v>
      </c>
      <c r="K1653">
        <v>0</v>
      </c>
      <c r="L1653">
        <v>2155</v>
      </c>
      <c r="M1653">
        <v>464</v>
      </c>
      <c r="N1653" s="7">
        <v>62133</v>
      </c>
      <c r="O1653">
        <v>464</v>
      </c>
      <c r="P1653">
        <v>3.4</v>
      </c>
      <c r="Q1653">
        <v>0.7</v>
      </c>
      <c r="R1653">
        <v>96.6</v>
      </c>
      <c r="S1653">
        <v>0.7</v>
      </c>
      <c r="T1653">
        <v>3.4</v>
      </c>
      <c r="U1653">
        <v>0.7</v>
      </c>
      <c r="V1653">
        <v>96.6</v>
      </c>
      <c r="W1653">
        <v>0.7</v>
      </c>
      <c r="X1653" t="s">
        <v>5998</v>
      </c>
      <c r="Y1653" t="s">
        <v>6012</v>
      </c>
    </row>
    <row r="1654" spans="1:25" x14ac:dyDescent="0.2">
      <c r="A1654">
        <v>2015</v>
      </c>
      <c r="B1654" t="s">
        <v>5997</v>
      </c>
      <c r="C1654">
        <v>24</v>
      </c>
      <c r="D1654">
        <v>27</v>
      </c>
      <c r="E1654">
        <v>50</v>
      </c>
      <c r="F1654">
        <v>3</v>
      </c>
      <c r="G1654">
        <v>0</v>
      </c>
      <c r="H1654">
        <v>0</v>
      </c>
      <c r="I1654">
        <v>1</v>
      </c>
      <c r="J1654">
        <v>4707</v>
      </c>
      <c r="K1654">
        <v>389</v>
      </c>
      <c r="L1654">
        <v>802</v>
      </c>
      <c r="M1654">
        <v>215</v>
      </c>
      <c r="N1654" s="7">
        <v>3905</v>
      </c>
      <c r="O1654">
        <v>375</v>
      </c>
      <c r="P1654">
        <v>17</v>
      </c>
      <c r="Q1654">
        <v>4.3</v>
      </c>
      <c r="R1654">
        <v>83</v>
      </c>
      <c r="S1654">
        <v>4.3</v>
      </c>
      <c r="T1654">
        <v>1.2</v>
      </c>
      <c r="U1654">
        <v>0.3</v>
      </c>
      <c r="V1654">
        <v>6.1</v>
      </c>
      <c r="W1654">
        <v>0.6</v>
      </c>
      <c r="X1654" t="s">
        <v>5998</v>
      </c>
      <c r="Y1654" t="s">
        <v>6012</v>
      </c>
    </row>
    <row r="1655" spans="1:25" x14ac:dyDescent="0.2">
      <c r="A1655">
        <v>2015</v>
      </c>
      <c r="B1655" t="s">
        <v>5997</v>
      </c>
      <c r="C1655">
        <v>24</v>
      </c>
      <c r="D1655">
        <v>27</v>
      </c>
      <c r="E1655">
        <v>50</v>
      </c>
      <c r="F1655">
        <v>3</v>
      </c>
      <c r="G1655">
        <v>0</v>
      </c>
      <c r="H1655">
        <v>0</v>
      </c>
      <c r="I1655">
        <v>2</v>
      </c>
      <c r="J1655">
        <v>6350</v>
      </c>
      <c r="K1655">
        <v>453</v>
      </c>
      <c r="L1655">
        <v>1006</v>
      </c>
      <c r="M1655">
        <v>255</v>
      </c>
      <c r="N1655" s="7">
        <v>5344</v>
      </c>
      <c r="O1655">
        <v>449</v>
      </c>
      <c r="P1655">
        <v>15.8</v>
      </c>
      <c r="Q1655">
        <v>3.8</v>
      </c>
      <c r="R1655">
        <v>84.2</v>
      </c>
      <c r="S1655">
        <v>3.8</v>
      </c>
      <c r="T1655">
        <v>1.6</v>
      </c>
      <c r="U1655">
        <v>0.4</v>
      </c>
      <c r="V1655">
        <v>8.3000000000000007</v>
      </c>
      <c r="W1655">
        <v>0.7</v>
      </c>
      <c r="X1655" t="s">
        <v>5998</v>
      </c>
      <c r="Y1655" t="s">
        <v>6012</v>
      </c>
    </row>
    <row r="1656" spans="1:25" x14ac:dyDescent="0.2">
      <c r="A1656">
        <v>2015</v>
      </c>
      <c r="B1656" t="s">
        <v>5997</v>
      </c>
      <c r="C1656">
        <v>24</v>
      </c>
      <c r="D1656">
        <v>27</v>
      </c>
      <c r="E1656">
        <v>50</v>
      </c>
      <c r="F1656">
        <v>3</v>
      </c>
      <c r="G1656">
        <v>0</v>
      </c>
      <c r="H1656">
        <v>0</v>
      </c>
      <c r="I1656">
        <v>3</v>
      </c>
      <c r="J1656">
        <v>2727</v>
      </c>
      <c r="K1656">
        <v>323</v>
      </c>
      <c r="L1656">
        <v>484</v>
      </c>
      <c r="M1656">
        <v>147</v>
      </c>
      <c r="N1656" s="7">
        <v>2243</v>
      </c>
      <c r="O1656">
        <v>295</v>
      </c>
      <c r="P1656">
        <v>17.7</v>
      </c>
      <c r="Q1656">
        <v>4.9000000000000004</v>
      </c>
      <c r="R1656">
        <v>82.3</v>
      </c>
      <c r="S1656">
        <v>4.9000000000000004</v>
      </c>
      <c r="T1656">
        <v>0.8</v>
      </c>
      <c r="U1656">
        <v>0.2</v>
      </c>
      <c r="V1656">
        <v>3.5</v>
      </c>
      <c r="W1656">
        <v>0.5</v>
      </c>
      <c r="X1656" t="s">
        <v>5998</v>
      </c>
      <c r="Y1656" t="s">
        <v>6012</v>
      </c>
    </row>
    <row r="1657" spans="1:25" x14ac:dyDescent="0.2">
      <c r="A1657">
        <v>2015</v>
      </c>
      <c r="B1657" t="s">
        <v>5997</v>
      </c>
      <c r="C1657">
        <v>24</v>
      </c>
      <c r="D1657">
        <v>27</v>
      </c>
      <c r="E1657">
        <v>50</v>
      </c>
      <c r="F1657">
        <v>3</v>
      </c>
      <c r="G1657">
        <v>0</v>
      </c>
      <c r="H1657">
        <v>0</v>
      </c>
      <c r="I1657">
        <v>4</v>
      </c>
      <c r="J1657">
        <v>12968</v>
      </c>
      <c r="K1657">
        <v>768</v>
      </c>
      <c r="L1657">
        <v>1377</v>
      </c>
      <c r="M1657">
        <v>314</v>
      </c>
      <c r="N1657" s="7">
        <v>11591</v>
      </c>
      <c r="O1657">
        <v>765</v>
      </c>
      <c r="P1657">
        <v>10.6</v>
      </c>
      <c r="Q1657">
        <v>2.4</v>
      </c>
      <c r="R1657">
        <v>89.4</v>
      </c>
      <c r="S1657">
        <v>2.4</v>
      </c>
      <c r="T1657">
        <v>2.1</v>
      </c>
      <c r="U1657">
        <v>0.5</v>
      </c>
      <c r="V1657">
        <v>18</v>
      </c>
      <c r="W1657">
        <v>1.2</v>
      </c>
      <c r="X1657" t="s">
        <v>5998</v>
      </c>
      <c r="Y1657" t="s">
        <v>6012</v>
      </c>
    </row>
    <row r="1658" spans="1:25" x14ac:dyDescent="0.2">
      <c r="A1658">
        <v>2015</v>
      </c>
      <c r="B1658" t="s">
        <v>5997</v>
      </c>
      <c r="C1658">
        <v>24</v>
      </c>
      <c r="D1658">
        <v>27</v>
      </c>
      <c r="E1658">
        <v>50</v>
      </c>
      <c r="F1658">
        <v>3</v>
      </c>
      <c r="G1658">
        <v>0</v>
      </c>
      <c r="H1658">
        <v>0</v>
      </c>
      <c r="I1658">
        <v>5</v>
      </c>
      <c r="J1658">
        <v>10241</v>
      </c>
      <c r="K1658">
        <v>704</v>
      </c>
      <c r="L1658">
        <v>893</v>
      </c>
      <c r="M1658">
        <v>197</v>
      </c>
      <c r="N1658" s="7">
        <v>9348</v>
      </c>
      <c r="O1658">
        <v>684</v>
      </c>
      <c r="P1658">
        <v>8.6999999999999993</v>
      </c>
      <c r="Q1658">
        <v>1.9</v>
      </c>
      <c r="R1658">
        <v>91.3</v>
      </c>
      <c r="S1658">
        <v>1.9</v>
      </c>
      <c r="T1658">
        <v>1.4</v>
      </c>
      <c r="U1658">
        <v>0.3</v>
      </c>
      <c r="V1658">
        <v>14.5</v>
      </c>
      <c r="W1658">
        <v>1.1000000000000001</v>
      </c>
      <c r="X1658" t="s">
        <v>5998</v>
      </c>
      <c r="Y1658" t="s">
        <v>6012</v>
      </c>
    </row>
    <row r="1659" spans="1:25" x14ac:dyDescent="0.2">
      <c r="A1659">
        <v>2015</v>
      </c>
      <c r="B1659" t="s">
        <v>5997</v>
      </c>
      <c r="C1659">
        <v>24</v>
      </c>
      <c r="D1659">
        <v>27</v>
      </c>
      <c r="E1659">
        <v>50</v>
      </c>
      <c r="F1659">
        <v>3</v>
      </c>
      <c r="G1659">
        <v>0</v>
      </c>
      <c r="H1659">
        <v>1</v>
      </c>
      <c r="I1659">
        <v>0</v>
      </c>
      <c r="J1659">
        <v>31193</v>
      </c>
      <c r="K1659">
        <v>0</v>
      </c>
      <c r="L1659">
        <v>1081</v>
      </c>
      <c r="M1659">
        <v>327</v>
      </c>
      <c r="N1659" s="7">
        <v>30112</v>
      </c>
      <c r="O1659">
        <v>327</v>
      </c>
      <c r="P1659">
        <v>3.5</v>
      </c>
      <c r="Q1659">
        <v>1</v>
      </c>
      <c r="R1659">
        <v>96.5</v>
      </c>
      <c r="S1659">
        <v>1</v>
      </c>
      <c r="T1659">
        <v>3.5</v>
      </c>
      <c r="U1659">
        <v>1</v>
      </c>
      <c r="V1659">
        <v>96.5</v>
      </c>
      <c r="W1659">
        <v>1</v>
      </c>
      <c r="X1659" t="s">
        <v>5998</v>
      </c>
      <c r="Y1659" t="s">
        <v>6012</v>
      </c>
    </row>
    <row r="1660" spans="1:25" x14ac:dyDescent="0.2">
      <c r="A1660">
        <v>2015</v>
      </c>
      <c r="B1660" t="s">
        <v>5997</v>
      </c>
      <c r="C1660">
        <v>24</v>
      </c>
      <c r="D1660">
        <v>27</v>
      </c>
      <c r="E1660">
        <v>50</v>
      </c>
      <c r="F1660">
        <v>3</v>
      </c>
      <c r="G1660">
        <v>0</v>
      </c>
      <c r="H1660">
        <v>1</v>
      </c>
      <c r="I1660">
        <v>1</v>
      </c>
      <c r="J1660">
        <v>2225</v>
      </c>
      <c r="K1660">
        <v>240</v>
      </c>
      <c r="L1660">
        <v>391</v>
      </c>
      <c r="M1660">
        <v>143</v>
      </c>
      <c r="N1660" s="7">
        <v>1834</v>
      </c>
      <c r="O1660">
        <v>235</v>
      </c>
      <c r="P1660">
        <v>17.600000000000001</v>
      </c>
      <c r="Q1660">
        <v>6</v>
      </c>
      <c r="R1660">
        <v>82.4</v>
      </c>
      <c r="S1660">
        <v>6</v>
      </c>
      <c r="T1660">
        <v>1.3</v>
      </c>
      <c r="U1660">
        <v>0.5</v>
      </c>
      <c r="V1660">
        <v>5.9</v>
      </c>
      <c r="W1660">
        <v>0.8</v>
      </c>
      <c r="X1660" t="s">
        <v>5998</v>
      </c>
      <c r="Y1660" t="s">
        <v>6012</v>
      </c>
    </row>
    <row r="1661" spans="1:25" x14ac:dyDescent="0.2">
      <c r="A1661">
        <v>2015</v>
      </c>
      <c r="B1661" t="s">
        <v>5997</v>
      </c>
      <c r="C1661">
        <v>24</v>
      </c>
      <c r="D1661">
        <v>27</v>
      </c>
      <c r="E1661">
        <v>50</v>
      </c>
      <c r="F1661">
        <v>3</v>
      </c>
      <c r="G1661">
        <v>0</v>
      </c>
      <c r="H1661">
        <v>1</v>
      </c>
      <c r="I1661">
        <v>2</v>
      </c>
      <c r="J1661">
        <v>2954</v>
      </c>
      <c r="K1661">
        <v>296</v>
      </c>
      <c r="L1661">
        <v>488</v>
      </c>
      <c r="M1661">
        <v>171</v>
      </c>
      <c r="N1661" s="7">
        <v>2466</v>
      </c>
      <c r="O1661">
        <v>293</v>
      </c>
      <c r="P1661">
        <v>16.5</v>
      </c>
      <c r="Q1661">
        <v>5.5</v>
      </c>
      <c r="R1661">
        <v>83.5</v>
      </c>
      <c r="S1661">
        <v>5.5</v>
      </c>
      <c r="T1661">
        <v>1.6</v>
      </c>
      <c r="U1661">
        <v>0.5</v>
      </c>
      <c r="V1661">
        <v>7.9</v>
      </c>
      <c r="W1661">
        <v>0.9</v>
      </c>
      <c r="X1661" t="s">
        <v>5998</v>
      </c>
      <c r="Y1661" t="s">
        <v>6012</v>
      </c>
    </row>
    <row r="1662" spans="1:25" x14ac:dyDescent="0.2">
      <c r="A1662">
        <v>2015</v>
      </c>
      <c r="B1662" t="s">
        <v>5997</v>
      </c>
      <c r="C1662">
        <v>24</v>
      </c>
      <c r="D1662">
        <v>27</v>
      </c>
      <c r="E1662">
        <v>50</v>
      </c>
      <c r="F1662">
        <v>3</v>
      </c>
      <c r="G1662">
        <v>0</v>
      </c>
      <c r="H1662">
        <v>1</v>
      </c>
      <c r="I1662">
        <v>3</v>
      </c>
      <c r="J1662">
        <v>1275</v>
      </c>
      <c r="K1662">
        <v>184</v>
      </c>
      <c r="L1662">
        <v>232</v>
      </c>
      <c r="M1662">
        <v>95</v>
      </c>
      <c r="N1662" s="7">
        <v>1043</v>
      </c>
      <c r="O1662">
        <v>172</v>
      </c>
      <c r="P1662">
        <v>18.2</v>
      </c>
      <c r="Q1662">
        <v>6.9</v>
      </c>
      <c r="R1662">
        <v>81.8</v>
      </c>
      <c r="S1662">
        <v>6.9</v>
      </c>
      <c r="T1662">
        <v>0.7</v>
      </c>
      <c r="U1662">
        <v>0.3</v>
      </c>
      <c r="V1662">
        <v>3.3</v>
      </c>
      <c r="W1662">
        <v>0.6</v>
      </c>
      <c r="X1662" t="s">
        <v>5998</v>
      </c>
      <c r="Y1662" t="s">
        <v>6012</v>
      </c>
    </row>
    <row r="1663" spans="1:25" x14ac:dyDescent="0.2">
      <c r="A1663">
        <v>2015</v>
      </c>
      <c r="B1663" t="s">
        <v>5997</v>
      </c>
      <c r="C1663">
        <v>24</v>
      </c>
      <c r="D1663">
        <v>27</v>
      </c>
      <c r="E1663">
        <v>50</v>
      </c>
      <c r="F1663">
        <v>3</v>
      </c>
      <c r="G1663">
        <v>0</v>
      </c>
      <c r="H1663">
        <v>1</v>
      </c>
      <c r="I1663">
        <v>4</v>
      </c>
      <c r="J1663">
        <v>5771</v>
      </c>
      <c r="K1663">
        <v>413</v>
      </c>
      <c r="L1663">
        <v>661</v>
      </c>
      <c r="M1663">
        <v>209</v>
      </c>
      <c r="N1663" s="7">
        <v>5110</v>
      </c>
      <c r="O1663">
        <v>416</v>
      </c>
      <c r="P1663">
        <v>11.5</v>
      </c>
      <c r="Q1663">
        <v>3.5</v>
      </c>
      <c r="R1663">
        <v>88.5</v>
      </c>
      <c r="S1663">
        <v>3.5</v>
      </c>
      <c r="T1663">
        <v>2.1</v>
      </c>
      <c r="U1663">
        <v>0.7</v>
      </c>
      <c r="V1663">
        <v>16.399999999999999</v>
      </c>
      <c r="W1663">
        <v>1.3</v>
      </c>
      <c r="X1663" t="s">
        <v>5998</v>
      </c>
      <c r="Y1663" t="s">
        <v>6012</v>
      </c>
    </row>
    <row r="1664" spans="1:25" x14ac:dyDescent="0.2">
      <c r="A1664">
        <v>2015</v>
      </c>
      <c r="B1664" t="s">
        <v>5997</v>
      </c>
      <c r="C1664">
        <v>24</v>
      </c>
      <c r="D1664">
        <v>27</v>
      </c>
      <c r="E1664">
        <v>50</v>
      </c>
      <c r="F1664">
        <v>3</v>
      </c>
      <c r="G1664">
        <v>0</v>
      </c>
      <c r="H1664">
        <v>1</v>
      </c>
      <c r="I1664">
        <v>5</v>
      </c>
      <c r="J1664">
        <v>4496</v>
      </c>
      <c r="K1664">
        <v>367</v>
      </c>
      <c r="L1664">
        <v>429</v>
      </c>
      <c r="M1664">
        <v>133</v>
      </c>
      <c r="N1664" s="7">
        <v>4067</v>
      </c>
      <c r="O1664">
        <v>355</v>
      </c>
      <c r="P1664">
        <v>9.5</v>
      </c>
      <c r="Q1664">
        <v>2.8</v>
      </c>
      <c r="R1664">
        <v>90.5</v>
      </c>
      <c r="S1664">
        <v>2.8</v>
      </c>
      <c r="T1664">
        <v>1.4</v>
      </c>
      <c r="U1664">
        <v>0.4</v>
      </c>
      <c r="V1664">
        <v>13</v>
      </c>
      <c r="W1664">
        <v>1.1000000000000001</v>
      </c>
      <c r="X1664" t="s">
        <v>5998</v>
      </c>
      <c r="Y1664" t="s">
        <v>6012</v>
      </c>
    </row>
    <row r="1665" spans="1:25" x14ac:dyDescent="0.2">
      <c r="A1665">
        <v>2015</v>
      </c>
      <c r="B1665" t="s">
        <v>5997</v>
      </c>
      <c r="C1665">
        <v>24</v>
      </c>
      <c r="D1665">
        <v>27</v>
      </c>
      <c r="E1665">
        <v>50</v>
      </c>
      <c r="F1665">
        <v>3</v>
      </c>
      <c r="G1665">
        <v>0</v>
      </c>
      <c r="H1665">
        <v>2</v>
      </c>
      <c r="I1665">
        <v>0</v>
      </c>
      <c r="J1665">
        <v>33095</v>
      </c>
      <c r="K1665">
        <v>0</v>
      </c>
      <c r="L1665">
        <v>1074</v>
      </c>
      <c r="M1665">
        <v>326</v>
      </c>
      <c r="N1665" s="7">
        <v>32021</v>
      </c>
      <c r="O1665">
        <v>326</v>
      </c>
      <c r="P1665">
        <v>3.2</v>
      </c>
      <c r="Q1665">
        <v>1</v>
      </c>
      <c r="R1665">
        <v>96.8</v>
      </c>
      <c r="S1665">
        <v>1</v>
      </c>
      <c r="T1665">
        <v>3.2</v>
      </c>
      <c r="U1665">
        <v>1</v>
      </c>
      <c r="V1665">
        <v>96.8</v>
      </c>
      <c r="W1665">
        <v>1</v>
      </c>
      <c r="X1665" t="s">
        <v>5998</v>
      </c>
      <c r="Y1665" t="s">
        <v>6012</v>
      </c>
    </row>
    <row r="1666" spans="1:25" x14ac:dyDescent="0.2">
      <c r="A1666">
        <v>2015</v>
      </c>
      <c r="B1666" t="s">
        <v>5997</v>
      </c>
      <c r="C1666">
        <v>24</v>
      </c>
      <c r="D1666">
        <v>27</v>
      </c>
      <c r="E1666">
        <v>50</v>
      </c>
      <c r="F1666">
        <v>3</v>
      </c>
      <c r="G1666">
        <v>0</v>
      </c>
      <c r="H1666">
        <v>2</v>
      </c>
      <c r="I1666">
        <v>1</v>
      </c>
      <c r="J1666">
        <v>2482</v>
      </c>
      <c r="K1666">
        <v>307</v>
      </c>
      <c r="L1666">
        <v>411</v>
      </c>
      <c r="M1666">
        <v>157</v>
      </c>
      <c r="N1666" s="7">
        <v>2071</v>
      </c>
      <c r="O1666">
        <v>293</v>
      </c>
      <c r="P1666">
        <v>16.600000000000001</v>
      </c>
      <c r="Q1666">
        <v>5.9</v>
      </c>
      <c r="R1666">
        <v>83.4</v>
      </c>
      <c r="S1666">
        <v>5.9</v>
      </c>
      <c r="T1666">
        <v>1.2</v>
      </c>
      <c r="U1666">
        <v>0.5</v>
      </c>
      <c r="V1666">
        <v>6.3</v>
      </c>
      <c r="W1666">
        <v>0.9</v>
      </c>
      <c r="X1666" t="s">
        <v>5998</v>
      </c>
      <c r="Y1666" t="s">
        <v>6012</v>
      </c>
    </row>
    <row r="1667" spans="1:25" x14ac:dyDescent="0.2">
      <c r="A1667">
        <v>2015</v>
      </c>
      <c r="B1667" t="s">
        <v>5997</v>
      </c>
      <c r="C1667">
        <v>24</v>
      </c>
      <c r="D1667">
        <v>27</v>
      </c>
      <c r="E1667">
        <v>50</v>
      </c>
      <c r="F1667">
        <v>3</v>
      </c>
      <c r="G1667">
        <v>0</v>
      </c>
      <c r="H1667">
        <v>2</v>
      </c>
      <c r="I1667">
        <v>2</v>
      </c>
      <c r="J1667">
        <v>3396</v>
      </c>
      <c r="K1667">
        <v>344</v>
      </c>
      <c r="L1667">
        <v>518</v>
      </c>
      <c r="M1667">
        <v>187</v>
      </c>
      <c r="N1667" s="7">
        <v>2878</v>
      </c>
      <c r="O1667">
        <v>341</v>
      </c>
      <c r="P1667">
        <v>15.3</v>
      </c>
      <c r="Q1667">
        <v>5.3</v>
      </c>
      <c r="R1667">
        <v>84.7</v>
      </c>
      <c r="S1667">
        <v>5.3</v>
      </c>
      <c r="T1667">
        <v>1.6</v>
      </c>
      <c r="U1667">
        <v>0.6</v>
      </c>
      <c r="V1667">
        <v>8.6999999999999993</v>
      </c>
      <c r="W1667">
        <v>1</v>
      </c>
      <c r="X1667" t="s">
        <v>5998</v>
      </c>
      <c r="Y1667" t="s">
        <v>6012</v>
      </c>
    </row>
    <row r="1668" spans="1:25" x14ac:dyDescent="0.2">
      <c r="A1668">
        <v>2015</v>
      </c>
      <c r="B1668" t="s">
        <v>5997</v>
      </c>
      <c r="C1668">
        <v>24</v>
      </c>
      <c r="D1668">
        <v>27</v>
      </c>
      <c r="E1668">
        <v>50</v>
      </c>
      <c r="F1668">
        <v>3</v>
      </c>
      <c r="G1668">
        <v>0</v>
      </c>
      <c r="H1668">
        <v>2</v>
      </c>
      <c r="I1668">
        <v>3</v>
      </c>
      <c r="J1668">
        <v>1452</v>
      </c>
      <c r="K1668">
        <v>265</v>
      </c>
      <c r="L1668">
        <v>252</v>
      </c>
      <c r="M1668">
        <v>110</v>
      </c>
      <c r="N1668" s="7">
        <v>1200</v>
      </c>
      <c r="O1668">
        <v>239</v>
      </c>
      <c r="P1668">
        <v>17.399999999999999</v>
      </c>
      <c r="Q1668">
        <v>6.8</v>
      </c>
      <c r="R1668">
        <v>82.6</v>
      </c>
      <c r="S1668">
        <v>6.8</v>
      </c>
      <c r="T1668">
        <v>0.8</v>
      </c>
      <c r="U1668">
        <v>0.3</v>
      </c>
      <c r="V1668">
        <v>3.6</v>
      </c>
      <c r="W1668">
        <v>0.7</v>
      </c>
      <c r="X1668" t="s">
        <v>5998</v>
      </c>
      <c r="Y1668" t="s">
        <v>6012</v>
      </c>
    </row>
    <row r="1669" spans="1:25" x14ac:dyDescent="0.2">
      <c r="A1669">
        <v>2015</v>
      </c>
      <c r="B1669" t="s">
        <v>5997</v>
      </c>
      <c r="C1669">
        <v>24</v>
      </c>
      <c r="D1669">
        <v>27</v>
      </c>
      <c r="E1669">
        <v>50</v>
      </c>
      <c r="F1669">
        <v>3</v>
      </c>
      <c r="G1669">
        <v>0</v>
      </c>
      <c r="H1669">
        <v>2</v>
      </c>
      <c r="I1669">
        <v>4</v>
      </c>
      <c r="J1669">
        <v>7197</v>
      </c>
      <c r="K1669">
        <v>651</v>
      </c>
      <c r="L1669">
        <v>716</v>
      </c>
      <c r="M1669">
        <v>231</v>
      </c>
      <c r="N1669" s="7">
        <v>6481</v>
      </c>
      <c r="O1669">
        <v>645</v>
      </c>
      <c r="P1669">
        <v>9.9</v>
      </c>
      <c r="Q1669">
        <v>3.2</v>
      </c>
      <c r="R1669">
        <v>90.1</v>
      </c>
      <c r="S1669">
        <v>3.2</v>
      </c>
      <c r="T1669">
        <v>2.2000000000000002</v>
      </c>
      <c r="U1669">
        <v>0.7</v>
      </c>
      <c r="V1669">
        <v>19.600000000000001</v>
      </c>
      <c r="W1669">
        <v>1.9</v>
      </c>
      <c r="X1669" t="s">
        <v>5998</v>
      </c>
      <c r="Y1669" t="s">
        <v>6012</v>
      </c>
    </row>
    <row r="1670" spans="1:25" x14ac:dyDescent="0.2">
      <c r="A1670">
        <v>2015</v>
      </c>
      <c r="B1670" t="s">
        <v>5997</v>
      </c>
      <c r="C1670">
        <v>24</v>
      </c>
      <c r="D1670">
        <v>27</v>
      </c>
      <c r="E1670">
        <v>50</v>
      </c>
      <c r="F1670">
        <v>3</v>
      </c>
      <c r="G1670">
        <v>0</v>
      </c>
      <c r="H1670">
        <v>2</v>
      </c>
      <c r="I1670">
        <v>5</v>
      </c>
      <c r="J1670">
        <v>5745</v>
      </c>
      <c r="K1670">
        <v>606</v>
      </c>
      <c r="L1670">
        <v>464</v>
      </c>
      <c r="M1670">
        <v>144</v>
      </c>
      <c r="N1670" s="7">
        <v>5281</v>
      </c>
      <c r="O1670">
        <v>589</v>
      </c>
      <c r="P1670">
        <v>8.1</v>
      </c>
      <c r="Q1670">
        <v>2.5</v>
      </c>
      <c r="R1670">
        <v>91.9</v>
      </c>
      <c r="S1670">
        <v>2.5</v>
      </c>
      <c r="T1670">
        <v>1.4</v>
      </c>
      <c r="U1670">
        <v>0.4</v>
      </c>
      <c r="V1670">
        <v>16</v>
      </c>
      <c r="W1670">
        <v>1.8</v>
      </c>
      <c r="X1670" t="s">
        <v>5998</v>
      </c>
      <c r="Y1670" t="s">
        <v>6012</v>
      </c>
    </row>
    <row r="1671" spans="1:25" x14ac:dyDescent="0.2">
      <c r="A1671">
        <v>2015</v>
      </c>
      <c r="B1671" t="s">
        <v>5997</v>
      </c>
      <c r="C1671">
        <v>24</v>
      </c>
      <c r="D1671">
        <v>27</v>
      </c>
      <c r="E1671">
        <v>50</v>
      </c>
      <c r="F1671">
        <v>4</v>
      </c>
      <c r="G1671">
        <v>0</v>
      </c>
      <c r="H1671">
        <v>0</v>
      </c>
      <c r="I1671">
        <v>0</v>
      </c>
      <c r="J1671">
        <v>79366</v>
      </c>
      <c r="K1671">
        <v>0</v>
      </c>
      <c r="L1671">
        <v>2264</v>
      </c>
      <c r="M1671">
        <v>482</v>
      </c>
      <c r="N1671" s="7">
        <v>77102</v>
      </c>
      <c r="O1671">
        <v>482</v>
      </c>
      <c r="P1671">
        <v>2.9</v>
      </c>
      <c r="Q1671">
        <v>0.6</v>
      </c>
      <c r="R1671">
        <v>97.1</v>
      </c>
      <c r="S1671">
        <v>0.6</v>
      </c>
      <c r="T1671">
        <v>2.9</v>
      </c>
      <c r="U1671">
        <v>0.6</v>
      </c>
      <c r="V1671">
        <v>97.1</v>
      </c>
      <c r="W1671">
        <v>0.6</v>
      </c>
      <c r="X1671" t="s">
        <v>5998</v>
      </c>
      <c r="Y1671" t="s">
        <v>6012</v>
      </c>
    </row>
    <row r="1672" spans="1:25" x14ac:dyDescent="0.2">
      <c r="A1672">
        <v>2015</v>
      </c>
      <c r="B1672" t="s">
        <v>5997</v>
      </c>
      <c r="C1672">
        <v>24</v>
      </c>
      <c r="D1672">
        <v>27</v>
      </c>
      <c r="E1672">
        <v>50</v>
      </c>
      <c r="F1672">
        <v>4</v>
      </c>
      <c r="G1672">
        <v>0</v>
      </c>
      <c r="H1672">
        <v>0</v>
      </c>
      <c r="I1672">
        <v>1</v>
      </c>
      <c r="J1672">
        <v>11724</v>
      </c>
      <c r="K1672">
        <v>729</v>
      </c>
      <c r="L1672">
        <v>1154</v>
      </c>
      <c r="M1672">
        <v>300</v>
      </c>
      <c r="N1672" s="7">
        <v>10570</v>
      </c>
      <c r="O1672">
        <v>701</v>
      </c>
      <c r="P1672">
        <v>9.8000000000000007</v>
      </c>
      <c r="Q1672">
        <v>2.4</v>
      </c>
      <c r="R1672">
        <v>90.2</v>
      </c>
      <c r="S1672">
        <v>2.4</v>
      </c>
      <c r="T1672">
        <v>1.5</v>
      </c>
      <c r="U1672">
        <v>0.4</v>
      </c>
      <c r="V1672">
        <v>13.3</v>
      </c>
      <c r="W1672">
        <v>0.9</v>
      </c>
      <c r="X1672" t="s">
        <v>5998</v>
      </c>
      <c r="Y1672" t="s">
        <v>6012</v>
      </c>
    </row>
    <row r="1673" spans="1:25" x14ac:dyDescent="0.2">
      <c r="A1673">
        <v>2015</v>
      </c>
      <c r="B1673" t="s">
        <v>5997</v>
      </c>
      <c r="C1673">
        <v>24</v>
      </c>
      <c r="D1673">
        <v>27</v>
      </c>
      <c r="E1673">
        <v>50</v>
      </c>
      <c r="F1673">
        <v>4</v>
      </c>
      <c r="G1673">
        <v>0</v>
      </c>
      <c r="H1673">
        <v>0</v>
      </c>
      <c r="I1673">
        <v>2</v>
      </c>
      <c r="J1673">
        <v>15667</v>
      </c>
      <c r="K1673">
        <v>854</v>
      </c>
      <c r="L1673">
        <v>1391</v>
      </c>
      <c r="M1673">
        <v>345</v>
      </c>
      <c r="N1673" s="7">
        <v>14276</v>
      </c>
      <c r="O1673">
        <v>833</v>
      </c>
      <c r="P1673">
        <v>8.9</v>
      </c>
      <c r="Q1673">
        <v>2.1</v>
      </c>
      <c r="R1673">
        <v>91.1</v>
      </c>
      <c r="S1673">
        <v>2.1</v>
      </c>
      <c r="T1673">
        <v>1.8</v>
      </c>
      <c r="U1673">
        <v>0.4</v>
      </c>
      <c r="V1673">
        <v>18</v>
      </c>
      <c r="W1673">
        <v>1</v>
      </c>
      <c r="X1673" t="s">
        <v>5998</v>
      </c>
      <c r="Y1673" t="s">
        <v>6012</v>
      </c>
    </row>
    <row r="1674" spans="1:25" x14ac:dyDescent="0.2">
      <c r="A1674">
        <v>2015</v>
      </c>
      <c r="B1674" t="s">
        <v>5997</v>
      </c>
      <c r="C1674">
        <v>24</v>
      </c>
      <c r="D1674">
        <v>27</v>
      </c>
      <c r="E1674">
        <v>50</v>
      </c>
      <c r="F1674">
        <v>4</v>
      </c>
      <c r="G1674">
        <v>0</v>
      </c>
      <c r="H1674">
        <v>0</v>
      </c>
      <c r="I1674">
        <v>3</v>
      </c>
      <c r="J1674">
        <v>6725</v>
      </c>
      <c r="K1674">
        <v>602</v>
      </c>
      <c r="L1674">
        <v>806</v>
      </c>
      <c r="M1674">
        <v>232</v>
      </c>
      <c r="N1674" s="7">
        <v>5919</v>
      </c>
      <c r="O1674">
        <v>561</v>
      </c>
      <c r="P1674">
        <v>12</v>
      </c>
      <c r="Q1674">
        <v>3.2</v>
      </c>
      <c r="R1674">
        <v>88</v>
      </c>
      <c r="S1674">
        <v>3.2</v>
      </c>
      <c r="T1674">
        <v>1</v>
      </c>
      <c r="U1674">
        <v>0.3</v>
      </c>
      <c r="V1674">
        <v>7.5</v>
      </c>
      <c r="W1674">
        <v>0.7</v>
      </c>
      <c r="X1674" t="s">
        <v>5998</v>
      </c>
      <c r="Y1674" t="s">
        <v>6012</v>
      </c>
    </row>
    <row r="1675" spans="1:25" x14ac:dyDescent="0.2">
      <c r="A1675">
        <v>2015</v>
      </c>
      <c r="B1675" t="s">
        <v>5997</v>
      </c>
      <c r="C1675">
        <v>24</v>
      </c>
      <c r="D1675">
        <v>27</v>
      </c>
      <c r="E1675">
        <v>50</v>
      </c>
      <c r="F1675">
        <v>4</v>
      </c>
      <c r="G1675">
        <v>0</v>
      </c>
      <c r="H1675">
        <v>0</v>
      </c>
      <c r="I1675">
        <v>4</v>
      </c>
      <c r="J1675">
        <v>28991</v>
      </c>
      <c r="K1675">
        <v>1175</v>
      </c>
      <c r="L1675">
        <v>1752</v>
      </c>
      <c r="M1675">
        <v>397</v>
      </c>
      <c r="N1675" s="7">
        <v>27239</v>
      </c>
      <c r="O1675">
        <v>1164</v>
      </c>
      <c r="P1675">
        <v>6</v>
      </c>
      <c r="Q1675">
        <v>1.3</v>
      </c>
      <c r="R1675">
        <v>94</v>
      </c>
      <c r="S1675">
        <v>1.3</v>
      </c>
      <c r="T1675">
        <v>2.2000000000000002</v>
      </c>
      <c r="U1675">
        <v>0.5</v>
      </c>
      <c r="V1675">
        <v>34.299999999999997</v>
      </c>
      <c r="W1675">
        <v>1.5</v>
      </c>
      <c r="X1675" t="s">
        <v>5998</v>
      </c>
      <c r="Y1675" t="s">
        <v>6012</v>
      </c>
    </row>
    <row r="1676" spans="1:25" x14ac:dyDescent="0.2">
      <c r="A1676">
        <v>2015</v>
      </c>
      <c r="B1676" t="s">
        <v>5997</v>
      </c>
      <c r="C1676">
        <v>24</v>
      </c>
      <c r="D1676">
        <v>27</v>
      </c>
      <c r="E1676">
        <v>50</v>
      </c>
      <c r="F1676">
        <v>4</v>
      </c>
      <c r="G1676">
        <v>0</v>
      </c>
      <c r="H1676">
        <v>0</v>
      </c>
      <c r="I1676">
        <v>5</v>
      </c>
      <c r="J1676">
        <v>22266</v>
      </c>
      <c r="K1676">
        <v>1054</v>
      </c>
      <c r="L1676">
        <v>946</v>
      </c>
      <c r="M1676">
        <v>208</v>
      </c>
      <c r="N1676" s="7">
        <v>21320</v>
      </c>
      <c r="O1676">
        <v>1035</v>
      </c>
      <c r="P1676">
        <v>4.2</v>
      </c>
      <c r="Q1676">
        <v>0.9</v>
      </c>
      <c r="R1676">
        <v>95.8</v>
      </c>
      <c r="S1676">
        <v>0.9</v>
      </c>
      <c r="T1676">
        <v>1.2</v>
      </c>
      <c r="U1676">
        <v>0.3</v>
      </c>
      <c r="V1676">
        <v>26.9</v>
      </c>
      <c r="W1676">
        <v>1.3</v>
      </c>
      <c r="X1676" t="s">
        <v>5998</v>
      </c>
      <c r="Y1676" t="s">
        <v>6012</v>
      </c>
    </row>
    <row r="1677" spans="1:25" x14ac:dyDescent="0.2">
      <c r="A1677">
        <v>2015</v>
      </c>
      <c r="B1677" t="s">
        <v>5997</v>
      </c>
      <c r="C1677">
        <v>24</v>
      </c>
      <c r="D1677">
        <v>27</v>
      </c>
      <c r="E1677">
        <v>50</v>
      </c>
      <c r="F1677">
        <v>5</v>
      </c>
      <c r="G1677">
        <v>0</v>
      </c>
      <c r="H1677">
        <v>0</v>
      </c>
      <c r="I1677">
        <v>0</v>
      </c>
      <c r="J1677">
        <v>184199</v>
      </c>
      <c r="K1677">
        <v>0</v>
      </c>
      <c r="L1677">
        <v>9309</v>
      </c>
      <c r="M1677">
        <v>1165</v>
      </c>
      <c r="N1677" s="7">
        <v>174890</v>
      </c>
      <c r="O1677">
        <v>1165</v>
      </c>
      <c r="P1677">
        <v>5.0999999999999996</v>
      </c>
      <c r="Q1677">
        <v>0.6</v>
      </c>
      <c r="R1677">
        <v>94.9</v>
      </c>
      <c r="S1677">
        <v>0.6</v>
      </c>
      <c r="T1677">
        <v>5.0999999999999996</v>
      </c>
      <c r="U1677">
        <v>0.6</v>
      </c>
      <c r="V1677">
        <v>94.9</v>
      </c>
      <c r="W1677">
        <v>0.6</v>
      </c>
      <c r="X1677" t="s">
        <v>5998</v>
      </c>
      <c r="Y1677" t="s">
        <v>6012</v>
      </c>
    </row>
    <row r="1678" spans="1:25" x14ac:dyDescent="0.2">
      <c r="A1678">
        <v>2015</v>
      </c>
      <c r="B1678" t="s">
        <v>5997</v>
      </c>
      <c r="C1678">
        <v>24</v>
      </c>
      <c r="D1678">
        <v>27</v>
      </c>
      <c r="E1678">
        <v>50</v>
      </c>
      <c r="F1678">
        <v>5</v>
      </c>
      <c r="G1678">
        <v>0</v>
      </c>
      <c r="H1678">
        <v>0</v>
      </c>
      <c r="I1678">
        <v>1</v>
      </c>
      <c r="J1678">
        <v>19164</v>
      </c>
      <c r="K1678">
        <v>842</v>
      </c>
      <c r="L1678">
        <v>3917</v>
      </c>
      <c r="M1678">
        <v>588</v>
      </c>
      <c r="N1678" s="7">
        <v>15247</v>
      </c>
      <c r="O1678">
        <v>842</v>
      </c>
      <c r="P1678">
        <v>20.399999999999999</v>
      </c>
      <c r="Q1678">
        <v>2.9</v>
      </c>
      <c r="R1678">
        <v>79.599999999999994</v>
      </c>
      <c r="S1678">
        <v>2.9</v>
      </c>
      <c r="T1678">
        <v>2.1</v>
      </c>
      <c r="U1678">
        <v>0.3</v>
      </c>
      <c r="V1678">
        <v>8.3000000000000007</v>
      </c>
      <c r="W1678">
        <v>0.5</v>
      </c>
      <c r="X1678" t="s">
        <v>5998</v>
      </c>
      <c r="Y1678" t="s">
        <v>6012</v>
      </c>
    </row>
    <row r="1679" spans="1:25" x14ac:dyDescent="0.2">
      <c r="A1679">
        <v>2015</v>
      </c>
      <c r="B1679" t="s">
        <v>5997</v>
      </c>
      <c r="C1679">
        <v>24</v>
      </c>
      <c r="D1679">
        <v>27</v>
      </c>
      <c r="E1679">
        <v>50</v>
      </c>
      <c r="F1679">
        <v>5</v>
      </c>
      <c r="G1679">
        <v>0</v>
      </c>
      <c r="H1679">
        <v>0</v>
      </c>
      <c r="I1679">
        <v>2</v>
      </c>
      <c r="J1679">
        <v>26211</v>
      </c>
      <c r="K1679">
        <v>1011</v>
      </c>
      <c r="L1679">
        <v>4961</v>
      </c>
      <c r="M1679">
        <v>711</v>
      </c>
      <c r="N1679" s="7">
        <v>21250</v>
      </c>
      <c r="O1679">
        <v>1045</v>
      </c>
      <c r="P1679">
        <v>18.899999999999999</v>
      </c>
      <c r="Q1679">
        <v>2.6</v>
      </c>
      <c r="R1679">
        <v>81.099999999999994</v>
      </c>
      <c r="S1679">
        <v>2.6</v>
      </c>
      <c r="T1679">
        <v>2.7</v>
      </c>
      <c r="U1679">
        <v>0.4</v>
      </c>
      <c r="V1679">
        <v>11.5</v>
      </c>
      <c r="W1679">
        <v>0.6</v>
      </c>
      <c r="X1679" t="s">
        <v>5998</v>
      </c>
      <c r="Y1679" t="s">
        <v>6012</v>
      </c>
    </row>
    <row r="1680" spans="1:25" x14ac:dyDescent="0.2">
      <c r="A1680">
        <v>2015</v>
      </c>
      <c r="B1680" t="s">
        <v>5997</v>
      </c>
      <c r="C1680">
        <v>24</v>
      </c>
      <c r="D1680">
        <v>27</v>
      </c>
      <c r="E1680">
        <v>50</v>
      </c>
      <c r="F1680">
        <v>5</v>
      </c>
      <c r="G1680">
        <v>0</v>
      </c>
      <c r="H1680">
        <v>0</v>
      </c>
      <c r="I1680">
        <v>3</v>
      </c>
      <c r="J1680">
        <v>10946</v>
      </c>
      <c r="K1680">
        <v>677</v>
      </c>
      <c r="L1680">
        <v>2288</v>
      </c>
      <c r="M1680">
        <v>383</v>
      </c>
      <c r="N1680" s="7">
        <v>8658</v>
      </c>
      <c r="O1680">
        <v>635</v>
      </c>
      <c r="P1680">
        <v>20.9</v>
      </c>
      <c r="Q1680">
        <v>3.2</v>
      </c>
      <c r="R1680">
        <v>79.099999999999994</v>
      </c>
      <c r="S1680">
        <v>3.2</v>
      </c>
      <c r="T1680">
        <v>1.2</v>
      </c>
      <c r="U1680">
        <v>0.2</v>
      </c>
      <c r="V1680">
        <v>4.7</v>
      </c>
      <c r="W1680">
        <v>0.3</v>
      </c>
      <c r="X1680" t="s">
        <v>5998</v>
      </c>
      <c r="Y1680" t="s">
        <v>6012</v>
      </c>
    </row>
    <row r="1681" spans="1:25" x14ac:dyDescent="0.2">
      <c r="A1681">
        <v>2015</v>
      </c>
      <c r="B1681" t="s">
        <v>5997</v>
      </c>
      <c r="C1681">
        <v>24</v>
      </c>
      <c r="D1681">
        <v>27</v>
      </c>
      <c r="E1681">
        <v>50</v>
      </c>
      <c r="F1681">
        <v>5</v>
      </c>
      <c r="G1681">
        <v>0</v>
      </c>
      <c r="H1681">
        <v>0</v>
      </c>
      <c r="I1681">
        <v>4</v>
      </c>
      <c r="J1681">
        <v>50831</v>
      </c>
      <c r="K1681">
        <v>1504</v>
      </c>
      <c r="L1681">
        <v>6677</v>
      </c>
      <c r="M1681">
        <v>877</v>
      </c>
      <c r="N1681" s="7">
        <v>44154</v>
      </c>
      <c r="O1681">
        <v>1554</v>
      </c>
      <c r="P1681">
        <v>13.1</v>
      </c>
      <c r="Q1681">
        <v>1.7</v>
      </c>
      <c r="R1681">
        <v>86.9</v>
      </c>
      <c r="S1681">
        <v>1.7</v>
      </c>
      <c r="T1681">
        <v>3.6</v>
      </c>
      <c r="U1681">
        <v>0.5</v>
      </c>
      <c r="V1681">
        <v>24</v>
      </c>
      <c r="W1681">
        <v>0.8</v>
      </c>
      <c r="X1681" t="s">
        <v>5998</v>
      </c>
      <c r="Y1681" t="s">
        <v>6012</v>
      </c>
    </row>
    <row r="1682" spans="1:25" x14ac:dyDescent="0.2">
      <c r="A1682">
        <v>2015</v>
      </c>
      <c r="B1682" t="s">
        <v>5997</v>
      </c>
      <c r="C1682">
        <v>24</v>
      </c>
      <c r="D1682">
        <v>27</v>
      </c>
      <c r="E1682">
        <v>50</v>
      </c>
      <c r="F1682">
        <v>5</v>
      </c>
      <c r="G1682">
        <v>0</v>
      </c>
      <c r="H1682">
        <v>0</v>
      </c>
      <c r="I1682">
        <v>5</v>
      </c>
      <c r="J1682">
        <v>39885</v>
      </c>
      <c r="K1682">
        <v>1361</v>
      </c>
      <c r="L1682">
        <v>4389</v>
      </c>
      <c r="M1682">
        <v>581</v>
      </c>
      <c r="N1682" s="7">
        <v>35496</v>
      </c>
      <c r="O1682">
        <v>1338</v>
      </c>
      <c r="P1682">
        <v>11</v>
      </c>
      <c r="Q1682">
        <v>1.4</v>
      </c>
      <c r="R1682">
        <v>89</v>
      </c>
      <c r="S1682">
        <v>1.4</v>
      </c>
      <c r="T1682">
        <v>2.4</v>
      </c>
      <c r="U1682">
        <v>0.3</v>
      </c>
      <c r="V1682">
        <v>19.3</v>
      </c>
      <c r="W1682">
        <v>0.7</v>
      </c>
      <c r="X1682" t="s">
        <v>5998</v>
      </c>
      <c r="Y1682" t="s">
        <v>6012</v>
      </c>
    </row>
    <row r="1683" spans="1:25" x14ac:dyDescent="0.2">
      <c r="A1683">
        <v>2015</v>
      </c>
      <c r="B1683" t="s">
        <v>5997</v>
      </c>
      <c r="C1683">
        <v>24</v>
      </c>
      <c r="D1683">
        <v>27</v>
      </c>
      <c r="E1683">
        <v>50</v>
      </c>
      <c r="F1683">
        <v>5</v>
      </c>
      <c r="G1683">
        <v>0</v>
      </c>
      <c r="H1683">
        <v>1</v>
      </c>
      <c r="I1683">
        <v>0</v>
      </c>
      <c r="J1683">
        <v>89282</v>
      </c>
      <c r="K1683">
        <v>0</v>
      </c>
      <c r="L1683">
        <v>5208</v>
      </c>
      <c r="M1683">
        <v>895</v>
      </c>
      <c r="N1683" s="7">
        <v>84074</v>
      </c>
      <c r="O1683">
        <v>895</v>
      </c>
      <c r="P1683">
        <v>5.8</v>
      </c>
      <c r="Q1683">
        <v>1</v>
      </c>
      <c r="R1683">
        <v>94.2</v>
      </c>
      <c r="S1683">
        <v>1</v>
      </c>
      <c r="T1683">
        <v>5.8</v>
      </c>
      <c r="U1683">
        <v>1</v>
      </c>
      <c r="V1683">
        <v>94.2</v>
      </c>
      <c r="W1683">
        <v>1</v>
      </c>
      <c r="X1683" t="s">
        <v>5998</v>
      </c>
      <c r="Y1683" t="s">
        <v>6012</v>
      </c>
    </row>
    <row r="1684" spans="1:25" x14ac:dyDescent="0.2">
      <c r="A1684">
        <v>2015</v>
      </c>
      <c r="B1684" t="s">
        <v>5997</v>
      </c>
      <c r="C1684">
        <v>24</v>
      </c>
      <c r="D1684">
        <v>27</v>
      </c>
      <c r="E1684">
        <v>50</v>
      </c>
      <c r="F1684">
        <v>5</v>
      </c>
      <c r="G1684">
        <v>0</v>
      </c>
      <c r="H1684">
        <v>1</v>
      </c>
      <c r="I1684">
        <v>1</v>
      </c>
      <c r="J1684">
        <v>8463</v>
      </c>
      <c r="K1684">
        <v>550</v>
      </c>
      <c r="L1684">
        <v>2047</v>
      </c>
      <c r="M1684">
        <v>421</v>
      </c>
      <c r="N1684" s="7">
        <v>6416</v>
      </c>
      <c r="O1684">
        <v>547</v>
      </c>
      <c r="P1684">
        <v>24.2</v>
      </c>
      <c r="Q1684">
        <v>4.5999999999999996</v>
      </c>
      <c r="R1684">
        <v>75.8</v>
      </c>
      <c r="S1684">
        <v>4.5999999999999996</v>
      </c>
      <c r="T1684">
        <v>2.2999999999999998</v>
      </c>
      <c r="U1684">
        <v>0.5</v>
      </c>
      <c r="V1684">
        <v>7.2</v>
      </c>
      <c r="W1684">
        <v>0.6</v>
      </c>
      <c r="X1684" t="s">
        <v>5998</v>
      </c>
      <c r="Y1684" t="s">
        <v>6012</v>
      </c>
    </row>
    <row r="1685" spans="1:25" x14ac:dyDescent="0.2">
      <c r="A1685">
        <v>2015</v>
      </c>
      <c r="B1685" t="s">
        <v>5997</v>
      </c>
      <c r="C1685">
        <v>24</v>
      </c>
      <c r="D1685">
        <v>27</v>
      </c>
      <c r="E1685">
        <v>50</v>
      </c>
      <c r="F1685">
        <v>5</v>
      </c>
      <c r="G1685">
        <v>0</v>
      </c>
      <c r="H1685">
        <v>1</v>
      </c>
      <c r="I1685">
        <v>2</v>
      </c>
      <c r="J1685">
        <v>11747</v>
      </c>
      <c r="K1685">
        <v>685</v>
      </c>
      <c r="L1685">
        <v>2651</v>
      </c>
      <c r="M1685">
        <v>522</v>
      </c>
      <c r="N1685" s="7">
        <v>9096</v>
      </c>
      <c r="O1685">
        <v>701</v>
      </c>
      <c r="P1685">
        <v>22.6</v>
      </c>
      <c r="Q1685">
        <v>4.2</v>
      </c>
      <c r="R1685">
        <v>77.400000000000006</v>
      </c>
      <c r="S1685">
        <v>4.2</v>
      </c>
      <c r="T1685">
        <v>3</v>
      </c>
      <c r="U1685">
        <v>0.6</v>
      </c>
      <c r="V1685">
        <v>10.199999999999999</v>
      </c>
      <c r="W1685">
        <v>0.8</v>
      </c>
      <c r="X1685" t="s">
        <v>5998</v>
      </c>
      <c r="Y1685" t="s">
        <v>6012</v>
      </c>
    </row>
    <row r="1686" spans="1:25" x14ac:dyDescent="0.2">
      <c r="A1686">
        <v>2015</v>
      </c>
      <c r="B1686" t="s">
        <v>5997</v>
      </c>
      <c r="C1686">
        <v>24</v>
      </c>
      <c r="D1686">
        <v>27</v>
      </c>
      <c r="E1686">
        <v>50</v>
      </c>
      <c r="F1686">
        <v>5</v>
      </c>
      <c r="G1686">
        <v>0</v>
      </c>
      <c r="H1686">
        <v>1</v>
      </c>
      <c r="I1686">
        <v>3</v>
      </c>
      <c r="J1686">
        <v>4477</v>
      </c>
      <c r="K1686">
        <v>407</v>
      </c>
      <c r="L1686">
        <v>1102</v>
      </c>
      <c r="M1686">
        <v>253</v>
      </c>
      <c r="N1686" s="7">
        <v>3375</v>
      </c>
      <c r="O1686">
        <v>377</v>
      </c>
      <c r="P1686">
        <v>24.6</v>
      </c>
      <c r="Q1686">
        <v>5.0999999999999996</v>
      </c>
      <c r="R1686">
        <v>75.400000000000006</v>
      </c>
      <c r="S1686">
        <v>5.0999999999999996</v>
      </c>
      <c r="T1686">
        <v>1.2</v>
      </c>
      <c r="U1686">
        <v>0.3</v>
      </c>
      <c r="V1686">
        <v>3.8</v>
      </c>
      <c r="W1686">
        <v>0.4</v>
      </c>
      <c r="X1686" t="s">
        <v>5998</v>
      </c>
      <c r="Y1686" t="s">
        <v>6012</v>
      </c>
    </row>
    <row r="1687" spans="1:25" x14ac:dyDescent="0.2">
      <c r="A1687">
        <v>2015</v>
      </c>
      <c r="B1687" t="s">
        <v>5997</v>
      </c>
      <c r="C1687">
        <v>24</v>
      </c>
      <c r="D1687">
        <v>27</v>
      </c>
      <c r="E1687">
        <v>50</v>
      </c>
      <c r="F1687">
        <v>5</v>
      </c>
      <c r="G1687">
        <v>0</v>
      </c>
      <c r="H1687">
        <v>1</v>
      </c>
      <c r="I1687">
        <v>4</v>
      </c>
      <c r="J1687">
        <v>23280</v>
      </c>
      <c r="K1687">
        <v>1037</v>
      </c>
      <c r="L1687">
        <v>3656</v>
      </c>
      <c r="M1687">
        <v>661</v>
      </c>
      <c r="N1687" s="7">
        <v>19624</v>
      </c>
      <c r="O1687">
        <v>1067</v>
      </c>
      <c r="P1687">
        <v>15.7</v>
      </c>
      <c r="Q1687">
        <v>2.7</v>
      </c>
      <c r="R1687">
        <v>84.3</v>
      </c>
      <c r="S1687">
        <v>2.7</v>
      </c>
      <c r="T1687">
        <v>4.0999999999999996</v>
      </c>
      <c r="U1687">
        <v>0.7</v>
      </c>
      <c r="V1687">
        <v>22</v>
      </c>
      <c r="W1687">
        <v>1.2</v>
      </c>
      <c r="X1687" t="s">
        <v>5998</v>
      </c>
      <c r="Y1687" t="s">
        <v>6012</v>
      </c>
    </row>
    <row r="1688" spans="1:25" x14ac:dyDescent="0.2">
      <c r="A1688">
        <v>2015</v>
      </c>
      <c r="B1688" t="s">
        <v>5997</v>
      </c>
      <c r="C1688">
        <v>24</v>
      </c>
      <c r="D1688">
        <v>27</v>
      </c>
      <c r="E1688">
        <v>50</v>
      </c>
      <c r="F1688">
        <v>5</v>
      </c>
      <c r="G1688">
        <v>0</v>
      </c>
      <c r="H1688">
        <v>1</v>
      </c>
      <c r="I1688">
        <v>5</v>
      </c>
      <c r="J1688">
        <v>18803</v>
      </c>
      <c r="K1688">
        <v>957</v>
      </c>
      <c r="L1688">
        <v>2554</v>
      </c>
      <c r="M1688">
        <v>467</v>
      </c>
      <c r="N1688" s="7">
        <v>16249</v>
      </c>
      <c r="O1688">
        <v>931</v>
      </c>
      <c r="P1688">
        <v>13.6</v>
      </c>
      <c r="Q1688">
        <v>2.4</v>
      </c>
      <c r="R1688">
        <v>86.4</v>
      </c>
      <c r="S1688">
        <v>2.4</v>
      </c>
      <c r="T1688">
        <v>2.9</v>
      </c>
      <c r="U1688">
        <v>0.5</v>
      </c>
      <c r="V1688">
        <v>18.2</v>
      </c>
      <c r="W1688">
        <v>1</v>
      </c>
      <c r="X1688" t="s">
        <v>5998</v>
      </c>
      <c r="Y1688" t="s">
        <v>6012</v>
      </c>
    </row>
    <row r="1689" spans="1:25" x14ac:dyDescent="0.2">
      <c r="A1689">
        <v>2015</v>
      </c>
      <c r="B1689" t="s">
        <v>5997</v>
      </c>
      <c r="C1689">
        <v>24</v>
      </c>
      <c r="D1689">
        <v>27</v>
      </c>
      <c r="E1689">
        <v>50</v>
      </c>
      <c r="F1689">
        <v>5</v>
      </c>
      <c r="G1689">
        <v>0</v>
      </c>
      <c r="H1689">
        <v>2</v>
      </c>
      <c r="I1689">
        <v>0</v>
      </c>
      <c r="J1689">
        <v>94917</v>
      </c>
      <c r="K1689">
        <v>0</v>
      </c>
      <c r="L1689">
        <v>4101</v>
      </c>
      <c r="M1689">
        <v>723</v>
      </c>
      <c r="N1689" s="7">
        <v>90816</v>
      </c>
      <c r="O1689">
        <v>723</v>
      </c>
      <c r="P1689">
        <v>4.3</v>
      </c>
      <c r="Q1689">
        <v>0.8</v>
      </c>
      <c r="R1689">
        <v>95.7</v>
      </c>
      <c r="S1689">
        <v>0.8</v>
      </c>
      <c r="T1689">
        <v>4.3</v>
      </c>
      <c r="U1689">
        <v>0.8</v>
      </c>
      <c r="V1689">
        <v>95.7</v>
      </c>
      <c r="W1689">
        <v>0.8</v>
      </c>
      <c r="X1689" t="s">
        <v>5998</v>
      </c>
      <c r="Y1689" t="s">
        <v>6012</v>
      </c>
    </row>
    <row r="1690" spans="1:25" x14ac:dyDescent="0.2">
      <c r="A1690">
        <v>2015</v>
      </c>
      <c r="B1690" t="s">
        <v>5997</v>
      </c>
      <c r="C1690">
        <v>24</v>
      </c>
      <c r="D1690">
        <v>27</v>
      </c>
      <c r="E1690">
        <v>50</v>
      </c>
      <c r="F1690">
        <v>5</v>
      </c>
      <c r="G1690">
        <v>0</v>
      </c>
      <c r="H1690">
        <v>2</v>
      </c>
      <c r="I1690">
        <v>1</v>
      </c>
      <c r="J1690">
        <v>10701</v>
      </c>
      <c r="K1690">
        <v>650</v>
      </c>
      <c r="L1690">
        <v>1870</v>
      </c>
      <c r="M1690">
        <v>400</v>
      </c>
      <c r="N1690" s="7">
        <v>8831</v>
      </c>
      <c r="O1690">
        <v>648</v>
      </c>
      <c r="P1690">
        <v>17.5</v>
      </c>
      <c r="Q1690">
        <v>3.5</v>
      </c>
      <c r="R1690">
        <v>82.5</v>
      </c>
      <c r="S1690">
        <v>3.5</v>
      </c>
      <c r="T1690">
        <v>2</v>
      </c>
      <c r="U1690">
        <v>0.4</v>
      </c>
      <c r="V1690">
        <v>9.3000000000000007</v>
      </c>
      <c r="W1690">
        <v>0.7</v>
      </c>
      <c r="X1690" t="s">
        <v>5998</v>
      </c>
      <c r="Y1690" t="s">
        <v>6012</v>
      </c>
    </row>
    <row r="1691" spans="1:25" x14ac:dyDescent="0.2">
      <c r="A1691">
        <v>2015</v>
      </c>
      <c r="B1691" t="s">
        <v>5997</v>
      </c>
      <c r="C1691">
        <v>24</v>
      </c>
      <c r="D1691">
        <v>27</v>
      </c>
      <c r="E1691">
        <v>50</v>
      </c>
      <c r="F1691">
        <v>5</v>
      </c>
      <c r="G1691">
        <v>0</v>
      </c>
      <c r="H1691">
        <v>2</v>
      </c>
      <c r="I1691">
        <v>2</v>
      </c>
      <c r="J1691">
        <v>14464</v>
      </c>
      <c r="K1691">
        <v>788</v>
      </c>
      <c r="L1691">
        <v>2310</v>
      </c>
      <c r="M1691">
        <v>470</v>
      </c>
      <c r="N1691" s="7">
        <v>12154</v>
      </c>
      <c r="O1691">
        <v>800</v>
      </c>
      <c r="P1691">
        <v>16</v>
      </c>
      <c r="Q1691">
        <v>3.1</v>
      </c>
      <c r="R1691">
        <v>84</v>
      </c>
      <c r="S1691">
        <v>3.1</v>
      </c>
      <c r="T1691">
        <v>2.4</v>
      </c>
      <c r="U1691">
        <v>0.5</v>
      </c>
      <c r="V1691">
        <v>12.8</v>
      </c>
      <c r="W1691">
        <v>0.8</v>
      </c>
      <c r="X1691" t="s">
        <v>5998</v>
      </c>
      <c r="Y1691" t="s">
        <v>6012</v>
      </c>
    </row>
    <row r="1692" spans="1:25" x14ac:dyDescent="0.2">
      <c r="A1692">
        <v>2015</v>
      </c>
      <c r="B1692" t="s">
        <v>5997</v>
      </c>
      <c r="C1692">
        <v>24</v>
      </c>
      <c r="D1692">
        <v>27</v>
      </c>
      <c r="E1692">
        <v>50</v>
      </c>
      <c r="F1692">
        <v>5</v>
      </c>
      <c r="G1692">
        <v>0</v>
      </c>
      <c r="H1692">
        <v>2</v>
      </c>
      <c r="I1692">
        <v>3</v>
      </c>
      <c r="J1692">
        <v>6469</v>
      </c>
      <c r="K1692">
        <v>543</v>
      </c>
      <c r="L1692">
        <v>1186</v>
      </c>
      <c r="M1692">
        <v>281</v>
      </c>
      <c r="N1692" s="7">
        <v>5283</v>
      </c>
      <c r="O1692">
        <v>511</v>
      </c>
      <c r="P1692">
        <v>18.3</v>
      </c>
      <c r="Q1692">
        <v>4</v>
      </c>
      <c r="R1692">
        <v>81.7</v>
      </c>
      <c r="S1692">
        <v>4</v>
      </c>
      <c r="T1692">
        <v>1.2</v>
      </c>
      <c r="U1692">
        <v>0.3</v>
      </c>
      <c r="V1692">
        <v>5.6</v>
      </c>
      <c r="W1692">
        <v>0.5</v>
      </c>
      <c r="X1692" t="s">
        <v>5998</v>
      </c>
      <c r="Y1692" t="s">
        <v>6012</v>
      </c>
    </row>
    <row r="1693" spans="1:25" x14ac:dyDescent="0.2">
      <c r="A1693">
        <v>2015</v>
      </c>
      <c r="B1693" t="s">
        <v>5997</v>
      </c>
      <c r="C1693">
        <v>24</v>
      </c>
      <c r="D1693">
        <v>27</v>
      </c>
      <c r="E1693">
        <v>50</v>
      </c>
      <c r="F1693">
        <v>5</v>
      </c>
      <c r="G1693">
        <v>0</v>
      </c>
      <c r="H1693">
        <v>2</v>
      </c>
      <c r="I1693">
        <v>4</v>
      </c>
      <c r="J1693">
        <v>27551</v>
      </c>
      <c r="K1693">
        <v>1148</v>
      </c>
      <c r="L1693">
        <v>3021</v>
      </c>
      <c r="M1693">
        <v>561</v>
      </c>
      <c r="N1693" s="7">
        <v>24530</v>
      </c>
      <c r="O1693">
        <v>1168</v>
      </c>
      <c r="P1693">
        <v>11</v>
      </c>
      <c r="Q1693">
        <v>2</v>
      </c>
      <c r="R1693">
        <v>89</v>
      </c>
      <c r="S1693">
        <v>2</v>
      </c>
      <c r="T1693">
        <v>3.2</v>
      </c>
      <c r="U1693">
        <v>0.6</v>
      </c>
      <c r="V1693">
        <v>25.8</v>
      </c>
      <c r="W1693">
        <v>1.2</v>
      </c>
      <c r="X1693" t="s">
        <v>5998</v>
      </c>
      <c r="Y1693" t="s">
        <v>6012</v>
      </c>
    </row>
    <row r="1694" spans="1:25" x14ac:dyDescent="0.2">
      <c r="A1694">
        <v>2015</v>
      </c>
      <c r="B1694" t="s">
        <v>5997</v>
      </c>
      <c r="C1694">
        <v>24</v>
      </c>
      <c r="D1694">
        <v>27</v>
      </c>
      <c r="E1694">
        <v>50</v>
      </c>
      <c r="F1694">
        <v>5</v>
      </c>
      <c r="G1694">
        <v>0</v>
      </c>
      <c r="H1694">
        <v>2</v>
      </c>
      <c r="I1694">
        <v>5</v>
      </c>
      <c r="J1694">
        <v>21082</v>
      </c>
      <c r="K1694">
        <v>1032</v>
      </c>
      <c r="L1694">
        <v>1835</v>
      </c>
      <c r="M1694">
        <v>334</v>
      </c>
      <c r="N1694" s="7">
        <v>19247</v>
      </c>
      <c r="O1694">
        <v>1006</v>
      </c>
      <c r="P1694">
        <v>8.6999999999999993</v>
      </c>
      <c r="Q1694">
        <v>1.5</v>
      </c>
      <c r="R1694">
        <v>91.3</v>
      </c>
      <c r="S1694">
        <v>1.5</v>
      </c>
      <c r="T1694">
        <v>1.9</v>
      </c>
      <c r="U1694">
        <v>0.4</v>
      </c>
      <c r="V1694">
        <v>20.3</v>
      </c>
      <c r="W1694">
        <v>1.1000000000000001</v>
      </c>
      <c r="X1694" t="s">
        <v>5998</v>
      </c>
      <c r="Y1694" t="s">
        <v>6012</v>
      </c>
    </row>
    <row r="1695" spans="1:25" x14ac:dyDescent="0.2">
      <c r="A1695" s="7">
        <v>2015</v>
      </c>
      <c r="B1695" s="7" t="s">
        <v>5997</v>
      </c>
      <c r="C1695" s="7">
        <v>24</v>
      </c>
      <c r="D1695" s="7">
        <v>29</v>
      </c>
      <c r="E1695" s="7">
        <v>50</v>
      </c>
      <c r="F1695" s="7">
        <v>0</v>
      </c>
      <c r="G1695" s="7">
        <v>0</v>
      </c>
      <c r="H1695" s="7">
        <v>0</v>
      </c>
      <c r="I1695" s="7">
        <v>0</v>
      </c>
      <c r="J1695" s="7">
        <v>13647</v>
      </c>
      <c r="K1695" s="7">
        <v>0</v>
      </c>
      <c r="L1695" s="7">
        <v>1245</v>
      </c>
      <c r="M1695" s="7">
        <v>151</v>
      </c>
      <c r="N1695" s="7">
        <v>12402</v>
      </c>
      <c r="O1695">
        <v>151</v>
      </c>
      <c r="P1695">
        <v>9.1</v>
      </c>
      <c r="Q1695">
        <v>1.1000000000000001</v>
      </c>
      <c r="R1695">
        <v>90.9</v>
      </c>
      <c r="S1695">
        <v>1.1000000000000001</v>
      </c>
      <c r="T1695">
        <v>9.1</v>
      </c>
      <c r="U1695">
        <v>1.1000000000000001</v>
      </c>
      <c r="V1695">
        <v>90.9</v>
      </c>
      <c r="W1695">
        <v>1.1000000000000001</v>
      </c>
      <c r="X1695" t="s">
        <v>5998</v>
      </c>
      <c r="Y1695" t="s">
        <v>6013</v>
      </c>
    </row>
    <row r="1696" spans="1:25" x14ac:dyDescent="0.2">
      <c r="A1696">
        <v>2015</v>
      </c>
      <c r="B1696" t="s">
        <v>5997</v>
      </c>
      <c r="C1696">
        <v>24</v>
      </c>
      <c r="D1696">
        <v>29</v>
      </c>
      <c r="E1696">
        <v>50</v>
      </c>
      <c r="F1696">
        <v>0</v>
      </c>
      <c r="G1696">
        <v>0</v>
      </c>
      <c r="H1696">
        <v>0</v>
      </c>
      <c r="I1696">
        <v>1</v>
      </c>
      <c r="J1696">
        <v>4143</v>
      </c>
      <c r="K1696">
        <v>168</v>
      </c>
      <c r="L1696">
        <v>614</v>
      </c>
      <c r="M1696">
        <v>91</v>
      </c>
      <c r="N1696" s="7">
        <v>3529</v>
      </c>
      <c r="O1696">
        <v>164</v>
      </c>
      <c r="P1696">
        <v>14.8</v>
      </c>
      <c r="Q1696">
        <v>2.1</v>
      </c>
      <c r="R1696">
        <v>85.2</v>
      </c>
      <c r="S1696">
        <v>2.1</v>
      </c>
      <c r="T1696">
        <v>4.5</v>
      </c>
      <c r="U1696">
        <v>0.7</v>
      </c>
      <c r="V1696">
        <v>25.9</v>
      </c>
      <c r="W1696">
        <v>1.2</v>
      </c>
      <c r="X1696" t="s">
        <v>5998</v>
      </c>
      <c r="Y1696" t="s">
        <v>6013</v>
      </c>
    </row>
    <row r="1697" spans="1:25" x14ac:dyDescent="0.2">
      <c r="A1697">
        <v>2015</v>
      </c>
      <c r="B1697" t="s">
        <v>5997</v>
      </c>
      <c r="C1697">
        <v>24</v>
      </c>
      <c r="D1697">
        <v>29</v>
      </c>
      <c r="E1697">
        <v>50</v>
      </c>
      <c r="F1697">
        <v>0</v>
      </c>
      <c r="G1697">
        <v>0</v>
      </c>
      <c r="H1697">
        <v>0</v>
      </c>
      <c r="I1697">
        <v>2</v>
      </c>
      <c r="J1697">
        <v>5281</v>
      </c>
      <c r="K1697">
        <v>178</v>
      </c>
      <c r="L1697">
        <v>766</v>
      </c>
      <c r="M1697">
        <v>108</v>
      </c>
      <c r="N1697" s="7">
        <v>4515</v>
      </c>
      <c r="O1697">
        <v>180</v>
      </c>
      <c r="P1697">
        <v>14.5</v>
      </c>
      <c r="Q1697">
        <v>2</v>
      </c>
      <c r="R1697">
        <v>85.5</v>
      </c>
      <c r="S1697">
        <v>2</v>
      </c>
      <c r="T1697">
        <v>5.6</v>
      </c>
      <c r="U1697">
        <v>0.8</v>
      </c>
      <c r="V1697">
        <v>33.1</v>
      </c>
      <c r="W1697">
        <v>1.3</v>
      </c>
      <c r="X1697" t="s">
        <v>5998</v>
      </c>
      <c r="Y1697" t="s">
        <v>6013</v>
      </c>
    </row>
    <row r="1698" spans="1:25" x14ac:dyDescent="0.2">
      <c r="A1698">
        <v>2015</v>
      </c>
      <c r="B1698" t="s">
        <v>5997</v>
      </c>
      <c r="C1698">
        <v>24</v>
      </c>
      <c r="D1698">
        <v>29</v>
      </c>
      <c r="E1698">
        <v>50</v>
      </c>
      <c r="F1698">
        <v>0</v>
      </c>
      <c r="G1698">
        <v>0</v>
      </c>
      <c r="H1698">
        <v>0</v>
      </c>
      <c r="I1698">
        <v>3</v>
      </c>
      <c r="J1698">
        <v>2770</v>
      </c>
      <c r="K1698">
        <v>154</v>
      </c>
      <c r="L1698">
        <v>425</v>
      </c>
      <c r="M1698">
        <v>68</v>
      </c>
      <c r="N1698" s="7">
        <v>2345</v>
      </c>
      <c r="O1698">
        <v>145</v>
      </c>
      <c r="P1698">
        <v>15.3</v>
      </c>
      <c r="Q1698">
        <v>2.2999999999999998</v>
      </c>
      <c r="R1698">
        <v>84.7</v>
      </c>
      <c r="S1698">
        <v>2.2999999999999998</v>
      </c>
      <c r="T1698">
        <v>3.1</v>
      </c>
      <c r="U1698">
        <v>0.5</v>
      </c>
      <c r="V1698">
        <v>17.2</v>
      </c>
      <c r="W1698">
        <v>1.1000000000000001</v>
      </c>
      <c r="X1698" t="s">
        <v>5998</v>
      </c>
      <c r="Y1698" t="s">
        <v>6013</v>
      </c>
    </row>
    <row r="1699" spans="1:25" x14ac:dyDescent="0.2">
      <c r="A1699">
        <v>2015</v>
      </c>
      <c r="B1699" t="s">
        <v>5997</v>
      </c>
      <c r="C1699">
        <v>24</v>
      </c>
      <c r="D1699">
        <v>29</v>
      </c>
      <c r="E1699">
        <v>50</v>
      </c>
      <c r="F1699">
        <v>0</v>
      </c>
      <c r="G1699">
        <v>0</v>
      </c>
      <c r="H1699">
        <v>0</v>
      </c>
      <c r="I1699">
        <v>4</v>
      </c>
      <c r="J1699">
        <v>8436</v>
      </c>
      <c r="K1699">
        <v>189</v>
      </c>
      <c r="L1699">
        <v>1034</v>
      </c>
      <c r="M1699">
        <v>131</v>
      </c>
      <c r="N1699" s="7">
        <v>7402</v>
      </c>
      <c r="O1699">
        <v>207</v>
      </c>
      <c r="P1699">
        <v>12.3</v>
      </c>
      <c r="Q1699">
        <v>1.5</v>
      </c>
      <c r="R1699">
        <v>87.7</v>
      </c>
      <c r="S1699">
        <v>1.5</v>
      </c>
      <c r="T1699">
        <v>7.6</v>
      </c>
      <c r="U1699">
        <v>1</v>
      </c>
      <c r="V1699">
        <v>54.2</v>
      </c>
      <c r="W1699">
        <v>1.5</v>
      </c>
      <c r="X1699" t="s">
        <v>5998</v>
      </c>
      <c r="Y1699" t="s">
        <v>6013</v>
      </c>
    </row>
    <row r="1700" spans="1:25" x14ac:dyDescent="0.2">
      <c r="A1700">
        <v>2015</v>
      </c>
      <c r="B1700" t="s">
        <v>5997</v>
      </c>
      <c r="C1700">
        <v>24</v>
      </c>
      <c r="D1700">
        <v>29</v>
      </c>
      <c r="E1700">
        <v>50</v>
      </c>
      <c r="F1700">
        <v>0</v>
      </c>
      <c r="G1700">
        <v>0</v>
      </c>
      <c r="H1700">
        <v>0</v>
      </c>
      <c r="I1700">
        <v>5</v>
      </c>
      <c r="J1700">
        <v>5666</v>
      </c>
      <c r="K1700">
        <v>189</v>
      </c>
      <c r="L1700">
        <v>609</v>
      </c>
      <c r="M1700">
        <v>78</v>
      </c>
      <c r="N1700" s="7">
        <v>5057</v>
      </c>
      <c r="O1700">
        <v>185</v>
      </c>
      <c r="P1700">
        <v>10.7</v>
      </c>
      <c r="Q1700">
        <v>1.3</v>
      </c>
      <c r="R1700">
        <v>89.3</v>
      </c>
      <c r="S1700">
        <v>1.3</v>
      </c>
      <c r="T1700">
        <v>4.5</v>
      </c>
      <c r="U1700">
        <v>0.6</v>
      </c>
      <c r="V1700">
        <v>37.1</v>
      </c>
      <c r="W1700">
        <v>1.4</v>
      </c>
      <c r="X1700" t="s">
        <v>5998</v>
      </c>
      <c r="Y1700" t="s">
        <v>6013</v>
      </c>
    </row>
    <row r="1701" spans="1:25" x14ac:dyDescent="0.2">
      <c r="A1701">
        <v>2015</v>
      </c>
      <c r="B1701" t="s">
        <v>5997</v>
      </c>
      <c r="C1701">
        <v>24</v>
      </c>
      <c r="D1701">
        <v>29</v>
      </c>
      <c r="E1701">
        <v>50</v>
      </c>
      <c r="F1701">
        <v>0</v>
      </c>
      <c r="G1701">
        <v>0</v>
      </c>
      <c r="H1701">
        <v>1</v>
      </c>
      <c r="I1701">
        <v>0</v>
      </c>
      <c r="J1701">
        <v>6748</v>
      </c>
      <c r="K1701">
        <v>0</v>
      </c>
      <c r="L1701">
        <v>737</v>
      </c>
      <c r="M1701">
        <v>120</v>
      </c>
      <c r="N1701" s="7">
        <v>6011</v>
      </c>
      <c r="O1701">
        <v>120</v>
      </c>
      <c r="P1701">
        <v>10.9</v>
      </c>
      <c r="Q1701">
        <v>1.8</v>
      </c>
      <c r="R1701">
        <v>89.1</v>
      </c>
      <c r="S1701">
        <v>1.8</v>
      </c>
      <c r="T1701">
        <v>10.9</v>
      </c>
      <c r="U1701">
        <v>1.8</v>
      </c>
      <c r="V1701">
        <v>89.1</v>
      </c>
      <c r="W1701">
        <v>1.8</v>
      </c>
      <c r="X1701" t="s">
        <v>5998</v>
      </c>
      <c r="Y1701" t="s">
        <v>6013</v>
      </c>
    </row>
    <row r="1702" spans="1:25" x14ac:dyDescent="0.2">
      <c r="A1702">
        <v>2015</v>
      </c>
      <c r="B1702" t="s">
        <v>5997</v>
      </c>
      <c r="C1702">
        <v>24</v>
      </c>
      <c r="D1702">
        <v>29</v>
      </c>
      <c r="E1702">
        <v>50</v>
      </c>
      <c r="F1702">
        <v>0</v>
      </c>
      <c r="G1702">
        <v>0</v>
      </c>
      <c r="H1702">
        <v>1</v>
      </c>
      <c r="I1702">
        <v>1</v>
      </c>
      <c r="J1702">
        <v>1932</v>
      </c>
      <c r="K1702">
        <v>125</v>
      </c>
      <c r="L1702">
        <v>345</v>
      </c>
      <c r="M1702">
        <v>70</v>
      </c>
      <c r="N1702" s="7">
        <v>1587</v>
      </c>
      <c r="O1702">
        <v>119</v>
      </c>
      <c r="P1702">
        <v>17.899999999999999</v>
      </c>
      <c r="Q1702">
        <v>3.4</v>
      </c>
      <c r="R1702">
        <v>82.1</v>
      </c>
      <c r="S1702">
        <v>3.4</v>
      </c>
      <c r="T1702">
        <v>5.0999999999999996</v>
      </c>
      <c r="U1702">
        <v>1</v>
      </c>
      <c r="V1702">
        <v>23.5</v>
      </c>
      <c r="W1702">
        <v>1.8</v>
      </c>
      <c r="X1702" t="s">
        <v>5998</v>
      </c>
      <c r="Y1702" t="s">
        <v>6013</v>
      </c>
    </row>
    <row r="1703" spans="1:25" x14ac:dyDescent="0.2">
      <c r="A1703">
        <v>2015</v>
      </c>
      <c r="B1703" t="s">
        <v>5997</v>
      </c>
      <c r="C1703">
        <v>24</v>
      </c>
      <c r="D1703">
        <v>29</v>
      </c>
      <c r="E1703">
        <v>50</v>
      </c>
      <c r="F1703">
        <v>0</v>
      </c>
      <c r="G1703">
        <v>0</v>
      </c>
      <c r="H1703">
        <v>1</v>
      </c>
      <c r="I1703">
        <v>2</v>
      </c>
      <c r="J1703">
        <v>2510</v>
      </c>
      <c r="K1703">
        <v>132</v>
      </c>
      <c r="L1703">
        <v>440</v>
      </c>
      <c r="M1703">
        <v>84</v>
      </c>
      <c r="N1703" s="7">
        <v>2070</v>
      </c>
      <c r="O1703">
        <v>131</v>
      </c>
      <c r="P1703">
        <v>17.5</v>
      </c>
      <c r="Q1703">
        <v>3.2</v>
      </c>
      <c r="R1703">
        <v>82.5</v>
      </c>
      <c r="S1703">
        <v>3.2</v>
      </c>
      <c r="T1703">
        <v>6.5</v>
      </c>
      <c r="U1703">
        <v>1.2</v>
      </c>
      <c r="V1703">
        <v>30.7</v>
      </c>
      <c r="W1703">
        <v>1.9</v>
      </c>
      <c r="X1703" t="s">
        <v>5998</v>
      </c>
      <c r="Y1703" t="s">
        <v>6013</v>
      </c>
    </row>
    <row r="1704" spans="1:25" x14ac:dyDescent="0.2">
      <c r="A1704">
        <v>2015</v>
      </c>
      <c r="B1704" t="s">
        <v>5997</v>
      </c>
      <c r="C1704">
        <v>24</v>
      </c>
      <c r="D1704">
        <v>29</v>
      </c>
      <c r="E1704">
        <v>50</v>
      </c>
      <c r="F1704">
        <v>0</v>
      </c>
      <c r="G1704">
        <v>0</v>
      </c>
      <c r="H1704">
        <v>1</v>
      </c>
      <c r="I1704">
        <v>3</v>
      </c>
      <c r="J1704">
        <v>1271</v>
      </c>
      <c r="K1704">
        <v>116</v>
      </c>
      <c r="L1704">
        <v>234</v>
      </c>
      <c r="M1704">
        <v>51</v>
      </c>
      <c r="N1704" s="7">
        <v>1037</v>
      </c>
      <c r="O1704">
        <v>106</v>
      </c>
      <c r="P1704">
        <v>18.399999999999999</v>
      </c>
      <c r="Q1704">
        <v>3.7</v>
      </c>
      <c r="R1704">
        <v>81.599999999999994</v>
      </c>
      <c r="S1704">
        <v>3.7</v>
      </c>
      <c r="T1704">
        <v>3.5</v>
      </c>
      <c r="U1704">
        <v>0.8</v>
      </c>
      <c r="V1704">
        <v>15.4</v>
      </c>
      <c r="W1704">
        <v>1.6</v>
      </c>
      <c r="X1704" t="s">
        <v>5998</v>
      </c>
      <c r="Y1704" t="s">
        <v>6013</v>
      </c>
    </row>
    <row r="1705" spans="1:25" x14ac:dyDescent="0.2">
      <c r="A1705">
        <v>2015</v>
      </c>
      <c r="B1705" t="s">
        <v>5997</v>
      </c>
      <c r="C1705">
        <v>24</v>
      </c>
      <c r="D1705">
        <v>29</v>
      </c>
      <c r="E1705">
        <v>50</v>
      </c>
      <c r="F1705">
        <v>0</v>
      </c>
      <c r="G1705">
        <v>0</v>
      </c>
      <c r="H1705">
        <v>1</v>
      </c>
      <c r="I1705">
        <v>4</v>
      </c>
      <c r="J1705">
        <v>4109</v>
      </c>
      <c r="K1705">
        <v>142</v>
      </c>
      <c r="L1705">
        <v>607</v>
      </c>
      <c r="M1705">
        <v>104</v>
      </c>
      <c r="N1705" s="7">
        <v>3502</v>
      </c>
      <c r="O1705">
        <v>153</v>
      </c>
      <c r="P1705">
        <v>14.8</v>
      </c>
      <c r="Q1705">
        <v>2.4</v>
      </c>
      <c r="R1705">
        <v>85.2</v>
      </c>
      <c r="S1705">
        <v>2.4</v>
      </c>
      <c r="T1705">
        <v>9</v>
      </c>
      <c r="U1705">
        <v>1.5</v>
      </c>
      <c r="V1705">
        <v>51.9</v>
      </c>
      <c r="W1705">
        <v>2.2999999999999998</v>
      </c>
      <c r="X1705" t="s">
        <v>5998</v>
      </c>
      <c r="Y1705" t="s">
        <v>6013</v>
      </c>
    </row>
    <row r="1706" spans="1:25" x14ac:dyDescent="0.2">
      <c r="A1706">
        <v>2015</v>
      </c>
      <c r="B1706" t="s">
        <v>5997</v>
      </c>
      <c r="C1706">
        <v>24</v>
      </c>
      <c r="D1706">
        <v>29</v>
      </c>
      <c r="E1706">
        <v>50</v>
      </c>
      <c r="F1706">
        <v>0</v>
      </c>
      <c r="G1706">
        <v>0</v>
      </c>
      <c r="H1706">
        <v>1</v>
      </c>
      <c r="I1706">
        <v>5</v>
      </c>
      <c r="J1706">
        <v>2838</v>
      </c>
      <c r="K1706">
        <v>137</v>
      </c>
      <c r="L1706">
        <v>373</v>
      </c>
      <c r="M1706">
        <v>64</v>
      </c>
      <c r="N1706" s="7">
        <v>2465</v>
      </c>
      <c r="O1706">
        <v>134</v>
      </c>
      <c r="P1706">
        <v>13.1</v>
      </c>
      <c r="Q1706">
        <v>2.2000000000000002</v>
      </c>
      <c r="R1706">
        <v>86.9</v>
      </c>
      <c r="S1706">
        <v>2.2000000000000002</v>
      </c>
      <c r="T1706">
        <v>5.5</v>
      </c>
      <c r="U1706">
        <v>0.9</v>
      </c>
      <c r="V1706">
        <v>36.5</v>
      </c>
      <c r="W1706">
        <v>2</v>
      </c>
      <c r="X1706" t="s">
        <v>5998</v>
      </c>
      <c r="Y1706" t="s">
        <v>6013</v>
      </c>
    </row>
    <row r="1707" spans="1:25" x14ac:dyDescent="0.2">
      <c r="A1707">
        <v>2015</v>
      </c>
      <c r="B1707" t="s">
        <v>5997</v>
      </c>
      <c r="C1707">
        <v>24</v>
      </c>
      <c r="D1707">
        <v>29</v>
      </c>
      <c r="E1707">
        <v>50</v>
      </c>
      <c r="F1707">
        <v>0</v>
      </c>
      <c r="G1707">
        <v>0</v>
      </c>
      <c r="H1707">
        <v>2</v>
      </c>
      <c r="I1707">
        <v>0</v>
      </c>
      <c r="J1707">
        <v>6899</v>
      </c>
      <c r="K1707">
        <v>0</v>
      </c>
      <c r="L1707">
        <v>508</v>
      </c>
      <c r="M1707">
        <v>87</v>
      </c>
      <c r="N1707" s="7">
        <v>6391</v>
      </c>
      <c r="O1707">
        <v>87</v>
      </c>
      <c r="P1707">
        <v>7.4</v>
      </c>
      <c r="Q1707">
        <v>1.3</v>
      </c>
      <c r="R1707">
        <v>92.6</v>
      </c>
      <c r="S1707">
        <v>1.3</v>
      </c>
      <c r="T1707">
        <v>7.4</v>
      </c>
      <c r="U1707">
        <v>1.3</v>
      </c>
      <c r="V1707">
        <v>92.6</v>
      </c>
      <c r="W1707">
        <v>1.3</v>
      </c>
      <c r="X1707" t="s">
        <v>5998</v>
      </c>
      <c r="Y1707" t="s">
        <v>6013</v>
      </c>
    </row>
    <row r="1708" spans="1:25" x14ac:dyDescent="0.2">
      <c r="A1708">
        <v>2015</v>
      </c>
      <c r="B1708" t="s">
        <v>5997</v>
      </c>
      <c r="C1708">
        <v>24</v>
      </c>
      <c r="D1708">
        <v>29</v>
      </c>
      <c r="E1708">
        <v>50</v>
      </c>
      <c r="F1708">
        <v>0</v>
      </c>
      <c r="G1708">
        <v>0</v>
      </c>
      <c r="H1708">
        <v>2</v>
      </c>
      <c r="I1708">
        <v>1</v>
      </c>
      <c r="J1708">
        <v>2211</v>
      </c>
      <c r="K1708">
        <v>124</v>
      </c>
      <c r="L1708">
        <v>269</v>
      </c>
      <c r="M1708">
        <v>57</v>
      </c>
      <c r="N1708" s="7">
        <v>1942</v>
      </c>
      <c r="O1708">
        <v>120</v>
      </c>
      <c r="P1708">
        <v>12.2</v>
      </c>
      <c r="Q1708">
        <v>2.5</v>
      </c>
      <c r="R1708">
        <v>87.8</v>
      </c>
      <c r="S1708">
        <v>2.5</v>
      </c>
      <c r="T1708">
        <v>3.9</v>
      </c>
      <c r="U1708">
        <v>0.8</v>
      </c>
      <c r="V1708">
        <v>28.1</v>
      </c>
      <c r="W1708">
        <v>1.7</v>
      </c>
      <c r="X1708" t="s">
        <v>5998</v>
      </c>
      <c r="Y1708" t="s">
        <v>6013</v>
      </c>
    </row>
    <row r="1709" spans="1:25" x14ac:dyDescent="0.2">
      <c r="A1709">
        <v>2015</v>
      </c>
      <c r="B1709" t="s">
        <v>5997</v>
      </c>
      <c r="C1709">
        <v>24</v>
      </c>
      <c r="D1709">
        <v>29</v>
      </c>
      <c r="E1709">
        <v>50</v>
      </c>
      <c r="F1709">
        <v>0</v>
      </c>
      <c r="G1709">
        <v>0</v>
      </c>
      <c r="H1709">
        <v>2</v>
      </c>
      <c r="I1709">
        <v>2</v>
      </c>
      <c r="J1709">
        <v>2771</v>
      </c>
      <c r="K1709">
        <v>130</v>
      </c>
      <c r="L1709">
        <v>326</v>
      </c>
      <c r="M1709">
        <v>66</v>
      </c>
      <c r="N1709" s="7">
        <v>2445</v>
      </c>
      <c r="O1709">
        <v>130</v>
      </c>
      <c r="P1709">
        <v>11.8</v>
      </c>
      <c r="Q1709">
        <v>2.2999999999999998</v>
      </c>
      <c r="R1709">
        <v>88.2</v>
      </c>
      <c r="S1709">
        <v>2.2999999999999998</v>
      </c>
      <c r="T1709">
        <v>4.7</v>
      </c>
      <c r="U1709">
        <v>1</v>
      </c>
      <c r="V1709">
        <v>35.4</v>
      </c>
      <c r="W1709">
        <v>1.9</v>
      </c>
      <c r="X1709" t="s">
        <v>5998</v>
      </c>
      <c r="Y1709" t="s">
        <v>6013</v>
      </c>
    </row>
    <row r="1710" spans="1:25" x14ac:dyDescent="0.2">
      <c r="A1710">
        <v>2015</v>
      </c>
      <c r="B1710" t="s">
        <v>5997</v>
      </c>
      <c r="C1710">
        <v>24</v>
      </c>
      <c r="D1710">
        <v>29</v>
      </c>
      <c r="E1710">
        <v>50</v>
      </c>
      <c r="F1710">
        <v>0</v>
      </c>
      <c r="G1710">
        <v>0</v>
      </c>
      <c r="H1710">
        <v>2</v>
      </c>
      <c r="I1710">
        <v>3</v>
      </c>
      <c r="J1710">
        <v>1499</v>
      </c>
      <c r="K1710">
        <v>113</v>
      </c>
      <c r="L1710">
        <v>191</v>
      </c>
      <c r="M1710">
        <v>44</v>
      </c>
      <c r="N1710" s="7">
        <v>1308</v>
      </c>
      <c r="O1710">
        <v>107</v>
      </c>
      <c r="P1710">
        <v>12.7</v>
      </c>
      <c r="Q1710">
        <v>2.8</v>
      </c>
      <c r="R1710">
        <v>87.3</v>
      </c>
      <c r="S1710">
        <v>2.8</v>
      </c>
      <c r="T1710">
        <v>2.8</v>
      </c>
      <c r="U1710">
        <v>0.6</v>
      </c>
      <c r="V1710">
        <v>19</v>
      </c>
      <c r="W1710">
        <v>1.6</v>
      </c>
      <c r="X1710" t="s">
        <v>5998</v>
      </c>
      <c r="Y1710" t="s">
        <v>6013</v>
      </c>
    </row>
    <row r="1711" spans="1:25" x14ac:dyDescent="0.2">
      <c r="A1711">
        <v>2015</v>
      </c>
      <c r="B1711" t="s">
        <v>5997</v>
      </c>
      <c r="C1711">
        <v>24</v>
      </c>
      <c r="D1711">
        <v>29</v>
      </c>
      <c r="E1711">
        <v>50</v>
      </c>
      <c r="F1711">
        <v>0</v>
      </c>
      <c r="G1711">
        <v>0</v>
      </c>
      <c r="H1711">
        <v>2</v>
      </c>
      <c r="I1711">
        <v>4</v>
      </c>
      <c r="J1711">
        <v>4327</v>
      </c>
      <c r="K1711">
        <v>134</v>
      </c>
      <c r="L1711">
        <v>427</v>
      </c>
      <c r="M1711">
        <v>77</v>
      </c>
      <c r="N1711" s="7">
        <v>3900</v>
      </c>
      <c r="O1711">
        <v>143</v>
      </c>
      <c r="P1711">
        <v>9.9</v>
      </c>
      <c r="Q1711">
        <v>1.8</v>
      </c>
      <c r="R1711">
        <v>90.1</v>
      </c>
      <c r="S1711">
        <v>1.8</v>
      </c>
      <c r="T1711">
        <v>6.2</v>
      </c>
      <c r="U1711">
        <v>1.1000000000000001</v>
      </c>
      <c r="V1711">
        <v>56.5</v>
      </c>
      <c r="W1711">
        <v>2.1</v>
      </c>
      <c r="X1711" t="s">
        <v>5998</v>
      </c>
      <c r="Y1711" t="s">
        <v>6013</v>
      </c>
    </row>
    <row r="1712" spans="1:25" x14ac:dyDescent="0.2">
      <c r="A1712">
        <v>2015</v>
      </c>
      <c r="B1712" t="s">
        <v>5997</v>
      </c>
      <c r="C1712">
        <v>24</v>
      </c>
      <c r="D1712">
        <v>29</v>
      </c>
      <c r="E1712">
        <v>50</v>
      </c>
      <c r="F1712">
        <v>0</v>
      </c>
      <c r="G1712">
        <v>0</v>
      </c>
      <c r="H1712">
        <v>2</v>
      </c>
      <c r="I1712">
        <v>5</v>
      </c>
      <c r="J1712">
        <v>2828</v>
      </c>
      <c r="K1712">
        <v>140</v>
      </c>
      <c r="L1712">
        <v>236</v>
      </c>
      <c r="M1712">
        <v>41</v>
      </c>
      <c r="N1712" s="7">
        <v>2592</v>
      </c>
      <c r="O1712">
        <v>136</v>
      </c>
      <c r="P1712">
        <v>8.3000000000000007</v>
      </c>
      <c r="Q1712">
        <v>1.4</v>
      </c>
      <c r="R1712">
        <v>91.7</v>
      </c>
      <c r="S1712">
        <v>1.4</v>
      </c>
      <c r="T1712">
        <v>3.4</v>
      </c>
      <c r="U1712">
        <v>0.6</v>
      </c>
      <c r="V1712">
        <v>37.6</v>
      </c>
      <c r="W1712">
        <v>2</v>
      </c>
      <c r="X1712" t="s">
        <v>5998</v>
      </c>
      <c r="Y1712" t="s">
        <v>6013</v>
      </c>
    </row>
    <row r="1713" spans="1:25" x14ac:dyDescent="0.2">
      <c r="A1713">
        <v>2015</v>
      </c>
      <c r="B1713" t="s">
        <v>5997</v>
      </c>
      <c r="C1713">
        <v>24</v>
      </c>
      <c r="D1713">
        <v>29</v>
      </c>
      <c r="E1713">
        <v>50</v>
      </c>
      <c r="F1713">
        <v>1</v>
      </c>
      <c r="G1713">
        <v>0</v>
      </c>
      <c r="H1713">
        <v>0</v>
      </c>
      <c r="I1713">
        <v>0</v>
      </c>
      <c r="J1713">
        <v>10395</v>
      </c>
      <c r="K1713">
        <v>0</v>
      </c>
      <c r="L1713">
        <v>1061</v>
      </c>
      <c r="M1713">
        <v>141</v>
      </c>
      <c r="N1713" s="7">
        <v>9334</v>
      </c>
      <c r="O1713">
        <v>141</v>
      </c>
      <c r="P1713">
        <v>10.199999999999999</v>
      </c>
      <c r="Q1713">
        <v>1.4</v>
      </c>
      <c r="R1713">
        <v>89.8</v>
      </c>
      <c r="S1713">
        <v>1.4</v>
      </c>
      <c r="T1713">
        <v>10.199999999999999</v>
      </c>
      <c r="U1713">
        <v>1.4</v>
      </c>
      <c r="V1713">
        <v>89.8</v>
      </c>
      <c r="W1713">
        <v>1.4</v>
      </c>
      <c r="X1713" t="s">
        <v>5998</v>
      </c>
      <c r="Y1713" t="s">
        <v>6013</v>
      </c>
    </row>
    <row r="1714" spans="1:25" x14ac:dyDescent="0.2">
      <c r="A1714">
        <v>2015</v>
      </c>
      <c r="B1714" t="s">
        <v>5997</v>
      </c>
      <c r="C1714">
        <v>24</v>
      </c>
      <c r="D1714">
        <v>29</v>
      </c>
      <c r="E1714">
        <v>50</v>
      </c>
      <c r="F1714">
        <v>1</v>
      </c>
      <c r="G1714">
        <v>0</v>
      </c>
      <c r="H1714">
        <v>0</v>
      </c>
      <c r="I1714">
        <v>1</v>
      </c>
      <c r="J1714">
        <v>2833</v>
      </c>
      <c r="K1714">
        <v>137</v>
      </c>
      <c r="L1714">
        <v>519</v>
      </c>
      <c r="M1714">
        <v>84</v>
      </c>
      <c r="N1714" s="7">
        <v>2314</v>
      </c>
      <c r="O1714">
        <v>134</v>
      </c>
      <c r="P1714">
        <v>18.3</v>
      </c>
      <c r="Q1714">
        <v>2.8</v>
      </c>
      <c r="R1714">
        <v>81.7</v>
      </c>
      <c r="S1714">
        <v>2.8</v>
      </c>
      <c r="T1714">
        <v>5</v>
      </c>
      <c r="U1714">
        <v>0.8</v>
      </c>
      <c r="V1714">
        <v>22.3</v>
      </c>
      <c r="W1714">
        <v>1.3</v>
      </c>
      <c r="X1714" t="s">
        <v>5998</v>
      </c>
      <c r="Y1714" t="s">
        <v>6013</v>
      </c>
    </row>
    <row r="1715" spans="1:25" x14ac:dyDescent="0.2">
      <c r="A1715">
        <v>2015</v>
      </c>
      <c r="B1715" t="s">
        <v>5997</v>
      </c>
      <c r="C1715">
        <v>24</v>
      </c>
      <c r="D1715">
        <v>29</v>
      </c>
      <c r="E1715">
        <v>50</v>
      </c>
      <c r="F1715">
        <v>1</v>
      </c>
      <c r="G1715">
        <v>0</v>
      </c>
      <c r="H1715">
        <v>0</v>
      </c>
      <c r="I1715">
        <v>2</v>
      </c>
      <c r="J1715">
        <v>3630</v>
      </c>
      <c r="K1715">
        <v>148</v>
      </c>
      <c r="L1715">
        <v>646</v>
      </c>
      <c r="M1715">
        <v>100</v>
      </c>
      <c r="N1715" s="7">
        <v>2984</v>
      </c>
      <c r="O1715">
        <v>151</v>
      </c>
      <c r="P1715">
        <v>17.8</v>
      </c>
      <c r="Q1715">
        <v>2.6</v>
      </c>
      <c r="R1715">
        <v>82.2</v>
      </c>
      <c r="S1715">
        <v>2.6</v>
      </c>
      <c r="T1715">
        <v>6.2</v>
      </c>
      <c r="U1715">
        <v>1</v>
      </c>
      <c r="V1715">
        <v>28.7</v>
      </c>
      <c r="W1715">
        <v>1.5</v>
      </c>
      <c r="X1715" t="s">
        <v>5998</v>
      </c>
      <c r="Y1715" t="s">
        <v>6013</v>
      </c>
    </row>
    <row r="1716" spans="1:25" x14ac:dyDescent="0.2">
      <c r="A1716">
        <v>2015</v>
      </c>
      <c r="B1716" t="s">
        <v>5997</v>
      </c>
      <c r="C1716">
        <v>24</v>
      </c>
      <c r="D1716">
        <v>29</v>
      </c>
      <c r="E1716">
        <v>50</v>
      </c>
      <c r="F1716">
        <v>1</v>
      </c>
      <c r="G1716">
        <v>0</v>
      </c>
      <c r="H1716">
        <v>0</v>
      </c>
      <c r="I1716">
        <v>3</v>
      </c>
      <c r="J1716">
        <v>1887</v>
      </c>
      <c r="K1716">
        <v>121</v>
      </c>
      <c r="L1716">
        <v>360</v>
      </c>
      <c r="M1716">
        <v>63</v>
      </c>
      <c r="N1716" s="7">
        <v>1527</v>
      </c>
      <c r="O1716">
        <v>113</v>
      </c>
      <c r="P1716">
        <v>19.100000000000001</v>
      </c>
      <c r="Q1716">
        <v>3.1</v>
      </c>
      <c r="R1716">
        <v>80.900000000000006</v>
      </c>
      <c r="S1716">
        <v>3.1</v>
      </c>
      <c r="T1716">
        <v>3.5</v>
      </c>
      <c r="U1716">
        <v>0.6</v>
      </c>
      <c r="V1716">
        <v>14.7</v>
      </c>
      <c r="W1716">
        <v>1.1000000000000001</v>
      </c>
      <c r="X1716" t="s">
        <v>5998</v>
      </c>
      <c r="Y1716" t="s">
        <v>6013</v>
      </c>
    </row>
    <row r="1717" spans="1:25" x14ac:dyDescent="0.2">
      <c r="A1717">
        <v>2015</v>
      </c>
      <c r="B1717" t="s">
        <v>5997</v>
      </c>
      <c r="C1717">
        <v>24</v>
      </c>
      <c r="D1717">
        <v>29</v>
      </c>
      <c r="E1717">
        <v>50</v>
      </c>
      <c r="F1717">
        <v>1</v>
      </c>
      <c r="G1717">
        <v>0</v>
      </c>
      <c r="H1717">
        <v>0</v>
      </c>
      <c r="I1717">
        <v>4</v>
      </c>
      <c r="J1717">
        <v>5993</v>
      </c>
      <c r="K1717">
        <v>166</v>
      </c>
      <c r="L1717">
        <v>874</v>
      </c>
      <c r="M1717">
        <v>122</v>
      </c>
      <c r="N1717" s="7">
        <v>5119</v>
      </c>
      <c r="O1717">
        <v>184</v>
      </c>
      <c r="P1717">
        <v>14.6</v>
      </c>
      <c r="Q1717">
        <v>2</v>
      </c>
      <c r="R1717">
        <v>85.4</v>
      </c>
      <c r="S1717">
        <v>2</v>
      </c>
      <c r="T1717">
        <v>8.4</v>
      </c>
      <c r="U1717">
        <v>1.2</v>
      </c>
      <c r="V1717">
        <v>49.2</v>
      </c>
      <c r="W1717">
        <v>1.8</v>
      </c>
      <c r="X1717" t="s">
        <v>5998</v>
      </c>
      <c r="Y1717" t="s">
        <v>6013</v>
      </c>
    </row>
    <row r="1718" spans="1:25" x14ac:dyDescent="0.2">
      <c r="A1718">
        <v>2015</v>
      </c>
      <c r="B1718" t="s">
        <v>5997</v>
      </c>
      <c r="C1718">
        <v>24</v>
      </c>
      <c r="D1718">
        <v>29</v>
      </c>
      <c r="E1718">
        <v>50</v>
      </c>
      <c r="F1718">
        <v>1</v>
      </c>
      <c r="G1718">
        <v>0</v>
      </c>
      <c r="H1718">
        <v>0</v>
      </c>
      <c r="I1718">
        <v>5</v>
      </c>
      <c r="J1718">
        <v>4106</v>
      </c>
      <c r="K1718">
        <v>157</v>
      </c>
      <c r="L1718">
        <v>514</v>
      </c>
      <c r="M1718">
        <v>72</v>
      </c>
      <c r="N1718" s="7">
        <v>3592</v>
      </c>
      <c r="O1718">
        <v>154</v>
      </c>
      <c r="P1718">
        <v>12.5</v>
      </c>
      <c r="Q1718">
        <v>1.7</v>
      </c>
      <c r="R1718">
        <v>87.5</v>
      </c>
      <c r="S1718">
        <v>1.7</v>
      </c>
      <c r="T1718">
        <v>4.9000000000000004</v>
      </c>
      <c r="U1718">
        <v>0.7</v>
      </c>
      <c r="V1718">
        <v>34.6</v>
      </c>
      <c r="W1718">
        <v>1.5</v>
      </c>
      <c r="X1718" t="s">
        <v>5998</v>
      </c>
      <c r="Y1718" t="s">
        <v>6013</v>
      </c>
    </row>
    <row r="1719" spans="1:25" x14ac:dyDescent="0.2">
      <c r="A1719">
        <v>2015</v>
      </c>
      <c r="B1719" t="s">
        <v>5997</v>
      </c>
      <c r="C1719">
        <v>24</v>
      </c>
      <c r="D1719">
        <v>29</v>
      </c>
      <c r="E1719">
        <v>50</v>
      </c>
      <c r="F1719">
        <v>1</v>
      </c>
      <c r="G1719">
        <v>0</v>
      </c>
      <c r="H1719">
        <v>1</v>
      </c>
      <c r="I1719">
        <v>0</v>
      </c>
      <c r="J1719">
        <v>5048</v>
      </c>
      <c r="K1719">
        <v>0</v>
      </c>
      <c r="L1719">
        <v>636</v>
      </c>
      <c r="M1719">
        <v>113</v>
      </c>
      <c r="N1719" s="7">
        <v>4412</v>
      </c>
      <c r="O1719">
        <v>113</v>
      </c>
      <c r="P1719">
        <v>12.6</v>
      </c>
      <c r="Q1719">
        <v>2.2000000000000002</v>
      </c>
      <c r="R1719">
        <v>87.4</v>
      </c>
      <c r="S1719">
        <v>2.2000000000000002</v>
      </c>
      <c r="T1719">
        <v>12.6</v>
      </c>
      <c r="U1719">
        <v>2.2000000000000002</v>
      </c>
      <c r="V1719">
        <v>87.4</v>
      </c>
      <c r="W1719">
        <v>2.2000000000000002</v>
      </c>
      <c r="X1719" t="s">
        <v>5998</v>
      </c>
      <c r="Y1719" t="s">
        <v>6013</v>
      </c>
    </row>
    <row r="1720" spans="1:25" x14ac:dyDescent="0.2">
      <c r="A1720">
        <v>2015</v>
      </c>
      <c r="B1720" t="s">
        <v>5997</v>
      </c>
      <c r="C1720">
        <v>24</v>
      </c>
      <c r="D1720">
        <v>29</v>
      </c>
      <c r="E1720">
        <v>50</v>
      </c>
      <c r="F1720">
        <v>1</v>
      </c>
      <c r="G1720">
        <v>0</v>
      </c>
      <c r="H1720">
        <v>1</v>
      </c>
      <c r="I1720">
        <v>1</v>
      </c>
      <c r="J1720">
        <v>1271</v>
      </c>
      <c r="K1720">
        <v>97</v>
      </c>
      <c r="L1720">
        <v>294</v>
      </c>
      <c r="M1720">
        <v>65</v>
      </c>
      <c r="N1720" s="7">
        <v>977</v>
      </c>
      <c r="O1720">
        <v>92</v>
      </c>
      <c r="P1720">
        <v>23.1</v>
      </c>
      <c r="Q1720">
        <v>4.7</v>
      </c>
      <c r="R1720">
        <v>76.900000000000006</v>
      </c>
      <c r="S1720">
        <v>4.7</v>
      </c>
      <c r="T1720">
        <v>5.8</v>
      </c>
      <c r="U1720">
        <v>1.3</v>
      </c>
      <c r="V1720">
        <v>19.399999999999999</v>
      </c>
      <c r="W1720">
        <v>1.8</v>
      </c>
      <c r="X1720" t="s">
        <v>5998</v>
      </c>
      <c r="Y1720" t="s">
        <v>6013</v>
      </c>
    </row>
    <row r="1721" spans="1:25" x14ac:dyDescent="0.2">
      <c r="A1721">
        <v>2015</v>
      </c>
      <c r="B1721" t="s">
        <v>5997</v>
      </c>
      <c r="C1721">
        <v>24</v>
      </c>
      <c r="D1721">
        <v>29</v>
      </c>
      <c r="E1721">
        <v>50</v>
      </c>
      <c r="F1721">
        <v>1</v>
      </c>
      <c r="G1721">
        <v>0</v>
      </c>
      <c r="H1721">
        <v>1</v>
      </c>
      <c r="I1721">
        <v>2</v>
      </c>
      <c r="J1721">
        <v>1663</v>
      </c>
      <c r="K1721">
        <v>106</v>
      </c>
      <c r="L1721">
        <v>375</v>
      </c>
      <c r="M1721">
        <v>78</v>
      </c>
      <c r="N1721" s="7">
        <v>1288</v>
      </c>
      <c r="O1721">
        <v>107</v>
      </c>
      <c r="P1721">
        <v>22.5</v>
      </c>
      <c r="Q1721">
        <v>4.4000000000000004</v>
      </c>
      <c r="R1721">
        <v>77.5</v>
      </c>
      <c r="S1721">
        <v>4.4000000000000004</v>
      </c>
      <c r="T1721">
        <v>7.4</v>
      </c>
      <c r="U1721">
        <v>1.5</v>
      </c>
      <c r="V1721">
        <v>25.5</v>
      </c>
      <c r="W1721">
        <v>2.1</v>
      </c>
      <c r="X1721" t="s">
        <v>5998</v>
      </c>
      <c r="Y1721" t="s">
        <v>6013</v>
      </c>
    </row>
    <row r="1722" spans="1:25" x14ac:dyDescent="0.2">
      <c r="A1722">
        <v>2015</v>
      </c>
      <c r="B1722" t="s">
        <v>5997</v>
      </c>
      <c r="C1722">
        <v>24</v>
      </c>
      <c r="D1722">
        <v>29</v>
      </c>
      <c r="E1722">
        <v>50</v>
      </c>
      <c r="F1722">
        <v>1</v>
      </c>
      <c r="G1722">
        <v>0</v>
      </c>
      <c r="H1722">
        <v>1</v>
      </c>
      <c r="I1722">
        <v>3</v>
      </c>
      <c r="J1722">
        <v>848</v>
      </c>
      <c r="K1722">
        <v>86</v>
      </c>
      <c r="L1722">
        <v>201</v>
      </c>
      <c r="M1722">
        <v>48</v>
      </c>
      <c r="N1722" s="7">
        <v>647</v>
      </c>
      <c r="O1722">
        <v>78</v>
      </c>
      <c r="P1722">
        <v>23.7</v>
      </c>
      <c r="Q1722">
        <v>5.0999999999999996</v>
      </c>
      <c r="R1722">
        <v>76.3</v>
      </c>
      <c r="S1722">
        <v>5.0999999999999996</v>
      </c>
      <c r="T1722">
        <v>4</v>
      </c>
      <c r="U1722">
        <v>1</v>
      </c>
      <c r="V1722">
        <v>12.8</v>
      </c>
      <c r="W1722">
        <v>1.5</v>
      </c>
      <c r="X1722" t="s">
        <v>5998</v>
      </c>
      <c r="Y1722" t="s">
        <v>6013</v>
      </c>
    </row>
    <row r="1723" spans="1:25" x14ac:dyDescent="0.2">
      <c r="A1723">
        <v>2015</v>
      </c>
      <c r="B1723" t="s">
        <v>5997</v>
      </c>
      <c r="C1723">
        <v>24</v>
      </c>
      <c r="D1723">
        <v>29</v>
      </c>
      <c r="E1723">
        <v>50</v>
      </c>
      <c r="F1723">
        <v>1</v>
      </c>
      <c r="G1723">
        <v>0</v>
      </c>
      <c r="H1723">
        <v>1</v>
      </c>
      <c r="I1723">
        <v>4</v>
      </c>
      <c r="J1723">
        <v>2825</v>
      </c>
      <c r="K1723">
        <v>121</v>
      </c>
      <c r="L1723">
        <v>519</v>
      </c>
      <c r="M1723">
        <v>97</v>
      </c>
      <c r="N1723" s="7">
        <v>2306</v>
      </c>
      <c r="O1723">
        <v>133</v>
      </c>
      <c r="P1723">
        <v>18.399999999999999</v>
      </c>
      <c r="Q1723">
        <v>3.3</v>
      </c>
      <c r="R1723">
        <v>81.599999999999994</v>
      </c>
      <c r="S1723">
        <v>3.3</v>
      </c>
      <c r="T1723">
        <v>10.3</v>
      </c>
      <c r="U1723">
        <v>1.9</v>
      </c>
      <c r="V1723">
        <v>45.7</v>
      </c>
      <c r="W1723">
        <v>2.6</v>
      </c>
      <c r="X1723" t="s">
        <v>5998</v>
      </c>
      <c r="Y1723" t="s">
        <v>6013</v>
      </c>
    </row>
    <row r="1724" spans="1:25" x14ac:dyDescent="0.2">
      <c r="A1724">
        <v>2015</v>
      </c>
      <c r="B1724" t="s">
        <v>5997</v>
      </c>
      <c r="C1724">
        <v>24</v>
      </c>
      <c r="D1724">
        <v>29</v>
      </c>
      <c r="E1724">
        <v>50</v>
      </c>
      <c r="F1724">
        <v>1</v>
      </c>
      <c r="G1724">
        <v>0</v>
      </c>
      <c r="H1724">
        <v>1</v>
      </c>
      <c r="I1724">
        <v>5</v>
      </c>
      <c r="J1724">
        <v>1977</v>
      </c>
      <c r="K1724">
        <v>108</v>
      </c>
      <c r="L1724">
        <v>318</v>
      </c>
      <c r="M1724">
        <v>60</v>
      </c>
      <c r="N1724" s="7">
        <v>1659</v>
      </c>
      <c r="O1724">
        <v>106</v>
      </c>
      <c r="P1724">
        <v>16.100000000000001</v>
      </c>
      <c r="Q1724">
        <v>2.9</v>
      </c>
      <c r="R1724">
        <v>83.9</v>
      </c>
      <c r="S1724">
        <v>2.9</v>
      </c>
      <c r="T1724">
        <v>6.3</v>
      </c>
      <c r="U1724">
        <v>1.2</v>
      </c>
      <c r="V1724">
        <v>32.9</v>
      </c>
      <c r="W1724">
        <v>2.1</v>
      </c>
      <c r="X1724" t="s">
        <v>5998</v>
      </c>
      <c r="Y1724" t="s">
        <v>6013</v>
      </c>
    </row>
    <row r="1725" spans="1:25" x14ac:dyDescent="0.2">
      <c r="A1725">
        <v>2015</v>
      </c>
      <c r="B1725" t="s">
        <v>5997</v>
      </c>
      <c r="C1725">
        <v>24</v>
      </c>
      <c r="D1725">
        <v>29</v>
      </c>
      <c r="E1725">
        <v>50</v>
      </c>
      <c r="F1725">
        <v>1</v>
      </c>
      <c r="G1725">
        <v>0</v>
      </c>
      <c r="H1725">
        <v>2</v>
      </c>
      <c r="I1725">
        <v>0</v>
      </c>
      <c r="J1725">
        <v>5347</v>
      </c>
      <c r="K1725">
        <v>0</v>
      </c>
      <c r="L1725">
        <v>425</v>
      </c>
      <c r="M1725">
        <v>81</v>
      </c>
      <c r="N1725" s="7">
        <v>4922</v>
      </c>
      <c r="O1725">
        <v>81</v>
      </c>
      <c r="P1725">
        <v>7.9</v>
      </c>
      <c r="Q1725">
        <v>1.5</v>
      </c>
      <c r="R1725">
        <v>92.1</v>
      </c>
      <c r="S1725">
        <v>1.5</v>
      </c>
      <c r="T1725">
        <v>7.9</v>
      </c>
      <c r="U1725">
        <v>1.5</v>
      </c>
      <c r="V1725">
        <v>92.1</v>
      </c>
      <c r="W1725">
        <v>1.5</v>
      </c>
      <c r="X1725" t="s">
        <v>5998</v>
      </c>
      <c r="Y1725" t="s">
        <v>6013</v>
      </c>
    </row>
    <row r="1726" spans="1:25" x14ac:dyDescent="0.2">
      <c r="A1726">
        <v>2015</v>
      </c>
      <c r="B1726" t="s">
        <v>5997</v>
      </c>
      <c r="C1726">
        <v>24</v>
      </c>
      <c r="D1726">
        <v>29</v>
      </c>
      <c r="E1726">
        <v>50</v>
      </c>
      <c r="F1726">
        <v>1</v>
      </c>
      <c r="G1726">
        <v>0</v>
      </c>
      <c r="H1726">
        <v>2</v>
      </c>
      <c r="I1726">
        <v>1</v>
      </c>
      <c r="J1726">
        <v>1562</v>
      </c>
      <c r="K1726">
        <v>103</v>
      </c>
      <c r="L1726">
        <v>225</v>
      </c>
      <c r="M1726">
        <v>53</v>
      </c>
      <c r="N1726" s="7">
        <v>1337</v>
      </c>
      <c r="O1726">
        <v>100</v>
      </c>
      <c r="P1726">
        <v>14.4</v>
      </c>
      <c r="Q1726">
        <v>3.2</v>
      </c>
      <c r="R1726">
        <v>85.6</v>
      </c>
      <c r="S1726">
        <v>3.2</v>
      </c>
      <c r="T1726">
        <v>4.2</v>
      </c>
      <c r="U1726">
        <v>1</v>
      </c>
      <c r="V1726">
        <v>25</v>
      </c>
      <c r="W1726">
        <v>1.9</v>
      </c>
      <c r="X1726" t="s">
        <v>5998</v>
      </c>
      <c r="Y1726" t="s">
        <v>6013</v>
      </c>
    </row>
    <row r="1727" spans="1:25" x14ac:dyDescent="0.2">
      <c r="A1727">
        <v>2015</v>
      </c>
      <c r="B1727" t="s">
        <v>5997</v>
      </c>
      <c r="C1727">
        <v>24</v>
      </c>
      <c r="D1727">
        <v>29</v>
      </c>
      <c r="E1727">
        <v>50</v>
      </c>
      <c r="F1727">
        <v>1</v>
      </c>
      <c r="G1727">
        <v>0</v>
      </c>
      <c r="H1727">
        <v>2</v>
      </c>
      <c r="I1727">
        <v>2</v>
      </c>
      <c r="J1727">
        <v>1967</v>
      </c>
      <c r="K1727">
        <v>110</v>
      </c>
      <c r="L1727">
        <v>271</v>
      </c>
      <c r="M1727">
        <v>61</v>
      </c>
      <c r="N1727" s="7">
        <v>1696</v>
      </c>
      <c r="O1727">
        <v>110</v>
      </c>
      <c r="P1727">
        <v>13.8</v>
      </c>
      <c r="Q1727">
        <v>3</v>
      </c>
      <c r="R1727">
        <v>86.2</v>
      </c>
      <c r="S1727">
        <v>3</v>
      </c>
      <c r="T1727">
        <v>5.0999999999999996</v>
      </c>
      <c r="U1727">
        <v>1.1000000000000001</v>
      </c>
      <c r="V1727">
        <v>31.7</v>
      </c>
      <c r="W1727">
        <v>2.1</v>
      </c>
      <c r="X1727" t="s">
        <v>5998</v>
      </c>
      <c r="Y1727" t="s">
        <v>6013</v>
      </c>
    </row>
    <row r="1728" spans="1:25" x14ac:dyDescent="0.2">
      <c r="A1728">
        <v>2015</v>
      </c>
      <c r="B1728" t="s">
        <v>5997</v>
      </c>
      <c r="C1728">
        <v>24</v>
      </c>
      <c r="D1728">
        <v>29</v>
      </c>
      <c r="E1728">
        <v>50</v>
      </c>
      <c r="F1728">
        <v>1</v>
      </c>
      <c r="G1728">
        <v>0</v>
      </c>
      <c r="H1728">
        <v>2</v>
      </c>
      <c r="I1728">
        <v>3</v>
      </c>
      <c r="J1728">
        <v>1039</v>
      </c>
      <c r="K1728">
        <v>91</v>
      </c>
      <c r="L1728">
        <v>159</v>
      </c>
      <c r="M1728">
        <v>41</v>
      </c>
      <c r="N1728" s="7">
        <v>880</v>
      </c>
      <c r="O1728">
        <v>85</v>
      </c>
      <c r="P1728">
        <v>15.3</v>
      </c>
      <c r="Q1728">
        <v>3.6</v>
      </c>
      <c r="R1728">
        <v>84.7</v>
      </c>
      <c r="S1728">
        <v>3.6</v>
      </c>
      <c r="T1728">
        <v>3</v>
      </c>
      <c r="U1728">
        <v>0.8</v>
      </c>
      <c r="V1728">
        <v>16.5</v>
      </c>
      <c r="W1728">
        <v>1.6</v>
      </c>
      <c r="X1728" t="s">
        <v>5998</v>
      </c>
      <c r="Y1728" t="s">
        <v>6013</v>
      </c>
    </row>
    <row r="1729" spans="1:25" x14ac:dyDescent="0.2">
      <c r="A1729">
        <v>2015</v>
      </c>
      <c r="B1729" t="s">
        <v>5997</v>
      </c>
      <c r="C1729">
        <v>24</v>
      </c>
      <c r="D1729">
        <v>29</v>
      </c>
      <c r="E1729">
        <v>50</v>
      </c>
      <c r="F1729">
        <v>1</v>
      </c>
      <c r="G1729">
        <v>0</v>
      </c>
      <c r="H1729">
        <v>2</v>
      </c>
      <c r="I1729">
        <v>4</v>
      </c>
      <c r="J1729">
        <v>3168</v>
      </c>
      <c r="K1729">
        <v>119</v>
      </c>
      <c r="L1729">
        <v>355</v>
      </c>
      <c r="M1729">
        <v>71</v>
      </c>
      <c r="N1729" s="7">
        <v>2813</v>
      </c>
      <c r="O1729">
        <v>127</v>
      </c>
      <c r="P1729">
        <v>11.2</v>
      </c>
      <c r="Q1729">
        <v>2.2000000000000002</v>
      </c>
      <c r="R1729">
        <v>88.8</v>
      </c>
      <c r="S1729">
        <v>2.2000000000000002</v>
      </c>
      <c r="T1729">
        <v>6.6</v>
      </c>
      <c r="U1729">
        <v>1.3</v>
      </c>
      <c r="V1729">
        <v>52.6</v>
      </c>
      <c r="W1729">
        <v>2.4</v>
      </c>
      <c r="X1729" t="s">
        <v>5998</v>
      </c>
      <c r="Y1729" t="s">
        <v>6013</v>
      </c>
    </row>
    <row r="1730" spans="1:25" x14ac:dyDescent="0.2">
      <c r="A1730">
        <v>2015</v>
      </c>
      <c r="B1730" t="s">
        <v>5997</v>
      </c>
      <c r="C1730">
        <v>24</v>
      </c>
      <c r="D1730">
        <v>29</v>
      </c>
      <c r="E1730">
        <v>50</v>
      </c>
      <c r="F1730">
        <v>1</v>
      </c>
      <c r="G1730">
        <v>0</v>
      </c>
      <c r="H1730">
        <v>2</v>
      </c>
      <c r="I1730">
        <v>5</v>
      </c>
      <c r="J1730">
        <v>2129</v>
      </c>
      <c r="K1730">
        <v>119</v>
      </c>
      <c r="L1730">
        <v>196</v>
      </c>
      <c r="M1730">
        <v>38</v>
      </c>
      <c r="N1730" s="7">
        <v>1933</v>
      </c>
      <c r="O1730">
        <v>115</v>
      </c>
      <c r="P1730">
        <v>9.1999999999999993</v>
      </c>
      <c r="Q1730">
        <v>1.7</v>
      </c>
      <c r="R1730">
        <v>90.8</v>
      </c>
      <c r="S1730">
        <v>1.7</v>
      </c>
      <c r="T1730">
        <v>3.7</v>
      </c>
      <c r="U1730">
        <v>0.7</v>
      </c>
      <c r="V1730">
        <v>36.200000000000003</v>
      </c>
      <c r="W1730">
        <v>2.2000000000000002</v>
      </c>
      <c r="X1730" t="s">
        <v>5998</v>
      </c>
      <c r="Y1730" t="s">
        <v>6013</v>
      </c>
    </row>
    <row r="1731" spans="1:25" x14ac:dyDescent="0.2">
      <c r="A1731">
        <v>2015</v>
      </c>
      <c r="B1731" t="s">
        <v>5997</v>
      </c>
      <c r="C1731">
        <v>24</v>
      </c>
      <c r="D1731">
        <v>29</v>
      </c>
      <c r="E1731">
        <v>50</v>
      </c>
      <c r="F1731">
        <v>2</v>
      </c>
      <c r="G1731">
        <v>0</v>
      </c>
      <c r="H1731">
        <v>0</v>
      </c>
      <c r="I1731">
        <v>0</v>
      </c>
      <c r="J1731">
        <v>6260</v>
      </c>
      <c r="K1731">
        <v>0</v>
      </c>
      <c r="L1731">
        <v>451</v>
      </c>
      <c r="M1731">
        <v>80</v>
      </c>
      <c r="N1731" s="7">
        <v>5809</v>
      </c>
      <c r="O1731">
        <v>80</v>
      </c>
      <c r="P1731">
        <v>7.2</v>
      </c>
      <c r="Q1731">
        <v>1.3</v>
      </c>
      <c r="R1731">
        <v>92.8</v>
      </c>
      <c r="S1731">
        <v>1.3</v>
      </c>
      <c r="T1731">
        <v>7.2</v>
      </c>
      <c r="U1731">
        <v>1.3</v>
      </c>
      <c r="V1731">
        <v>92.8</v>
      </c>
      <c r="W1731">
        <v>1.3</v>
      </c>
      <c r="X1731" t="s">
        <v>5998</v>
      </c>
      <c r="Y1731" t="s">
        <v>6013</v>
      </c>
    </row>
    <row r="1732" spans="1:25" x14ac:dyDescent="0.2">
      <c r="A1732">
        <v>2015</v>
      </c>
      <c r="B1732" t="s">
        <v>5997</v>
      </c>
      <c r="C1732">
        <v>24</v>
      </c>
      <c r="D1732">
        <v>29</v>
      </c>
      <c r="E1732">
        <v>50</v>
      </c>
      <c r="F1732">
        <v>2</v>
      </c>
      <c r="G1732">
        <v>0</v>
      </c>
      <c r="H1732">
        <v>0</v>
      </c>
      <c r="I1732">
        <v>1</v>
      </c>
      <c r="J1732">
        <v>1342</v>
      </c>
      <c r="K1732">
        <v>98</v>
      </c>
      <c r="L1732">
        <v>199</v>
      </c>
      <c r="M1732">
        <v>44</v>
      </c>
      <c r="N1732" s="7">
        <v>1143</v>
      </c>
      <c r="O1732">
        <v>92</v>
      </c>
      <c r="P1732">
        <v>14.8</v>
      </c>
      <c r="Q1732">
        <v>3</v>
      </c>
      <c r="R1732">
        <v>85.2</v>
      </c>
      <c r="S1732">
        <v>3</v>
      </c>
      <c r="T1732">
        <v>3.2</v>
      </c>
      <c r="U1732">
        <v>0.7</v>
      </c>
      <c r="V1732">
        <v>18.3</v>
      </c>
      <c r="W1732">
        <v>1.5</v>
      </c>
      <c r="X1732" t="s">
        <v>5998</v>
      </c>
      <c r="Y1732" t="s">
        <v>6013</v>
      </c>
    </row>
    <row r="1733" spans="1:25" x14ac:dyDescent="0.2">
      <c r="A1733">
        <v>2015</v>
      </c>
      <c r="B1733" t="s">
        <v>5997</v>
      </c>
      <c r="C1733">
        <v>24</v>
      </c>
      <c r="D1733">
        <v>29</v>
      </c>
      <c r="E1733">
        <v>50</v>
      </c>
      <c r="F1733">
        <v>2</v>
      </c>
      <c r="G1733">
        <v>0</v>
      </c>
      <c r="H1733">
        <v>0</v>
      </c>
      <c r="I1733">
        <v>2</v>
      </c>
      <c r="J1733">
        <v>1723</v>
      </c>
      <c r="K1733">
        <v>106</v>
      </c>
      <c r="L1733">
        <v>247</v>
      </c>
      <c r="M1733">
        <v>51</v>
      </c>
      <c r="N1733" s="7">
        <v>1476</v>
      </c>
      <c r="O1733">
        <v>102</v>
      </c>
      <c r="P1733">
        <v>14.3</v>
      </c>
      <c r="Q1733">
        <v>2.8</v>
      </c>
      <c r="R1733">
        <v>85.7</v>
      </c>
      <c r="S1733">
        <v>2.8</v>
      </c>
      <c r="T1733">
        <v>3.9</v>
      </c>
      <c r="U1733">
        <v>0.8</v>
      </c>
      <c r="V1733">
        <v>23.6</v>
      </c>
      <c r="W1733">
        <v>1.6</v>
      </c>
      <c r="X1733" t="s">
        <v>5998</v>
      </c>
      <c r="Y1733" t="s">
        <v>6013</v>
      </c>
    </row>
    <row r="1734" spans="1:25" x14ac:dyDescent="0.2">
      <c r="A1734">
        <v>2015</v>
      </c>
      <c r="B1734" t="s">
        <v>5997</v>
      </c>
      <c r="C1734">
        <v>24</v>
      </c>
      <c r="D1734">
        <v>29</v>
      </c>
      <c r="E1734">
        <v>50</v>
      </c>
      <c r="F1734">
        <v>2</v>
      </c>
      <c r="G1734">
        <v>0</v>
      </c>
      <c r="H1734">
        <v>0</v>
      </c>
      <c r="I1734">
        <v>3</v>
      </c>
      <c r="J1734">
        <v>861</v>
      </c>
      <c r="K1734">
        <v>85</v>
      </c>
      <c r="L1734">
        <v>135</v>
      </c>
      <c r="M1734">
        <v>33</v>
      </c>
      <c r="N1734" s="7">
        <v>726</v>
      </c>
      <c r="O1734">
        <v>78</v>
      </c>
      <c r="P1734">
        <v>15.7</v>
      </c>
      <c r="Q1734">
        <v>3.5</v>
      </c>
      <c r="R1734">
        <v>84.3</v>
      </c>
      <c r="S1734">
        <v>3.5</v>
      </c>
      <c r="T1734">
        <v>2.2000000000000002</v>
      </c>
      <c r="U1734">
        <v>0.5</v>
      </c>
      <c r="V1734">
        <v>11.6</v>
      </c>
      <c r="W1734">
        <v>1.2</v>
      </c>
      <c r="X1734" t="s">
        <v>5998</v>
      </c>
      <c r="Y1734" t="s">
        <v>6013</v>
      </c>
    </row>
    <row r="1735" spans="1:25" x14ac:dyDescent="0.2">
      <c r="A1735">
        <v>2015</v>
      </c>
      <c r="B1735" t="s">
        <v>5997</v>
      </c>
      <c r="C1735">
        <v>24</v>
      </c>
      <c r="D1735">
        <v>29</v>
      </c>
      <c r="E1735">
        <v>50</v>
      </c>
      <c r="F1735">
        <v>2</v>
      </c>
      <c r="G1735">
        <v>0</v>
      </c>
      <c r="H1735">
        <v>0</v>
      </c>
      <c r="I1735">
        <v>4</v>
      </c>
      <c r="J1735">
        <v>3065</v>
      </c>
      <c r="K1735">
        <v>128</v>
      </c>
      <c r="L1735">
        <v>348</v>
      </c>
      <c r="M1735">
        <v>64</v>
      </c>
      <c r="N1735" s="7">
        <v>2717</v>
      </c>
      <c r="O1735">
        <v>129</v>
      </c>
      <c r="P1735">
        <v>11.4</v>
      </c>
      <c r="Q1735">
        <v>2</v>
      </c>
      <c r="R1735">
        <v>88.6</v>
      </c>
      <c r="S1735">
        <v>2</v>
      </c>
      <c r="T1735">
        <v>5.6</v>
      </c>
      <c r="U1735">
        <v>1</v>
      </c>
      <c r="V1735">
        <v>43.4</v>
      </c>
      <c r="W1735">
        <v>2.1</v>
      </c>
      <c r="X1735" t="s">
        <v>5998</v>
      </c>
      <c r="Y1735" t="s">
        <v>6013</v>
      </c>
    </row>
    <row r="1736" spans="1:25" x14ac:dyDescent="0.2">
      <c r="A1736">
        <v>2015</v>
      </c>
      <c r="B1736" t="s">
        <v>5997</v>
      </c>
      <c r="C1736">
        <v>24</v>
      </c>
      <c r="D1736">
        <v>29</v>
      </c>
      <c r="E1736">
        <v>50</v>
      </c>
      <c r="F1736">
        <v>2</v>
      </c>
      <c r="G1736">
        <v>0</v>
      </c>
      <c r="H1736">
        <v>0</v>
      </c>
      <c r="I1736">
        <v>5</v>
      </c>
      <c r="J1736">
        <v>2204</v>
      </c>
      <c r="K1736">
        <v>110</v>
      </c>
      <c r="L1736">
        <v>213</v>
      </c>
      <c r="M1736">
        <v>38</v>
      </c>
      <c r="N1736" s="7">
        <v>1991</v>
      </c>
      <c r="O1736">
        <v>107</v>
      </c>
      <c r="P1736">
        <v>9.6999999999999993</v>
      </c>
      <c r="Q1736">
        <v>1.7</v>
      </c>
      <c r="R1736">
        <v>90.3</v>
      </c>
      <c r="S1736">
        <v>1.7</v>
      </c>
      <c r="T1736">
        <v>3.4</v>
      </c>
      <c r="U1736">
        <v>0.6</v>
      </c>
      <c r="V1736">
        <v>31.8</v>
      </c>
      <c r="W1736">
        <v>1.7</v>
      </c>
      <c r="X1736" t="s">
        <v>5998</v>
      </c>
      <c r="Y1736" t="s">
        <v>6013</v>
      </c>
    </row>
    <row r="1737" spans="1:25" x14ac:dyDescent="0.2">
      <c r="A1737">
        <v>2015</v>
      </c>
      <c r="B1737" t="s">
        <v>5997</v>
      </c>
      <c r="C1737">
        <v>24</v>
      </c>
      <c r="D1737">
        <v>29</v>
      </c>
      <c r="E1737">
        <v>50</v>
      </c>
      <c r="F1737">
        <v>2</v>
      </c>
      <c r="G1737">
        <v>0</v>
      </c>
      <c r="H1737">
        <v>1</v>
      </c>
      <c r="I1737">
        <v>0</v>
      </c>
      <c r="J1737">
        <v>2939</v>
      </c>
      <c r="K1737">
        <v>0</v>
      </c>
      <c r="L1737">
        <v>241</v>
      </c>
      <c r="M1737">
        <v>57</v>
      </c>
      <c r="N1737" s="7">
        <v>2698</v>
      </c>
      <c r="O1737">
        <v>57</v>
      </c>
      <c r="P1737">
        <v>8.1999999999999993</v>
      </c>
      <c r="Q1737">
        <v>1.9</v>
      </c>
      <c r="R1737">
        <v>91.8</v>
      </c>
      <c r="S1737">
        <v>1.9</v>
      </c>
      <c r="T1737">
        <v>8.1999999999999993</v>
      </c>
      <c r="U1737">
        <v>1.9</v>
      </c>
      <c r="V1737">
        <v>91.8</v>
      </c>
      <c r="W1737">
        <v>1.9</v>
      </c>
      <c r="X1737" t="s">
        <v>5998</v>
      </c>
      <c r="Y1737" t="s">
        <v>6013</v>
      </c>
    </row>
    <row r="1738" spans="1:25" x14ac:dyDescent="0.2">
      <c r="A1738">
        <v>2015</v>
      </c>
      <c r="B1738" t="s">
        <v>5997</v>
      </c>
      <c r="C1738">
        <v>24</v>
      </c>
      <c r="D1738">
        <v>29</v>
      </c>
      <c r="E1738">
        <v>50</v>
      </c>
      <c r="F1738">
        <v>2</v>
      </c>
      <c r="G1738">
        <v>0</v>
      </c>
      <c r="H1738">
        <v>1</v>
      </c>
      <c r="I1738">
        <v>1</v>
      </c>
      <c r="J1738">
        <v>598</v>
      </c>
      <c r="K1738">
        <v>70</v>
      </c>
      <c r="L1738">
        <v>102</v>
      </c>
      <c r="M1738">
        <v>31</v>
      </c>
      <c r="N1738" s="7">
        <v>496</v>
      </c>
      <c r="O1738">
        <v>64</v>
      </c>
      <c r="P1738">
        <v>17.100000000000001</v>
      </c>
      <c r="Q1738">
        <v>4.7</v>
      </c>
      <c r="R1738">
        <v>82.9</v>
      </c>
      <c r="S1738">
        <v>4.7</v>
      </c>
      <c r="T1738">
        <v>3.5</v>
      </c>
      <c r="U1738">
        <v>1.1000000000000001</v>
      </c>
      <c r="V1738">
        <v>16.899999999999999</v>
      </c>
      <c r="W1738">
        <v>2.2000000000000002</v>
      </c>
      <c r="X1738" t="s">
        <v>5998</v>
      </c>
      <c r="Y1738" t="s">
        <v>6013</v>
      </c>
    </row>
    <row r="1739" spans="1:25" x14ac:dyDescent="0.2">
      <c r="A1739">
        <v>2015</v>
      </c>
      <c r="B1739" t="s">
        <v>5997</v>
      </c>
      <c r="C1739">
        <v>24</v>
      </c>
      <c r="D1739">
        <v>29</v>
      </c>
      <c r="E1739">
        <v>50</v>
      </c>
      <c r="F1739">
        <v>2</v>
      </c>
      <c r="G1739">
        <v>0</v>
      </c>
      <c r="H1739">
        <v>1</v>
      </c>
      <c r="I1739">
        <v>2</v>
      </c>
      <c r="J1739">
        <v>773</v>
      </c>
      <c r="K1739">
        <v>76</v>
      </c>
      <c r="L1739">
        <v>128</v>
      </c>
      <c r="M1739">
        <v>37</v>
      </c>
      <c r="N1739" s="7">
        <v>645</v>
      </c>
      <c r="O1739">
        <v>71</v>
      </c>
      <c r="P1739">
        <v>16.600000000000001</v>
      </c>
      <c r="Q1739">
        <v>4.4000000000000004</v>
      </c>
      <c r="R1739">
        <v>83.4</v>
      </c>
      <c r="S1739">
        <v>4.4000000000000004</v>
      </c>
      <c r="T1739">
        <v>4.4000000000000004</v>
      </c>
      <c r="U1739">
        <v>1.3</v>
      </c>
      <c r="V1739">
        <v>21.9</v>
      </c>
      <c r="W1739">
        <v>2.4</v>
      </c>
      <c r="X1739" t="s">
        <v>5998</v>
      </c>
      <c r="Y1739" t="s">
        <v>6013</v>
      </c>
    </row>
    <row r="1740" spans="1:25" x14ac:dyDescent="0.2">
      <c r="A1740">
        <v>2015</v>
      </c>
      <c r="B1740" t="s">
        <v>5997</v>
      </c>
      <c r="C1740">
        <v>24</v>
      </c>
      <c r="D1740">
        <v>29</v>
      </c>
      <c r="E1740">
        <v>50</v>
      </c>
      <c r="F1740">
        <v>2</v>
      </c>
      <c r="G1740">
        <v>0</v>
      </c>
      <c r="H1740">
        <v>1</v>
      </c>
      <c r="I1740">
        <v>3</v>
      </c>
      <c r="J1740">
        <v>401</v>
      </c>
      <c r="K1740">
        <v>64</v>
      </c>
      <c r="L1740">
        <v>71</v>
      </c>
      <c r="M1740">
        <v>24</v>
      </c>
      <c r="N1740" s="7">
        <v>330</v>
      </c>
      <c r="O1740">
        <v>57</v>
      </c>
      <c r="P1740">
        <v>17.7</v>
      </c>
      <c r="Q1740">
        <v>5.3</v>
      </c>
      <c r="R1740">
        <v>82.3</v>
      </c>
      <c r="S1740">
        <v>5.3</v>
      </c>
      <c r="T1740">
        <v>2.4</v>
      </c>
      <c r="U1740">
        <v>0.8</v>
      </c>
      <c r="V1740">
        <v>11.2</v>
      </c>
      <c r="W1740">
        <v>1.9</v>
      </c>
      <c r="X1740" t="s">
        <v>5998</v>
      </c>
      <c r="Y1740" t="s">
        <v>6013</v>
      </c>
    </row>
    <row r="1741" spans="1:25" x14ac:dyDescent="0.2">
      <c r="A1741">
        <v>2015</v>
      </c>
      <c r="B1741" t="s">
        <v>5997</v>
      </c>
      <c r="C1741">
        <v>24</v>
      </c>
      <c r="D1741">
        <v>29</v>
      </c>
      <c r="E1741">
        <v>50</v>
      </c>
      <c r="F1741">
        <v>2</v>
      </c>
      <c r="G1741">
        <v>0</v>
      </c>
      <c r="H1741">
        <v>1</v>
      </c>
      <c r="I1741">
        <v>4</v>
      </c>
      <c r="J1741">
        <v>1390</v>
      </c>
      <c r="K1741">
        <v>91</v>
      </c>
      <c r="L1741">
        <v>183</v>
      </c>
      <c r="M1741">
        <v>46</v>
      </c>
      <c r="N1741" s="7">
        <v>1207</v>
      </c>
      <c r="O1741">
        <v>89</v>
      </c>
      <c r="P1741">
        <v>13.2</v>
      </c>
      <c r="Q1741">
        <v>3.1</v>
      </c>
      <c r="R1741">
        <v>86.8</v>
      </c>
      <c r="S1741">
        <v>3.1</v>
      </c>
      <c r="T1741">
        <v>6.2</v>
      </c>
      <c r="U1741">
        <v>1.6</v>
      </c>
      <c r="V1741">
        <v>41.1</v>
      </c>
      <c r="W1741">
        <v>3</v>
      </c>
      <c r="X1741" t="s">
        <v>5998</v>
      </c>
      <c r="Y1741" t="s">
        <v>6013</v>
      </c>
    </row>
    <row r="1742" spans="1:25" x14ac:dyDescent="0.2">
      <c r="A1742">
        <v>2015</v>
      </c>
      <c r="B1742" t="s">
        <v>5997</v>
      </c>
      <c r="C1742">
        <v>24</v>
      </c>
      <c r="D1742">
        <v>29</v>
      </c>
      <c r="E1742">
        <v>50</v>
      </c>
      <c r="F1742">
        <v>2</v>
      </c>
      <c r="G1742">
        <v>0</v>
      </c>
      <c r="H1742">
        <v>1</v>
      </c>
      <c r="I1742">
        <v>5</v>
      </c>
      <c r="J1742">
        <v>989</v>
      </c>
      <c r="K1742">
        <v>73</v>
      </c>
      <c r="L1742">
        <v>112</v>
      </c>
      <c r="M1742">
        <v>27</v>
      </c>
      <c r="N1742" s="7">
        <v>877</v>
      </c>
      <c r="O1742">
        <v>70</v>
      </c>
      <c r="P1742">
        <v>11.3</v>
      </c>
      <c r="Q1742">
        <v>2.6</v>
      </c>
      <c r="R1742">
        <v>88.7</v>
      </c>
      <c r="S1742">
        <v>2.6</v>
      </c>
      <c r="T1742">
        <v>3.8</v>
      </c>
      <c r="U1742">
        <v>0.9</v>
      </c>
      <c r="V1742">
        <v>29.8</v>
      </c>
      <c r="W1742">
        <v>2.4</v>
      </c>
      <c r="X1742" t="s">
        <v>5998</v>
      </c>
      <c r="Y1742" t="s">
        <v>6013</v>
      </c>
    </row>
    <row r="1743" spans="1:25" x14ac:dyDescent="0.2">
      <c r="A1743">
        <v>2015</v>
      </c>
      <c r="B1743" t="s">
        <v>5997</v>
      </c>
      <c r="C1743">
        <v>24</v>
      </c>
      <c r="D1743">
        <v>29</v>
      </c>
      <c r="E1743">
        <v>50</v>
      </c>
      <c r="F1743">
        <v>2</v>
      </c>
      <c r="G1743">
        <v>0</v>
      </c>
      <c r="H1743">
        <v>2</v>
      </c>
      <c r="I1743">
        <v>0</v>
      </c>
      <c r="J1743">
        <v>3321</v>
      </c>
      <c r="K1743">
        <v>0</v>
      </c>
      <c r="L1743">
        <v>210</v>
      </c>
      <c r="M1743">
        <v>54</v>
      </c>
      <c r="N1743" s="7">
        <v>3111</v>
      </c>
      <c r="O1743">
        <v>54</v>
      </c>
      <c r="P1743">
        <v>6.3</v>
      </c>
      <c r="Q1743">
        <v>1.6</v>
      </c>
      <c r="R1743">
        <v>93.7</v>
      </c>
      <c r="S1743">
        <v>1.6</v>
      </c>
      <c r="T1743">
        <v>6.3</v>
      </c>
      <c r="U1743">
        <v>1.6</v>
      </c>
      <c r="V1743">
        <v>93.7</v>
      </c>
      <c r="W1743">
        <v>1.6</v>
      </c>
      <c r="X1743" t="s">
        <v>5998</v>
      </c>
      <c r="Y1743" t="s">
        <v>6013</v>
      </c>
    </row>
    <row r="1744" spans="1:25" x14ac:dyDescent="0.2">
      <c r="A1744">
        <v>2015</v>
      </c>
      <c r="B1744" t="s">
        <v>5997</v>
      </c>
      <c r="C1744">
        <v>24</v>
      </c>
      <c r="D1744">
        <v>29</v>
      </c>
      <c r="E1744">
        <v>50</v>
      </c>
      <c r="F1744">
        <v>2</v>
      </c>
      <c r="G1744">
        <v>0</v>
      </c>
      <c r="H1744">
        <v>2</v>
      </c>
      <c r="I1744">
        <v>1</v>
      </c>
      <c r="J1744">
        <v>744</v>
      </c>
      <c r="K1744">
        <v>70</v>
      </c>
      <c r="L1744">
        <v>97</v>
      </c>
      <c r="M1744">
        <v>30</v>
      </c>
      <c r="N1744" s="7">
        <v>647</v>
      </c>
      <c r="O1744">
        <v>66</v>
      </c>
      <c r="P1744">
        <v>13</v>
      </c>
      <c r="Q1744">
        <v>3.8</v>
      </c>
      <c r="R1744">
        <v>87</v>
      </c>
      <c r="S1744">
        <v>3.8</v>
      </c>
      <c r="T1744">
        <v>2.9</v>
      </c>
      <c r="U1744">
        <v>0.9</v>
      </c>
      <c r="V1744">
        <v>19.5</v>
      </c>
      <c r="W1744">
        <v>2</v>
      </c>
      <c r="X1744" t="s">
        <v>5998</v>
      </c>
      <c r="Y1744" t="s">
        <v>6013</v>
      </c>
    </row>
    <row r="1745" spans="1:25" x14ac:dyDescent="0.2">
      <c r="A1745">
        <v>2015</v>
      </c>
      <c r="B1745" t="s">
        <v>5997</v>
      </c>
      <c r="C1745">
        <v>24</v>
      </c>
      <c r="D1745">
        <v>29</v>
      </c>
      <c r="E1745">
        <v>50</v>
      </c>
      <c r="F1745">
        <v>2</v>
      </c>
      <c r="G1745">
        <v>0</v>
      </c>
      <c r="H1745">
        <v>2</v>
      </c>
      <c r="I1745">
        <v>2</v>
      </c>
      <c r="J1745">
        <v>950</v>
      </c>
      <c r="K1745">
        <v>76</v>
      </c>
      <c r="L1745">
        <v>119</v>
      </c>
      <c r="M1745">
        <v>35</v>
      </c>
      <c r="N1745" s="7">
        <v>831</v>
      </c>
      <c r="O1745">
        <v>74</v>
      </c>
      <c r="P1745">
        <v>12.5</v>
      </c>
      <c r="Q1745">
        <v>3.6</v>
      </c>
      <c r="R1745">
        <v>87.5</v>
      </c>
      <c r="S1745">
        <v>3.6</v>
      </c>
      <c r="T1745">
        <v>3.6</v>
      </c>
      <c r="U1745">
        <v>1.1000000000000001</v>
      </c>
      <c r="V1745">
        <v>25</v>
      </c>
      <c r="W1745">
        <v>2.2000000000000002</v>
      </c>
      <c r="X1745" t="s">
        <v>5998</v>
      </c>
      <c r="Y1745" t="s">
        <v>6013</v>
      </c>
    </row>
    <row r="1746" spans="1:25" x14ac:dyDescent="0.2">
      <c r="A1746">
        <v>2015</v>
      </c>
      <c r="B1746" t="s">
        <v>5997</v>
      </c>
      <c r="C1746">
        <v>24</v>
      </c>
      <c r="D1746">
        <v>29</v>
      </c>
      <c r="E1746">
        <v>50</v>
      </c>
      <c r="F1746">
        <v>2</v>
      </c>
      <c r="G1746">
        <v>0</v>
      </c>
      <c r="H1746">
        <v>2</v>
      </c>
      <c r="I1746">
        <v>3</v>
      </c>
      <c r="J1746">
        <v>460</v>
      </c>
      <c r="K1746">
        <v>59</v>
      </c>
      <c r="L1746">
        <v>64</v>
      </c>
      <c r="M1746">
        <v>22</v>
      </c>
      <c r="N1746" s="7">
        <v>396</v>
      </c>
      <c r="O1746">
        <v>54</v>
      </c>
      <c r="P1746">
        <v>13.9</v>
      </c>
      <c r="Q1746">
        <v>4.4000000000000004</v>
      </c>
      <c r="R1746">
        <v>86.1</v>
      </c>
      <c r="S1746">
        <v>4.4000000000000004</v>
      </c>
      <c r="T1746">
        <v>1.9</v>
      </c>
      <c r="U1746">
        <v>0.7</v>
      </c>
      <c r="V1746">
        <v>11.9</v>
      </c>
      <c r="W1746">
        <v>1.6</v>
      </c>
      <c r="X1746" t="s">
        <v>5998</v>
      </c>
      <c r="Y1746" t="s">
        <v>6013</v>
      </c>
    </row>
    <row r="1747" spans="1:25" x14ac:dyDescent="0.2">
      <c r="A1747">
        <v>2015</v>
      </c>
      <c r="B1747" t="s">
        <v>5997</v>
      </c>
      <c r="C1747">
        <v>24</v>
      </c>
      <c r="D1747">
        <v>29</v>
      </c>
      <c r="E1747">
        <v>50</v>
      </c>
      <c r="F1747">
        <v>2</v>
      </c>
      <c r="G1747">
        <v>0</v>
      </c>
      <c r="H1747">
        <v>2</v>
      </c>
      <c r="I1747">
        <v>4</v>
      </c>
      <c r="J1747">
        <v>1675</v>
      </c>
      <c r="K1747">
        <v>93</v>
      </c>
      <c r="L1747">
        <v>165</v>
      </c>
      <c r="M1747">
        <v>44</v>
      </c>
      <c r="N1747" s="7">
        <v>1510</v>
      </c>
      <c r="O1747">
        <v>94</v>
      </c>
      <c r="P1747">
        <v>9.9</v>
      </c>
      <c r="Q1747">
        <v>2.6</v>
      </c>
      <c r="R1747">
        <v>90.1</v>
      </c>
      <c r="S1747">
        <v>2.6</v>
      </c>
      <c r="T1747">
        <v>5</v>
      </c>
      <c r="U1747">
        <v>1.3</v>
      </c>
      <c r="V1747">
        <v>45.5</v>
      </c>
      <c r="W1747">
        <v>2.8</v>
      </c>
      <c r="X1747" t="s">
        <v>5998</v>
      </c>
      <c r="Y1747" t="s">
        <v>6013</v>
      </c>
    </row>
    <row r="1748" spans="1:25" x14ac:dyDescent="0.2">
      <c r="A1748">
        <v>2015</v>
      </c>
      <c r="B1748" t="s">
        <v>5997</v>
      </c>
      <c r="C1748">
        <v>24</v>
      </c>
      <c r="D1748">
        <v>29</v>
      </c>
      <c r="E1748">
        <v>50</v>
      </c>
      <c r="F1748">
        <v>2</v>
      </c>
      <c r="G1748">
        <v>0</v>
      </c>
      <c r="H1748">
        <v>2</v>
      </c>
      <c r="I1748">
        <v>5</v>
      </c>
      <c r="J1748">
        <v>1215</v>
      </c>
      <c r="K1748">
        <v>84</v>
      </c>
      <c r="L1748">
        <v>101</v>
      </c>
      <c r="M1748">
        <v>26</v>
      </c>
      <c r="N1748" s="7">
        <v>1114</v>
      </c>
      <c r="O1748">
        <v>81</v>
      </c>
      <c r="P1748">
        <v>8.3000000000000007</v>
      </c>
      <c r="Q1748">
        <v>2.1</v>
      </c>
      <c r="R1748">
        <v>91.7</v>
      </c>
      <c r="S1748">
        <v>2.1</v>
      </c>
      <c r="T1748">
        <v>3</v>
      </c>
      <c r="U1748">
        <v>0.8</v>
      </c>
      <c r="V1748">
        <v>33.5</v>
      </c>
      <c r="W1748">
        <v>2.4</v>
      </c>
      <c r="X1748" t="s">
        <v>5998</v>
      </c>
      <c r="Y1748" t="s">
        <v>6013</v>
      </c>
    </row>
    <row r="1749" spans="1:25" x14ac:dyDescent="0.2">
      <c r="A1749">
        <v>2015</v>
      </c>
      <c r="B1749" t="s">
        <v>5997</v>
      </c>
      <c r="C1749">
        <v>24</v>
      </c>
      <c r="D1749">
        <v>29</v>
      </c>
      <c r="E1749">
        <v>50</v>
      </c>
      <c r="F1749">
        <v>3</v>
      </c>
      <c r="G1749">
        <v>0</v>
      </c>
      <c r="H1749">
        <v>0</v>
      </c>
      <c r="I1749">
        <v>0</v>
      </c>
      <c r="J1749">
        <v>4331</v>
      </c>
      <c r="K1749">
        <v>0</v>
      </c>
      <c r="L1749">
        <v>277</v>
      </c>
      <c r="M1749">
        <v>69</v>
      </c>
      <c r="N1749" s="7">
        <v>4054</v>
      </c>
      <c r="O1749">
        <v>69</v>
      </c>
      <c r="P1749">
        <v>6.4</v>
      </c>
      <c r="Q1749">
        <v>1.6</v>
      </c>
      <c r="R1749">
        <v>93.6</v>
      </c>
      <c r="S1749">
        <v>1.6</v>
      </c>
      <c r="T1749">
        <v>6.4</v>
      </c>
      <c r="U1749">
        <v>1.6</v>
      </c>
      <c r="V1749">
        <v>93.6</v>
      </c>
      <c r="W1749">
        <v>1.6</v>
      </c>
      <c r="X1749" t="s">
        <v>5998</v>
      </c>
      <c r="Y1749" t="s">
        <v>6013</v>
      </c>
    </row>
    <row r="1750" spans="1:25" x14ac:dyDescent="0.2">
      <c r="A1750">
        <v>2015</v>
      </c>
      <c r="B1750" t="s">
        <v>5997</v>
      </c>
      <c r="C1750">
        <v>24</v>
      </c>
      <c r="D1750">
        <v>29</v>
      </c>
      <c r="E1750">
        <v>50</v>
      </c>
      <c r="F1750">
        <v>3</v>
      </c>
      <c r="G1750">
        <v>0</v>
      </c>
      <c r="H1750">
        <v>0</v>
      </c>
      <c r="I1750">
        <v>1</v>
      </c>
      <c r="J1750">
        <v>867</v>
      </c>
      <c r="K1750">
        <v>85</v>
      </c>
      <c r="L1750">
        <v>117</v>
      </c>
      <c r="M1750">
        <v>37</v>
      </c>
      <c r="N1750" s="7">
        <v>750</v>
      </c>
      <c r="O1750">
        <v>80</v>
      </c>
      <c r="P1750">
        <v>13.5</v>
      </c>
      <c r="Q1750">
        <v>4</v>
      </c>
      <c r="R1750">
        <v>86.5</v>
      </c>
      <c r="S1750">
        <v>4</v>
      </c>
      <c r="T1750">
        <v>2.7</v>
      </c>
      <c r="U1750">
        <v>0.9</v>
      </c>
      <c r="V1750">
        <v>17.3</v>
      </c>
      <c r="W1750">
        <v>1.8</v>
      </c>
      <c r="X1750" t="s">
        <v>5998</v>
      </c>
      <c r="Y1750" t="s">
        <v>6013</v>
      </c>
    </row>
    <row r="1751" spans="1:25" x14ac:dyDescent="0.2">
      <c r="A1751">
        <v>2015</v>
      </c>
      <c r="B1751" t="s">
        <v>5997</v>
      </c>
      <c r="C1751">
        <v>24</v>
      </c>
      <c r="D1751">
        <v>29</v>
      </c>
      <c r="E1751">
        <v>50</v>
      </c>
      <c r="F1751">
        <v>3</v>
      </c>
      <c r="G1751">
        <v>0</v>
      </c>
      <c r="H1751">
        <v>0</v>
      </c>
      <c r="I1751">
        <v>2</v>
      </c>
      <c r="J1751">
        <v>1114</v>
      </c>
      <c r="K1751">
        <v>92</v>
      </c>
      <c r="L1751">
        <v>145</v>
      </c>
      <c r="M1751">
        <v>43</v>
      </c>
      <c r="N1751" s="7">
        <v>969</v>
      </c>
      <c r="O1751">
        <v>89</v>
      </c>
      <c r="P1751">
        <v>13</v>
      </c>
      <c r="Q1751">
        <v>3.7</v>
      </c>
      <c r="R1751">
        <v>87</v>
      </c>
      <c r="S1751">
        <v>3.7</v>
      </c>
      <c r="T1751">
        <v>3.3</v>
      </c>
      <c r="U1751">
        <v>1</v>
      </c>
      <c r="V1751">
        <v>22.4</v>
      </c>
      <c r="W1751">
        <v>2.1</v>
      </c>
      <c r="X1751" t="s">
        <v>5998</v>
      </c>
      <c r="Y1751" t="s">
        <v>6013</v>
      </c>
    </row>
    <row r="1752" spans="1:25" x14ac:dyDescent="0.2">
      <c r="A1752">
        <v>2015</v>
      </c>
      <c r="B1752" t="s">
        <v>5997</v>
      </c>
      <c r="C1752">
        <v>24</v>
      </c>
      <c r="D1752">
        <v>29</v>
      </c>
      <c r="E1752">
        <v>50</v>
      </c>
      <c r="F1752">
        <v>3</v>
      </c>
      <c r="G1752">
        <v>0</v>
      </c>
      <c r="H1752">
        <v>0</v>
      </c>
      <c r="I1752">
        <v>3</v>
      </c>
      <c r="J1752">
        <v>575</v>
      </c>
      <c r="K1752">
        <v>76</v>
      </c>
      <c r="L1752">
        <v>82</v>
      </c>
      <c r="M1752">
        <v>28</v>
      </c>
      <c r="N1752" s="7">
        <v>493</v>
      </c>
      <c r="O1752">
        <v>70</v>
      </c>
      <c r="P1752">
        <v>14.3</v>
      </c>
      <c r="Q1752">
        <v>4.5</v>
      </c>
      <c r="R1752">
        <v>85.7</v>
      </c>
      <c r="S1752">
        <v>4.5</v>
      </c>
      <c r="T1752">
        <v>1.9</v>
      </c>
      <c r="U1752">
        <v>0.6</v>
      </c>
      <c r="V1752">
        <v>11.4</v>
      </c>
      <c r="W1752">
        <v>1.6</v>
      </c>
      <c r="X1752" t="s">
        <v>5998</v>
      </c>
      <c r="Y1752" t="s">
        <v>6013</v>
      </c>
    </row>
    <row r="1753" spans="1:25" x14ac:dyDescent="0.2">
      <c r="A1753">
        <v>2015</v>
      </c>
      <c r="B1753" t="s">
        <v>5997</v>
      </c>
      <c r="C1753">
        <v>24</v>
      </c>
      <c r="D1753">
        <v>29</v>
      </c>
      <c r="E1753">
        <v>50</v>
      </c>
      <c r="F1753">
        <v>3</v>
      </c>
      <c r="G1753">
        <v>0</v>
      </c>
      <c r="H1753">
        <v>0</v>
      </c>
      <c r="I1753">
        <v>4</v>
      </c>
      <c r="J1753">
        <v>2035</v>
      </c>
      <c r="K1753">
        <v>110</v>
      </c>
      <c r="L1753">
        <v>208</v>
      </c>
      <c r="M1753">
        <v>54</v>
      </c>
      <c r="N1753" s="7">
        <v>1827</v>
      </c>
      <c r="O1753">
        <v>112</v>
      </c>
      <c r="P1753">
        <v>10.199999999999999</v>
      </c>
      <c r="Q1753">
        <v>2.6</v>
      </c>
      <c r="R1753">
        <v>89.8</v>
      </c>
      <c r="S1753">
        <v>2.6</v>
      </c>
      <c r="T1753">
        <v>4.8</v>
      </c>
      <c r="U1753">
        <v>1.2</v>
      </c>
      <c r="V1753">
        <v>42.2</v>
      </c>
      <c r="W1753">
        <v>2.6</v>
      </c>
      <c r="X1753" t="s">
        <v>5998</v>
      </c>
      <c r="Y1753" t="s">
        <v>6013</v>
      </c>
    </row>
    <row r="1754" spans="1:25" x14ac:dyDescent="0.2">
      <c r="A1754">
        <v>2015</v>
      </c>
      <c r="B1754" t="s">
        <v>5997</v>
      </c>
      <c r="C1754">
        <v>24</v>
      </c>
      <c r="D1754">
        <v>29</v>
      </c>
      <c r="E1754">
        <v>50</v>
      </c>
      <c r="F1754">
        <v>3</v>
      </c>
      <c r="G1754">
        <v>0</v>
      </c>
      <c r="H1754">
        <v>0</v>
      </c>
      <c r="I1754">
        <v>5</v>
      </c>
      <c r="J1754">
        <v>1460</v>
      </c>
      <c r="K1754">
        <v>92</v>
      </c>
      <c r="L1754">
        <v>126</v>
      </c>
      <c r="M1754">
        <v>31</v>
      </c>
      <c r="N1754" s="7">
        <v>1334</v>
      </c>
      <c r="O1754">
        <v>90</v>
      </c>
      <c r="P1754">
        <v>8.6</v>
      </c>
      <c r="Q1754">
        <v>2.1</v>
      </c>
      <c r="R1754">
        <v>91.4</v>
      </c>
      <c r="S1754">
        <v>2.1</v>
      </c>
      <c r="T1754">
        <v>2.9</v>
      </c>
      <c r="U1754">
        <v>0.7</v>
      </c>
      <c r="V1754">
        <v>30.8</v>
      </c>
      <c r="W1754">
        <v>2.1</v>
      </c>
      <c r="X1754" t="s">
        <v>5998</v>
      </c>
      <c r="Y1754" t="s">
        <v>6013</v>
      </c>
    </row>
    <row r="1755" spans="1:25" x14ac:dyDescent="0.2">
      <c r="A1755">
        <v>2015</v>
      </c>
      <c r="B1755" t="s">
        <v>5997</v>
      </c>
      <c r="C1755">
        <v>24</v>
      </c>
      <c r="D1755">
        <v>29</v>
      </c>
      <c r="E1755">
        <v>50</v>
      </c>
      <c r="F1755">
        <v>3</v>
      </c>
      <c r="G1755">
        <v>0</v>
      </c>
      <c r="H1755">
        <v>1</v>
      </c>
      <c r="I1755">
        <v>0</v>
      </c>
      <c r="J1755">
        <v>1987</v>
      </c>
      <c r="K1755">
        <v>0</v>
      </c>
      <c r="L1755">
        <v>141</v>
      </c>
      <c r="M1755">
        <v>48</v>
      </c>
      <c r="N1755" s="7">
        <v>1846</v>
      </c>
      <c r="O1755">
        <v>48</v>
      </c>
      <c r="P1755">
        <v>7.1</v>
      </c>
      <c r="Q1755">
        <v>2.4</v>
      </c>
      <c r="R1755">
        <v>92.9</v>
      </c>
      <c r="S1755">
        <v>2.4</v>
      </c>
      <c r="T1755">
        <v>7.1</v>
      </c>
      <c r="U1755">
        <v>2.4</v>
      </c>
      <c r="V1755">
        <v>92.9</v>
      </c>
      <c r="W1755">
        <v>2.4</v>
      </c>
      <c r="X1755" t="s">
        <v>5998</v>
      </c>
      <c r="Y1755" t="s">
        <v>6013</v>
      </c>
    </row>
    <row r="1756" spans="1:25" x14ac:dyDescent="0.2">
      <c r="A1756">
        <v>2015</v>
      </c>
      <c r="B1756" t="s">
        <v>5997</v>
      </c>
      <c r="C1756">
        <v>24</v>
      </c>
      <c r="D1756">
        <v>29</v>
      </c>
      <c r="E1756">
        <v>50</v>
      </c>
      <c r="F1756">
        <v>3</v>
      </c>
      <c r="G1756">
        <v>0</v>
      </c>
      <c r="H1756">
        <v>1</v>
      </c>
      <c r="I1756">
        <v>1</v>
      </c>
      <c r="J1756">
        <v>396</v>
      </c>
      <c r="K1756">
        <v>63</v>
      </c>
      <c r="L1756">
        <v>59</v>
      </c>
      <c r="M1756">
        <v>26</v>
      </c>
      <c r="N1756" s="7">
        <v>337</v>
      </c>
      <c r="O1756">
        <v>58</v>
      </c>
      <c r="P1756">
        <v>14.9</v>
      </c>
      <c r="Q1756">
        <v>6</v>
      </c>
      <c r="R1756">
        <v>85.1</v>
      </c>
      <c r="S1756">
        <v>6</v>
      </c>
      <c r="T1756">
        <v>3</v>
      </c>
      <c r="U1756">
        <v>1.3</v>
      </c>
      <c r="V1756">
        <v>17</v>
      </c>
      <c r="W1756">
        <v>2.9</v>
      </c>
      <c r="X1756" t="s">
        <v>5998</v>
      </c>
      <c r="Y1756" t="s">
        <v>6013</v>
      </c>
    </row>
    <row r="1757" spans="1:25" x14ac:dyDescent="0.2">
      <c r="A1757">
        <v>2015</v>
      </c>
      <c r="B1757" t="s">
        <v>5997</v>
      </c>
      <c r="C1757">
        <v>24</v>
      </c>
      <c r="D1757">
        <v>29</v>
      </c>
      <c r="E1757">
        <v>50</v>
      </c>
      <c r="F1757">
        <v>3</v>
      </c>
      <c r="G1757">
        <v>0</v>
      </c>
      <c r="H1757">
        <v>1</v>
      </c>
      <c r="I1757">
        <v>2</v>
      </c>
      <c r="J1757">
        <v>505</v>
      </c>
      <c r="K1757">
        <v>68</v>
      </c>
      <c r="L1757">
        <v>73</v>
      </c>
      <c r="M1757">
        <v>30</v>
      </c>
      <c r="N1757" s="7">
        <v>432</v>
      </c>
      <c r="O1757">
        <v>64</v>
      </c>
      <c r="P1757">
        <v>14.5</v>
      </c>
      <c r="Q1757">
        <v>5.6</v>
      </c>
      <c r="R1757">
        <v>85.5</v>
      </c>
      <c r="S1757">
        <v>5.6</v>
      </c>
      <c r="T1757">
        <v>3.7</v>
      </c>
      <c r="U1757">
        <v>1.5</v>
      </c>
      <c r="V1757">
        <v>21.7</v>
      </c>
      <c r="W1757">
        <v>3.2</v>
      </c>
      <c r="X1757" t="s">
        <v>5998</v>
      </c>
      <c r="Y1757" t="s">
        <v>6013</v>
      </c>
    </row>
    <row r="1758" spans="1:25" x14ac:dyDescent="0.2">
      <c r="A1758">
        <v>2015</v>
      </c>
      <c r="B1758" t="s">
        <v>5997</v>
      </c>
      <c r="C1758">
        <v>24</v>
      </c>
      <c r="D1758">
        <v>29</v>
      </c>
      <c r="E1758">
        <v>50</v>
      </c>
      <c r="F1758">
        <v>3</v>
      </c>
      <c r="G1758">
        <v>0</v>
      </c>
      <c r="H1758">
        <v>1</v>
      </c>
      <c r="I1758">
        <v>3</v>
      </c>
      <c r="J1758">
        <v>278</v>
      </c>
      <c r="K1758">
        <v>59</v>
      </c>
      <c r="L1758">
        <v>43</v>
      </c>
      <c r="M1758">
        <v>21</v>
      </c>
      <c r="N1758" s="7">
        <v>235</v>
      </c>
      <c r="O1758">
        <v>53</v>
      </c>
      <c r="P1758">
        <v>15.5</v>
      </c>
      <c r="Q1758">
        <v>6.6</v>
      </c>
      <c r="R1758">
        <v>84.5</v>
      </c>
      <c r="S1758">
        <v>6.6</v>
      </c>
      <c r="T1758">
        <v>2.2000000000000002</v>
      </c>
      <c r="U1758">
        <v>1.1000000000000001</v>
      </c>
      <c r="V1758">
        <v>11.8</v>
      </c>
      <c r="W1758">
        <v>2.7</v>
      </c>
      <c r="X1758" t="s">
        <v>5998</v>
      </c>
      <c r="Y1758" t="s">
        <v>6013</v>
      </c>
    </row>
    <row r="1759" spans="1:25" x14ac:dyDescent="0.2">
      <c r="A1759">
        <v>2015</v>
      </c>
      <c r="B1759" t="s">
        <v>5997</v>
      </c>
      <c r="C1759">
        <v>24</v>
      </c>
      <c r="D1759">
        <v>29</v>
      </c>
      <c r="E1759">
        <v>50</v>
      </c>
      <c r="F1759">
        <v>3</v>
      </c>
      <c r="G1759">
        <v>0</v>
      </c>
      <c r="H1759">
        <v>1</v>
      </c>
      <c r="I1759">
        <v>4</v>
      </c>
      <c r="J1759">
        <v>898</v>
      </c>
      <c r="K1759">
        <v>78</v>
      </c>
      <c r="L1759">
        <v>104</v>
      </c>
      <c r="M1759">
        <v>38</v>
      </c>
      <c r="N1759" s="7">
        <v>794</v>
      </c>
      <c r="O1759">
        <v>77</v>
      </c>
      <c r="P1759">
        <v>11.6</v>
      </c>
      <c r="Q1759">
        <v>4</v>
      </c>
      <c r="R1759">
        <v>88.4</v>
      </c>
      <c r="S1759">
        <v>4</v>
      </c>
      <c r="T1759">
        <v>5.2</v>
      </c>
      <c r="U1759">
        <v>1.9</v>
      </c>
      <c r="V1759">
        <v>40</v>
      </c>
      <c r="W1759">
        <v>3.9</v>
      </c>
      <c r="X1759" t="s">
        <v>5998</v>
      </c>
      <c r="Y1759" t="s">
        <v>6013</v>
      </c>
    </row>
    <row r="1760" spans="1:25" x14ac:dyDescent="0.2">
      <c r="A1760">
        <v>2015</v>
      </c>
      <c r="B1760" t="s">
        <v>5997</v>
      </c>
      <c r="C1760">
        <v>24</v>
      </c>
      <c r="D1760">
        <v>29</v>
      </c>
      <c r="E1760">
        <v>50</v>
      </c>
      <c r="F1760">
        <v>3</v>
      </c>
      <c r="G1760">
        <v>0</v>
      </c>
      <c r="H1760">
        <v>1</v>
      </c>
      <c r="I1760">
        <v>5</v>
      </c>
      <c r="J1760">
        <v>620</v>
      </c>
      <c r="K1760">
        <v>60</v>
      </c>
      <c r="L1760">
        <v>61</v>
      </c>
      <c r="M1760">
        <v>21</v>
      </c>
      <c r="N1760" s="7">
        <v>559</v>
      </c>
      <c r="O1760">
        <v>58</v>
      </c>
      <c r="P1760">
        <v>9.8000000000000007</v>
      </c>
      <c r="Q1760">
        <v>3.2</v>
      </c>
      <c r="R1760">
        <v>90.2</v>
      </c>
      <c r="S1760">
        <v>3.2</v>
      </c>
      <c r="T1760">
        <v>3.1</v>
      </c>
      <c r="U1760">
        <v>1.1000000000000001</v>
      </c>
      <c r="V1760">
        <v>28.1</v>
      </c>
      <c r="W1760">
        <v>2.9</v>
      </c>
      <c r="X1760" t="s">
        <v>5998</v>
      </c>
      <c r="Y1760" t="s">
        <v>6013</v>
      </c>
    </row>
    <row r="1761" spans="1:25" x14ac:dyDescent="0.2">
      <c r="A1761">
        <v>2015</v>
      </c>
      <c r="B1761" t="s">
        <v>5997</v>
      </c>
      <c r="C1761">
        <v>24</v>
      </c>
      <c r="D1761">
        <v>29</v>
      </c>
      <c r="E1761">
        <v>50</v>
      </c>
      <c r="F1761">
        <v>3</v>
      </c>
      <c r="G1761">
        <v>0</v>
      </c>
      <c r="H1761">
        <v>2</v>
      </c>
      <c r="I1761">
        <v>0</v>
      </c>
      <c r="J1761">
        <v>2344</v>
      </c>
      <c r="K1761">
        <v>0</v>
      </c>
      <c r="L1761">
        <v>136</v>
      </c>
      <c r="M1761">
        <v>48</v>
      </c>
      <c r="N1761" s="7">
        <v>2208</v>
      </c>
      <c r="O1761">
        <v>48</v>
      </c>
      <c r="P1761">
        <v>5.8</v>
      </c>
      <c r="Q1761">
        <v>2</v>
      </c>
      <c r="R1761">
        <v>94.2</v>
      </c>
      <c r="S1761">
        <v>2</v>
      </c>
      <c r="T1761">
        <v>5.8</v>
      </c>
      <c r="U1761">
        <v>2</v>
      </c>
      <c r="V1761">
        <v>94.2</v>
      </c>
      <c r="W1761">
        <v>2</v>
      </c>
      <c r="X1761" t="s">
        <v>5998</v>
      </c>
      <c r="Y1761" t="s">
        <v>6013</v>
      </c>
    </row>
    <row r="1762" spans="1:25" x14ac:dyDescent="0.2">
      <c r="A1762">
        <v>2015</v>
      </c>
      <c r="B1762" t="s">
        <v>5997</v>
      </c>
      <c r="C1762">
        <v>24</v>
      </c>
      <c r="D1762">
        <v>29</v>
      </c>
      <c r="E1762">
        <v>50</v>
      </c>
      <c r="F1762">
        <v>3</v>
      </c>
      <c r="G1762">
        <v>0</v>
      </c>
      <c r="H1762">
        <v>2</v>
      </c>
      <c r="I1762">
        <v>1</v>
      </c>
      <c r="J1762">
        <v>471</v>
      </c>
      <c r="K1762">
        <v>58</v>
      </c>
      <c r="L1762">
        <v>58</v>
      </c>
      <c r="M1762">
        <v>25</v>
      </c>
      <c r="N1762" s="7">
        <v>413</v>
      </c>
      <c r="O1762">
        <v>56</v>
      </c>
      <c r="P1762">
        <v>12.3</v>
      </c>
      <c r="Q1762">
        <v>5.2</v>
      </c>
      <c r="R1762">
        <v>87.7</v>
      </c>
      <c r="S1762">
        <v>5.2</v>
      </c>
      <c r="T1762">
        <v>2.5</v>
      </c>
      <c r="U1762">
        <v>1.1000000000000001</v>
      </c>
      <c r="V1762">
        <v>17.600000000000001</v>
      </c>
      <c r="W1762">
        <v>2.4</v>
      </c>
      <c r="X1762" t="s">
        <v>5998</v>
      </c>
      <c r="Y1762" t="s">
        <v>6013</v>
      </c>
    </row>
    <row r="1763" spans="1:25" x14ac:dyDescent="0.2">
      <c r="A1763">
        <v>2015</v>
      </c>
      <c r="B1763" t="s">
        <v>5997</v>
      </c>
      <c r="C1763">
        <v>24</v>
      </c>
      <c r="D1763">
        <v>29</v>
      </c>
      <c r="E1763">
        <v>50</v>
      </c>
      <c r="F1763">
        <v>3</v>
      </c>
      <c r="G1763">
        <v>0</v>
      </c>
      <c r="H1763">
        <v>2</v>
      </c>
      <c r="I1763">
        <v>2</v>
      </c>
      <c r="J1763">
        <v>609</v>
      </c>
      <c r="K1763">
        <v>63</v>
      </c>
      <c r="L1763">
        <v>72</v>
      </c>
      <c r="M1763">
        <v>30</v>
      </c>
      <c r="N1763" s="7">
        <v>537</v>
      </c>
      <c r="O1763">
        <v>63</v>
      </c>
      <c r="P1763">
        <v>11.8</v>
      </c>
      <c r="Q1763">
        <v>4.8</v>
      </c>
      <c r="R1763">
        <v>88.2</v>
      </c>
      <c r="S1763">
        <v>4.8</v>
      </c>
      <c r="T1763">
        <v>3.1</v>
      </c>
      <c r="U1763">
        <v>1.3</v>
      </c>
      <c r="V1763">
        <v>22.9</v>
      </c>
      <c r="W1763">
        <v>2.7</v>
      </c>
      <c r="X1763" t="s">
        <v>5998</v>
      </c>
      <c r="Y1763" t="s">
        <v>6013</v>
      </c>
    </row>
    <row r="1764" spans="1:25" x14ac:dyDescent="0.2">
      <c r="A1764">
        <v>2015</v>
      </c>
      <c r="B1764" t="s">
        <v>5997</v>
      </c>
      <c r="C1764">
        <v>24</v>
      </c>
      <c r="D1764">
        <v>29</v>
      </c>
      <c r="E1764">
        <v>50</v>
      </c>
      <c r="F1764">
        <v>3</v>
      </c>
      <c r="G1764">
        <v>0</v>
      </c>
      <c r="H1764">
        <v>2</v>
      </c>
      <c r="I1764">
        <v>3</v>
      </c>
      <c r="J1764">
        <v>297</v>
      </c>
      <c r="K1764">
        <v>49</v>
      </c>
      <c r="L1764">
        <v>39</v>
      </c>
      <c r="M1764">
        <v>19</v>
      </c>
      <c r="N1764" s="7">
        <v>258</v>
      </c>
      <c r="O1764">
        <v>46</v>
      </c>
      <c r="P1764">
        <v>13.1</v>
      </c>
      <c r="Q1764">
        <v>5.9</v>
      </c>
      <c r="R1764">
        <v>86.9</v>
      </c>
      <c r="S1764">
        <v>5.9</v>
      </c>
      <c r="T1764">
        <v>1.7</v>
      </c>
      <c r="U1764">
        <v>0.8</v>
      </c>
      <c r="V1764">
        <v>11</v>
      </c>
      <c r="W1764">
        <v>2</v>
      </c>
      <c r="X1764" t="s">
        <v>5998</v>
      </c>
      <c r="Y1764" t="s">
        <v>6013</v>
      </c>
    </row>
    <row r="1765" spans="1:25" x14ac:dyDescent="0.2">
      <c r="A1765">
        <v>2015</v>
      </c>
      <c r="B1765" t="s">
        <v>5997</v>
      </c>
      <c r="C1765">
        <v>24</v>
      </c>
      <c r="D1765">
        <v>29</v>
      </c>
      <c r="E1765">
        <v>50</v>
      </c>
      <c r="F1765">
        <v>3</v>
      </c>
      <c r="G1765">
        <v>0</v>
      </c>
      <c r="H1765">
        <v>2</v>
      </c>
      <c r="I1765">
        <v>4</v>
      </c>
      <c r="J1765">
        <v>1137</v>
      </c>
      <c r="K1765">
        <v>79</v>
      </c>
      <c r="L1765">
        <v>104</v>
      </c>
      <c r="M1765">
        <v>38</v>
      </c>
      <c r="N1765" s="7">
        <v>1033</v>
      </c>
      <c r="O1765">
        <v>82</v>
      </c>
      <c r="P1765">
        <v>9.1</v>
      </c>
      <c r="Q1765">
        <v>3.3</v>
      </c>
      <c r="R1765">
        <v>90.9</v>
      </c>
      <c r="S1765">
        <v>3.3</v>
      </c>
      <c r="T1765">
        <v>4.4000000000000004</v>
      </c>
      <c r="U1765">
        <v>1.6</v>
      </c>
      <c r="V1765">
        <v>44.1</v>
      </c>
      <c r="W1765">
        <v>3.5</v>
      </c>
      <c r="X1765" t="s">
        <v>5998</v>
      </c>
      <c r="Y1765" t="s">
        <v>6013</v>
      </c>
    </row>
    <row r="1766" spans="1:25" x14ac:dyDescent="0.2">
      <c r="A1766">
        <v>2015</v>
      </c>
      <c r="B1766" t="s">
        <v>5997</v>
      </c>
      <c r="C1766">
        <v>24</v>
      </c>
      <c r="D1766">
        <v>29</v>
      </c>
      <c r="E1766">
        <v>50</v>
      </c>
      <c r="F1766">
        <v>3</v>
      </c>
      <c r="G1766">
        <v>0</v>
      </c>
      <c r="H1766">
        <v>2</v>
      </c>
      <c r="I1766">
        <v>5</v>
      </c>
      <c r="J1766">
        <v>840</v>
      </c>
      <c r="K1766">
        <v>71</v>
      </c>
      <c r="L1766">
        <v>65</v>
      </c>
      <c r="M1766">
        <v>23</v>
      </c>
      <c r="N1766" s="7">
        <v>775</v>
      </c>
      <c r="O1766">
        <v>70</v>
      </c>
      <c r="P1766">
        <v>7.7</v>
      </c>
      <c r="Q1766">
        <v>2.7</v>
      </c>
      <c r="R1766">
        <v>92.3</v>
      </c>
      <c r="S1766">
        <v>2.7</v>
      </c>
      <c r="T1766">
        <v>2.8</v>
      </c>
      <c r="U1766">
        <v>1</v>
      </c>
      <c r="V1766">
        <v>33.1</v>
      </c>
      <c r="W1766">
        <v>3</v>
      </c>
      <c r="X1766" t="s">
        <v>5998</v>
      </c>
      <c r="Y1766" t="s">
        <v>6013</v>
      </c>
    </row>
    <row r="1767" spans="1:25" x14ac:dyDescent="0.2">
      <c r="A1767">
        <v>2015</v>
      </c>
      <c r="B1767" t="s">
        <v>5997</v>
      </c>
      <c r="C1767">
        <v>24</v>
      </c>
      <c r="D1767">
        <v>29</v>
      </c>
      <c r="E1767">
        <v>50</v>
      </c>
      <c r="F1767">
        <v>4</v>
      </c>
      <c r="G1767">
        <v>0</v>
      </c>
      <c r="H1767">
        <v>0</v>
      </c>
      <c r="I1767">
        <v>0</v>
      </c>
      <c r="J1767">
        <v>3411</v>
      </c>
      <c r="K1767">
        <v>0</v>
      </c>
      <c r="L1767">
        <v>198</v>
      </c>
      <c r="M1767">
        <v>51</v>
      </c>
      <c r="N1767" s="7">
        <v>3213</v>
      </c>
      <c r="O1767">
        <v>51</v>
      </c>
      <c r="P1767">
        <v>5.8</v>
      </c>
      <c r="Q1767">
        <v>1.5</v>
      </c>
      <c r="R1767">
        <v>94.2</v>
      </c>
      <c r="S1767">
        <v>1.5</v>
      </c>
      <c r="T1767">
        <v>5.8</v>
      </c>
      <c r="U1767">
        <v>1.5</v>
      </c>
      <c r="V1767">
        <v>94.2</v>
      </c>
      <c r="W1767">
        <v>1.5</v>
      </c>
      <c r="X1767" t="s">
        <v>5998</v>
      </c>
      <c r="Y1767" t="s">
        <v>6013</v>
      </c>
    </row>
    <row r="1768" spans="1:25" x14ac:dyDescent="0.2">
      <c r="A1768">
        <v>2015</v>
      </c>
      <c r="B1768" t="s">
        <v>5997</v>
      </c>
      <c r="C1768">
        <v>24</v>
      </c>
      <c r="D1768">
        <v>29</v>
      </c>
      <c r="E1768">
        <v>50</v>
      </c>
      <c r="F1768">
        <v>4</v>
      </c>
      <c r="G1768">
        <v>0</v>
      </c>
      <c r="H1768">
        <v>0</v>
      </c>
      <c r="I1768">
        <v>1</v>
      </c>
      <c r="J1768">
        <v>1364</v>
      </c>
      <c r="K1768">
        <v>100</v>
      </c>
      <c r="L1768">
        <v>102</v>
      </c>
      <c r="M1768">
        <v>33</v>
      </c>
      <c r="N1768" s="7">
        <v>1262</v>
      </c>
      <c r="O1768">
        <v>96</v>
      </c>
      <c r="P1768">
        <v>7.5</v>
      </c>
      <c r="Q1768">
        <v>2.2999999999999998</v>
      </c>
      <c r="R1768">
        <v>92.5</v>
      </c>
      <c r="S1768">
        <v>2.2999999999999998</v>
      </c>
      <c r="T1768">
        <v>3</v>
      </c>
      <c r="U1768">
        <v>1</v>
      </c>
      <c r="V1768">
        <v>37</v>
      </c>
      <c r="W1768">
        <v>2.8</v>
      </c>
      <c r="X1768" t="s">
        <v>5998</v>
      </c>
      <c r="Y1768" t="s">
        <v>6013</v>
      </c>
    </row>
    <row r="1769" spans="1:25" x14ac:dyDescent="0.2">
      <c r="A1769">
        <v>2015</v>
      </c>
      <c r="B1769" t="s">
        <v>5997</v>
      </c>
      <c r="C1769">
        <v>24</v>
      </c>
      <c r="D1769">
        <v>29</v>
      </c>
      <c r="E1769">
        <v>50</v>
      </c>
      <c r="F1769">
        <v>4</v>
      </c>
      <c r="G1769">
        <v>0</v>
      </c>
      <c r="H1769">
        <v>0</v>
      </c>
      <c r="I1769">
        <v>2</v>
      </c>
      <c r="J1769">
        <v>1716</v>
      </c>
      <c r="K1769">
        <v>101</v>
      </c>
      <c r="L1769">
        <v>128</v>
      </c>
      <c r="M1769">
        <v>39</v>
      </c>
      <c r="N1769" s="7">
        <v>1588</v>
      </c>
      <c r="O1769">
        <v>98</v>
      </c>
      <c r="P1769">
        <v>7.5</v>
      </c>
      <c r="Q1769">
        <v>2.2000000000000002</v>
      </c>
      <c r="R1769">
        <v>92.5</v>
      </c>
      <c r="S1769">
        <v>2.2000000000000002</v>
      </c>
      <c r="T1769">
        <v>3.8</v>
      </c>
      <c r="U1769">
        <v>1.1000000000000001</v>
      </c>
      <c r="V1769">
        <v>46.6</v>
      </c>
      <c r="W1769">
        <v>2.9</v>
      </c>
      <c r="X1769" t="s">
        <v>5998</v>
      </c>
      <c r="Y1769" t="s">
        <v>6013</v>
      </c>
    </row>
    <row r="1770" spans="1:25" x14ac:dyDescent="0.2">
      <c r="A1770">
        <v>2015</v>
      </c>
      <c r="B1770" t="s">
        <v>5997</v>
      </c>
      <c r="C1770">
        <v>24</v>
      </c>
      <c r="D1770">
        <v>29</v>
      </c>
      <c r="E1770">
        <v>50</v>
      </c>
      <c r="F1770">
        <v>4</v>
      </c>
      <c r="G1770">
        <v>0</v>
      </c>
      <c r="H1770">
        <v>0</v>
      </c>
      <c r="I1770">
        <v>3</v>
      </c>
      <c r="J1770">
        <v>922</v>
      </c>
      <c r="K1770">
        <v>98</v>
      </c>
      <c r="L1770">
        <v>70</v>
      </c>
      <c r="M1770">
        <v>25</v>
      </c>
      <c r="N1770" s="7">
        <v>852</v>
      </c>
      <c r="O1770">
        <v>92</v>
      </c>
      <c r="P1770">
        <v>7.6</v>
      </c>
      <c r="Q1770">
        <v>2.6</v>
      </c>
      <c r="R1770">
        <v>92.4</v>
      </c>
      <c r="S1770">
        <v>2.6</v>
      </c>
      <c r="T1770">
        <v>2.1</v>
      </c>
      <c r="U1770">
        <v>0.7</v>
      </c>
      <c r="V1770">
        <v>25</v>
      </c>
      <c r="W1770">
        <v>2.7</v>
      </c>
      <c r="X1770" t="s">
        <v>5998</v>
      </c>
      <c r="Y1770" t="s">
        <v>6013</v>
      </c>
    </row>
    <row r="1771" spans="1:25" x14ac:dyDescent="0.2">
      <c r="A1771">
        <v>2015</v>
      </c>
      <c r="B1771" t="s">
        <v>5997</v>
      </c>
      <c r="C1771">
        <v>24</v>
      </c>
      <c r="D1771">
        <v>29</v>
      </c>
      <c r="E1771">
        <v>50</v>
      </c>
      <c r="F1771">
        <v>4</v>
      </c>
      <c r="G1771">
        <v>0</v>
      </c>
      <c r="H1771">
        <v>0</v>
      </c>
      <c r="I1771">
        <v>4</v>
      </c>
      <c r="J1771">
        <v>2544</v>
      </c>
      <c r="K1771">
        <v>92</v>
      </c>
      <c r="L1771">
        <v>171</v>
      </c>
      <c r="M1771">
        <v>47</v>
      </c>
      <c r="N1771" s="7">
        <v>2373</v>
      </c>
      <c r="O1771">
        <v>96</v>
      </c>
      <c r="P1771">
        <v>6.7</v>
      </c>
      <c r="Q1771">
        <v>1.8</v>
      </c>
      <c r="R1771">
        <v>93.3</v>
      </c>
      <c r="S1771">
        <v>1.8</v>
      </c>
      <c r="T1771">
        <v>5</v>
      </c>
      <c r="U1771">
        <v>1.4</v>
      </c>
      <c r="V1771">
        <v>69.599999999999994</v>
      </c>
      <c r="W1771">
        <v>2.8</v>
      </c>
      <c r="X1771" t="s">
        <v>5998</v>
      </c>
      <c r="Y1771" t="s">
        <v>6013</v>
      </c>
    </row>
    <row r="1772" spans="1:25" x14ac:dyDescent="0.2">
      <c r="A1772">
        <v>2015</v>
      </c>
      <c r="B1772" t="s">
        <v>5997</v>
      </c>
      <c r="C1772">
        <v>24</v>
      </c>
      <c r="D1772">
        <v>29</v>
      </c>
      <c r="E1772">
        <v>50</v>
      </c>
      <c r="F1772">
        <v>4</v>
      </c>
      <c r="G1772">
        <v>0</v>
      </c>
      <c r="H1772">
        <v>0</v>
      </c>
      <c r="I1772">
        <v>5</v>
      </c>
      <c r="J1772">
        <v>1622</v>
      </c>
      <c r="K1772">
        <v>106</v>
      </c>
      <c r="L1772">
        <v>101</v>
      </c>
      <c r="M1772">
        <v>26</v>
      </c>
      <c r="N1772" s="7">
        <v>1521</v>
      </c>
      <c r="O1772">
        <v>103</v>
      </c>
      <c r="P1772">
        <v>6.2</v>
      </c>
      <c r="Q1772">
        <v>1.6</v>
      </c>
      <c r="R1772">
        <v>93.8</v>
      </c>
      <c r="S1772">
        <v>1.6</v>
      </c>
      <c r="T1772">
        <v>3</v>
      </c>
      <c r="U1772">
        <v>0.8</v>
      </c>
      <c r="V1772">
        <v>44.6</v>
      </c>
      <c r="W1772">
        <v>3</v>
      </c>
      <c r="X1772" t="s">
        <v>5998</v>
      </c>
      <c r="Y1772" t="s">
        <v>6013</v>
      </c>
    </row>
    <row r="1773" spans="1:25" x14ac:dyDescent="0.2">
      <c r="A1773">
        <v>2015</v>
      </c>
      <c r="B1773" t="s">
        <v>5997</v>
      </c>
      <c r="C1773">
        <v>24</v>
      </c>
      <c r="D1773">
        <v>29</v>
      </c>
      <c r="E1773">
        <v>50</v>
      </c>
      <c r="F1773">
        <v>5</v>
      </c>
      <c r="G1773">
        <v>0</v>
      </c>
      <c r="H1773">
        <v>0</v>
      </c>
      <c r="I1773">
        <v>0</v>
      </c>
      <c r="J1773">
        <v>9928</v>
      </c>
      <c r="K1773">
        <v>0</v>
      </c>
      <c r="L1773">
        <v>1001</v>
      </c>
      <c r="M1773">
        <v>140</v>
      </c>
      <c r="N1773" s="7">
        <v>8927</v>
      </c>
      <c r="O1773">
        <v>140</v>
      </c>
      <c r="P1773">
        <v>10.1</v>
      </c>
      <c r="Q1773">
        <v>1.4</v>
      </c>
      <c r="R1773">
        <v>89.9</v>
      </c>
      <c r="S1773">
        <v>1.4</v>
      </c>
      <c r="T1773">
        <v>10.1</v>
      </c>
      <c r="U1773">
        <v>1.4</v>
      </c>
      <c r="V1773">
        <v>89.9</v>
      </c>
      <c r="W1773">
        <v>1.4</v>
      </c>
      <c r="X1773" t="s">
        <v>5998</v>
      </c>
      <c r="Y1773" t="s">
        <v>6013</v>
      </c>
    </row>
    <row r="1774" spans="1:25" x14ac:dyDescent="0.2">
      <c r="A1774">
        <v>2015</v>
      </c>
      <c r="B1774" t="s">
        <v>5997</v>
      </c>
      <c r="C1774">
        <v>24</v>
      </c>
      <c r="D1774">
        <v>29</v>
      </c>
      <c r="E1774">
        <v>50</v>
      </c>
      <c r="F1774">
        <v>5</v>
      </c>
      <c r="G1774">
        <v>0</v>
      </c>
      <c r="H1774">
        <v>0</v>
      </c>
      <c r="I1774">
        <v>1</v>
      </c>
      <c r="J1774">
        <v>2625</v>
      </c>
      <c r="K1774">
        <v>136</v>
      </c>
      <c r="L1774">
        <v>483</v>
      </c>
      <c r="M1774">
        <v>84</v>
      </c>
      <c r="N1774" s="7">
        <v>2142</v>
      </c>
      <c r="O1774">
        <v>133</v>
      </c>
      <c r="P1774">
        <v>18.399999999999999</v>
      </c>
      <c r="Q1774">
        <v>3</v>
      </c>
      <c r="R1774">
        <v>81.599999999999994</v>
      </c>
      <c r="S1774">
        <v>3</v>
      </c>
      <c r="T1774">
        <v>4.9000000000000004</v>
      </c>
      <c r="U1774">
        <v>0.8</v>
      </c>
      <c r="V1774">
        <v>21.6</v>
      </c>
      <c r="W1774">
        <v>1.3</v>
      </c>
      <c r="X1774" t="s">
        <v>5998</v>
      </c>
      <c r="Y1774" t="s">
        <v>6013</v>
      </c>
    </row>
    <row r="1775" spans="1:25" x14ac:dyDescent="0.2">
      <c r="A1775">
        <v>2015</v>
      </c>
      <c r="B1775" t="s">
        <v>5997</v>
      </c>
      <c r="C1775">
        <v>24</v>
      </c>
      <c r="D1775">
        <v>29</v>
      </c>
      <c r="E1775">
        <v>50</v>
      </c>
      <c r="F1775">
        <v>5</v>
      </c>
      <c r="G1775">
        <v>0</v>
      </c>
      <c r="H1775">
        <v>0</v>
      </c>
      <c r="I1775">
        <v>2</v>
      </c>
      <c r="J1775">
        <v>3389</v>
      </c>
      <c r="K1775">
        <v>147</v>
      </c>
      <c r="L1775">
        <v>605</v>
      </c>
      <c r="M1775">
        <v>99</v>
      </c>
      <c r="N1775" s="7">
        <v>2784</v>
      </c>
      <c r="O1775">
        <v>150</v>
      </c>
      <c r="P1775">
        <v>17.899999999999999</v>
      </c>
      <c r="Q1775">
        <v>2.8</v>
      </c>
      <c r="R1775">
        <v>82.1</v>
      </c>
      <c r="S1775">
        <v>2.8</v>
      </c>
      <c r="T1775">
        <v>6.1</v>
      </c>
      <c r="U1775">
        <v>1</v>
      </c>
      <c r="V1775">
        <v>28</v>
      </c>
      <c r="W1775">
        <v>1.5</v>
      </c>
      <c r="X1775" t="s">
        <v>5998</v>
      </c>
      <c r="Y1775" t="s">
        <v>6013</v>
      </c>
    </row>
    <row r="1776" spans="1:25" x14ac:dyDescent="0.2">
      <c r="A1776">
        <v>2015</v>
      </c>
      <c r="B1776" t="s">
        <v>5997</v>
      </c>
      <c r="C1776">
        <v>24</v>
      </c>
      <c r="D1776">
        <v>29</v>
      </c>
      <c r="E1776">
        <v>50</v>
      </c>
      <c r="F1776">
        <v>5</v>
      </c>
      <c r="G1776">
        <v>0</v>
      </c>
      <c r="H1776">
        <v>0</v>
      </c>
      <c r="I1776">
        <v>3</v>
      </c>
      <c r="J1776">
        <v>1725</v>
      </c>
      <c r="K1776">
        <v>120</v>
      </c>
      <c r="L1776">
        <v>332</v>
      </c>
      <c r="M1776">
        <v>63</v>
      </c>
      <c r="N1776" s="7">
        <v>1393</v>
      </c>
      <c r="O1776">
        <v>112</v>
      </c>
      <c r="P1776">
        <v>19.2</v>
      </c>
      <c r="Q1776">
        <v>3.4</v>
      </c>
      <c r="R1776">
        <v>80.8</v>
      </c>
      <c r="S1776">
        <v>3.4</v>
      </c>
      <c r="T1776">
        <v>3.3</v>
      </c>
      <c r="U1776">
        <v>0.6</v>
      </c>
      <c r="V1776">
        <v>14</v>
      </c>
      <c r="W1776">
        <v>1.1000000000000001</v>
      </c>
      <c r="X1776" t="s">
        <v>5998</v>
      </c>
      <c r="Y1776" t="s">
        <v>6013</v>
      </c>
    </row>
    <row r="1777" spans="1:25" x14ac:dyDescent="0.2">
      <c r="A1777">
        <v>2015</v>
      </c>
      <c r="B1777" t="s">
        <v>5997</v>
      </c>
      <c r="C1777">
        <v>24</v>
      </c>
      <c r="D1777">
        <v>29</v>
      </c>
      <c r="E1777">
        <v>50</v>
      </c>
      <c r="F1777">
        <v>5</v>
      </c>
      <c r="G1777">
        <v>0</v>
      </c>
      <c r="H1777">
        <v>0</v>
      </c>
      <c r="I1777">
        <v>4</v>
      </c>
      <c r="J1777">
        <v>5664</v>
      </c>
      <c r="K1777">
        <v>165</v>
      </c>
      <c r="L1777">
        <v>823</v>
      </c>
      <c r="M1777">
        <v>121</v>
      </c>
      <c r="N1777" s="7">
        <v>4841</v>
      </c>
      <c r="O1777">
        <v>183</v>
      </c>
      <c r="P1777">
        <v>14.5</v>
      </c>
      <c r="Q1777">
        <v>2.1</v>
      </c>
      <c r="R1777">
        <v>85.5</v>
      </c>
      <c r="S1777">
        <v>2.1</v>
      </c>
      <c r="T1777">
        <v>8.3000000000000007</v>
      </c>
      <c r="U1777">
        <v>1.2</v>
      </c>
      <c r="V1777">
        <v>48.8</v>
      </c>
      <c r="W1777">
        <v>1.8</v>
      </c>
      <c r="X1777" t="s">
        <v>5998</v>
      </c>
      <c r="Y1777" t="s">
        <v>6013</v>
      </c>
    </row>
    <row r="1778" spans="1:25" x14ac:dyDescent="0.2">
      <c r="A1778">
        <v>2015</v>
      </c>
      <c r="B1778" t="s">
        <v>5997</v>
      </c>
      <c r="C1778">
        <v>24</v>
      </c>
      <c r="D1778">
        <v>29</v>
      </c>
      <c r="E1778">
        <v>50</v>
      </c>
      <c r="F1778">
        <v>5</v>
      </c>
      <c r="G1778">
        <v>0</v>
      </c>
      <c r="H1778">
        <v>0</v>
      </c>
      <c r="I1778">
        <v>5</v>
      </c>
      <c r="J1778">
        <v>3939</v>
      </c>
      <c r="K1778">
        <v>157</v>
      </c>
      <c r="L1778">
        <v>491</v>
      </c>
      <c r="M1778">
        <v>72</v>
      </c>
      <c r="N1778" s="7">
        <v>3448</v>
      </c>
      <c r="O1778">
        <v>154</v>
      </c>
      <c r="P1778">
        <v>12.5</v>
      </c>
      <c r="Q1778">
        <v>1.8</v>
      </c>
      <c r="R1778">
        <v>87.5</v>
      </c>
      <c r="S1778">
        <v>1.8</v>
      </c>
      <c r="T1778">
        <v>4.9000000000000004</v>
      </c>
      <c r="U1778">
        <v>0.7</v>
      </c>
      <c r="V1778">
        <v>34.700000000000003</v>
      </c>
      <c r="W1778">
        <v>1.6</v>
      </c>
      <c r="X1778" t="s">
        <v>5998</v>
      </c>
      <c r="Y1778" t="s">
        <v>6013</v>
      </c>
    </row>
    <row r="1779" spans="1:25" x14ac:dyDescent="0.2">
      <c r="A1779">
        <v>2015</v>
      </c>
      <c r="B1779" t="s">
        <v>5997</v>
      </c>
      <c r="C1779">
        <v>24</v>
      </c>
      <c r="D1779">
        <v>29</v>
      </c>
      <c r="E1779">
        <v>50</v>
      </c>
      <c r="F1779">
        <v>5</v>
      </c>
      <c r="G1779">
        <v>0</v>
      </c>
      <c r="H1779">
        <v>1</v>
      </c>
      <c r="I1779">
        <v>0</v>
      </c>
      <c r="J1779">
        <v>4804</v>
      </c>
      <c r="K1779">
        <v>0</v>
      </c>
      <c r="L1779">
        <v>602</v>
      </c>
      <c r="M1779">
        <v>113</v>
      </c>
      <c r="N1779" s="7">
        <v>4202</v>
      </c>
      <c r="O1779">
        <v>113</v>
      </c>
      <c r="P1779">
        <v>12.5</v>
      </c>
      <c r="Q1779">
        <v>2.4</v>
      </c>
      <c r="R1779">
        <v>87.5</v>
      </c>
      <c r="S1779">
        <v>2.4</v>
      </c>
      <c r="T1779">
        <v>12.5</v>
      </c>
      <c r="U1779">
        <v>2.4</v>
      </c>
      <c r="V1779">
        <v>87.5</v>
      </c>
      <c r="W1779">
        <v>2.4</v>
      </c>
      <c r="X1779" t="s">
        <v>5998</v>
      </c>
      <c r="Y1779" t="s">
        <v>6013</v>
      </c>
    </row>
    <row r="1780" spans="1:25" x14ac:dyDescent="0.2">
      <c r="A1780">
        <v>2015</v>
      </c>
      <c r="B1780" t="s">
        <v>5997</v>
      </c>
      <c r="C1780">
        <v>24</v>
      </c>
      <c r="D1780">
        <v>29</v>
      </c>
      <c r="E1780">
        <v>50</v>
      </c>
      <c r="F1780">
        <v>5</v>
      </c>
      <c r="G1780">
        <v>0</v>
      </c>
      <c r="H1780">
        <v>1</v>
      </c>
      <c r="I1780">
        <v>1</v>
      </c>
      <c r="J1780">
        <v>1175</v>
      </c>
      <c r="K1780">
        <v>96</v>
      </c>
      <c r="L1780">
        <v>275</v>
      </c>
      <c r="M1780">
        <v>65</v>
      </c>
      <c r="N1780" s="7">
        <v>900</v>
      </c>
      <c r="O1780">
        <v>92</v>
      </c>
      <c r="P1780">
        <v>23.4</v>
      </c>
      <c r="Q1780">
        <v>5</v>
      </c>
      <c r="R1780">
        <v>76.599999999999994</v>
      </c>
      <c r="S1780">
        <v>5</v>
      </c>
      <c r="T1780">
        <v>5.7</v>
      </c>
      <c r="U1780">
        <v>1.4</v>
      </c>
      <c r="V1780">
        <v>18.7</v>
      </c>
      <c r="W1780">
        <v>1.9</v>
      </c>
      <c r="X1780" t="s">
        <v>5998</v>
      </c>
      <c r="Y1780" t="s">
        <v>6013</v>
      </c>
    </row>
    <row r="1781" spans="1:25" x14ac:dyDescent="0.2">
      <c r="A1781">
        <v>2015</v>
      </c>
      <c r="B1781" t="s">
        <v>5997</v>
      </c>
      <c r="C1781">
        <v>24</v>
      </c>
      <c r="D1781">
        <v>29</v>
      </c>
      <c r="E1781">
        <v>50</v>
      </c>
      <c r="F1781">
        <v>5</v>
      </c>
      <c r="G1781">
        <v>0</v>
      </c>
      <c r="H1781">
        <v>1</v>
      </c>
      <c r="I1781">
        <v>2</v>
      </c>
      <c r="J1781">
        <v>1550</v>
      </c>
      <c r="K1781">
        <v>105</v>
      </c>
      <c r="L1781">
        <v>353</v>
      </c>
      <c r="M1781">
        <v>78</v>
      </c>
      <c r="N1781" s="7">
        <v>1197</v>
      </c>
      <c r="O1781">
        <v>106</v>
      </c>
      <c r="P1781">
        <v>22.8</v>
      </c>
      <c r="Q1781">
        <v>4.7</v>
      </c>
      <c r="R1781">
        <v>77.2</v>
      </c>
      <c r="S1781">
        <v>4.7</v>
      </c>
      <c r="T1781">
        <v>7.3</v>
      </c>
      <c r="U1781">
        <v>1.6</v>
      </c>
      <c r="V1781">
        <v>24.9</v>
      </c>
      <c r="W1781">
        <v>2.2000000000000002</v>
      </c>
      <c r="X1781" t="s">
        <v>5998</v>
      </c>
      <c r="Y1781" t="s">
        <v>6013</v>
      </c>
    </row>
    <row r="1782" spans="1:25" x14ac:dyDescent="0.2">
      <c r="A1782">
        <v>2015</v>
      </c>
      <c r="B1782" t="s">
        <v>5997</v>
      </c>
      <c r="C1782">
        <v>24</v>
      </c>
      <c r="D1782">
        <v>29</v>
      </c>
      <c r="E1782">
        <v>50</v>
      </c>
      <c r="F1782">
        <v>5</v>
      </c>
      <c r="G1782">
        <v>0</v>
      </c>
      <c r="H1782">
        <v>1</v>
      </c>
      <c r="I1782">
        <v>3</v>
      </c>
      <c r="J1782">
        <v>774</v>
      </c>
      <c r="K1782">
        <v>85</v>
      </c>
      <c r="L1782">
        <v>186</v>
      </c>
      <c r="M1782">
        <v>48</v>
      </c>
      <c r="N1782" s="7">
        <v>588</v>
      </c>
      <c r="O1782">
        <v>77</v>
      </c>
      <c r="P1782">
        <v>24</v>
      </c>
      <c r="Q1782">
        <v>5.5</v>
      </c>
      <c r="R1782">
        <v>76</v>
      </c>
      <c r="S1782">
        <v>5.5</v>
      </c>
      <c r="T1782">
        <v>3.9</v>
      </c>
      <c r="U1782">
        <v>1</v>
      </c>
      <c r="V1782">
        <v>12.2</v>
      </c>
      <c r="W1782">
        <v>1.6</v>
      </c>
      <c r="X1782" t="s">
        <v>5998</v>
      </c>
      <c r="Y1782" t="s">
        <v>6013</v>
      </c>
    </row>
    <row r="1783" spans="1:25" x14ac:dyDescent="0.2">
      <c r="A1783">
        <v>2015</v>
      </c>
      <c r="B1783" t="s">
        <v>5997</v>
      </c>
      <c r="C1783">
        <v>24</v>
      </c>
      <c r="D1783">
        <v>29</v>
      </c>
      <c r="E1783">
        <v>50</v>
      </c>
      <c r="F1783">
        <v>5</v>
      </c>
      <c r="G1783">
        <v>0</v>
      </c>
      <c r="H1783">
        <v>1</v>
      </c>
      <c r="I1783">
        <v>4</v>
      </c>
      <c r="J1783">
        <v>2663</v>
      </c>
      <c r="K1783">
        <v>120</v>
      </c>
      <c r="L1783">
        <v>491</v>
      </c>
      <c r="M1783">
        <v>97</v>
      </c>
      <c r="N1783" s="7">
        <v>2172</v>
      </c>
      <c r="O1783">
        <v>132</v>
      </c>
      <c r="P1783">
        <v>18.399999999999999</v>
      </c>
      <c r="Q1783">
        <v>3.5</v>
      </c>
      <c r="R1783">
        <v>81.599999999999994</v>
      </c>
      <c r="S1783">
        <v>3.5</v>
      </c>
      <c r="T1783">
        <v>10.199999999999999</v>
      </c>
      <c r="U1783">
        <v>2</v>
      </c>
      <c r="V1783">
        <v>45.2</v>
      </c>
      <c r="W1783">
        <v>2.7</v>
      </c>
      <c r="X1783" t="s">
        <v>5998</v>
      </c>
      <c r="Y1783" t="s">
        <v>6013</v>
      </c>
    </row>
    <row r="1784" spans="1:25" x14ac:dyDescent="0.2">
      <c r="A1784">
        <v>2015</v>
      </c>
      <c r="B1784" t="s">
        <v>5997</v>
      </c>
      <c r="C1784">
        <v>24</v>
      </c>
      <c r="D1784">
        <v>29</v>
      </c>
      <c r="E1784">
        <v>50</v>
      </c>
      <c r="F1784">
        <v>5</v>
      </c>
      <c r="G1784">
        <v>0</v>
      </c>
      <c r="H1784">
        <v>1</v>
      </c>
      <c r="I1784">
        <v>5</v>
      </c>
      <c r="J1784">
        <v>1889</v>
      </c>
      <c r="K1784">
        <v>108</v>
      </c>
      <c r="L1784">
        <v>305</v>
      </c>
      <c r="M1784">
        <v>60</v>
      </c>
      <c r="N1784" s="7">
        <v>1584</v>
      </c>
      <c r="O1784">
        <v>105</v>
      </c>
      <c r="P1784">
        <v>16.100000000000001</v>
      </c>
      <c r="Q1784">
        <v>3</v>
      </c>
      <c r="R1784">
        <v>83.9</v>
      </c>
      <c r="S1784">
        <v>3</v>
      </c>
      <c r="T1784">
        <v>6.3</v>
      </c>
      <c r="U1784">
        <v>1.2</v>
      </c>
      <c r="V1784">
        <v>33</v>
      </c>
      <c r="W1784">
        <v>2.2000000000000002</v>
      </c>
      <c r="X1784" t="s">
        <v>5998</v>
      </c>
      <c r="Y1784" t="s">
        <v>6013</v>
      </c>
    </row>
    <row r="1785" spans="1:25" x14ac:dyDescent="0.2">
      <c r="A1785">
        <v>2015</v>
      </c>
      <c r="B1785" t="s">
        <v>5997</v>
      </c>
      <c r="C1785">
        <v>24</v>
      </c>
      <c r="D1785">
        <v>29</v>
      </c>
      <c r="E1785">
        <v>50</v>
      </c>
      <c r="F1785">
        <v>5</v>
      </c>
      <c r="G1785">
        <v>0</v>
      </c>
      <c r="H1785">
        <v>2</v>
      </c>
      <c r="I1785">
        <v>0</v>
      </c>
      <c r="J1785">
        <v>5124</v>
      </c>
      <c r="K1785">
        <v>0</v>
      </c>
      <c r="L1785">
        <v>399</v>
      </c>
      <c r="M1785">
        <v>80</v>
      </c>
      <c r="N1785" s="7">
        <v>4725</v>
      </c>
      <c r="O1785">
        <v>80</v>
      </c>
      <c r="P1785">
        <v>7.8</v>
      </c>
      <c r="Q1785">
        <v>1.6</v>
      </c>
      <c r="R1785">
        <v>92.2</v>
      </c>
      <c r="S1785">
        <v>1.6</v>
      </c>
      <c r="T1785">
        <v>7.8</v>
      </c>
      <c r="U1785">
        <v>1.6</v>
      </c>
      <c r="V1785">
        <v>92.2</v>
      </c>
      <c r="W1785">
        <v>1.6</v>
      </c>
      <c r="X1785" t="s">
        <v>5998</v>
      </c>
      <c r="Y1785" t="s">
        <v>6013</v>
      </c>
    </row>
    <row r="1786" spans="1:25" x14ac:dyDescent="0.2">
      <c r="A1786">
        <v>2015</v>
      </c>
      <c r="B1786" t="s">
        <v>5997</v>
      </c>
      <c r="C1786">
        <v>24</v>
      </c>
      <c r="D1786">
        <v>29</v>
      </c>
      <c r="E1786">
        <v>50</v>
      </c>
      <c r="F1786">
        <v>5</v>
      </c>
      <c r="G1786">
        <v>0</v>
      </c>
      <c r="H1786">
        <v>2</v>
      </c>
      <c r="I1786">
        <v>1</v>
      </c>
      <c r="J1786">
        <v>1450</v>
      </c>
      <c r="K1786">
        <v>102</v>
      </c>
      <c r="L1786">
        <v>208</v>
      </c>
      <c r="M1786">
        <v>53</v>
      </c>
      <c r="N1786" s="7">
        <v>1242</v>
      </c>
      <c r="O1786">
        <v>99</v>
      </c>
      <c r="P1786">
        <v>14.3</v>
      </c>
      <c r="Q1786">
        <v>3.4</v>
      </c>
      <c r="R1786">
        <v>85.7</v>
      </c>
      <c r="S1786">
        <v>3.4</v>
      </c>
      <c r="T1786">
        <v>4.0999999999999996</v>
      </c>
      <c r="U1786">
        <v>1</v>
      </c>
      <c r="V1786">
        <v>24.2</v>
      </c>
      <c r="W1786">
        <v>1.9</v>
      </c>
      <c r="X1786" t="s">
        <v>5998</v>
      </c>
      <c r="Y1786" t="s">
        <v>6013</v>
      </c>
    </row>
    <row r="1787" spans="1:25" x14ac:dyDescent="0.2">
      <c r="A1787">
        <v>2015</v>
      </c>
      <c r="B1787" t="s">
        <v>5997</v>
      </c>
      <c r="C1787">
        <v>24</v>
      </c>
      <c r="D1787">
        <v>29</v>
      </c>
      <c r="E1787">
        <v>50</v>
      </c>
      <c r="F1787">
        <v>5</v>
      </c>
      <c r="G1787">
        <v>0</v>
      </c>
      <c r="H1787">
        <v>2</v>
      </c>
      <c r="I1787">
        <v>2</v>
      </c>
      <c r="J1787">
        <v>1839</v>
      </c>
      <c r="K1787">
        <v>109</v>
      </c>
      <c r="L1787">
        <v>252</v>
      </c>
      <c r="M1787">
        <v>60</v>
      </c>
      <c r="N1787" s="7">
        <v>1587</v>
      </c>
      <c r="O1787">
        <v>110</v>
      </c>
      <c r="P1787">
        <v>13.7</v>
      </c>
      <c r="Q1787">
        <v>3.2</v>
      </c>
      <c r="R1787">
        <v>86.3</v>
      </c>
      <c r="S1787">
        <v>3.2</v>
      </c>
      <c r="T1787">
        <v>4.9000000000000004</v>
      </c>
      <c r="U1787">
        <v>1.2</v>
      </c>
      <c r="V1787">
        <v>31</v>
      </c>
      <c r="W1787">
        <v>2.1</v>
      </c>
      <c r="X1787" t="s">
        <v>5998</v>
      </c>
      <c r="Y1787" t="s">
        <v>6013</v>
      </c>
    </row>
    <row r="1788" spans="1:25" x14ac:dyDescent="0.2">
      <c r="A1788">
        <v>2015</v>
      </c>
      <c r="B1788" t="s">
        <v>5997</v>
      </c>
      <c r="C1788">
        <v>24</v>
      </c>
      <c r="D1788">
        <v>29</v>
      </c>
      <c r="E1788">
        <v>50</v>
      </c>
      <c r="F1788">
        <v>5</v>
      </c>
      <c r="G1788">
        <v>0</v>
      </c>
      <c r="H1788">
        <v>2</v>
      </c>
      <c r="I1788">
        <v>3</v>
      </c>
      <c r="J1788">
        <v>951</v>
      </c>
      <c r="K1788">
        <v>90</v>
      </c>
      <c r="L1788">
        <v>146</v>
      </c>
      <c r="M1788">
        <v>40</v>
      </c>
      <c r="N1788" s="7">
        <v>805</v>
      </c>
      <c r="O1788">
        <v>84</v>
      </c>
      <c r="P1788">
        <v>15.4</v>
      </c>
      <c r="Q1788">
        <v>4</v>
      </c>
      <c r="R1788">
        <v>84.6</v>
      </c>
      <c r="S1788">
        <v>4</v>
      </c>
      <c r="T1788">
        <v>2.8</v>
      </c>
      <c r="U1788">
        <v>0.8</v>
      </c>
      <c r="V1788">
        <v>15.7</v>
      </c>
      <c r="W1788">
        <v>1.6</v>
      </c>
      <c r="X1788" t="s">
        <v>5998</v>
      </c>
      <c r="Y1788" t="s">
        <v>6013</v>
      </c>
    </row>
    <row r="1789" spans="1:25" x14ac:dyDescent="0.2">
      <c r="A1789">
        <v>2015</v>
      </c>
      <c r="B1789" t="s">
        <v>5997</v>
      </c>
      <c r="C1789">
        <v>24</v>
      </c>
      <c r="D1789">
        <v>29</v>
      </c>
      <c r="E1789">
        <v>50</v>
      </c>
      <c r="F1789">
        <v>5</v>
      </c>
      <c r="G1789">
        <v>0</v>
      </c>
      <c r="H1789">
        <v>2</v>
      </c>
      <c r="I1789">
        <v>4</v>
      </c>
      <c r="J1789">
        <v>3001</v>
      </c>
      <c r="K1789">
        <v>118</v>
      </c>
      <c r="L1789">
        <v>332</v>
      </c>
      <c r="M1789">
        <v>71</v>
      </c>
      <c r="N1789" s="7">
        <v>2669</v>
      </c>
      <c r="O1789">
        <v>127</v>
      </c>
      <c r="P1789">
        <v>11.1</v>
      </c>
      <c r="Q1789">
        <v>2.2999999999999998</v>
      </c>
      <c r="R1789">
        <v>88.9</v>
      </c>
      <c r="S1789">
        <v>2.2999999999999998</v>
      </c>
      <c r="T1789">
        <v>6.5</v>
      </c>
      <c r="U1789">
        <v>1.4</v>
      </c>
      <c r="V1789">
        <v>52.1</v>
      </c>
      <c r="W1789">
        <v>2.5</v>
      </c>
      <c r="X1789" t="s">
        <v>5998</v>
      </c>
      <c r="Y1789" t="s">
        <v>6013</v>
      </c>
    </row>
    <row r="1790" spans="1:25" x14ac:dyDescent="0.2">
      <c r="A1790">
        <v>2015</v>
      </c>
      <c r="B1790" t="s">
        <v>5997</v>
      </c>
      <c r="C1790">
        <v>24</v>
      </c>
      <c r="D1790">
        <v>29</v>
      </c>
      <c r="E1790">
        <v>50</v>
      </c>
      <c r="F1790">
        <v>5</v>
      </c>
      <c r="G1790">
        <v>0</v>
      </c>
      <c r="H1790">
        <v>2</v>
      </c>
      <c r="I1790">
        <v>5</v>
      </c>
      <c r="J1790">
        <v>2050</v>
      </c>
      <c r="K1790">
        <v>119</v>
      </c>
      <c r="L1790">
        <v>186</v>
      </c>
      <c r="M1790">
        <v>38</v>
      </c>
      <c r="N1790" s="7">
        <v>1864</v>
      </c>
      <c r="O1790">
        <v>115</v>
      </c>
      <c r="P1790">
        <v>9.1</v>
      </c>
      <c r="Q1790">
        <v>1.8</v>
      </c>
      <c r="R1790">
        <v>90.9</v>
      </c>
      <c r="S1790">
        <v>1.8</v>
      </c>
      <c r="T1790">
        <v>3.6</v>
      </c>
      <c r="U1790">
        <v>0.7</v>
      </c>
      <c r="V1790">
        <v>36.4</v>
      </c>
      <c r="W1790">
        <v>2.2000000000000002</v>
      </c>
      <c r="X1790" t="s">
        <v>5998</v>
      </c>
      <c r="Y1790" t="s">
        <v>6013</v>
      </c>
    </row>
    <row r="1791" spans="1:25" x14ac:dyDescent="0.2">
      <c r="A1791" s="7">
        <v>2015</v>
      </c>
      <c r="B1791" s="7" t="s">
        <v>5997</v>
      </c>
      <c r="C1791" s="7">
        <v>24</v>
      </c>
      <c r="D1791" s="7">
        <v>31</v>
      </c>
      <c r="E1791" s="7">
        <v>50</v>
      </c>
      <c r="F1791" s="7">
        <v>0</v>
      </c>
      <c r="G1791" s="7">
        <v>0</v>
      </c>
      <c r="H1791" s="7">
        <v>0</v>
      </c>
      <c r="I1791" s="7">
        <v>0</v>
      </c>
      <c r="J1791" s="7">
        <v>885195</v>
      </c>
      <c r="K1791" s="7">
        <v>0</v>
      </c>
      <c r="L1791" s="7">
        <v>75158</v>
      </c>
      <c r="M1791" s="7">
        <v>4425</v>
      </c>
      <c r="N1791" s="7">
        <v>810037</v>
      </c>
      <c r="O1791">
        <v>4425</v>
      </c>
      <c r="P1791">
        <v>8.5</v>
      </c>
      <c r="Q1791">
        <v>0.5</v>
      </c>
      <c r="R1791">
        <v>91.5</v>
      </c>
      <c r="S1791">
        <v>0.5</v>
      </c>
      <c r="T1791">
        <v>8.5</v>
      </c>
      <c r="U1791">
        <v>0.5</v>
      </c>
      <c r="V1791">
        <v>91.5</v>
      </c>
      <c r="W1791">
        <v>0.5</v>
      </c>
      <c r="X1791" t="s">
        <v>5998</v>
      </c>
      <c r="Y1791" t="s">
        <v>6014</v>
      </c>
    </row>
    <row r="1792" spans="1:25" x14ac:dyDescent="0.2">
      <c r="A1792">
        <v>2015</v>
      </c>
      <c r="B1792" t="s">
        <v>5997</v>
      </c>
      <c r="C1792">
        <v>24</v>
      </c>
      <c r="D1792">
        <v>31</v>
      </c>
      <c r="E1792">
        <v>50</v>
      </c>
      <c r="F1792">
        <v>0</v>
      </c>
      <c r="G1792">
        <v>0</v>
      </c>
      <c r="H1792">
        <v>0</v>
      </c>
      <c r="I1792">
        <v>1</v>
      </c>
      <c r="J1792">
        <v>161098</v>
      </c>
      <c r="K1792">
        <v>3799</v>
      </c>
      <c r="L1792">
        <v>34973</v>
      </c>
      <c r="M1792">
        <v>2651</v>
      </c>
      <c r="N1792" s="7">
        <v>126125</v>
      </c>
      <c r="O1792">
        <v>3785</v>
      </c>
      <c r="P1792">
        <v>21.7</v>
      </c>
      <c r="Q1792">
        <v>1.5</v>
      </c>
      <c r="R1792">
        <v>78.3</v>
      </c>
      <c r="S1792">
        <v>1.5</v>
      </c>
      <c r="T1792">
        <v>4</v>
      </c>
      <c r="U1792">
        <v>0.3</v>
      </c>
      <c r="V1792">
        <v>14.2</v>
      </c>
      <c r="W1792">
        <v>0.4</v>
      </c>
      <c r="X1792" t="s">
        <v>5998</v>
      </c>
      <c r="Y1792" t="s">
        <v>6014</v>
      </c>
    </row>
    <row r="1793" spans="1:25" x14ac:dyDescent="0.2">
      <c r="A1793">
        <v>2015</v>
      </c>
      <c r="B1793" t="s">
        <v>5997</v>
      </c>
      <c r="C1793">
        <v>24</v>
      </c>
      <c r="D1793">
        <v>31</v>
      </c>
      <c r="E1793">
        <v>50</v>
      </c>
      <c r="F1793">
        <v>0</v>
      </c>
      <c r="G1793">
        <v>0</v>
      </c>
      <c r="H1793">
        <v>0</v>
      </c>
      <c r="I1793">
        <v>2</v>
      </c>
      <c r="J1793">
        <v>213973</v>
      </c>
      <c r="K1793">
        <v>4143</v>
      </c>
      <c r="L1793">
        <v>44166</v>
      </c>
      <c r="M1793">
        <v>3086</v>
      </c>
      <c r="N1793" s="7">
        <v>169807</v>
      </c>
      <c r="O1793">
        <v>4339</v>
      </c>
      <c r="P1793">
        <v>20.6</v>
      </c>
      <c r="Q1793">
        <v>1.4</v>
      </c>
      <c r="R1793">
        <v>79.400000000000006</v>
      </c>
      <c r="S1793">
        <v>1.4</v>
      </c>
      <c r="T1793">
        <v>5</v>
      </c>
      <c r="U1793">
        <v>0.3</v>
      </c>
      <c r="V1793">
        <v>19.2</v>
      </c>
      <c r="W1793">
        <v>0.5</v>
      </c>
      <c r="X1793" t="s">
        <v>5998</v>
      </c>
      <c r="Y1793" t="s">
        <v>6014</v>
      </c>
    </row>
    <row r="1794" spans="1:25" x14ac:dyDescent="0.2">
      <c r="A1794">
        <v>2015</v>
      </c>
      <c r="B1794" t="s">
        <v>5997</v>
      </c>
      <c r="C1794">
        <v>24</v>
      </c>
      <c r="D1794">
        <v>31</v>
      </c>
      <c r="E1794">
        <v>50</v>
      </c>
      <c r="F1794">
        <v>0</v>
      </c>
      <c r="G1794">
        <v>0</v>
      </c>
      <c r="H1794">
        <v>0</v>
      </c>
      <c r="I1794">
        <v>3</v>
      </c>
      <c r="J1794">
        <v>95279</v>
      </c>
      <c r="K1794">
        <v>3164</v>
      </c>
      <c r="L1794">
        <v>21039</v>
      </c>
      <c r="M1794">
        <v>1901</v>
      </c>
      <c r="N1794" s="7">
        <v>74240</v>
      </c>
      <c r="O1794">
        <v>2987</v>
      </c>
      <c r="P1794">
        <v>22.1</v>
      </c>
      <c r="Q1794">
        <v>1.8</v>
      </c>
      <c r="R1794">
        <v>77.900000000000006</v>
      </c>
      <c r="S1794">
        <v>1.8</v>
      </c>
      <c r="T1794">
        <v>2.4</v>
      </c>
      <c r="U1794">
        <v>0.2</v>
      </c>
      <c r="V1794">
        <v>8.4</v>
      </c>
      <c r="W1794">
        <v>0.3</v>
      </c>
      <c r="X1794" t="s">
        <v>5998</v>
      </c>
      <c r="Y1794" t="s">
        <v>6014</v>
      </c>
    </row>
    <row r="1795" spans="1:25" x14ac:dyDescent="0.2">
      <c r="A1795">
        <v>2015</v>
      </c>
      <c r="B1795" t="s">
        <v>5997</v>
      </c>
      <c r="C1795">
        <v>24</v>
      </c>
      <c r="D1795">
        <v>31</v>
      </c>
      <c r="E1795">
        <v>50</v>
      </c>
      <c r="F1795">
        <v>0</v>
      </c>
      <c r="G1795">
        <v>0</v>
      </c>
      <c r="H1795">
        <v>0</v>
      </c>
      <c r="I1795">
        <v>4</v>
      </c>
      <c r="J1795">
        <v>354989</v>
      </c>
      <c r="K1795">
        <v>5017</v>
      </c>
      <c r="L1795">
        <v>58980</v>
      </c>
      <c r="M1795">
        <v>3704</v>
      </c>
      <c r="N1795" s="7">
        <v>296009</v>
      </c>
      <c r="O1795">
        <v>5414</v>
      </c>
      <c r="P1795">
        <v>16.600000000000001</v>
      </c>
      <c r="Q1795">
        <v>1</v>
      </c>
      <c r="R1795">
        <v>83.4</v>
      </c>
      <c r="S1795">
        <v>1</v>
      </c>
      <c r="T1795">
        <v>6.7</v>
      </c>
      <c r="U1795">
        <v>0.4</v>
      </c>
      <c r="V1795">
        <v>33.4</v>
      </c>
      <c r="W1795">
        <v>0.6</v>
      </c>
      <c r="X1795" t="s">
        <v>5998</v>
      </c>
      <c r="Y1795" t="s">
        <v>6014</v>
      </c>
    </row>
    <row r="1796" spans="1:25" x14ac:dyDescent="0.2">
      <c r="A1796">
        <v>2015</v>
      </c>
      <c r="B1796" t="s">
        <v>5997</v>
      </c>
      <c r="C1796">
        <v>24</v>
      </c>
      <c r="D1796">
        <v>31</v>
      </c>
      <c r="E1796">
        <v>50</v>
      </c>
      <c r="F1796">
        <v>0</v>
      </c>
      <c r="G1796">
        <v>0</v>
      </c>
      <c r="H1796">
        <v>0</v>
      </c>
      <c r="I1796">
        <v>5</v>
      </c>
      <c r="J1796">
        <v>259710</v>
      </c>
      <c r="K1796">
        <v>4171</v>
      </c>
      <c r="L1796">
        <v>37941</v>
      </c>
      <c r="M1796">
        <v>2404</v>
      </c>
      <c r="N1796" s="7">
        <v>221769</v>
      </c>
      <c r="O1796">
        <v>4215</v>
      </c>
      <c r="P1796">
        <v>14.6</v>
      </c>
      <c r="Q1796">
        <v>0.9</v>
      </c>
      <c r="R1796">
        <v>85.4</v>
      </c>
      <c r="S1796">
        <v>0.9</v>
      </c>
      <c r="T1796">
        <v>4.3</v>
      </c>
      <c r="U1796">
        <v>0.3</v>
      </c>
      <c r="V1796">
        <v>25.1</v>
      </c>
      <c r="W1796">
        <v>0.5</v>
      </c>
      <c r="X1796" t="s">
        <v>5998</v>
      </c>
      <c r="Y1796" t="s">
        <v>6014</v>
      </c>
    </row>
    <row r="1797" spans="1:25" x14ac:dyDescent="0.2">
      <c r="A1797">
        <v>2015</v>
      </c>
      <c r="B1797" t="s">
        <v>5997</v>
      </c>
      <c r="C1797">
        <v>24</v>
      </c>
      <c r="D1797">
        <v>31</v>
      </c>
      <c r="E1797">
        <v>50</v>
      </c>
      <c r="F1797">
        <v>0</v>
      </c>
      <c r="G1797">
        <v>0</v>
      </c>
      <c r="H1797">
        <v>1</v>
      </c>
      <c r="I1797">
        <v>0</v>
      </c>
      <c r="J1797">
        <v>433865</v>
      </c>
      <c r="K1797">
        <v>0</v>
      </c>
      <c r="L1797">
        <v>41198</v>
      </c>
      <c r="M1797">
        <v>3232</v>
      </c>
      <c r="N1797" s="7">
        <v>392667</v>
      </c>
      <c r="O1797">
        <v>3232</v>
      </c>
      <c r="P1797">
        <v>9.5</v>
      </c>
      <c r="Q1797">
        <v>0.7</v>
      </c>
      <c r="R1797">
        <v>90.5</v>
      </c>
      <c r="S1797">
        <v>0.7</v>
      </c>
      <c r="T1797">
        <v>9.5</v>
      </c>
      <c r="U1797">
        <v>0.7</v>
      </c>
      <c r="V1797">
        <v>90.5</v>
      </c>
      <c r="W1797">
        <v>0.7</v>
      </c>
      <c r="X1797" t="s">
        <v>5998</v>
      </c>
      <c r="Y1797" t="s">
        <v>6014</v>
      </c>
    </row>
    <row r="1798" spans="1:25" x14ac:dyDescent="0.2">
      <c r="A1798">
        <v>2015</v>
      </c>
      <c r="B1798" t="s">
        <v>5997</v>
      </c>
      <c r="C1798">
        <v>24</v>
      </c>
      <c r="D1798">
        <v>31</v>
      </c>
      <c r="E1798">
        <v>50</v>
      </c>
      <c r="F1798">
        <v>0</v>
      </c>
      <c r="G1798">
        <v>0</v>
      </c>
      <c r="H1798">
        <v>1</v>
      </c>
      <c r="I1798">
        <v>1</v>
      </c>
      <c r="J1798">
        <v>75664</v>
      </c>
      <c r="K1798">
        <v>2628</v>
      </c>
      <c r="L1798">
        <v>17994</v>
      </c>
      <c r="M1798">
        <v>1813</v>
      </c>
      <c r="N1798" s="7">
        <v>57670</v>
      </c>
      <c r="O1798">
        <v>2532</v>
      </c>
      <c r="P1798">
        <v>23.8</v>
      </c>
      <c r="Q1798">
        <v>2.2000000000000002</v>
      </c>
      <c r="R1798">
        <v>76.2</v>
      </c>
      <c r="S1798">
        <v>2.2000000000000002</v>
      </c>
      <c r="T1798">
        <v>4.0999999999999996</v>
      </c>
      <c r="U1798">
        <v>0.4</v>
      </c>
      <c r="V1798">
        <v>13.3</v>
      </c>
      <c r="W1798">
        <v>0.6</v>
      </c>
      <c r="X1798" t="s">
        <v>5998</v>
      </c>
      <c r="Y1798" t="s">
        <v>6014</v>
      </c>
    </row>
    <row r="1799" spans="1:25" x14ac:dyDescent="0.2">
      <c r="A1799">
        <v>2015</v>
      </c>
      <c r="B1799" t="s">
        <v>5997</v>
      </c>
      <c r="C1799">
        <v>24</v>
      </c>
      <c r="D1799">
        <v>31</v>
      </c>
      <c r="E1799">
        <v>50</v>
      </c>
      <c r="F1799">
        <v>0</v>
      </c>
      <c r="G1799">
        <v>0</v>
      </c>
      <c r="H1799">
        <v>1</v>
      </c>
      <c r="I1799">
        <v>2</v>
      </c>
      <c r="J1799">
        <v>102498</v>
      </c>
      <c r="K1799">
        <v>2917</v>
      </c>
      <c r="L1799">
        <v>23421</v>
      </c>
      <c r="M1799">
        <v>2162</v>
      </c>
      <c r="N1799" s="7">
        <v>79077</v>
      </c>
      <c r="O1799">
        <v>2959</v>
      </c>
      <c r="P1799">
        <v>22.9</v>
      </c>
      <c r="Q1799">
        <v>2</v>
      </c>
      <c r="R1799">
        <v>77.099999999999994</v>
      </c>
      <c r="S1799">
        <v>2</v>
      </c>
      <c r="T1799">
        <v>5.4</v>
      </c>
      <c r="U1799">
        <v>0.5</v>
      </c>
      <c r="V1799">
        <v>18.2</v>
      </c>
      <c r="W1799">
        <v>0.7</v>
      </c>
      <c r="X1799" t="s">
        <v>5998</v>
      </c>
      <c r="Y1799" t="s">
        <v>6014</v>
      </c>
    </row>
    <row r="1800" spans="1:25" x14ac:dyDescent="0.2">
      <c r="A1800">
        <v>2015</v>
      </c>
      <c r="B1800" t="s">
        <v>5997</v>
      </c>
      <c r="C1800">
        <v>24</v>
      </c>
      <c r="D1800">
        <v>31</v>
      </c>
      <c r="E1800">
        <v>50</v>
      </c>
      <c r="F1800">
        <v>0</v>
      </c>
      <c r="G1800">
        <v>0</v>
      </c>
      <c r="H1800">
        <v>1</v>
      </c>
      <c r="I1800">
        <v>3</v>
      </c>
      <c r="J1800">
        <v>43281</v>
      </c>
      <c r="K1800">
        <v>2104</v>
      </c>
      <c r="L1800">
        <v>10108</v>
      </c>
      <c r="M1800">
        <v>1226</v>
      </c>
      <c r="N1800" s="7">
        <v>33173</v>
      </c>
      <c r="O1800">
        <v>1949</v>
      </c>
      <c r="P1800">
        <v>23.4</v>
      </c>
      <c r="Q1800">
        <v>2.6</v>
      </c>
      <c r="R1800">
        <v>76.599999999999994</v>
      </c>
      <c r="S1800">
        <v>2.6</v>
      </c>
      <c r="T1800">
        <v>2.2999999999999998</v>
      </c>
      <c r="U1800">
        <v>0.3</v>
      </c>
      <c r="V1800">
        <v>7.6</v>
      </c>
      <c r="W1800">
        <v>0.4</v>
      </c>
      <c r="X1800" t="s">
        <v>5998</v>
      </c>
      <c r="Y1800" t="s">
        <v>6014</v>
      </c>
    </row>
    <row r="1801" spans="1:25" x14ac:dyDescent="0.2">
      <c r="A1801">
        <v>2015</v>
      </c>
      <c r="B1801" t="s">
        <v>5997</v>
      </c>
      <c r="C1801">
        <v>24</v>
      </c>
      <c r="D1801">
        <v>31</v>
      </c>
      <c r="E1801">
        <v>50</v>
      </c>
      <c r="F1801">
        <v>0</v>
      </c>
      <c r="G1801">
        <v>0</v>
      </c>
      <c r="H1801">
        <v>1</v>
      </c>
      <c r="I1801">
        <v>4</v>
      </c>
      <c r="J1801">
        <v>172712</v>
      </c>
      <c r="K1801">
        <v>3575</v>
      </c>
      <c r="L1801">
        <v>32179</v>
      </c>
      <c r="M1801">
        <v>2674</v>
      </c>
      <c r="N1801" s="7">
        <v>140533</v>
      </c>
      <c r="O1801">
        <v>3760</v>
      </c>
      <c r="P1801">
        <v>18.600000000000001</v>
      </c>
      <c r="Q1801">
        <v>1.5</v>
      </c>
      <c r="R1801">
        <v>81.400000000000006</v>
      </c>
      <c r="S1801">
        <v>1.5</v>
      </c>
      <c r="T1801">
        <v>7.4</v>
      </c>
      <c r="U1801">
        <v>0.6</v>
      </c>
      <c r="V1801">
        <v>32.4</v>
      </c>
      <c r="W1801">
        <v>0.9</v>
      </c>
      <c r="X1801" t="s">
        <v>5998</v>
      </c>
      <c r="Y1801" t="s">
        <v>6014</v>
      </c>
    </row>
    <row r="1802" spans="1:25" x14ac:dyDescent="0.2">
      <c r="A1802">
        <v>2015</v>
      </c>
      <c r="B1802" t="s">
        <v>5997</v>
      </c>
      <c r="C1802">
        <v>24</v>
      </c>
      <c r="D1802">
        <v>31</v>
      </c>
      <c r="E1802">
        <v>50</v>
      </c>
      <c r="F1802">
        <v>0</v>
      </c>
      <c r="G1802">
        <v>0</v>
      </c>
      <c r="H1802">
        <v>1</v>
      </c>
      <c r="I1802">
        <v>5</v>
      </c>
      <c r="J1802">
        <v>129431</v>
      </c>
      <c r="K1802">
        <v>3075</v>
      </c>
      <c r="L1802">
        <v>22071</v>
      </c>
      <c r="M1802">
        <v>1887</v>
      </c>
      <c r="N1802" s="7">
        <v>107360</v>
      </c>
      <c r="O1802">
        <v>3043</v>
      </c>
      <c r="P1802">
        <v>17.100000000000001</v>
      </c>
      <c r="Q1802">
        <v>1.4</v>
      </c>
      <c r="R1802">
        <v>82.9</v>
      </c>
      <c r="S1802">
        <v>1.4</v>
      </c>
      <c r="T1802">
        <v>5.0999999999999996</v>
      </c>
      <c r="U1802">
        <v>0.4</v>
      </c>
      <c r="V1802">
        <v>24.7</v>
      </c>
      <c r="W1802">
        <v>0.7</v>
      </c>
      <c r="X1802" t="s">
        <v>5998</v>
      </c>
      <c r="Y1802" t="s">
        <v>6014</v>
      </c>
    </row>
    <row r="1803" spans="1:25" x14ac:dyDescent="0.2">
      <c r="A1803">
        <v>2015</v>
      </c>
      <c r="B1803" t="s">
        <v>5997</v>
      </c>
      <c r="C1803">
        <v>24</v>
      </c>
      <c r="D1803">
        <v>31</v>
      </c>
      <c r="E1803">
        <v>50</v>
      </c>
      <c r="F1803">
        <v>0</v>
      </c>
      <c r="G1803">
        <v>0</v>
      </c>
      <c r="H1803">
        <v>2</v>
      </c>
      <c r="I1803">
        <v>0</v>
      </c>
      <c r="J1803">
        <v>451330</v>
      </c>
      <c r="K1803">
        <v>0</v>
      </c>
      <c r="L1803">
        <v>33960</v>
      </c>
      <c r="M1803">
        <v>2949</v>
      </c>
      <c r="N1803" s="7">
        <v>417370</v>
      </c>
      <c r="O1803">
        <v>2949</v>
      </c>
      <c r="P1803">
        <v>7.5</v>
      </c>
      <c r="Q1803">
        <v>0.7</v>
      </c>
      <c r="R1803">
        <v>92.5</v>
      </c>
      <c r="S1803">
        <v>0.7</v>
      </c>
      <c r="T1803">
        <v>7.5</v>
      </c>
      <c r="U1803">
        <v>0.7</v>
      </c>
      <c r="V1803">
        <v>92.5</v>
      </c>
      <c r="W1803">
        <v>0.7</v>
      </c>
      <c r="X1803" t="s">
        <v>5998</v>
      </c>
      <c r="Y1803" t="s">
        <v>6014</v>
      </c>
    </row>
    <row r="1804" spans="1:25" x14ac:dyDescent="0.2">
      <c r="A1804">
        <v>2015</v>
      </c>
      <c r="B1804" t="s">
        <v>5997</v>
      </c>
      <c r="C1804">
        <v>24</v>
      </c>
      <c r="D1804">
        <v>31</v>
      </c>
      <c r="E1804">
        <v>50</v>
      </c>
      <c r="F1804">
        <v>0</v>
      </c>
      <c r="G1804">
        <v>0</v>
      </c>
      <c r="H1804">
        <v>2</v>
      </c>
      <c r="I1804">
        <v>1</v>
      </c>
      <c r="J1804">
        <v>85434</v>
      </c>
      <c r="K1804">
        <v>2779</v>
      </c>
      <c r="L1804">
        <v>16979</v>
      </c>
      <c r="M1804">
        <v>1899</v>
      </c>
      <c r="N1804" s="7">
        <v>68455</v>
      </c>
      <c r="O1804">
        <v>2835</v>
      </c>
      <c r="P1804">
        <v>19.899999999999999</v>
      </c>
      <c r="Q1804">
        <v>2.1</v>
      </c>
      <c r="R1804">
        <v>80.099999999999994</v>
      </c>
      <c r="S1804">
        <v>2.1</v>
      </c>
      <c r="T1804">
        <v>3.8</v>
      </c>
      <c r="U1804">
        <v>0.4</v>
      </c>
      <c r="V1804">
        <v>15.2</v>
      </c>
      <c r="W1804">
        <v>0.6</v>
      </c>
      <c r="X1804" t="s">
        <v>5998</v>
      </c>
      <c r="Y1804" t="s">
        <v>6014</v>
      </c>
    </row>
    <row r="1805" spans="1:25" x14ac:dyDescent="0.2">
      <c r="A1805">
        <v>2015</v>
      </c>
      <c r="B1805" t="s">
        <v>5997</v>
      </c>
      <c r="C1805">
        <v>24</v>
      </c>
      <c r="D1805">
        <v>31</v>
      </c>
      <c r="E1805">
        <v>50</v>
      </c>
      <c r="F1805">
        <v>0</v>
      </c>
      <c r="G1805">
        <v>0</v>
      </c>
      <c r="H1805">
        <v>2</v>
      </c>
      <c r="I1805">
        <v>2</v>
      </c>
      <c r="J1805">
        <v>111475</v>
      </c>
      <c r="K1805">
        <v>3015</v>
      </c>
      <c r="L1805">
        <v>20745</v>
      </c>
      <c r="M1805">
        <v>2159</v>
      </c>
      <c r="N1805" s="7">
        <v>90730</v>
      </c>
      <c r="O1805">
        <v>3216</v>
      </c>
      <c r="P1805">
        <v>18.600000000000001</v>
      </c>
      <c r="Q1805">
        <v>1.9</v>
      </c>
      <c r="R1805">
        <v>81.400000000000006</v>
      </c>
      <c r="S1805">
        <v>1.9</v>
      </c>
      <c r="T1805">
        <v>4.5999999999999996</v>
      </c>
      <c r="U1805">
        <v>0.5</v>
      </c>
      <c r="V1805">
        <v>20.100000000000001</v>
      </c>
      <c r="W1805">
        <v>0.7</v>
      </c>
      <c r="X1805" t="s">
        <v>5998</v>
      </c>
      <c r="Y1805" t="s">
        <v>6014</v>
      </c>
    </row>
    <row r="1806" spans="1:25" x14ac:dyDescent="0.2">
      <c r="A1806">
        <v>2015</v>
      </c>
      <c r="B1806" t="s">
        <v>5997</v>
      </c>
      <c r="C1806">
        <v>24</v>
      </c>
      <c r="D1806">
        <v>31</v>
      </c>
      <c r="E1806">
        <v>50</v>
      </c>
      <c r="F1806">
        <v>0</v>
      </c>
      <c r="G1806">
        <v>0</v>
      </c>
      <c r="H1806">
        <v>2</v>
      </c>
      <c r="I1806">
        <v>3</v>
      </c>
      <c r="J1806">
        <v>51998</v>
      </c>
      <c r="K1806">
        <v>2360</v>
      </c>
      <c r="L1806">
        <v>10931</v>
      </c>
      <c r="M1806">
        <v>1434</v>
      </c>
      <c r="N1806" s="7">
        <v>41067</v>
      </c>
      <c r="O1806">
        <v>2256</v>
      </c>
      <c r="P1806">
        <v>21</v>
      </c>
      <c r="Q1806">
        <v>2.6</v>
      </c>
      <c r="R1806">
        <v>79</v>
      </c>
      <c r="S1806">
        <v>2.6</v>
      </c>
      <c r="T1806">
        <v>2.4</v>
      </c>
      <c r="U1806">
        <v>0.3</v>
      </c>
      <c r="V1806">
        <v>9.1</v>
      </c>
      <c r="W1806">
        <v>0.5</v>
      </c>
      <c r="X1806" t="s">
        <v>5998</v>
      </c>
      <c r="Y1806" t="s">
        <v>6014</v>
      </c>
    </row>
    <row r="1807" spans="1:25" x14ac:dyDescent="0.2">
      <c r="A1807">
        <v>2015</v>
      </c>
      <c r="B1807" t="s">
        <v>5997</v>
      </c>
      <c r="C1807">
        <v>24</v>
      </c>
      <c r="D1807">
        <v>31</v>
      </c>
      <c r="E1807">
        <v>50</v>
      </c>
      <c r="F1807">
        <v>0</v>
      </c>
      <c r="G1807">
        <v>0</v>
      </c>
      <c r="H1807">
        <v>2</v>
      </c>
      <c r="I1807">
        <v>4</v>
      </c>
      <c r="J1807">
        <v>182277</v>
      </c>
      <c r="K1807">
        <v>3613</v>
      </c>
      <c r="L1807">
        <v>26801</v>
      </c>
      <c r="M1807">
        <v>2501</v>
      </c>
      <c r="N1807" s="7">
        <v>155476</v>
      </c>
      <c r="O1807">
        <v>3936</v>
      </c>
      <c r="P1807">
        <v>14.7</v>
      </c>
      <c r="Q1807">
        <v>1.3</v>
      </c>
      <c r="R1807">
        <v>85.3</v>
      </c>
      <c r="S1807">
        <v>1.3</v>
      </c>
      <c r="T1807">
        <v>5.9</v>
      </c>
      <c r="U1807">
        <v>0.6</v>
      </c>
      <c r="V1807">
        <v>34.4</v>
      </c>
      <c r="W1807">
        <v>0.9</v>
      </c>
      <c r="X1807" t="s">
        <v>5998</v>
      </c>
      <c r="Y1807" t="s">
        <v>6014</v>
      </c>
    </row>
    <row r="1808" spans="1:25" x14ac:dyDescent="0.2">
      <c r="A1808">
        <v>2015</v>
      </c>
      <c r="B1808" t="s">
        <v>5997</v>
      </c>
      <c r="C1808">
        <v>24</v>
      </c>
      <c r="D1808">
        <v>31</v>
      </c>
      <c r="E1808">
        <v>50</v>
      </c>
      <c r="F1808">
        <v>0</v>
      </c>
      <c r="G1808">
        <v>0</v>
      </c>
      <c r="H1808">
        <v>2</v>
      </c>
      <c r="I1808">
        <v>5</v>
      </c>
      <c r="J1808">
        <v>130279</v>
      </c>
      <c r="K1808">
        <v>2963</v>
      </c>
      <c r="L1808">
        <v>15870</v>
      </c>
      <c r="M1808">
        <v>1447</v>
      </c>
      <c r="N1808" s="7">
        <v>114409</v>
      </c>
      <c r="O1808">
        <v>3011</v>
      </c>
      <c r="P1808">
        <v>12.2</v>
      </c>
      <c r="Q1808">
        <v>1.1000000000000001</v>
      </c>
      <c r="R1808">
        <v>87.8</v>
      </c>
      <c r="S1808">
        <v>1.1000000000000001</v>
      </c>
      <c r="T1808">
        <v>3.5</v>
      </c>
      <c r="U1808">
        <v>0.3</v>
      </c>
      <c r="V1808">
        <v>25.3</v>
      </c>
      <c r="W1808">
        <v>0.7</v>
      </c>
      <c r="X1808" t="s">
        <v>5998</v>
      </c>
      <c r="Y1808" t="s">
        <v>6014</v>
      </c>
    </row>
    <row r="1809" spans="1:25" x14ac:dyDescent="0.2">
      <c r="A1809">
        <v>2015</v>
      </c>
      <c r="B1809" t="s">
        <v>5997</v>
      </c>
      <c r="C1809">
        <v>24</v>
      </c>
      <c r="D1809">
        <v>31</v>
      </c>
      <c r="E1809">
        <v>50</v>
      </c>
      <c r="F1809">
        <v>1</v>
      </c>
      <c r="G1809">
        <v>0</v>
      </c>
      <c r="H1809">
        <v>0</v>
      </c>
      <c r="I1809">
        <v>0</v>
      </c>
      <c r="J1809">
        <v>645587</v>
      </c>
      <c r="K1809">
        <v>0</v>
      </c>
      <c r="L1809">
        <v>65378</v>
      </c>
      <c r="M1809">
        <v>4104</v>
      </c>
      <c r="N1809" s="7">
        <v>580209</v>
      </c>
      <c r="O1809">
        <v>4104</v>
      </c>
      <c r="P1809">
        <v>10.1</v>
      </c>
      <c r="Q1809">
        <v>0.6</v>
      </c>
      <c r="R1809">
        <v>89.9</v>
      </c>
      <c r="S1809">
        <v>0.6</v>
      </c>
      <c r="T1809">
        <v>10.1</v>
      </c>
      <c r="U1809">
        <v>0.6</v>
      </c>
      <c r="V1809">
        <v>89.9</v>
      </c>
      <c r="W1809">
        <v>0.6</v>
      </c>
      <c r="X1809" t="s">
        <v>5998</v>
      </c>
      <c r="Y1809" t="s">
        <v>6014</v>
      </c>
    </row>
    <row r="1810" spans="1:25" x14ac:dyDescent="0.2">
      <c r="A1810">
        <v>2015</v>
      </c>
      <c r="B1810" t="s">
        <v>5997</v>
      </c>
      <c r="C1810">
        <v>24</v>
      </c>
      <c r="D1810">
        <v>31</v>
      </c>
      <c r="E1810">
        <v>50</v>
      </c>
      <c r="F1810">
        <v>1</v>
      </c>
      <c r="G1810">
        <v>0</v>
      </c>
      <c r="H1810">
        <v>0</v>
      </c>
      <c r="I1810">
        <v>1</v>
      </c>
      <c r="J1810">
        <v>105078</v>
      </c>
      <c r="K1810">
        <v>2939</v>
      </c>
      <c r="L1810">
        <v>30053</v>
      </c>
      <c r="M1810">
        <v>2433</v>
      </c>
      <c r="N1810" s="7">
        <v>75025</v>
      </c>
      <c r="O1810">
        <v>2933</v>
      </c>
      <c r="P1810">
        <v>28.6</v>
      </c>
      <c r="Q1810">
        <v>2.1</v>
      </c>
      <c r="R1810">
        <v>71.400000000000006</v>
      </c>
      <c r="S1810">
        <v>2.1</v>
      </c>
      <c r="T1810">
        <v>4.7</v>
      </c>
      <c r="U1810">
        <v>0.4</v>
      </c>
      <c r="V1810">
        <v>11.6</v>
      </c>
      <c r="W1810">
        <v>0.5</v>
      </c>
      <c r="X1810" t="s">
        <v>5998</v>
      </c>
      <c r="Y1810" t="s">
        <v>6014</v>
      </c>
    </row>
    <row r="1811" spans="1:25" x14ac:dyDescent="0.2">
      <c r="A1811">
        <v>2015</v>
      </c>
      <c r="B1811" t="s">
        <v>5997</v>
      </c>
      <c r="C1811">
        <v>24</v>
      </c>
      <c r="D1811">
        <v>31</v>
      </c>
      <c r="E1811">
        <v>50</v>
      </c>
      <c r="F1811">
        <v>1</v>
      </c>
      <c r="G1811">
        <v>0</v>
      </c>
      <c r="H1811">
        <v>0</v>
      </c>
      <c r="I1811">
        <v>2</v>
      </c>
      <c r="J1811">
        <v>142175</v>
      </c>
      <c r="K1811">
        <v>3254</v>
      </c>
      <c r="L1811">
        <v>38135</v>
      </c>
      <c r="M1811">
        <v>2844</v>
      </c>
      <c r="N1811" s="7">
        <v>104040</v>
      </c>
      <c r="O1811">
        <v>3478</v>
      </c>
      <c r="P1811">
        <v>26.8</v>
      </c>
      <c r="Q1811">
        <v>1.9</v>
      </c>
      <c r="R1811">
        <v>73.2</v>
      </c>
      <c r="S1811">
        <v>1.9</v>
      </c>
      <c r="T1811">
        <v>5.9</v>
      </c>
      <c r="U1811">
        <v>0.4</v>
      </c>
      <c r="V1811">
        <v>16.100000000000001</v>
      </c>
      <c r="W1811">
        <v>0.5</v>
      </c>
      <c r="X1811" t="s">
        <v>5998</v>
      </c>
      <c r="Y1811" t="s">
        <v>6014</v>
      </c>
    </row>
    <row r="1812" spans="1:25" x14ac:dyDescent="0.2">
      <c r="A1812">
        <v>2015</v>
      </c>
      <c r="B1812" t="s">
        <v>5997</v>
      </c>
      <c r="C1812">
        <v>24</v>
      </c>
      <c r="D1812">
        <v>31</v>
      </c>
      <c r="E1812">
        <v>50</v>
      </c>
      <c r="F1812">
        <v>1</v>
      </c>
      <c r="G1812">
        <v>0</v>
      </c>
      <c r="H1812">
        <v>0</v>
      </c>
      <c r="I1812">
        <v>3</v>
      </c>
      <c r="J1812">
        <v>61905</v>
      </c>
      <c r="K1812">
        <v>2368</v>
      </c>
      <c r="L1812">
        <v>17860</v>
      </c>
      <c r="M1812">
        <v>1726</v>
      </c>
      <c r="N1812" s="7">
        <v>44045</v>
      </c>
      <c r="O1812">
        <v>2207</v>
      </c>
      <c r="P1812">
        <v>28.9</v>
      </c>
      <c r="Q1812">
        <v>2.5</v>
      </c>
      <c r="R1812">
        <v>71.099999999999994</v>
      </c>
      <c r="S1812">
        <v>2.5</v>
      </c>
      <c r="T1812">
        <v>2.8</v>
      </c>
      <c r="U1812">
        <v>0.3</v>
      </c>
      <c r="V1812">
        <v>6.8</v>
      </c>
      <c r="W1812">
        <v>0.3</v>
      </c>
      <c r="X1812" t="s">
        <v>5998</v>
      </c>
      <c r="Y1812" t="s">
        <v>6014</v>
      </c>
    </row>
    <row r="1813" spans="1:25" x14ac:dyDescent="0.2">
      <c r="A1813">
        <v>2015</v>
      </c>
      <c r="B1813" t="s">
        <v>5997</v>
      </c>
      <c r="C1813">
        <v>24</v>
      </c>
      <c r="D1813">
        <v>31</v>
      </c>
      <c r="E1813">
        <v>50</v>
      </c>
      <c r="F1813">
        <v>1</v>
      </c>
      <c r="G1813">
        <v>0</v>
      </c>
      <c r="H1813">
        <v>0</v>
      </c>
      <c r="I1813">
        <v>4</v>
      </c>
      <c r="J1813">
        <v>244927</v>
      </c>
      <c r="K1813">
        <v>4062</v>
      </c>
      <c r="L1813">
        <v>51298</v>
      </c>
      <c r="M1813">
        <v>3434</v>
      </c>
      <c r="N1813" s="7">
        <v>193629</v>
      </c>
      <c r="O1813">
        <v>4484</v>
      </c>
      <c r="P1813">
        <v>20.9</v>
      </c>
      <c r="Q1813">
        <v>1.3</v>
      </c>
      <c r="R1813">
        <v>79.099999999999994</v>
      </c>
      <c r="S1813">
        <v>1.3</v>
      </c>
      <c r="T1813">
        <v>7.9</v>
      </c>
      <c r="U1813">
        <v>0.5</v>
      </c>
      <c r="V1813">
        <v>30</v>
      </c>
      <c r="W1813">
        <v>0.7</v>
      </c>
      <c r="X1813" t="s">
        <v>5998</v>
      </c>
      <c r="Y1813" t="s">
        <v>6014</v>
      </c>
    </row>
    <row r="1814" spans="1:25" x14ac:dyDescent="0.2">
      <c r="A1814">
        <v>2015</v>
      </c>
      <c r="B1814" t="s">
        <v>5997</v>
      </c>
      <c r="C1814">
        <v>24</v>
      </c>
      <c r="D1814">
        <v>31</v>
      </c>
      <c r="E1814">
        <v>50</v>
      </c>
      <c r="F1814">
        <v>1</v>
      </c>
      <c r="G1814">
        <v>0</v>
      </c>
      <c r="H1814">
        <v>0</v>
      </c>
      <c r="I1814">
        <v>5</v>
      </c>
      <c r="J1814">
        <v>183022</v>
      </c>
      <c r="K1814">
        <v>3412</v>
      </c>
      <c r="L1814">
        <v>33438</v>
      </c>
      <c r="M1814">
        <v>2272</v>
      </c>
      <c r="N1814" s="7">
        <v>149584</v>
      </c>
      <c r="O1814">
        <v>3468</v>
      </c>
      <c r="P1814">
        <v>18.3</v>
      </c>
      <c r="Q1814">
        <v>1.2</v>
      </c>
      <c r="R1814">
        <v>81.7</v>
      </c>
      <c r="S1814">
        <v>1.2</v>
      </c>
      <c r="T1814">
        <v>5.2</v>
      </c>
      <c r="U1814">
        <v>0.4</v>
      </c>
      <c r="V1814">
        <v>23.2</v>
      </c>
      <c r="W1814">
        <v>0.5</v>
      </c>
      <c r="X1814" t="s">
        <v>5998</v>
      </c>
      <c r="Y1814" t="s">
        <v>6014</v>
      </c>
    </row>
    <row r="1815" spans="1:25" x14ac:dyDescent="0.2">
      <c r="A1815">
        <v>2015</v>
      </c>
      <c r="B1815" t="s">
        <v>5997</v>
      </c>
      <c r="C1815">
        <v>24</v>
      </c>
      <c r="D1815">
        <v>31</v>
      </c>
      <c r="E1815">
        <v>50</v>
      </c>
      <c r="F1815">
        <v>1</v>
      </c>
      <c r="G1815">
        <v>0</v>
      </c>
      <c r="H1815">
        <v>1</v>
      </c>
      <c r="I1815">
        <v>0</v>
      </c>
      <c r="J1815">
        <v>311779</v>
      </c>
      <c r="K1815">
        <v>0</v>
      </c>
      <c r="L1815">
        <v>36836</v>
      </c>
      <c r="M1815">
        <v>3062</v>
      </c>
      <c r="N1815" s="7">
        <v>274943</v>
      </c>
      <c r="O1815">
        <v>3062</v>
      </c>
      <c r="P1815">
        <v>11.8</v>
      </c>
      <c r="Q1815">
        <v>1</v>
      </c>
      <c r="R1815">
        <v>88.2</v>
      </c>
      <c r="S1815">
        <v>1</v>
      </c>
      <c r="T1815">
        <v>11.8</v>
      </c>
      <c r="U1815">
        <v>1</v>
      </c>
      <c r="V1815">
        <v>88.2</v>
      </c>
      <c r="W1815">
        <v>1</v>
      </c>
      <c r="X1815" t="s">
        <v>5998</v>
      </c>
      <c r="Y1815" t="s">
        <v>6014</v>
      </c>
    </row>
    <row r="1816" spans="1:25" x14ac:dyDescent="0.2">
      <c r="A1816">
        <v>2015</v>
      </c>
      <c r="B1816" t="s">
        <v>5997</v>
      </c>
      <c r="C1816">
        <v>24</v>
      </c>
      <c r="D1816">
        <v>31</v>
      </c>
      <c r="E1816">
        <v>50</v>
      </c>
      <c r="F1816">
        <v>1</v>
      </c>
      <c r="G1816">
        <v>0</v>
      </c>
      <c r="H1816">
        <v>1</v>
      </c>
      <c r="I1816">
        <v>1</v>
      </c>
      <c r="J1816">
        <v>46701</v>
      </c>
      <c r="K1816">
        <v>1982</v>
      </c>
      <c r="L1816">
        <v>15818</v>
      </c>
      <c r="M1816">
        <v>1688</v>
      </c>
      <c r="N1816" s="7">
        <v>30883</v>
      </c>
      <c r="O1816">
        <v>1890</v>
      </c>
      <c r="P1816">
        <v>33.9</v>
      </c>
      <c r="Q1816">
        <v>3.2</v>
      </c>
      <c r="R1816">
        <v>66.099999999999994</v>
      </c>
      <c r="S1816">
        <v>3.2</v>
      </c>
      <c r="T1816">
        <v>5.0999999999999996</v>
      </c>
      <c r="U1816">
        <v>0.5</v>
      </c>
      <c r="V1816">
        <v>9.9</v>
      </c>
      <c r="W1816">
        <v>0.6</v>
      </c>
      <c r="X1816" t="s">
        <v>5998</v>
      </c>
      <c r="Y1816" t="s">
        <v>6014</v>
      </c>
    </row>
    <row r="1817" spans="1:25" x14ac:dyDescent="0.2">
      <c r="A1817">
        <v>2015</v>
      </c>
      <c r="B1817" t="s">
        <v>5997</v>
      </c>
      <c r="C1817">
        <v>24</v>
      </c>
      <c r="D1817">
        <v>31</v>
      </c>
      <c r="E1817">
        <v>50</v>
      </c>
      <c r="F1817">
        <v>1</v>
      </c>
      <c r="G1817">
        <v>0</v>
      </c>
      <c r="H1817">
        <v>1</v>
      </c>
      <c r="I1817">
        <v>2</v>
      </c>
      <c r="J1817">
        <v>65248</v>
      </c>
      <c r="K1817">
        <v>2251</v>
      </c>
      <c r="L1817">
        <v>20750</v>
      </c>
      <c r="M1817">
        <v>2026</v>
      </c>
      <c r="N1817" s="7">
        <v>44498</v>
      </c>
      <c r="O1817">
        <v>2321</v>
      </c>
      <c r="P1817">
        <v>31.8</v>
      </c>
      <c r="Q1817">
        <v>2.8</v>
      </c>
      <c r="R1817">
        <v>68.2</v>
      </c>
      <c r="S1817">
        <v>2.8</v>
      </c>
      <c r="T1817">
        <v>6.7</v>
      </c>
      <c r="U1817">
        <v>0.6</v>
      </c>
      <c r="V1817">
        <v>14.3</v>
      </c>
      <c r="W1817">
        <v>0.7</v>
      </c>
      <c r="X1817" t="s">
        <v>5998</v>
      </c>
      <c r="Y1817" t="s">
        <v>6014</v>
      </c>
    </row>
    <row r="1818" spans="1:25" x14ac:dyDescent="0.2">
      <c r="A1818">
        <v>2015</v>
      </c>
      <c r="B1818" t="s">
        <v>5997</v>
      </c>
      <c r="C1818">
        <v>24</v>
      </c>
      <c r="D1818">
        <v>31</v>
      </c>
      <c r="E1818">
        <v>50</v>
      </c>
      <c r="F1818">
        <v>1</v>
      </c>
      <c r="G1818">
        <v>0</v>
      </c>
      <c r="H1818">
        <v>1</v>
      </c>
      <c r="I1818">
        <v>3</v>
      </c>
      <c r="J1818">
        <v>25724</v>
      </c>
      <c r="K1818">
        <v>1462</v>
      </c>
      <c r="L1818">
        <v>8698</v>
      </c>
      <c r="M1818">
        <v>1119</v>
      </c>
      <c r="N1818" s="7">
        <v>17026</v>
      </c>
      <c r="O1818">
        <v>1309</v>
      </c>
      <c r="P1818">
        <v>33.799999999999997</v>
      </c>
      <c r="Q1818">
        <v>3.7</v>
      </c>
      <c r="R1818">
        <v>66.2</v>
      </c>
      <c r="S1818">
        <v>3.7</v>
      </c>
      <c r="T1818">
        <v>2.8</v>
      </c>
      <c r="U1818">
        <v>0.4</v>
      </c>
      <c r="V1818">
        <v>5.5</v>
      </c>
      <c r="W1818">
        <v>0.4</v>
      </c>
      <c r="X1818" t="s">
        <v>5998</v>
      </c>
      <c r="Y1818" t="s">
        <v>6014</v>
      </c>
    </row>
    <row r="1819" spans="1:25" x14ac:dyDescent="0.2">
      <c r="A1819">
        <v>2015</v>
      </c>
      <c r="B1819" t="s">
        <v>5997</v>
      </c>
      <c r="C1819">
        <v>24</v>
      </c>
      <c r="D1819">
        <v>31</v>
      </c>
      <c r="E1819">
        <v>50</v>
      </c>
      <c r="F1819">
        <v>1</v>
      </c>
      <c r="G1819">
        <v>0</v>
      </c>
      <c r="H1819">
        <v>1</v>
      </c>
      <c r="I1819">
        <v>4</v>
      </c>
      <c r="J1819">
        <v>115839</v>
      </c>
      <c r="K1819">
        <v>2887</v>
      </c>
      <c r="L1819">
        <v>28741</v>
      </c>
      <c r="M1819">
        <v>2527</v>
      </c>
      <c r="N1819" s="7">
        <v>87098</v>
      </c>
      <c r="O1819">
        <v>3107</v>
      </c>
      <c r="P1819">
        <v>24.8</v>
      </c>
      <c r="Q1819">
        <v>2</v>
      </c>
      <c r="R1819">
        <v>75.2</v>
      </c>
      <c r="S1819">
        <v>2</v>
      </c>
      <c r="T1819">
        <v>9.1999999999999993</v>
      </c>
      <c r="U1819">
        <v>0.8</v>
      </c>
      <c r="V1819">
        <v>27.9</v>
      </c>
      <c r="W1819">
        <v>1</v>
      </c>
      <c r="X1819" t="s">
        <v>5998</v>
      </c>
      <c r="Y1819" t="s">
        <v>6014</v>
      </c>
    </row>
    <row r="1820" spans="1:25" x14ac:dyDescent="0.2">
      <c r="A1820">
        <v>2015</v>
      </c>
      <c r="B1820" t="s">
        <v>5997</v>
      </c>
      <c r="C1820">
        <v>24</v>
      </c>
      <c r="D1820">
        <v>31</v>
      </c>
      <c r="E1820">
        <v>50</v>
      </c>
      <c r="F1820">
        <v>1</v>
      </c>
      <c r="G1820">
        <v>0</v>
      </c>
      <c r="H1820">
        <v>1</v>
      </c>
      <c r="I1820">
        <v>5</v>
      </c>
      <c r="J1820">
        <v>90115</v>
      </c>
      <c r="K1820">
        <v>2535</v>
      </c>
      <c r="L1820">
        <v>20043</v>
      </c>
      <c r="M1820">
        <v>1820</v>
      </c>
      <c r="N1820" s="7">
        <v>70072</v>
      </c>
      <c r="O1820">
        <v>2515</v>
      </c>
      <c r="P1820">
        <v>22.2</v>
      </c>
      <c r="Q1820">
        <v>1.9</v>
      </c>
      <c r="R1820">
        <v>77.8</v>
      </c>
      <c r="S1820">
        <v>1.9</v>
      </c>
      <c r="T1820">
        <v>6.4</v>
      </c>
      <c r="U1820">
        <v>0.6</v>
      </c>
      <c r="V1820">
        <v>22.5</v>
      </c>
      <c r="W1820">
        <v>0.8</v>
      </c>
      <c r="X1820" t="s">
        <v>5998</v>
      </c>
      <c r="Y1820" t="s">
        <v>6014</v>
      </c>
    </row>
    <row r="1821" spans="1:25" x14ac:dyDescent="0.2">
      <c r="A1821">
        <v>2015</v>
      </c>
      <c r="B1821" t="s">
        <v>5997</v>
      </c>
      <c r="C1821">
        <v>24</v>
      </c>
      <c r="D1821">
        <v>31</v>
      </c>
      <c r="E1821">
        <v>50</v>
      </c>
      <c r="F1821">
        <v>1</v>
      </c>
      <c r="G1821">
        <v>0</v>
      </c>
      <c r="H1821">
        <v>2</v>
      </c>
      <c r="I1821">
        <v>0</v>
      </c>
      <c r="J1821">
        <v>333808</v>
      </c>
      <c r="K1821">
        <v>0</v>
      </c>
      <c r="L1821">
        <v>28542</v>
      </c>
      <c r="M1821">
        <v>2673</v>
      </c>
      <c r="N1821" s="7">
        <v>305266</v>
      </c>
      <c r="O1821">
        <v>2673</v>
      </c>
      <c r="P1821">
        <v>8.6</v>
      </c>
      <c r="Q1821">
        <v>0.8</v>
      </c>
      <c r="R1821">
        <v>91.4</v>
      </c>
      <c r="S1821">
        <v>0.8</v>
      </c>
      <c r="T1821">
        <v>8.6</v>
      </c>
      <c r="U1821">
        <v>0.8</v>
      </c>
      <c r="V1821">
        <v>91.4</v>
      </c>
      <c r="W1821">
        <v>0.8</v>
      </c>
      <c r="X1821" t="s">
        <v>5998</v>
      </c>
      <c r="Y1821" t="s">
        <v>6014</v>
      </c>
    </row>
    <row r="1822" spans="1:25" x14ac:dyDescent="0.2">
      <c r="A1822">
        <v>2015</v>
      </c>
      <c r="B1822" t="s">
        <v>5997</v>
      </c>
      <c r="C1822">
        <v>24</v>
      </c>
      <c r="D1822">
        <v>31</v>
      </c>
      <c r="E1822">
        <v>50</v>
      </c>
      <c r="F1822">
        <v>1</v>
      </c>
      <c r="G1822">
        <v>0</v>
      </c>
      <c r="H1822">
        <v>2</v>
      </c>
      <c r="I1822">
        <v>1</v>
      </c>
      <c r="J1822">
        <v>58377</v>
      </c>
      <c r="K1822">
        <v>2165</v>
      </c>
      <c r="L1822">
        <v>14235</v>
      </c>
      <c r="M1822">
        <v>1723</v>
      </c>
      <c r="N1822" s="7">
        <v>44142</v>
      </c>
      <c r="O1822">
        <v>2242</v>
      </c>
      <c r="P1822">
        <v>24.4</v>
      </c>
      <c r="Q1822">
        <v>2.8</v>
      </c>
      <c r="R1822">
        <v>75.599999999999994</v>
      </c>
      <c r="S1822">
        <v>2.8</v>
      </c>
      <c r="T1822">
        <v>4.3</v>
      </c>
      <c r="U1822">
        <v>0.5</v>
      </c>
      <c r="V1822">
        <v>13.2</v>
      </c>
      <c r="W1822">
        <v>0.7</v>
      </c>
      <c r="X1822" t="s">
        <v>5998</v>
      </c>
      <c r="Y1822" t="s">
        <v>6014</v>
      </c>
    </row>
    <row r="1823" spans="1:25" x14ac:dyDescent="0.2">
      <c r="A1823">
        <v>2015</v>
      </c>
      <c r="B1823" t="s">
        <v>5997</v>
      </c>
      <c r="C1823">
        <v>24</v>
      </c>
      <c r="D1823">
        <v>31</v>
      </c>
      <c r="E1823">
        <v>50</v>
      </c>
      <c r="F1823">
        <v>1</v>
      </c>
      <c r="G1823">
        <v>0</v>
      </c>
      <c r="H1823">
        <v>2</v>
      </c>
      <c r="I1823">
        <v>2</v>
      </c>
      <c r="J1823">
        <v>76927</v>
      </c>
      <c r="K1823">
        <v>2370</v>
      </c>
      <c r="L1823">
        <v>17385</v>
      </c>
      <c r="M1823">
        <v>1959</v>
      </c>
      <c r="N1823" s="7">
        <v>59542</v>
      </c>
      <c r="O1823">
        <v>2597</v>
      </c>
      <c r="P1823">
        <v>22.6</v>
      </c>
      <c r="Q1823">
        <v>2.4</v>
      </c>
      <c r="R1823">
        <v>77.400000000000006</v>
      </c>
      <c r="S1823">
        <v>2.4</v>
      </c>
      <c r="T1823">
        <v>5.2</v>
      </c>
      <c r="U1823">
        <v>0.6</v>
      </c>
      <c r="V1823">
        <v>17.8</v>
      </c>
      <c r="W1823">
        <v>0.8</v>
      </c>
      <c r="X1823" t="s">
        <v>5998</v>
      </c>
      <c r="Y1823" t="s">
        <v>6014</v>
      </c>
    </row>
    <row r="1824" spans="1:25" x14ac:dyDescent="0.2">
      <c r="A1824">
        <v>2015</v>
      </c>
      <c r="B1824" t="s">
        <v>5997</v>
      </c>
      <c r="C1824">
        <v>24</v>
      </c>
      <c r="D1824">
        <v>31</v>
      </c>
      <c r="E1824">
        <v>50</v>
      </c>
      <c r="F1824">
        <v>1</v>
      </c>
      <c r="G1824">
        <v>0</v>
      </c>
      <c r="H1824">
        <v>2</v>
      </c>
      <c r="I1824">
        <v>3</v>
      </c>
      <c r="J1824">
        <v>36181</v>
      </c>
      <c r="K1824">
        <v>1852</v>
      </c>
      <c r="L1824">
        <v>9162</v>
      </c>
      <c r="M1824">
        <v>1300</v>
      </c>
      <c r="N1824" s="7">
        <v>27019</v>
      </c>
      <c r="O1824">
        <v>1770</v>
      </c>
      <c r="P1824">
        <v>25.3</v>
      </c>
      <c r="Q1824">
        <v>3.3</v>
      </c>
      <c r="R1824">
        <v>74.7</v>
      </c>
      <c r="S1824">
        <v>3.3</v>
      </c>
      <c r="T1824">
        <v>2.7</v>
      </c>
      <c r="U1824">
        <v>0.4</v>
      </c>
      <c r="V1824">
        <v>8.1</v>
      </c>
      <c r="W1824">
        <v>0.5</v>
      </c>
      <c r="X1824" t="s">
        <v>5998</v>
      </c>
      <c r="Y1824" t="s">
        <v>6014</v>
      </c>
    </row>
    <row r="1825" spans="1:25" x14ac:dyDescent="0.2">
      <c r="A1825">
        <v>2015</v>
      </c>
      <c r="B1825" t="s">
        <v>5997</v>
      </c>
      <c r="C1825">
        <v>24</v>
      </c>
      <c r="D1825">
        <v>31</v>
      </c>
      <c r="E1825">
        <v>50</v>
      </c>
      <c r="F1825">
        <v>1</v>
      </c>
      <c r="G1825">
        <v>0</v>
      </c>
      <c r="H1825">
        <v>2</v>
      </c>
      <c r="I1825">
        <v>4</v>
      </c>
      <c r="J1825">
        <v>129088</v>
      </c>
      <c r="K1825">
        <v>2895</v>
      </c>
      <c r="L1825">
        <v>22557</v>
      </c>
      <c r="M1825">
        <v>2273</v>
      </c>
      <c r="N1825" s="7">
        <v>106531</v>
      </c>
      <c r="O1825">
        <v>3240</v>
      </c>
      <c r="P1825">
        <v>17.5</v>
      </c>
      <c r="Q1825">
        <v>1.7</v>
      </c>
      <c r="R1825">
        <v>82.5</v>
      </c>
      <c r="S1825">
        <v>1.7</v>
      </c>
      <c r="T1825">
        <v>6.8</v>
      </c>
      <c r="U1825">
        <v>0.7</v>
      </c>
      <c r="V1825">
        <v>31.9</v>
      </c>
      <c r="W1825">
        <v>1</v>
      </c>
      <c r="X1825" t="s">
        <v>5998</v>
      </c>
      <c r="Y1825" t="s">
        <v>6014</v>
      </c>
    </row>
    <row r="1826" spans="1:25" x14ac:dyDescent="0.2">
      <c r="A1826">
        <v>2015</v>
      </c>
      <c r="B1826" t="s">
        <v>5997</v>
      </c>
      <c r="C1826">
        <v>24</v>
      </c>
      <c r="D1826">
        <v>31</v>
      </c>
      <c r="E1826">
        <v>50</v>
      </c>
      <c r="F1826">
        <v>1</v>
      </c>
      <c r="G1826">
        <v>0</v>
      </c>
      <c r="H1826">
        <v>2</v>
      </c>
      <c r="I1826">
        <v>5</v>
      </c>
      <c r="J1826">
        <v>92907</v>
      </c>
      <c r="K1826">
        <v>2342</v>
      </c>
      <c r="L1826">
        <v>13395</v>
      </c>
      <c r="M1826">
        <v>1321</v>
      </c>
      <c r="N1826" s="7">
        <v>79512</v>
      </c>
      <c r="O1826">
        <v>2410</v>
      </c>
      <c r="P1826">
        <v>14.4</v>
      </c>
      <c r="Q1826">
        <v>1.4</v>
      </c>
      <c r="R1826">
        <v>85.6</v>
      </c>
      <c r="S1826">
        <v>1.4</v>
      </c>
      <c r="T1826">
        <v>4</v>
      </c>
      <c r="U1826">
        <v>0.4</v>
      </c>
      <c r="V1826">
        <v>23.8</v>
      </c>
      <c r="W1826">
        <v>0.7</v>
      </c>
      <c r="X1826" t="s">
        <v>5998</v>
      </c>
      <c r="Y1826" t="s">
        <v>6014</v>
      </c>
    </row>
    <row r="1827" spans="1:25" x14ac:dyDescent="0.2">
      <c r="A1827">
        <v>2015</v>
      </c>
      <c r="B1827" t="s">
        <v>5997</v>
      </c>
      <c r="C1827">
        <v>24</v>
      </c>
      <c r="D1827">
        <v>31</v>
      </c>
      <c r="E1827">
        <v>50</v>
      </c>
      <c r="F1827">
        <v>2</v>
      </c>
      <c r="G1827">
        <v>0</v>
      </c>
      <c r="H1827">
        <v>0</v>
      </c>
      <c r="I1827">
        <v>0</v>
      </c>
      <c r="J1827">
        <v>355714</v>
      </c>
      <c r="K1827">
        <v>0</v>
      </c>
      <c r="L1827">
        <v>24809</v>
      </c>
      <c r="M1827">
        <v>2206</v>
      </c>
      <c r="N1827" s="7">
        <v>330905</v>
      </c>
      <c r="O1827">
        <v>2206</v>
      </c>
      <c r="P1827">
        <v>7</v>
      </c>
      <c r="Q1827">
        <v>0.6</v>
      </c>
      <c r="R1827">
        <v>93</v>
      </c>
      <c r="S1827">
        <v>0.6</v>
      </c>
      <c r="T1827">
        <v>7</v>
      </c>
      <c r="U1827">
        <v>0.6</v>
      </c>
      <c r="V1827">
        <v>93</v>
      </c>
      <c r="W1827">
        <v>0.6</v>
      </c>
      <c r="X1827" t="s">
        <v>5998</v>
      </c>
      <c r="Y1827" t="s">
        <v>6014</v>
      </c>
    </row>
    <row r="1828" spans="1:25" x14ac:dyDescent="0.2">
      <c r="A1828">
        <v>2015</v>
      </c>
      <c r="B1828" t="s">
        <v>5997</v>
      </c>
      <c r="C1828">
        <v>24</v>
      </c>
      <c r="D1828">
        <v>31</v>
      </c>
      <c r="E1828">
        <v>50</v>
      </c>
      <c r="F1828">
        <v>2</v>
      </c>
      <c r="G1828">
        <v>0</v>
      </c>
      <c r="H1828">
        <v>0</v>
      </c>
      <c r="I1828">
        <v>1</v>
      </c>
      <c r="J1828">
        <v>43882</v>
      </c>
      <c r="K1828">
        <v>1766</v>
      </c>
      <c r="L1828">
        <v>10249</v>
      </c>
      <c r="M1828">
        <v>1182</v>
      </c>
      <c r="N1828" s="7">
        <v>33633</v>
      </c>
      <c r="O1828">
        <v>1689</v>
      </c>
      <c r="P1828">
        <v>23.4</v>
      </c>
      <c r="Q1828">
        <v>2.5</v>
      </c>
      <c r="R1828">
        <v>76.599999999999994</v>
      </c>
      <c r="S1828">
        <v>2.5</v>
      </c>
      <c r="T1828">
        <v>2.9</v>
      </c>
      <c r="U1828">
        <v>0.3</v>
      </c>
      <c r="V1828">
        <v>9.5</v>
      </c>
      <c r="W1828">
        <v>0.5</v>
      </c>
      <c r="X1828" t="s">
        <v>5998</v>
      </c>
      <c r="Y1828" t="s">
        <v>6014</v>
      </c>
    </row>
    <row r="1829" spans="1:25" x14ac:dyDescent="0.2">
      <c r="A1829">
        <v>2015</v>
      </c>
      <c r="B1829" t="s">
        <v>5997</v>
      </c>
      <c r="C1829">
        <v>24</v>
      </c>
      <c r="D1829">
        <v>31</v>
      </c>
      <c r="E1829">
        <v>50</v>
      </c>
      <c r="F1829">
        <v>2</v>
      </c>
      <c r="G1829">
        <v>0</v>
      </c>
      <c r="H1829">
        <v>0</v>
      </c>
      <c r="I1829">
        <v>2</v>
      </c>
      <c r="J1829">
        <v>60576</v>
      </c>
      <c r="K1829">
        <v>1984</v>
      </c>
      <c r="L1829">
        <v>13251</v>
      </c>
      <c r="M1829">
        <v>1400</v>
      </c>
      <c r="N1829" s="7">
        <v>47325</v>
      </c>
      <c r="O1829">
        <v>2007</v>
      </c>
      <c r="P1829">
        <v>21.9</v>
      </c>
      <c r="Q1829">
        <v>2.2000000000000002</v>
      </c>
      <c r="R1829">
        <v>78.099999999999994</v>
      </c>
      <c r="S1829">
        <v>2.2000000000000002</v>
      </c>
      <c r="T1829">
        <v>3.7</v>
      </c>
      <c r="U1829">
        <v>0.4</v>
      </c>
      <c r="V1829">
        <v>13.3</v>
      </c>
      <c r="W1829">
        <v>0.6</v>
      </c>
      <c r="X1829" t="s">
        <v>5998</v>
      </c>
      <c r="Y1829" t="s">
        <v>6014</v>
      </c>
    </row>
    <row r="1830" spans="1:25" x14ac:dyDescent="0.2">
      <c r="A1830">
        <v>2015</v>
      </c>
      <c r="B1830" t="s">
        <v>5997</v>
      </c>
      <c r="C1830">
        <v>24</v>
      </c>
      <c r="D1830">
        <v>31</v>
      </c>
      <c r="E1830">
        <v>50</v>
      </c>
      <c r="F1830">
        <v>2</v>
      </c>
      <c r="G1830">
        <v>0</v>
      </c>
      <c r="H1830">
        <v>0</v>
      </c>
      <c r="I1830">
        <v>3</v>
      </c>
      <c r="J1830">
        <v>25977</v>
      </c>
      <c r="K1830">
        <v>1398</v>
      </c>
      <c r="L1830">
        <v>6160</v>
      </c>
      <c r="M1830">
        <v>841</v>
      </c>
      <c r="N1830" s="7">
        <v>19817</v>
      </c>
      <c r="O1830">
        <v>1279</v>
      </c>
      <c r="P1830">
        <v>23.7</v>
      </c>
      <c r="Q1830">
        <v>2.9</v>
      </c>
      <c r="R1830">
        <v>76.3</v>
      </c>
      <c r="S1830">
        <v>2.9</v>
      </c>
      <c r="T1830">
        <v>1.7</v>
      </c>
      <c r="U1830">
        <v>0.2</v>
      </c>
      <c r="V1830">
        <v>5.6</v>
      </c>
      <c r="W1830">
        <v>0.4</v>
      </c>
      <c r="X1830" t="s">
        <v>5998</v>
      </c>
      <c r="Y1830" t="s">
        <v>6014</v>
      </c>
    </row>
    <row r="1831" spans="1:25" x14ac:dyDescent="0.2">
      <c r="A1831">
        <v>2015</v>
      </c>
      <c r="B1831" t="s">
        <v>5997</v>
      </c>
      <c r="C1831">
        <v>24</v>
      </c>
      <c r="D1831">
        <v>31</v>
      </c>
      <c r="E1831">
        <v>50</v>
      </c>
      <c r="F1831">
        <v>2</v>
      </c>
      <c r="G1831">
        <v>0</v>
      </c>
      <c r="H1831">
        <v>0</v>
      </c>
      <c r="I1831">
        <v>4</v>
      </c>
      <c r="J1831">
        <v>108264</v>
      </c>
      <c r="K1831">
        <v>2506</v>
      </c>
      <c r="L1831">
        <v>18148</v>
      </c>
      <c r="M1831">
        <v>1711</v>
      </c>
      <c r="N1831" s="7">
        <v>90116</v>
      </c>
      <c r="O1831">
        <v>2636</v>
      </c>
      <c r="P1831">
        <v>16.8</v>
      </c>
      <c r="Q1831">
        <v>1.5</v>
      </c>
      <c r="R1831">
        <v>83.2</v>
      </c>
      <c r="S1831">
        <v>1.5</v>
      </c>
      <c r="T1831">
        <v>5.0999999999999996</v>
      </c>
      <c r="U1831">
        <v>0.5</v>
      </c>
      <c r="V1831">
        <v>25.3</v>
      </c>
      <c r="W1831">
        <v>0.7</v>
      </c>
      <c r="X1831" t="s">
        <v>5998</v>
      </c>
      <c r="Y1831" t="s">
        <v>6014</v>
      </c>
    </row>
    <row r="1832" spans="1:25" x14ac:dyDescent="0.2">
      <c r="A1832">
        <v>2015</v>
      </c>
      <c r="B1832" t="s">
        <v>5997</v>
      </c>
      <c r="C1832">
        <v>24</v>
      </c>
      <c r="D1832">
        <v>31</v>
      </c>
      <c r="E1832">
        <v>50</v>
      </c>
      <c r="F1832">
        <v>2</v>
      </c>
      <c r="G1832">
        <v>0</v>
      </c>
      <c r="H1832">
        <v>0</v>
      </c>
      <c r="I1832">
        <v>5</v>
      </c>
      <c r="J1832">
        <v>82287</v>
      </c>
      <c r="K1832">
        <v>2141</v>
      </c>
      <c r="L1832">
        <v>11988</v>
      </c>
      <c r="M1832">
        <v>1137</v>
      </c>
      <c r="N1832" s="7">
        <v>70299</v>
      </c>
      <c r="O1832">
        <v>2122</v>
      </c>
      <c r="P1832">
        <v>14.6</v>
      </c>
      <c r="Q1832">
        <v>1.3</v>
      </c>
      <c r="R1832">
        <v>85.4</v>
      </c>
      <c r="S1832">
        <v>1.3</v>
      </c>
      <c r="T1832">
        <v>3.4</v>
      </c>
      <c r="U1832">
        <v>0.3</v>
      </c>
      <c r="V1832">
        <v>19.8</v>
      </c>
      <c r="W1832">
        <v>0.6</v>
      </c>
      <c r="X1832" t="s">
        <v>5998</v>
      </c>
      <c r="Y1832" t="s">
        <v>6014</v>
      </c>
    </row>
    <row r="1833" spans="1:25" x14ac:dyDescent="0.2">
      <c r="A1833">
        <v>2015</v>
      </c>
      <c r="B1833" t="s">
        <v>5997</v>
      </c>
      <c r="C1833">
        <v>24</v>
      </c>
      <c r="D1833">
        <v>31</v>
      </c>
      <c r="E1833">
        <v>50</v>
      </c>
      <c r="F1833">
        <v>2</v>
      </c>
      <c r="G1833">
        <v>0</v>
      </c>
      <c r="H1833">
        <v>1</v>
      </c>
      <c r="I1833">
        <v>0</v>
      </c>
      <c r="J1833">
        <v>168330</v>
      </c>
      <c r="K1833">
        <v>0</v>
      </c>
      <c r="L1833">
        <v>13026</v>
      </c>
      <c r="M1833">
        <v>1613</v>
      </c>
      <c r="N1833" s="7">
        <v>155304</v>
      </c>
      <c r="O1833">
        <v>1613</v>
      </c>
      <c r="P1833">
        <v>7.7</v>
      </c>
      <c r="Q1833">
        <v>1</v>
      </c>
      <c r="R1833">
        <v>92.3</v>
      </c>
      <c r="S1833">
        <v>1</v>
      </c>
      <c r="T1833">
        <v>7.7</v>
      </c>
      <c r="U1833">
        <v>1</v>
      </c>
      <c r="V1833">
        <v>92.3</v>
      </c>
      <c r="W1833">
        <v>1</v>
      </c>
      <c r="X1833" t="s">
        <v>5998</v>
      </c>
      <c r="Y1833" t="s">
        <v>6014</v>
      </c>
    </row>
    <row r="1834" spans="1:25" x14ac:dyDescent="0.2">
      <c r="A1834">
        <v>2015</v>
      </c>
      <c r="B1834" t="s">
        <v>5997</v>
      </c>
      <c r="C1834">
        <v>24</v>
      </c>
      <c r="D1834">
        <v>31</v>
      </c>
      <c r="E1834">
        <v>50</v>
      </c>
      <c r="F1834">
        <v>2</v>
      </c>
      <c r="G1834">
        <v>0</v>
      </c>
      <c r="H1834">
        <v>1</v>
      </c>
      <c r="I1834">
        <v>1</v>
      </c>
      <c r="J1834">
        <v>19145</v>
      </c>
      <c r="K1834">
        <v>1200</v>
      </c>
      <c r="L1834">
        <v>5146</v>
      </c>
      <c r="M1834">
        <v>832</v>
      </c>
      <c r="N1834" s="7">
        <v>13999</v>
      </c>
      <c r="O1834">
        <v>1120</v>
      </c>
      <c r="P1834">
        <v>26.9</v>
      </c>
      <c r="Q1834">
        <v>3.9</v>
      </c>
      <c r="R1834">
        <v>73.099999999999994</v>
      </c>
      <c r="S1834">
        <v>3.9</v>
      </c>
      <c r="T1834">
        <v>3.1</v>
      </c>
      <c r="U1834">
        <v>0.5</v>
      </c>
      <c r="V1834">
        <v>8.3000000000000007</v>
      </c>
      <c r="W1834">
        <v>0.7</v>
      </c>
      <c r="X1834" t="s">
        <v>5998</v>
      </c>
      <c r="Y1834" t="s">
        <v>6014</v>
      </c>
    </row>
    <row r="1835" spans="1:25" x14ac:dyDescent="0.2">
      <c r="A1835">
        <v>2015</v>
      </c>
      <c r="B1835" t="s">
        <v>5997</v>
      </c>
      <c r="C1835">
        <v>24</v>
      </c>
      <c r="D1835">
        <v>31</v>
      </c>
      <c r="E1835">
        <v>50</v>
      </c>
      <c r="F1835">
        <v>2</v>
      </c>
      <c r="G1835">
        <v>0</v>
      </c>
      <c r="H1835">
        <v>1</v>
      </c>
      <c r="I1835">
        <v>2</v>
      </c>
      <c r="J1835">
        <v>27376</v>
      </c>
      <c r="K1835">
        <v>1389</v>
      </c>
      <c r="L1835">
        <v>6869</v>
      </c>
      <c r="M1835">
        <v>1007</v>
      </c>
      <c r="N1835" s="7">
        <v>20507</v>
      </c>
      <c r="O1835">
        <v>1379</v>
      </c>
      <c r="P1835">
        <v>25.1</v>
      </c>
      <c r="Q1835">
        <v>3.4</v>
      </c>
      <c r="R1835">
        <v>74.900000000000006</v>
      </c>
      <c r="S1835">
        <v>3.4</v>
      </c>
      <c r="T1835">
        <v>4.0999999999999996</v>
      </c>
      <c r="U1835">
        <v>0.6</v>
      </c>
      <c r="V1835">
        <v>12.2</v>
      </c>
      <c r="W1835">
        <v>0.8</v>
      </c>
      <c r="X1835" t="s">
        <v>5998</v>
      </c>
      <c r="Y1835" t="s">
        <v>6014</v>
      </c>
    </row>
    <row r="1836" spans="1:25" x14ac:dyDescent="0.2">
      <c r="A1836">
        <v>2015</v>
      </c>
      <c r="B1836" t="s">
        <v>5997</v>
      </c>
      <c r="C1836">
        <v>24</v>
      </c>
      <c r="D1836">
        <v>31</v>
      </c>
      <c r="E1836">
        <v>50</v>
      </c>
      <c r="F1836">
        <v>2</v>
      </c>
      <c r="G1836">
        <v>0</v>
      </c>
      <c r="H1836">
        <v>1</v>
      </c>
      <c r="I1836">
        <v>3</v>
      </c>
      <c r="J1836">
        <v>11022</v>
      </c>
      <c r="K1836">
        <v>860</v>
      </c>
      <c r="L1836">
        <v>3016</v>
      </c>
      <c r="M1836">
        <v>571</v>
      </c>
      <c r="N1836" s="7">
        <v>8006</v>
      </c>
      <c r="O1836">
        <v>787</v>
      </c>
      <c r="P1836">
        <v>27.4</v>
      </c>
      <c r="Q1836">
        <v>4.5999999999999996</v>
      </c>
      <c r="R1836">
        <v>72.599999999999994</v>
      </c>
      <c r="S1836">
        <v>4.5999999999999996</v>
      </c>
      <c r="T1836">
        <v>1.8</v>
      </c>
      <c r="U1836">
        <v>0.3</v>
      </c>
      <c r="V1836">
        <v>4.8</v>
      </c>
      <c r="W1836">
        <v>0.5</v>
      </c>
      <c r="X1836" t="s">
        <v>5998</v>
      </c>
      <c r="Y1836" t="s">
        <v>6014</v>
      </c>
    </row>
    <row r="1837" spans="1:25" x14ac:dyDescent="0.2">
      <c r="A1837">
        <v>2015</v>
      </c>
      <c r="B1837" t="s">
        <v>5997</v>
      </c>
      <c r="C1837">
        <v>24</v>
      </c>
      <c r="D1837">
        <v>31</v>
      </c>
      <c r="E1837">
        <v>50</v>
      </c>
      <c r="F1837">
        <v>2</v>
      </c>
      <c r="G1837">
        <v>0</v>
      </c>
      <c r="H1837">
        <v>1</v>
      </c>
      <c r="I1837">
        <v>4</v>
      </c>
      <c r="J1837">
        <v>49723</v>
      </c>
      <c r="K1837">
        <v>1769</v>
      </c>
      <c r="L1837">
        <v>9508</v>
      </c>
      <c r="M1837">
        <v>1246</v>
      </c>
      <c r="N1837" s="7">
        <v>40215</v>
      </c>
      <c r="O1837">
        <v>1840</v>
      </c>
      <c r="P1837">
        <v>19.100000000000001</v>
      </c>
      <c r="Q1837">
        <v>2.4</v>
      </c>
      <c r="R1837">
        <v>80.900000000000006</v>
      </c>
      <c r="S1837">
        <v>2.4</v>
      </c>
      <c r="T1837">
        <v>5.6</v>
      </c>
      <c r="U1837">
        <v>0.7</v>
      </c>
      <c r="V1837">
        <v>23.9</v>
      </c>
      <c r="W1837">
        <v>1.1000000000000001</v>
      </c>
      <c r="X1837" t="s">
        <v>5998</v>
      </c>
      <c r="Y1837" t="s">
        <v>6014</v>
      </c>
    </row>
    <row r="1838" spans="1:25" x14ac:dyDescent="0.2">
      <c r="A1838">
        <v>2015</v>
      </c>
      <c r="B1838" t="s">
        <v>5997</v>
      </c>
      <c r="C1838">
        <v>24</v>
      </c>
      <c r="D1838">
        <v>31</v>
      </c>
      <c r="E1838">
        <v>50</v>
      </c>
      <c r="F1838">
        <v>2</v>
      </c>
      <c r="G1838">
        <v>0</v>
      </c>
      <c r="H1838">
        <v>1</v>
      </c>
      <c r="I1838">
        <v>5</v>
      </c>
      <c r="J1838">
        <v>38701</v>
      </c>
      <c r="K1838">
        <v>1571</v>
      </c>
      <c r="L1838">
        <v>6492</v>
      </c>
      <c r="M1838">
        <v>864</v>
      </c>
      <c r="N1838" s="7">
        <v>32209</v>
      </c>
      <c r="O1838">
        <v>1523</v>
      </c>
      <c r="P1838">
        <v>16.8</v>
      </c>
      <c r="Q1838">
        <v>2.1</v>
      </c>
      <c r="R1838">
        <v>83.2</v>
      </c>
      <c r="S1838">
        <v>2.1</v>
      </c>
      <c r="T1838">
        <v>3.9</v>
      </c>
      <c r="U1838">
        <v>0.5</v>
      </c>
      <c r="V1838">
        <v>19.100000000000001</v>
      </c>
      <c r="W1838">
        <v>0.9</v>
      </c>
      <c r="X1838" t="s">
        <v>5998</v>
      </c>
      <c r="Y1838" t="s">
        <v>6014</v>
      </c>
    </row>
    <row r="1839" spans="1:25" x14ac:dyDescent="0.2">
      <c r="A1839">
        <v>2015</v>
      </c>
      <c r="B1839" t="s">
        <v>5997</v>
      </c>
      <c r="C1839">
        <v>24</v>
      </c>
      <c r="D1839">
        <v>31</v>
      </c>
      <c r="E1839">
        <v>50</v>
      </c>
      <c r="F1839">
        <v>2</v>
      </c>
      <c r="G1839">
        <v>0</v>
      </c>
      <c r="H1839">
        <v>2</v>
      </c>
      <c r="I1839">
        <v>0</v>
      </c>
      <c r="J1839">
        <v>187384</v>
      </c>
      <c r="K1839">
        <v>0</v>
      </c>
      <c r="L1839">
        <v>11783</v>
      </c>
      <c r="M1839">
        <v>1524</v>
      </c>
      <c r="N1839" s="7">
        <v>175601</v>
      </c>
      <c r="O1839">
        <v>1524</v>
      </c>
      <c r="P1839">
        <v>6.3</v>
      </c>
      <c r="Q1839">
        <v>0.8</v>
      </c>
      <c r="R1839">
        <v>93.7</v>
      </c>
      <c r="S1839">
        <v>0.8</v>
      </c>
      <c r="T1839">
        <v>6.3</v>
      </c>
      <c r="U1839">
        <v>0.8</v>
      </c>
      <c r="V1839">
        <v>93.7</v>
      </c>
      <c r="W1839">
        <v>0.8</v>
      </c>
      <c r="X1839" t="s">
        <v>5998</v>
      </c>
      <c r="Y1839" t="s">
        <v>6014</v>
      </c>
    </row>
    <row r="1840" spans="1:25" x14ac:dyDescent="0.2">
      <c r="A1840">
        <v>2015</v>
      </c>
      <c r="B1840" t="s">
        <v>5997</v>
      </c>
      <c r="C1840">
        <v>24</v>
      </c>
      <c r="D1840">
        <v>31</v>
      </c>
      <c r="E1840">
        <v>50</v>
      </c>
      <c r="F1840">
        <v>2</v>
      </c>
      <c r="G1840">
        <v>0</v>
      </c>
      <c r="H1840">
        <v>2</v>
      </c>
      <c r="I1840">
        <v>1</v>
      </c>
      <c r="J1840">
        <v>24737</v>
      </c>
      <c r="K1840">
        <v>1293</v>
      </c>
      <c r="L1840">
        <v>5103</v>
      </c>
      <c r="M1840">
        <v>842</v>
      </c>
      <c r="N1840" s="7">
        <v>19634</v>
      </c>
      <c r="O1840">
        <v>1273</v>
      </c>
      <c r="P1840">
        <v>20.6</v>
      </c>
      <c r="Q1840">
        <v>3.2</v>
      </c>
      <c r="R1840">
        <v>79.400000000000006</v>
      </c>
      <c r="S1840">
        <v>3.2</v>
      </c>
      <c r="T1840">
        <v>2.7</v>
      </c>
      <c r="U1840">
        <v>0.4</v>
      </c>
      <c r="V1840">
        <v>10.5</v>
      </c>
      <c r="W1840">
        <v>0.7</v>
      </c>
      <c r="X1840" t="s">
        <v>5998</v>
      </c>
      <c r="Y1840" t="s">
        <v>6014</v>
      </c>
    </row>
    <row r="1841" spans="1:25" x14ac:dyDescent="0.2">
      <c r="A1841">
        <v>2015</v>
      </c>
      <c r="B1841" t="s">
        <v>5997</v>
      </c>
      <c r="C1841">
        <v>24</v>
      </c>
      <c r="D1841">
        <v>31</v>
      </c>
      <c r="E1841">
        <v>50</v>
      </c>
      <c r="F1841">
        <v>2</v>
      </c>
      <c r="G1841">
        <v>0</v>
      </c>
      <c r="H1841">
        <v>2</v>
      </c>
      <c r="I1841">
        <v>2</v>
      </c>
      <c r="J1841">
        <v>33200</v>
      </c>
      <c r="K1841">
        <v>1425</v>
      </c>
      <c r="L1841">
        <v>6382</v>
      </c>
      <c r="M1841">
        <v>976</v>
      </c>
      <c r="N1841" s="7">
        <v>26818</v>
      </c>
      <c r="O1841">
        <v>1477</v>
      </c>
      <c r="P1841">
        <v>19.2</v>
      </c>
      <c r="Q1841">
        <v>2.8</v>
      </c>
      <c r="R1841">
        <v>80.8</v>
      </c>
      <c r="S1841">
        <v>2.8</v>
      </c>
      <c r="T1841">
        <v>3.4</v>
      </c>
      <c r="U1841">
        <v>0.5</v>
      </c>
      <c r="V1841">
        <v>14.3</v>
      </c>
      <c r="W1841">
        <v>0.8</v>
      </c>
      <c r="X1841" t="s">
        <v>5998</v>
      </c>
      <c r="Y1841" t="s">
        <v>6014</v>
      </c>
    </row>
    <row r="1842" spans="1:25" x14ac:dyDescent="0.2">
      <c r="A1842">
        <v>2015</v>
      </c>
      <c r="B1842" t="s">
        <v>5997</v>
      </c>
      <c r="C1842">
        <v>24</v>
      </c>
      <c r="D1842">
        <v>31</v>
      </c>
      <c r="E1842">
        <v>50</v>
      </c>
      <c r="F1842">
        <v>2</v>
      </c>
      <c r="G1842">
        <v>0</v>
      </c>
      <c r="H1842">
        <v>2</v>
      </c>
      <c r="I1842">
        <v>3</v>
      </c>
      <c r="J1842">
        <v>14955</v>
      </c>
      <c r="K1842">
        <v>1100</v>
      </c>
      <c r="L1842">
        <v>3144</v>
      </c>
      <c r="M1842">
        <v>618</v>
      </c>
      <c r="N1842" s="7">
        <v>11811</v>
      </c>
      <c r="O1842">
        <v>1011</v>
      </c>
      <c r="P1842">
        <v>21</v>
      </c>
      <c r="Q1842">
        <v>3.8</v>
      </c>
      <c r="R1842">
        <v>79</v>
      </c>
      <c r="S1842">
        <v>3.8</v>
      </c>
      <c r="T1842">
        <v>1.7</v>
      </c>
      <c r="U1842">
        <v>0.3</v>
      </c>
      <c r="V1842">
        <v>6.3</v>
      </c>
      <c r="W1842">
        <v>0.5</v>
      </c>
      <c r="X1842" t="s">
        <v>5998</v>
      </c>
      <c r="Y1842" t="s">
        <v>6014</v>
      </c>
    </row>
    <row r="1843" spans="1:25" x14ac:dyDescent="0.2">
      <c r="A1843">
        <v>2015</v>
      </c>
      <c r="B1843" t="s">
        <v>5997</v>
      </c>
      <c r="C1843">
        <v>24</v>
      </c>
      <c r="D1843">
        <v>31</v>
      </c>
      <c r="E1843">
        <v>50</v>
      </c>
      <c r="F1843">
        <v>2</v>
      </c>
      <c r="G1843">
        <v>0</v>
      </c>
      <c r="H1843">
        <v>2</v>
      </c>
      <c r="I1843">
        <v>4</v>
      </c>
      <c r="J1843">
        <v>58541</v>
      </c>
      <c r="K1843">
        <v>1777</v>
      </c>
      <c r="L1843">
        <v>8640</v>
      </c>
      <c r="M1843">
        <v>1181</v>
      </c>
      <c r="N1843" s="7">
        <v>49901</v>
      </c>
      <c r="O1843">
        <v>1903</v>
      </c>
      <c r="P1843">
        <v>14.8</v>
      </c>
      <c r="Q1843">
        <v>2</v>
      </c>
      <c r="R1843">
        <v>85.2</v>
      </c>
      <c r="S1843">
        <v>2</v>
      </c>
      <c r="T1843">
        <v>4.5999999999999996</v>
      </c>
      <c r="U1843">
        <v>0.6</v>
      </c>
      <c r="V1843">
        <v>26.6</v>
      </c>
      <c r="W1843">
        <v>1</v>
      </c>
      <c r="X1843" t="s">
        <v>5998</v>
      </c>
      <c r="Y1843" t="s">
        <v>6014</v>
      </c>
    </row>
    <row r="1844" spans="1:25" x14ac:dyDescent="0.2">
      <c r="A1844">
        <v>2015</v>
      </c>
      <c r="B1844" t="s">
        <v>5997</v>
      </c>
      <c r="C1844">
        <v>24</v>
      </c>
      <c r="D1844">
        <v>31</v>
      </c>
      <c r="E1844">
        <v>50</v>
      </c>
      <c r="F1844">
        <v>2</v>
      </c>
      <c r="G1844">
        <v>0</v>
      </c>
      <c r="H1844">
        <v>2</v>
      </c>
      <c r="I1844">
        <v>5</v>
      </c>
      <c r="J1844">
        <v>43586</v>
      </c>
      <c r="K1844">
        <v>1465</v>
      </c>
      <c r="L1844">
        <v>5496</v>
      </c>
      <c r="M1844">
        <v>743</v>
      </c>
      <c r="N1844" s="7">
        <v>38090</v>
      </c>
      <c r="O1844">
        <v>1490</v>
      </c>
      <c r="P1844">
        <v>12.6</v>
      </c>
      <c r="Q1844">
        <v>1.7</v>
      </c>
      <c r="R1844">
        <v>87.4</v>
      </c>
      <c r="S1844">
        <v>1.7</v>
      </c>
      <c r="T1844">
        <v>2.9</v>
      </c>
      <c r="U1844">
        <v>0.4</v>
      </c>
      <c r="V1844">
        <v>20.3</v>
      </c>
      <c r="W1844">
        <v>0.8</v>
      </c>
      <c r="X1844" t="s">
        <v>5998</v>
      </c>
      <c r="Y1844" t="s">
        <v>6014</v>
      </c>
    </row>
    <row r="1845" spans="1:25" x14ac:dyDescent="0.2">
      <c r="A1845">
        <v>2015</v>
      </c>
      <c r="B1845" t="s">
        <v>5997</v>
      </c>
      <c r="C1845">
        <v>24</v>
      </c>
      <c r="D1845">
        <v>31</v>
      </c>
      <c r="E1845">
        <v>50</v>
      </c>
      <c r="F1845">
        <v>3</v>
      </c>
      <c r="G1845">
        <v>0</v>
      </c>
      <c r="H1845">
        <v>0</v>
      </c>
      <c r="I1845">
        <v>0</v>
      </c>
      <c r="J1845">
        <v>209843</v>
      </c>
      <c r="K1845">
        <v>0</v>
      </c>
      <c r="L1845">
        <v>11299</v>
      </c>
      <c r="M1845">
        <v>1497</v>
      </c>
      <c r="N1845" s="7">
        <v>198544</v>
      </c>
      <c r="O1845">
        <v>1497</v>
      </c>
      <c r="P1845">
        <v>5.4</v>
      </c>
      <c r="Q1845">
        <v>0.7</v>
      </c>
      <c r="R1845">
        <v>94.6</v>
      </c>
      <c r="S1845">
        <v>0.7</v>
      </c>
      <c r="T1845">
        <v>5.4</v>
      </c>
      <c r="U1845">
        <v>0.7</v>
      </c>
      <c r="V1845">
        <v>94.6</v>
      </c>
      <c r="W1845">
        <v>0.7</v>
      </c>
      <c r="X1845" t="s">
        <v>5998</v>
      </c>
      <c r="Y1845" t="s">
        <v>6014</v>
      </c>
    </row>
    <row r="1846" spans="1:25" x14ac:dyDescent="0.2">
      <c r="A1846">
        <v>2015</v>
      </c>
      <c r="B1846" t="s">
        <v>5997</v>
      </c>
      <c r="C1846">
        <v>24</v>
      </c>
      <c r="D1846">
        <v>31</v>
      </c>
      <c r="E1846">
        <v>50</v>
      </c>
      <c r="F1846">
        <v>3</v>
      </c>
      <c r="G1846">
        <v>0</v>
      </c>
      <c r="H1846">
        <v>0</v>
      </c>
      <c r="I1846">
        <v>1</v>
      </c>
      <c r="J1846">
        <v>22941</v>
      </c>
      <c r="K1846">
        <v>1135</v>
      </c>
      <c r="L1846">
        <v>4100</v>
      </c>
      <c r="M1846">
        <v>718</v>
      </c>
      <c r="N1846" s="7">
        <v>18841</v>
      </c>
      <c r="O1846">
        <v>1139</v>
      </c>
      <c r="P1846">
        <v>17.899999999999999</v>
      </c>
      <c r="Q1846">
        <v>3</v>
      </c>
      <c r="R1846">
        <v>82.1</v>
      </c>
      <c r="S1846">
        <v>3</v>
      </c>
      <c r="T1846">
        <v>2</v>
      </c>
      <c r="U1846">
        <v>0.3</v>
      </c>
      <c r="V1846">
        <v>9</v>
      </c>
      <c r="W1846">
        <v>0.5</v>
      </c>
      <c r="X1846" t="s">
        <v>5998</v>
      </c>
      <c r="Y1846" t="s">
        <v>6014</v>
      </c>
    </row>
    <row r="1847" spans="1:25" x14ac:dyDescent="0.2">
      <c r="A1847">
        <v>2015</v>
      </c>
      <c r="B1847" t="s">
        <v>5997</v>
      </c>
      <c r="C1847">
        <v>24</v>
      </c>
      <c r="D1847">
        <v>31</v>
      </c>
      <c r="E1847">
        <v>50</v>
      </c>
      <c r="F1847">
        <v>3</v>
      </c>
      <c r="G1847">
        <v>0</v>
      </c>
      <c r="H1847">
        <v>0</v>
      </c>
      <c r="I1847">
        <v>2</v>
      </c>
      <c r="J1847">
        <v>31605</v>
      </c>
      <c r="K1847">
        <v>1276</v>
      </c>
      <c r="L1847">
        <v>5370</v>
      </c>
      <c r="M1847">
        <v>859</v>
      </c>
      <c r="N1847" s="7">
        <v>26235</v>
      </c>
      <c r="O1847">
        <v>1348</v>
      </c>
      <c r="P1847">
        <v>17</v>
      </c>
      <c r="Q1847">
        <v>2.6</v>
      </c>
      <c r="R1847">
        <v>83</v>
      </c>
      <c r="S1847">
        <v>2.6</v>
      </c>
      <c r="T1847">
        <v>2.6</v>
      </c>
      <c r="U1847">
        <v>0.4</v>
      </c>
      <c r="V1847">
        <v>12.5</v>
      </c>
      <c r="W1847">
        <v>0.6</v>
      </c>
      <c r="X1847" t="s">
        <v>5998</v>
      </c>
      <c r="Y1847" t="s">
        <v>6014</v>
      </c>
    </row>
    <row r="1848" spans="1:25" x14ac:dyDescent="0.2">
      <c r="A1848">
        <v>2015</v>
      </c>
      <c r="B1848" t="s">
        <v>5997</v>
      </c>
      <c r="C1848">
        <v>24</v>
      </c>
      <c r="D1848">
        <v>31</v>
      </c>
      <c r="E1848">
        <v>50</v>
      </c>
      <c r="F1848">
        <v>3</v>
      </c>
      <c r="G1848">
        <v>0</v>
      </c>
      <c r="H1848">
        <v>0</v>
      </c>
      <c r="I1848">
        <v>3</v>
      </c>
      <c r="J1848">
        <v>14162</v>
      </c>
      <c r="K1848">
        <v>965</v>
      </c>
      <c r="L1848">
        <v>2549</v>
      </c>
      <c r="M1848">
        <v>525</v>
      </c>
      <c r="N1848" s="7">
        <v>11613</v>
      </c>
      <c r="O1848">
        <v>915</v>
      </c>
      <c r="P1848">
        <v>18</v>
      </c>
      <c r="Q1848">
        <v>3.5</v>
      </c>
      <c r="R1848">
        <v>82</v>
      </c>
      <c r="S1848">
        <v>3.5</v>
      </c>
      <c r="T1848">
        <v>1.2</v>
      </c>
      <c r="U1848">
        <v>0.3</v>
      </c>
      <c r="V1848">
        <v>5.5</v>
      </c>
      <c r="W1848">
        <v>0.4</v>
      </c>
      <c r="X1848" t="s">
        <v>5998</v>
      </c>
      <c r="Y1848" t="s">
        <v>6014</v>
      </c>
    </row>
    <row r="1849" spans="1:25" x14ac:dyDescent="0.2">
      <c r="A1849">
        <v>2015</v>
      </c>
      <c r="B1849" t="s">
        <v>5997</v>
      </c>
      <c r="C1849">
        <v>24</v>
      </c>
      <c r="D1849">
        <v>31</v>
      </c>
      <c r="E1849">
        <v>50</v>
      </c>
      <c r="F1849">
        <v>3</v>
      </c>
      <c r="G1849">
        <v>0</v>
      </c>
      <c r="H1849">
        <v>0</v>
      </c>
      <c r="I1849">
        <v>4</v>
      </c>
      <c r="J1849">
        <v>56974</v>
      </c>
      <c r="K1849">
        <v>1644</v>
      </c>
      <c r="L1849">
        <v>7589</v>
      </c>
      <c r="M1849">
        <v>1070</v>
      </c>
      <c r="N1849" s="7">
        <v>49385</v>
      </c>
      <c r="O1849">
        <v>1782</v>
      </c>
      <c r="P1849">
        <v>13.3</v>
      </c>
      <c r="Q1849">
        <v>1.8</v>
      </c>
      <c r="R1849">
        <v>86.7</v>
      </c>
      <c r="S1849">
        <v>1.8</v>
      </c>
      <c r="T1849">
        <v>3.6</v>
      </c>
      <c r="U1849">
        <v>0.5</v>
      </c>
      <c r="V1849">
        <v>23.5</v>
      </c>
      <c r="W1849">
        <v>0.8</v>
      </c>
      <c r="X1849" t="s">
        <v>5998</v>
      </c>
      <c r="Y1849" t="s">
        <v>6014</v>
      </c>
    </row>
    <row r="1850" spans="1:25" x14ac:dyDescent="0.2">
      <c r="A1850">
        <v>2015</v>
      </c>
      <c r="B1850" t="s">
        <v>5997</v>
      </c>
      <c r="C1850">
        <v>24</v>
      </c>
      <c r="D1850">
        <v>31</v>
      </c>
      <c r="E1850">
        <v>50</v>
      </c>
      <c r="F1850">
        <v>3</v>
      </c>
      <c r="G1850">
        <v>0</v>
      </c>
      <c r="H1850">
        <v>0</v>
      </c>
      <c r="I1850">
        <v>5</v>
      </c>
      <c r="J1850">
        <v>42812</v>
      </c>
      <c r="K1850">
        <v>1385</v>
      </c>
      <c r="L1850">
        <v>5040</v>
      </c>
      <c r="M1850">
        <v>697</v>
      </c>
      <c r="N1850" s="7">
        <v>37772</v>
      </c>
      <c r="O1850">
        <v>1420</v>
      </c>
      <c r="P1850">
        <v>11.8</v>
      </c>
      <c r="Q1850">
        <v>1.6</v>
      </c>
      <c r="R1850">
        <v>88.2</v>
      </c>
      <c r="S1850">
        <v>1.6</v>
      </c>
      <c r="T1850">
        <v>2.4</v>
      </c>
      <c r="U1850">
        <v>0.3</v>
      </c>
      <c r="V1850">
        <v>18</v>
      </c>
      <c r="W1850">
        <v>0.7</v>
      </c>
      <c r="X1850" t="s">
        <v>5998</v>
      </c>
      <c r="Y1850" t="s">
        <v>6014</v>
      </c>
    </row>
    <row r="1851" spans="1:25" x14ac:dyDescent="0.2">
      <c r="A1851">
        <v>2015</v>
      </c>
      <c r="B1851" t="s">
        <v>5997</v>
      </c>
      <c r="C1851">
        <v>24</v>
      </c>
      <c r="D1851">
        <v>31</v>
      </c>
      <c r="E1851">
        <v>50</v>
      </c>
      <c r="F1851">
        <v>3</v>
      </c>
      <c r="G1851">
        <v>0</v>
      </c>
      <c r="H1851">
        <v>1</v>
      </c>
      <c r="I1851">
        <v>0</v>
      </c>
      <c r="J1851">
        <v>98865</v>
      </c>
      <c r="K1851">
        <v>0</v>
      </c>
      <c r="L1851">
        <v>5822</v>
      </c>
      <c r="M1851">
        <v>1066</v>
      </c>
      <c r="N1851" s="7">
        <v>93043</v>
      </c>
      <c r="O1851">
        <v>1066</v>
      </c>
      <c r="P1851">
        <v>5.9</v>
      </c>
      <c r="Q1851">
        <v>1.1000000000000001</v>
      </c>
      <c r="R1851">
        <v>94.1</v>
      </c>
      <c r="S1851">
        <v>1.1000000000000001</v>
      </c>
      <c r="T1851">
        <v>5.9</v>
      </c>
      <c r="U1851">
        <v>1.1000000000000001</v>
      </c>
      <c r="V1851">
        <v>94.1</v>
      </c>
      <c r="W1851">
        <v>1.1000000000000001</v>
      </c>
      <c r="X1851" t="s">
        <v>5998</v>
      </c>
      <c r="Y1851" t="s">
        <v>6014</v>
      </c>
    </row>
    <row r="1852" spans="1:25" x14ac:dyDescent="0.2">
      <c r="A1852">
        <v>2015</v>
      </c>
      <c r="B1852" t="s">
        <v>5997</v>
      </c>
      <c r="C1852">
        <v>24</v>
      </c>
      <c r="D1852">
        <v>31</v>
      </c>
      <c r="E1852">
        <v>50</v>
      </c>
      <c r="F1852">
        <v>3</v>
      </c>
      <c r="G1852">
        <v>0</v>
      </c>
      <c r="H1852">
        <v>1</v>
      </c>
      <c r="I1852">
        <v>1</v>
      </c>
      <c r="J1852">
        <v>10177</v>
      </c>
      <c r="K1852">
        <v>744</v>
      </c>
      <c r="L1852">
        <v>2118</v>
      </c>
      <c r="M1852">
        <v>510</v>
      </c>
      <c r="N1852" s="7">
        <v>8059</v>
      </c>
      <c r="O1852">
        <v>742</v>
      </c>
      <c r="P1852">
        <v>20.8</v>
      </c>
      <c r="Q1852">
        <v>4.7</v>
      </c>
      <c r="R1852">
        <v>79.2</v>
      </c>
      <c r="S1852">
        <v>4.7</v>
      </c>
      <c r="T1852">
        <v>2.1</v>
      </c>
      <c r="U1852">
        <v>0.5</v>
      </c>
      <c r="V1852">
        <v>8.1999999999999993</v>
      </c>
      <c r="W1852">
        <v>0.8</v>
      </c>
      <c r="X1852" t="s">
        <v>5998</v>
      </c>
      <c r="Y1852" t="s">
        <v>6014</v>
      </c>
    </row>
    <row r="1853" spans="1:25" x14ac:dyDescent="0.2">
      <c r="A1853">
        <v>2015</v>
      </c>
      <c r="B1853" t="s">
        <v>5997</v>
      </c>
      <c r="C1853">
        <v>24</v>
      </c>
      <c r="D1853">
        <v>31</v>
      </c>
      <c r="E1853">
        <v>50</v>
      </c>
      <c r="F1853">
        <v>3</v>
      </c>
      <c r="G1853">
        <v>0</v>
      </c>
      <c r="H1853">
        <v>1</v>
      </c>
      <c r="I1853">
        <v>2</v>
      </c>
      <c r="J1853">
        <v>14298</v>
      </c>
      <c r="K1853">
        <v>844</v>
      </c>
      <c r="L1853">
        <v>2818</v>
      </c>
      <c r="M1853">
        <v>617</v>
      </c>
      <c r="N1853" s="7">
        <v>11480</v>
      </c>
      <c r="O1853">
        <v>894</v>
      </c>
      <c r="P1853">
        <v>19.7</v>
      </c>
      <c r="Q1853">
        <v>4.0999999999999996</v>
      </c>
      <c r="R1853">
        <v>80.3</v>
      </c>
      <c r="S1853">
        <v>4.0999999999999996</v>
      </c>
      <c r="T1853">
        <v>2.9</v>
      </c>
      <c r="U1853">
        <v>0.6</v>
      </c>
      <c r="V1853">
        <v>11.6</v>
      </c>
      <c r="W1853">
        <v>0.9</v>
      </c>
      <c r="X1853" t="s">
        <v>5998</v>
      </c>
      <c r="Y1853" t="s">
        <v>6014</v>
      </c>
    </row>
    <row r="1854" spans="1:25" x14ac:dyDescent="0.2">
      <c r="A1854">
        <v>2015</v>
      </c>
      <c r="B1854" t="s">
        <v>5997</v>
      </c>
      <c r="C1854">
        <v>24</v>
      </c>
      <c r="D1854">
        <v>31</v>
      </c>
      <c r="E1854">
        <v>50</v>
      </c>
      <c r="F1854">
        <v>3</v>
      </c>
      <c r="G1854">
        <v>0</v>
      </c>
      <c r="H1854">
        <v>1</v>
      </c>
      <c r="I1854">
        <v>3</v>
      </c>
      <c r="J1854">
        <v>6222</v>
      </c>
      <c r="K1854">
        <v>629</v>
      </c>
      <c r="L1854">
        <v>1313</v>
      </c>
      <c r="M1854">
        <v>372</v>
      </c>
      <c r="N1854" s="7">
        <v>4909</v>
      </c>
      <c r="O1854">
        <v>587</v>
      </c>
      <c r="P1854">
        <v>21.1</v>
      </c>
      <c r="Q1854">
        <v>5.5</v>
      </c>
      <c r="R1854">
        <v>78.900000000000006</v>
      </c>
      <c r="S1854">
        <v>5.5</v>
      </c>
      <c r="T1854">
        <v>1.3</v>
      </c>
      <c r="U1854">
        <v>0.4</v>
      </c>
      <c r="V1854">
        <v>5</v>
      </c>
      <c r="W1854">
        <v>0.6</v>
      </c>
      <c r="X1854" t="s">
        <v>5998</v>
      </c>
      <c r="Y1854" t="s">
        <v>6014</v>
      </c>
    </row>
    <row r="1855" spans="1:25" x14ac:dyDescent="0.2">
      <c r="A1855">
        <v>2015</v>
      </c>
      <c r="B1855" t="s">
        <v>5997</v>
      </c>
      <c r="C1855">
        <v>24</v>
      </c>
      <c r="D1855">
        <v>31</v>
      </c>
      <c r="E1855">
        <v>50</v>
      </c>
      <c r="F1855">
        <v>3</v>
      </c>
      <c r="G1855">
        <v>0</v>
      </c>
      <c r="H1855">
        <v>1</v>
      </c>
      <c r="I1855">
        <v>4</v>
      </c>
      <c r="J1855">
        <v>26163</v>
      </c>
      <c r="K1855">
        <v>1133</v>
      </c>
      <c r="L1855">
        <v>3991</v>
      </c>
      <c r="M1855">
        <v>776</v>
      </c>
      <c r="N1855" s="7">
        <v>22172</v>
      </c>
      <c r="O1855">
        <v>1225</v>
      </c>
      <c r="P1855">
        <v>15.3</v>
      </c>
      <c r="Q1855">
        <v>2.9</v>
      </c>
      <c r="R1855">
        <v>84.7</v>
      </c>
      <c r="S1855">
        <v>2.9</v>
      </c>
      <c r="T1855">
        <v>4</v>
      </c>
      <c r="U1855">
        <v>0.8</v>
      </c>
      <c r="V1855">
        <v>22.4</v>
      </c>
      <c r="W1855">
        <v>1.2</v>
      </c>
      <c r="X1855" t="s">
        <v>5998</v>
      </c>
      <c r="Y1855" t="s">
        <v>6014</v>
      </c>
    </row>
    <row r="1856" spans="1:25" x14ac:dyDescent="0.2">
      <c r="A1856">
        <v>2015</v>
      </c>
      <c r="B1856" t="s">
        <v>5997</v>
      </c>
      <c r="C1856">
        <v>24</v>
      </c>
      <c r="D1856">
        <v>31</v>
      </c>
      <c r="E1856">
        <v>50</v>
      </c>
      <c r="F1856">
        <v>3</v>
      </c>
      <c r="G1856">
        <v>0</v>
      </c>
      <c r="H1856">
        <v>1</v>
      </c>
      <c r="I1856">
        <v>5</v>
      </c>
      <c r="J1856">
        <v>19941</v>
      </c>
      <c r="K1856">
        <v>980</v>
      </c>
      <c r="L1856">
        <v>2678</v>
      </c>
      <c r="M1856">
        <v>514</v>
      </c>
      <c r="N1856" s="7">
        <v>17263</v>
      </c>
      <c r="O1856">
        <v>997</v>
      </c>
      <c r="P1856">
        <v>13.4</v>
      </c>
      <c r="Q1856">
        <v>2.5</v>
      </c>
      <c r="R1856">
        <v>86.6</v>
      </c>
      <c r="S1856">
        <v>2.5</v>
      </c>
      <c r="T1856">
        <v>2.7</v>
      </c>
      <c r="U1856">
        <v>0.5</v>
      </c>
      <c r="V1856">
        <v>17.5</v>
      </c>
      <c r="W1856">
        <v>1</v>
      </c>
      <c r="X1856" t="s">
        <v>5998</v>
      </c>
      <c r="Y1856" t="s">
        <v>6014</v>
      </c>
    </row>
    <row r="1857" spans="1:25" x14ac:dyDescent="0.2">
      <c r="A1857">
        <v>2015</v>
      </c>
      <c r="B1857" t="s">
        <v>5997</v>
      </c>
      <c r="C1857">
        <v>24</v>
      </c>
      <c r="D1857">
        <v>31</v>
      </c>
      <c r="E1857">
        <v>50</v>
      </c>
      <c r="F1857">
        <v>3</v>
      </c>
      <c r="G1857">
        <v>0</v>
      </c>
      <c r="H1857">
        <v>2</v>
      </c>
      <c r="I1857">
        <v>0</v>
      </c>
      <c r="J1857">
        <v>110978</v>
      </c>
      <c r="K1857">
        <v>0</v>
      </c>
      <c r="L1857">
        <v>5477</v>
      </c>
      <c r="M1857">
        <v>1043</v>
      </c>
      <c r="N1857" s="7">
        <v>105501</v>
      </c>
      <c r="O1857">
        <v>1043</v>
      </c>
      <c r="P1857">
        <v>4.9000000000000004</v>
      </c>
      <c r="Q1857">
        <v>0.9</v>
      </c>
      <c r="R1857">
        <v>95.1</v>
      </c>
      <c r="S1857">
        <v>0.9</v>
      </c>
      <c r="T1857">
        <v>4.9000000000000004</v>
      </c>
      <c r="U1857">
        <v>0.9</v>
      </c>
      <c r="V1857">
        <v>95.1</v>
      </c>
      <c r="W1857">
        <v>0.9</v>
      </c>
      <c r="X1857" t="s">
        <v>5998</v>
      </c>
      <c r="Y1857" t="s">
        <v>6014</v>
      </c>
    </row>
    <row r="1858" spans="1:25" x14ac:dyDescent="0.2">
      <c r="A1858">
        <v>2015</v>
      </c>
      <c r="B1858" t="s">
        <v>5997</v>
      </c>
      <c r="C1858">
        <v>24</v>
      </c>
      <c r="D1858">
        <v>31</v>
      </c>
      <c r="E1858">
        <v>50</v>
      </c>
      <c r="F1858">
        <v>3</v>
      </c>
      <c r="G1858">
        <v>0</v>
      </c>
      <c r="H1858">
        <v>2</v>
      </c>
      <c r="I1858">
        <v>1</v>
      </c>
      <c r="J1858">
        <v>12764</v>
      </c>
      <c r="K1858">
        <v>855</v>
      </c>
      <c r="L1858">
        <v>1982</v>
      </c>
      <c r="M1858">
        <v>501</v>
      </c>
      <c r="N1858" s="7">
        <v>10782</v>
      </c>
      <c r="O1858">
        <v>862</v>
      </c>
      <c r="P1858">
        <v>15.5</v>
      </c>
      <c r="Q1858">
        <v>3.8</v>
      </c>
      <c r="R1858">
        <v>84.5</v>
      </c>
      <c r="S1858">
        <v>3.8</v>
      </c>
      <c r="T1858">
        <v>1.8</v>
      </c>
      <c r="U1858">
        <v>0.5</v>
      </c>
      <c r="V1858">
        <v>9.6999999999999993</v>
      </c>
      <c r="W1858">
        <v>0.8</v>
      </c>
      <c r="X1858" t="s">
        <v>5998</v>
      </c>
      <c r="Y1858" t="s">
        <v>6014</v>
      </c>
    </row>
    <row r="1859" spans="1:25" x14ac:dyDescent="0.2">
      <c r="A1859">
        <v>2015</v>
      </c>
      <c r="B1859" t="s">
        <v>5997</v>
      </c>
      <c r="C1859">
        <v>24</v>
      </c>
      <c r="D1859">
        <v>31</v>
      </c>
      <c r="E1859">
        <v>50</v>
      </c>
      <c r="F1859">
        <v>3</v>
      </c>
      <c r="G1859">
        <v>0</v>
      </c>
      <c r="H1859">
        <v>2</v>
      </c>
      <c r="I1859">
        <v>2</v>
      </c>
      <c r="J1859">
        <v>17307</v>
      </c>
      <c r="K1859">
        <v>958</v>
      </c>
      <c r="L1859">
        <v>2552</v>
      </c>
      <c r="M1859">
        <v>592</v>
      </c>
      <c r="N1859" s="7">
        <v>14755</v>
      </c>
      <c r="O1859">
        <v>1004</v>
      </c>
      <c r="P1859">
        <v>14.7</v>
      </c>
      <c r="Q1859">
        <v>3.3</v>
      </c>
      <c r="R1859">
        <v>85.3</v>
      </c>
      <c r="S1859">
        <v>3.3</v>
      </c>
      <c r="T1859">
        <v>2.2999999999999998</v>
      </c>
      <c r="U1859">
        <v>0.5</v>
      </c>
      <c r="V1859">
        <v>13.3</v>
      </c>
      <c r="W1859">
        <v>0.9</v>
      </c>
      <c r="X1859" t="s">
        <v>5998</v>
      </c>
      <c r="Y1859" t="s">
        <v>6014</v>
      </c>
    </row>
    <row r="1860" spans="1:25" x14ac:dyDescent="0.2">
      <c r="A1860">
        <v>2015</v>
      </c>
      <c r="B1860" t="s">
        <v>5997</v>
      </c>
      <c r="C1860">
        <v>24</v>
      </c>
      <c r="D1860">
        <v>31</v>
      </c>
      <c r="E1860">
        <v>50</v>
      </c>
      <c r="F1860">
        <v>3</v>
      </c>
      <c r="G1860">
        <v>0</v>
      </c>
      <c r="H1860">
        <v>2</v>
      </c>
      <c r="I1860">
        <v>3</v>
      </c>
      <c r="J1860">
        <v>7940</v>
      </c>
      <c r="K1860">
        <v>731</v>
      </c>
      <c r="L1860">
        <v>1236</v>
      </c>
      <c r="M1860">
        <v>368</v>
      </c>
      <c r="N1860" s="7">
        <v>6704</v>
      </c>
      <c r="O1860">
        <v>698</v>
      </c>
      <c r="P1860">
        <v>15.6</v>
      </c>
      <c r="Q1860">
        <v>4.3</v>
      </c>
      <c r="R1860">
        <v>84.4</v>
      </c>
      <c r="S1860">
        <v>4.3</v>
      </c>
      <c r="T1860">
        <v>1.1000000000000001</v>
      </c>
      <c r="U1860">
        <v>0.3</v>
      </c>
      <c r="V1860">
        <v>6</v>
      </c>
      <c r="W1860">
        <v>0.6</v>
      </c>
      <c r="X1860" t="s">
        <v>5998</v>
      </c>
      <c r="Y1860" t="s">
        <v>6014</v>
      </c>
    </row>
    <row r="1861" spans="1:25" x14ac:dyDescent="0.2">
      <c r="A1861">
        <v>2015</v>
      </c>
      <c r="B1861" t="s">
        <v>5997</v>
      </c>
      <c r="C1861">
        <v>24</v>
      </c>
      <c r="D1861">
        <v>31</v>
      </c>
      <c r="E1861">
        <v>50</v>
      </c>
      <c r="F1861">
        <v>3</v>
      </c>
      <c r="G1861">
        <v>0</v>
      </c>
      <c r="H1861">
        <v>2</v>
      </c>
      <c r="I1861">
        <v>4</v>
      </c>
      <c r="J1861">
        <v>30811</v>
      </c>
      <c r="K1861">
        <v>1192</v>
      </c>
      <c r="L1861">
        <v>3598</v>
      </c>
      <c r="M1861">
        <v>731</v>
      </c>
      <c r="N1861" s="7">
        <v>27213</v>
      </c>
      <c r="O1861">
        <v>1289</v>
      </c>
      <c r="P1861">
        <v>11.7</v>
      </c>
      <c r="Q1861">
        <v>2.2999999999999998</v>
      </c>
      <c r="R1861">
        <v>88.3</v>
      </c>
      <c r="S1861">
        <v>2.2999999999999998</v>
      </c>
      <c r="T1861">
        <v>3.2</v>
      </c>
      <c r="U1861">
        <v>0.7</v>
      </c>
      <c r="V1861">
        <v>24.5</v>
      </c>
      <c r="W1861">
        <v>1.2</v>
      </c>
      <c r="X1861" t="s">
        <v>5998</v>
      </c>
      <c r="Y1861" t="s">
        <v>6014</v>
      </c>
    </row>
    <row r="1862" spans="1:25" x14ac:dyDescent="0.2">
      <c r="A1862">
        <v>2015</v>
      </c>
      <c r="B1862" t="s">
        <v>5997</v>
      </c>
      <c r="C1862">
        <v>24</v>
      </c>
      <c r="D1862">
        <v>31</v>
      </c>
      <c r="E1862">
        <v>50</v>
      </c>
      <c r="F1862">
        <v>3</v>
      </c>
      <c r="G1862">
        <v>0</v>
      </c>
      <c r="H1862">
        <v>2</v>
      </c>
      <c r="I1862">
        <v>5</v>
      </c>
      <c r="J1862">
        <v>22871</v>
      </c>
      <c r="K1862">
        <v>984</v>
      </c>
      <c r="L1862">
        <v>2362</v>
      </c>
      <c r="M1862">
        <v>467</v>
      </c>
      <c r="N1862" s="7">
        <v>20509</v>
      </c>
      <c r="O1862">
        <v>1012</v>
      </c>
      <c r="P1862">
        <v>10.3</v>
      </c>
      <c r="Q1862">
        <v>2</v>
      </c>
      <c r="R1862">
        <v>89.7</v>
      </c>
      <c r="S1862">
        <v>2</v>
      </c>
      <c r="T1862">
        <v>2.1</v>
      </c>
      <c r="U1862">
        <v>0.4</v>
      </c>
      <c r="V1862">
        <v>18.5</v>
      </c>
      <c r="W1862">
        <v>0.9</v>
      </c>
      <c r="X1862" t="s">
        <v>5998</v>
      </c>
      <c r="Y1862" t="s">
        <v>6014</v>
      </c>
    </row>
    <row r="1863" spans="1:25" x14ac:dyDescent="0.2">
      <c r="A1863">
        <v>2015</v>
      </c>
      <c r="B1863" t="s">
        <v>5997</v>
      </c>
      <c r="C1863">
        <v>24</v>
      </c>
      <c r="D1863">
        <v>31</v>
      </c>
      <c r="E1863">
        <v>50</v>
      </c>
      <c r="F1863">
        <v>4</v>
      </c>
      <c r="G1863">
        <v>0</v>
      </c>
      <c r="H1863">
        <v>0</v>
      </c>
      <c r="I1863">
        <v>0</v>
      </c>
      <c r="J1863">
        <v>251458</v>
      </c>
      <c r="K1863">
        <v>0</v>
      </c>
      <c r="L1863">
        <v>10790</v>
      </c>
      <c r="M1863">
        <v>1630</v>
      </c>
      <c r="N1863" s="7">
        <v>240668</v>
      </c>
      <c r="O1863">
        <v>1630</v>
      </c>
      <c r="P1863">
        <v>4.3</v>
      </c>
      <c r="Q1863">
        <v>0.6</v>
      </c>
      <c r="R1863">
        <v>95.7</v>
      </c>
      <c r="S1863">
        <v>0.6</v>
      </c>
      <c r="T1863">
        <v>4.3</v>
      </c>
      <c r="U1863">
        <v>0.6</v>
      </c>
      <c r="V1863">
        <v>95.7</v>
      </c>
      <c r="W1863">
        <v>0.6</v>
      </c>
      <c r="X1863" t="s">
        <v>5998</v>
      </c>
      <c r="Y1863" t="s">
        <v>6014</v>
      </c>
    </row>
    <row r="1864" spans="1:25" x14ac:dyDescent="0.2">
      <c r="A1864">
        <v>2015</v>
      </c>
      <c r="B1864" t="s">
        <v>5997</v>
      </c>
      <c r="C1864">
        <v>24</v>
      </c>
      <c r="D1864">
        <v>31</v>
      </c>
      <c r="E1864">
        <v>50</v>
      </c>
      <c r="F1864">
        <v>4</v>
      </c>
      <c r="G1864">
        <v>0</v>
      </c>
      <c r="H1864">
        <v>0</v>
      </c>
      <c r="I1864">
        <v>1</v>
      </c>
      <c r="J1864">
        <v>58779</v>
      </c>
      <c r="K1864">
        <v>2433</v>
      </c>
      <c r="L1864">
        <v>5456</v>
      </c>
      <c r="M1864">
        <v>1052</v>
      </c>
      <c r="N1864" s="7">
        <v>53323</v>
      </c>
      <c r="O1864">
        <v>2398</v>
      </c>
      <c r="P1864">
        <v>9.3000000000000007</v>
      </c>
      <c r="Q1864">
        <v>1.7</v>
      </c>
      <c r="R1864">
        <v>90.7</v>
      </c>
      <c r="S1864">
        <v>1.7</v>
      </c>
      <c r="T1864">
        <v>2.2000000000000002</v>
      </c>
      <c r="U1864">
        <v>0.4</v>
      </c>
      <c r="V1864">
        <v>21.2</v>
      </c>
      <c r="W1864">
        <v>1</v>
      </c>
      <c r="X1864" t="s">
        <v>5998</v>
      </c>
      <c r="Y1864" t="s">
        <v>6014</v>
      </c>
    </row>
    <row r="1865" spans="1:25" x14ac:dyDescent="0.2">
      <c r="A1865">
        <v>2015</v>
      </c>
      <c r="B1865" t="s">
        <v>5997</v>
      </c>
      <c r="C1865">
        <v>24</v>
      </c>
      <c r="D1865">
        <v>31</v>
      </c>
      <c r="E1865">
        <v>50</v>
      </c>
      <c r="F1865">
        <v>4</v>
      </c>
      <c r="G1865">
        <v>0</v>
      </c>
      <c r="H1865">
        <v>0</v>
      </c>
      <c r="I1865">
        <v>2</v>
      </c>
      <c r="J1865">
        <v>75217</v>
      </c>
      <c r="K1865">
        <v>2591</v>
      </c>
      <c r="L1865">
        <v>6662</v>
      </c>
      <c r="M1865">
        <v>1196</v>
      </c>
      <c r="N1865" s="7">
        <v>68555</v>
      </c>
      <c r="O1865">
        <v>2607</v>
      </c>
      <c r="P1865">
        <v>8.9</v>
      </c>
      <c r="Q1865">
        <v>1.6</v>
      </c>
      <c r="R1865">
        <v>91.1</v>
      </c>
      <c r="S1865">
        <v>1.6</v>
      </c>
      <c r="T1865">
        <v>2.6</v>
      </c>
      <c r="U1865">
        <v>0.5</v>
      </c>
      <c r="V1865">
        <v>27.3</v>
      </c>
      <c r="W1865">
        <v>1</v>
      </c>
      <c r="X1865" t="s">
        <v>5998</v>
      </c>
      <c r="Y1865" t="s">
        <v>6014</v>
      </c>
    </row>
    <row r="1866" spans="1:25" x14ac:dyDescent="0.2">
      <c r="A1866">
        <v>2015</v>
      </c>
      <c r="B1866" t="s">
        <v>5997</v>
      </c>
      <c r="C1866">
        <v>24</v>
      </c>
      <c r="D1866">
        <v>31</v>
      </c>
      <c r="E1866">
        <v>50</v>
      </c>
      <c r="F1866">
        <v>4</v>
      </c>
      <c r="G1866">
        <v>0</v>
      </c>
      <c r="H1866">
        <v>0</v>
      </c>
      <c r="I1866">
        <v>3</v>
      </c>
      <c r="J1866">
        <v>35069</v>
      </c>
      <c r="K1866">
        <v>2117</v>
      </c>
      <c r="L1866">
        <v>3532</v>
      </c>
      <c r="M1866">
        <v>798</v>
      </c>
      <c r="N1866" s="7">
        <v>31537</v>
      </c>
      <c r="O1866">
        <v>2014</v>
      </c>
      <c r="P1866">
        <v>10.1</v>
      </c>
      <c r="Q1866">
        <v>2.2000000000000002</v>
      </c>
      <c r="R1866">
        <v>89.9</v>
      </c>
      <c r="S1866">
        <v>2.2000000000000002</v>
      </c>
      <c r="T1866">
        <v>1.4</v>
      </c>
      <c r="U1866">
        <v>0.3</v>
      </c>
      <c r="V1866">
        <v>12.5</v>
      </c>
      <c r="W1866">
        <v>0.8</v>
      </c>
      <c r="X1866" t="s">
        <v>5998</v>
      </c>
      <c r="Y1866" t="s">
        <v>6014</v>
      </c>
    </row>
    <row r="1867" spans="1:25" x14ac:dyDescent="0.2">
      <c r="A1867">
        <v>2015</v>
      </c>
      <c r="B1867" t="s">
        <v>5997</v>
      </c>
      <c r="C1867">
        <v>24</v>
      </c>
      <c r="D1867">
        <v>31</v>
      </c>
      <c r="E1867">
        <v>50</v>
      </c>
      <c r="F1867">
        <v>4</v>
      </c>
      <c r="G1867">
        <v>0</v>
      </c>
      <c r="H1867">
        <v>0</v>
      </c>
      <c r="I1867">
        <v>4</v>
      </c>
      <c r="J1867">
        <v>115822</v>
      </c>
      <c r="K1867">
        <v>2964</v>
      </c>
      <c r="L1867">
        <v>8520</v>
      </c>
      <c r="M1867">
        <v>1372</v>
      </c>
      <c r="N1867" s="7">
        <v>107302</v>
      </c>
      <c r="O1867">
        <v>3028</v>
      </c>
      <c r="P1867">
        <v>7.4</v>
      </c>
      <c r="Q1867">
        <v>1.2</v>
      </c>
      <c r="R1867">
        <v>92.6</v>
      </c>
      <c r="S1867">
        <v>1.2</v>
      </c>
      <c r="T1867">
        <v>3.4</v>
      </c>
      <c r="U1867">
        <v>0.5</v>
      </c>
      <c r="V1867">
        <v>42.7</v>
      </c>
      <c r="W1867">
        <v>1.2</v>
      </c>
      <c r="X1867" t="s">
        <v>5998</v>
      </c>
      <c r="Y1867" t="s">
        <v>6014</v>
      </c>
    </row>
    <row r="1868" spans="1:25" x14ac:dyDescent="0.2">
      <c r="A1868">
        <v>2015</v>
      </c>
      <c r="B1868" t="s">
        <v>5997</v>
      </c>
      <c r="C1868">
        <v>24</v>
      </c>
      <c r="D1868">
        <v>31</v>
      </c>
      <c r="E1868">
        <v>50</v>
      </c>
      <c r="F1868">
        <v>4</v>
      </c>
      <c r="G1868">
        <v>0</v>
      </c>
      <c r="H1868">
        <v>0</v>
      </c>
      <c r="I1868">
        <v>5</v>
      </c>
      <c r="J1868">
        <v>80753</v>
      </c>
      <c r="K1868">
        <v>2422</v>
      </c>
      <c r="L1868">
        <v>4988</v>
      </c>
      <c r="M1868">
        <v>768</v>
      </c>
      <c r="N1868" s="7">
        <v>75765</v>
      </c>
      <c r="O1868">
        <v>2409</v>
      </c>
      <c r="P1868">
        <v>6.2</v>
      </c>
      <c r="Q1868">
        <v>0.9</v>
      </c>
      <c r="R1868">
        <v>93.8</v>
      </c>
      <c r="S1868">
        <v>0.9</v>
      </c>
      <c r="T1868">
        <v>2</v>
      </c>
      <c r="U1868">
        <v>0.3</v>
      </c>
      <c r="V1868">
        <v>30.1</v>
      </c>
      <c r="W1868">
        <v>1</v>
      </c>
      <c r="X1868" t="s">
        <v>5998</v>
      </c>
      <c r="Y1868" t="s">
        <v>6014</v>
      </c>
    </row>
    <row r="1869" spans="1:25" x14ac:dyDescent="0.2">
      <c r="A1869">
        <v>2015</v>
      </c>
      <c r="B1869" t="s">
        <v>5997</v>
      </c>
      <c r="C1869">
        <v>24</v>
      </c>
      <c r="D1869">
        <v>31</v>
      </c>
      <c r="E1869">
        <v>50</v>
      </c>
      <c r="F1869">
        <v>5</v>
      </c>
      <c r="G1869">
        <v>0</v>
      </c>
      <c r="H1869">
        <v>0</v>
      </c>
      <c r="I1869">
        <v>0</v>
      </c>
      <c r="J1869">
        <v>611281</v>
      </c>
      <c r="K1869">
        <v>0</v>
      </c>
      <c r="L1869">
        <v>61401</v>
      </c>
      <c r="M1869">
        <v>4062</v>
      </c>
      <c r="N1869" s="7">
        <v>549880</v>
      </c>
      <c r="O1869">
        <v>4062</v>
      </c>
      <c r="P1869">
        <v>10</v>
      </c>
      <c r="Q1869">
        <v>0.7</v>
      </c>
      <c r="R1869">
        <v>90</v>
      </c>
      <c r="S1869">
        <v>0.7</v>
      </c>
      <c r="T1869">
        <v>10</v>
      </c>
      <c r="U1869">
        <v>0.7</v>
      </c>
      <c r="V1869">
        <v>90</v>
      </c>
      <c r="W1869">
        <v>0.7</v>
      </c>
      <c r="X1869" t="s">
        <v>5998</v>
      </c>
      <c r="Y1869" t="s">
        <v>6014</v>
      </c>
    </row>
    <row r="1870" spans="1:25" x14ac:dyDescent="0.2">
      <c r="A1870">
        <v>2015</v>
      </c>
      <c r="B1870" t="s">
        <v>5997</v>
      </c>
      <c r="C1870">
        <v>24</v>
      </c>
      <c r="D1870">
        <v>31</v>
      </c>
      <c r="E1870">
        <v>50</v>
      </c>
      <c r="F1870">
        <v>5</v>
      </c>
      <c r="G1870">
        <v>0</v>
      </c>
      <c r="H1870">
        <v>0</v>
      </c>
      <c r="I1870">
        <v>1</v>
      </c>
      <c r="J1870">
        <v>96138</v>
      </c>
      <c r="K1870">
        <v>2859</v>
      </c>
      <c r="L1870">
        <v>27979</v>
      </c>
      <c r="M1870">
        <v>2400</v>
      </c>
      <c r="N1870" s="7">
        <v>68159</v>
      </c>
      <c r="O1870">
        <v>2874</v>
      </c>
      <c r="P1870">
        <v>29.1</v>
      </c>
      <c r="Q1870">
        <v>2.2999999999999998</v>
      </c>
      <c r="R1870">
        <v>70.900000000000006</v>
      </c>
      <c r="S1870">
        <v>2.2999999999999998</v>
      </c>
      <c r="T1870">
        <v>4.5999999999999996</v>
      </c>
      <c r="U1870">
        <v>0.4</v>
      </c>
      <c r="V1870">
        <v>11.2</v>
      </c>
      <c r="W1870">
        <v>0.5</v>
      </c>
      <c r="X1870" t="s">
        <v>5998</v>
      </c>
      <c r="Y1870" t="s">
        <v>6014</v>
      </c>
    </row>
    <row r="1871" spans="1:25" x14ac:dyDescent="0.2">
      <c r="A1871">
        <v>2015</v>
      </c>
      <c r="B1871" t="s">
        <v>5997</v>
      </c>
      <c r="C1871">
        <v>24</v>
      </c>
      <c r="D1871">
        <v>31</v>
      </c>
      <c r="E1871">
        <v>50</v>
      </c>
      <c r="F1871">
        <v>5</v>
      </c>
      <c r="G1871">
        <v>0</v>
      </c>
      <c r="H1871">
        <v>0</v>
      </c>
      <c r="I1871">
        <v>2</v>
      </c>
      <c r="J1871">
        <v>130675</v>
      </c>
      <c r="K1871">
        <v>3176</v>
      </c>
      <c r="L1871">
        <v>35566</v>
      </c>
      <c r="M1871">
        <v>2808</v>
      </c>
      <c r="N1871" s="7">
        <v>95109</v>
      </c>
      <c r="O1871">
        <v>3417</v>
      </c>
      <c r="P1871">
        <v>27.2</v>
      </c>
      <c r="Q1871">
        <v>2</v>
      </c>
      <c r="R1871">
        <v>72.8</v>
      </c>
      <c r="S1871">
        <v>2</v>
      </c>
      <c r="T1871">
        <v>5.8</v>
      </c>
      <c r="U1871">
        <v>0.5</v>
      </c>
      <c r="V1871">
        <v>15.6</v>
      </c>
      <c r="W1871">
        <v>0.6</v>
      </c>
      <c r="X1871" t="s">
        <v>5998</v>
      </c>
      <c r="Y1871" t="s">
        <v>6014</v>
      </c>
    </row>
    <row r="1872" spans="1:25" x14ac:dyDescent="0.2">
      <c r="A1872">
        <v>2015</v>
      </c>
      <c r="B1872" t="s">
        <v>5997</v>
      </c>
      <c r="C1872">
        <v>24</v>
      </c>
      <c r="D1872">
        <v>31</v>
      </c>
      <c r="E1872">
        <v>50</v>
      </c>
      <c r="F1872">
        <v>5</v>
      </c>
      <c r="G1872">
        <v>0</v>
      </c>
      <c r="H1872">
        <v>0</v>
      </c>
      <c r="I1872">
        <v>3</v>
      </c>
      <c r="J1872">
        <v>56104</v>
      </c>
      <c r="K1872">
        <v>2283</v>
      </c>
      <c r="L1872">
        <v>16501</v>
      </c>
      <c r="M1872">
        <v>1699</v>
      </c>
      <c r="N1872" s="7">
        <v>39603</v>
      </c>
      <c r="O1872">
        <v>2144</v>
      </c>
      <c r="P1872">
        <v>29.4</v>
      </c>
      <c r="Q1872">
        <v>2.7</v>
      </c>
      <c r="R1872">
        <v>70.599999999999994</v>
      </c>
      <c r="S1872">
        <v>2.7</v>
      </c>
      <c r="T1872">
        <v>2.7</v>
      </c>
      <c r="U1872">
        <v>0.3</v>
      </c>
      <c r="V1872">
        <v>6.5</v>
      </c>
      <c r="W1872">
        <v>0.4</v>
      </c>
      <c r="X1872" t="s">
        <v>5998</v>
      </c>
      <c r="Y1872" t="s">
        <v>6014</v>
      </c>
    </row>
    <row r="1873" spans="1:25" x14ac:dyDescent="0.2">
      <c r="A1873">
        <v>2015</v>
      </c>
      <c r="B1873" t="s">
        <v>5997</v>
      </c>
      <c r="C1873">
        <v>24</v>
      </c>
      <c r="D1873">
        <v>31</v>
      </c>
      <c r="E1873">
        <v>50</v>
      </c>
      <c r="F1873">
        <v>5</v>
      </c>
      <c r="G1873">
        <v>0</v>
      </c>
      <c r="H1873">
        <v>0</v>
      </c>
      <c r="I1873">
        <v>4</v>
      </c>
      <c r="J1873">
        <v>226763</v>
      </c>
      <c r="K1873">
        <v>3978</v>
      </c>
      <c r="L1873">
        <v>47932</v>
      </c>
      <c r="M1873">
        <v>3393</v>
      </c>
      <c r="N1873" s="7">
        <v>178831</v>
      </c>
      <c r="O1873">
        <v>4415</v>
      </c>
      <c r="P1873">
        <v>21.1</v>
      </c>
      <c r="Q1873">
        <v>1.4</v>
      </c>
      <c r="R1873">
        <v>78.900000000000006</v>
      </c>
      <c r="S1873">
        <v>1.4</v>
      </c>
      <c r="T1873">
        <v>7.8</v>
      </c>
      <c r="U1873">
        <v>0.6</v>
      </c>
      <c r="V1873">
        <v>29.3</v>
      </c>
      <c r="W1873">
        <v>0.7</v>
      </c>
      <c r="X1873" t="s">
        <v>5998</v>
      </c>
      <c r="Y1873" t="s">
        <v>6014</v>
      </c>
    </row>
    <row r="1874" spans="1:25" x14ac:dyDescent="0.2">
      <c r="A1874">
        <v>2015</v>
      </c>
      <c r="B1874" t="s">
        <v>5997</v>
      </c>
      <c r="C1874">
        <v>24</v>
      </c>
      <c r="D1874">
        <v>31</v>
      </c>
      <c r="E1874">
        <v>50</v>
      </c>
      <c r="F1874">
        <v>5</v>
      </c>
      <c r="G1874">
        <v>0</v>
      </c>
      <c r="H1874">
        <v>0</v>
      </c>
      <c r="I1874">
        <v>5</v>
      </c>
      <c r="J1874">
        <v>170659</v>
      </c>
      <c r="K1874">
        <v>3362</v>
      </c>
      <c r="L1874">
        <v>31431</v>
      </c>
      <c r="M1874">
        <v>2251</v>
      </c>
      <c r="N1874" s="7">
        <v>139228</v>
      </c>
      <c r="O1874">
        <v>3423</v>
      </c>
      <c r="P1874">
        <v>18.399999999999999</v>
      </c>
      <c r="Q1874">
        <v>1.3</v>
      </c>
      <c r="R1874">
        <v>81.599999999999994</v>
      </c>
      <c r="S1874">
        <v>1.3</v>
      </c>
      <c r="T1874">
        <v>5.0999999999999996</v>
      </c>
      <c r="U1874">
        <v>0.4</v>
      </c>
      <c r="V1874">
        <v>22.8</v>
      </c>
      <c r="W1874">
        <v>0.6</v>
      </c>
      <c r="X1874" t="s">
        <v>5998</v>
      </c>
      <c r="Y1874" t="s">
        <v>6014</v>
      </c>
    </row>
    <row r="1875" spans="1:25" x14ac:dyDescent="0.2">
      <c r="A1875">
        <v>2015</v>
      </c>
      <c r="B1875" t="s">
        <v>5997</v>
      </c>
      <c r="C1875">
        <v>24</v>
      </c>
      <c r="D1875">
        <v>31</v>
      </c>
      <c r="E1875">
        <v>50</v>
      </c>
      <c r="F1875">
        <v>5</v>
      </c>
      <c r="G1875">
        <v>0</v>
      </c>
      <c r="H1875">
        <v>1</v>
      </c>
      <c r="I1875">
        <v>0</v>
      </c>
      <c r="J1875">
        <v>294008</v>
      </c>
      <c r="K1875">
        <v>0</v>
      </c>
      <c r="L1875">
        <v>34620</v>
      </c>
      <c r="M1875">
        <v>3032</v>
      </c>
      <c r="N1875" s="7">
        <v>259388</v>
      </c>
      <c r="O1875">
        <v>3032</v>
      </c>
      <c r="P1875">
        <v>11.8</v>
      </c>
      <c r="Q1875">
        <v>1</v>
      </c>
      <c r="R1875">
        <v>88.2</v>
      </c>
      <c r="S1875">
        <v>1</v>
      </c>
      <c r="T1875">
        <v>11.8</v>
      </c>
      <c r="U1875">
        <v>1</v>
      </c>
      <c r="V1875">
        <v>88.2</v>
      </c>
      <c r="W1875">
        <v>1</v>
      </c>
      <c r="X1875" t="s">
        <v>5998</v>
      </c>
      <c r="Y1875" t="s">
        <v>6014</v>
      </c>
    </row>
    <row r="1876" spans="1:25" x14ac:dyDescent="0.2">
      <c r="A1876">
        <v>2015</v>
      </c>
      <c r="B1876" t="s">
        <v>5997</v>
      </c>
      <c r="C1876">
        <v>24</v>
      </c>
      <c r="D1876">
        <v>31</v>
      </c>
      <c r="E1876">
        <v>50</v>
      </c>
      <c r="F1876">
        <v>5</v>
      </c>
      <c r="G1876">
        <v>0</v>
      </c>
      <c r="H1876">
        <v>1</v>
      </c>
      <c r="I1876">
        <v>1</v>
      </c>
      <c r="J1876">
        <v>42318</v>
      </c>
      <c r="K1876">
        <v>1931</v>
      </c>
      <c r="L1876">
        <v>14709</v>
      </c>
      <c r="M1876">
        <v>1666</v>
      </c>
      <c r="N1876" s="7">
        <v>27609</v>
      </c>
      <c r="O1876">
        <v>1850</v>
      </c>
      <c r="P1876">
        <v>34.799999999999997</v>
      </c>
      <c r="Q1876">
        <v>3.5</v>
      </c>
      <c r="R1876">
        <v>65.2</v>
      </c>
      <c r="S1876">
        <v>3.5</v>
      </c>
      <c r="T1876">
        <v>5</v>
      </c>
      <c r="U1876">
        <v>0.6</v>
      </c>
      <c r="V1876">
        <v>9.4</v>
      </c>
      <c r="W1876">
        <v>0.6</v>
      </c>
      <c r="X1876" t="s">
        <v>5998</v>
      </c>
      <c r="Y1876" t="s">
        <v>6014</v>
      </c>
    </row>
    <row r="1877" spans="1:25" x14ac:dyDescent="0.2">
      <c r="A1877">
        <v>2015</v>
      </c>
      <c r="B1877" t="s">
        <v>5997</v>
      </c>
      <c r="C1877">
        <v>24</v>
      </c>
      <c r="D1877">
        <v>31</v>
      </c>
      <c r="E1877">
        <v>50</v>
      </c>
      <c r="F1877">
        <v>5</v>
      </c>
      <c r="G1877">
        <v>0</v>
      </c>
      <c r="H1877">
        <v>1</v>
      </c>
      <c r="I1877">
        <v>2</v>
      </c>
      <c r="J1877">
        <v>59530</v>
      </c>
      <c r="K1877">
        <v>2200</v>
      </c>
      <c r="L1877">
        <v>19363</v>
      </c>
      <c r="M1877">
        <v>2002</v>
      </c>
      <c r="N1877" s="7">
        <v>40167</v>
      </c>
      <c r="O1877">
        <v>2280</v>
      </c>
      <c r="P1877">
        <v>32.5</v>
      </c>
      <c r="Q1877">
        <v>3.1</v>
      </c>
      <c r="R1877">
        <v>67.5</v>
      </c>
      <c r="S1877">
        <v>3.1</v>
      </c>
      <c r="T1877">
        <v>6.6</v>
      </c>
      <c r="U1877">
        <v>0.7</v>
      </c>
      <c r="V1877">
        <v>13.7</v>
      </c>
      <c r="W1877">
        <v>0.8</v>
      </c>
      <c r="X1877" t="s">
        <v>5998</v>
      </c>
      <c r="Y1877" t="s">
        <v>6014</v>
      </c>
    </row>
    <row r="1878" spans="1:25" x14ac:dyDescent="0.2">
      <c r="A1878">
        <v>2015</v>
      </c>
      <c r="B1878" t="s">
        <v>5997</v>
      </c>
      <c r="C1878">
        <v>24</v>
      </c>
      <c r="D1878">
        <v>31</v>
      </c>
      <c r="E1878">
        <v>50</v>
      </c>
      <c r="F1878">
        <v>5</v>
      </c>
      <c r="G1878">
        <v>0</v>
      </c>
      <c r="H1878">
        <v>1</v>
      </c>
      <c r="I1878">
        <v>3</v>
      </c>
      <c r="J1878">
        <v>22886</v>
      </c>
      <c r="K1878">
        <v>1403</v>
      </c>
      <c r="L1878">
        <v>7966</v>
      </c>
      <c r="M1878">
        <v>1099</v>
      </c>
      <c r="N1878" s="7">
        <v>14920</v>
      </c>
      <c r="O1878">
        <v>1265</v>
      </c>
      <c r="P1878">
        <v>34.799999999999997</v>
      </c>
      <c r="Q1878">
        <v>4.0999999999999996</v>
      </c>
      <c r="R1878">
        <v>65.2</v>
      </c>
      <c r="S1878">
        <v>4.0999999999999996</v>
      </c>
      <c r="T1878">
        <v>2.7</v>
      </c>
      <c r="U1878">
        <v>0.4</v>
      </c>
      <c r="V1878">
        <v>5.0999999999999996</v>
      </c>
      <c r="W1878">
        <v>0.4</v>
      </c>
      <c r="X1878" t="s">
        <v>5998</v>
      </c>
      <c r="Y1878" t="s">
        <v>6014</v>
      </c>
    </row>
    <row r="1879" spans="1:25" x14ac:dyDescent="0.2">
      <c r="A1879">
        <v>2015</v>
      </c>
      <c r="B1879" t="s">
        <v>5997</v>
      </c>
      <c r="C1879">
        <v>24</v>
      </c>
      <c r="D1879">
        <v>31</v>
      </c>
      <c r="E1879">
        <v>50</v>
      </c>
      <c r="F1879">
        <v>5</v>
      </c>
      <c r="G1879">
        <v>0</v>
      </c>
      <c r="H1879">
        <v>1</v>
      </c>
      <c r="I1879">
        <v>4</v>
      </c>
      <c r="J1879">
        <v>106592</v>
      </c>
      <c r="K1879">
        <v>2829</v>
      </c>
      <c r="L1879">
        <v>26894</v>
      </c>
      <c r="M1879">
        <v>2499</v>
      </c>
      <c r="N1879" s="7">
        <v>79698</v>
      </c>
      <c r="O1879">
        <v>3060</v>
      </c>
      <c r="P1879">
        <v>25.2</v>
      </c>
      <c r="Q1879">
        <v>2.2000000000000002</v>
      </c>
      <c r="R1879">
        <v>74.8</v>
      </c>
      <c r="S1879">
        <v>2.2000000000000002</v>
      </c>
      <c r="T1879">
        <v>9.1</v>
      </c>
      <c r="U1879">
        <v>0.8</v>
      </c>
      <c r="V1879">
        <v>27.1</v>
      </c>
      <c r="W1879">
        <v>1</v>
      </c>
      <c r="X1879" t="s">
        <v>5998</v>
      </c>
      <c r="Y1879" t="s">
        <v>6014</v>
      </c>
    </row>
    <row r="1880" spans="1:25" x14ac:dyDescent="0.2">
      <c r="A1880">
        <v>2015</v>
      </c>
      <c r="B1880" t="s">
        <v>5997</v>
      </c>
      <c r="C1880">
        <v>24</v>
      </c>
      <c r="D1880">
        <v>31</v>
      </c>
      <c r="E1880">
        <v>50</v>
      </c>
      <c r="F1880">
        <v>5</v>
      </c>
      <c r="G1880">
        <v>0</v>
      </c>
      <c r="H1880">
        <v>1</v>
      </c>
      <c r="I1880">
        <v>5</v>
      </c>
      <c r="J1880">
        <v>83706</v>
      </c>
      <c r="K1880">
        <v>2498</v>
      </c>
      <c r="L1880">
        <v>18928</v>
      </c>
      <c r="M1880">
        <v>1806</v>
      </c>
      <c r="N1880" s="7">
        <v>64778</v>
      </c>
      <c r="O1880">
        <v>2483</v>
      </c>
      <c r="P1880">
        <v>22.6</v>
      </c>
      <c r="Q1880">
        <v>2</v>
      </c>
      <c r="R1880">
        <v>77.400000000000006</v>
      </c>
      <c r="S1880">
        <v>2</v>
      </c>
      <c r="T1880">
        <v>6.4</v>
      </c>
      <c r="U1880">
        <v>0.6</v>
      </c>
      <c r="V1880">
        <v>22</v>
      </c>
      <c r="W1880">
        <v>0.8</v>
      </c>
      <c r="X1880" t="s">
        <v>5998</v>
      </c>
      <c r="Y1880" t="s">
        <v>6014</v>
      </c>
    </row>
    <row r="1881" spans="1:25" x14ac:dyDescent="0.2">
      <c r="A1881">
        <v>2015</v>
      </c>
      <c r="B1881" t="s">
        <v>5997</v>
      </c>
      <c r="C1881">
        <v>24</v>
      </c>
      <c r="D1881">
        <v>31</v>
      </c>
      <c r="E1881">
        <v>50</v>
      </c>
      <c r="F1881">
        <v>5</v>
      </c>
      <c r="G1881">
        <v>0</v>
      </c>
      <c r="H1881">
        <v>2</v>
      </c>
      <c r="I1881">
        <v>0</v>
      </c>
      <c r="J1881">
        <v>317273</v>
      </c>
      <c r="K1881">
        <v>0</v>
      </c>
      <c r="L1881">
        <v>26781</v>
      </c>
      <c r="M1881">
        <v>2649</v>
      </c>
      <c r="N1881" s="7">
        <v>290492</v>
      </c>
      <c r="O1881">
        <v>2649</v>
      </c>
      <c r="P1881">
        <v>8.4</v>
      </c>
      <c r="Q1881">
        <v>0.8</v>
      </c>
      <c r="R1881">
        <v>91.6</v>
      </c>
      <c r="S1881">
        <v>0.8</v>
      </c>
      <c r="T1881">
        <v>8.4</v>
      </c>
      <c r="U1881">
        <v>0.8</v>
      </c>
      <c r="V1881">
        <v>91.6</v>
      </c>
      <c r="W1881">
        <v>0.8</v>
      </c>
      <c r="X1881" t="s">
        <v>5998</v>
      </c>
      <c r="Y1881" t="s">
        <v>6014</v>
      </c>
    </row>
    <row r="1882" spans="1:25" x14ac:dyDescent="0.2">
      <c r="A1882">
        <v>2015</v>
      </c>
      <c r="B1882" t="s">
        <v>5997</v>
      </c>
      <c r="C1882">
        <v>24</v>
      </c>
      <c r="D1882">
        <v>31</v>
      </c>
      <c r="E1882">
        <v>50</v>
      </c>
      <c r="F1882">
        <v>5</v>
      </c>
      <c r="G1882">
        <v>0</v>
      </c>
      <c r="H1882">
        <v>2</v>
      </c>
      <c r="I1882">
        <v>1</v>
      </c>
      <c r="J1882">
        <v>53820</v>
      </c>
      <c r="K1882">
        <v>2106</v>
      </c>
      <c r="L1882">
        <v>13270</v>
      </c>
      <c r="M1882">
        <v>1705</v>
      </c>
      <c r="N1882" s="7">
        <v>40550</v>
      </c>
      <c r="O1882">
        <v>2199</v>
      </c>
      <c r="P1882">
        <v>24.7</v>
      </c>
      <c r="Q1882">
        <v>3</v>
      </c>
      <c r="R1882">
        <v>75.3</v>
      </c>
      <c r="S1882">
        <v>3</v>
      </c>
      <c r="T1882">
        <v>4.2</v>
      </c>
      <c r="U1882">
        <v>0.5</v>
      </c>
      <c r="V1882">
        <v>12.8</v>
      </c>
      <c r="W1882">
        <v>0.7</v>
      </c>
      <c r="X1882" t="s">
        <v>5998</v>
      </c>
      <c r="Y1882" t="s">
        <v>6014</v>
      </c>
    </row>
    <row r="1883" spans="1:25" x14ac:dyDescent="0.2">
      <c r="A1883">
        <v>2015</v>
      </c>
      <c r="B1883" t="s">
        <v>5997</v>
      </c>
      <c r="C1883">
        <v>24</v>
      </c>
      <c r="D1883">
        <v>31</v>
      </c>
      <c r="E1883">
        <v>50</v>
      </c>
      <c r="F1883">
        <v>5</v>
      </c>
      <c r="G1883">
        <v>0</v>
      </c>
      <c r="H1883">
        <v>2</v>
      </c>
      <c r="I1883">
        <v>2</v>
      </c>
      <c r="J1883">
        <v>71145</v>
      </c>
      <c r="K1883">
        <v>2311</v>
      </c>
      <c r="L1883">
        <v>16203</v>
      </c>
      <c r="M1883">
        <v>1939</v>
      </c>
      <c r="N1883" s="7">
        <v>54942</v>
      </c>
      <c r="O1883">
        <v>2553</v>
      </c>
      <c r="P1883">
        <v>22.8</v>
      </c>
      <c r="Q1883">
        <v>2.6</v>
      </c>
      <c r="R1883">
        <v>77.2</v>
      </c>
      <c r="S1883">
        <v>2.6</v>
      </c>
      <c r="T1883">
        <v>5.0999999999999996</v>
      </c>
      <c r="U1883">
        <v>0.6</v>
      </c>
      <c r="V1883">
        <v>17.3</v>
      </c>
      <c r="W1883">
        <v>0.8</v>
      </c>
      <c r="X1883" t="s">
        <v>5998</v>
      </c>
      <c r="Y1883" t="s">
        <v>6014</v>
      </c>
    </row>
    <row r="1884" spans="1:25" x14ac:dyDescent="0.2">
      <c r="A1884">
        <v>2015</v>
      </c>
      <c r="B1884" t="s">
        <v>5997</v>
      </c>
      <c r="C1884">
        <v>24</v>
      </c>
      <c r="D1884">
        <v>31</v>
      </c>
      <c r="E1884">
        <v>50</v>
      </c>
      <c r="F1884">
        <v>5</v>
      </c>
      <c r="G1884">
        <v>0</v>
      </c>
      <c r="H1884">
        <v>2</v>
      </c>
      <c r="I1884">
        <v>3</v>
      </c>
      <c r="J1884">
        <v>33218</v>
      </c>
      <c r="K1884">
        <v>1789</v>
      </c>
      <c r="L1884">
        <v>8535</v>
      </c>
      <c r="M1884">
        <v>1285</v>
      </c>
      <c r="N1884" s="7">
        <v>24683</v>
      </c>
      <c r="O1884">
        <v>1725</v>
      </c>
      <c r="P1884">
        <v>25.7</v>
      </c>
      <c r="Q1884">
        <v>3.5</v>
      </c>
      <c r="R1884">
        <v>74.3</v>
      </c>
      <c r="S1884">
        <v>3.5</v>
      </c>
      <c r="T1884">
        <v>2.7</v>
      </c>
      <c r="U1884">
        <v>0.4</v>
      </c>
      <c r="V1884">
        <v>7.8</v>
      </c>
      <c r="W1884">
        <v>0.5</v>
      </c>
      <c r="X1884" t="s">
        <v>5998</v>
      </c>
      <c r="Y1884" t="s">
        <v>6014</v>
      </c>
    </row>
    <row r="1885" spans="1:25" x14ac:dyDescent="0.2">
      <c r="A1885">
        <v>2015</v>
      </c>
      <c r="B1885" t="s">
        <v>5997</v>
      </c>
      <c r="C1885">
        <v>24</v>
      </c>
      <c r="D1885">
        <v>31</v>
      </c>
      <c r="E1885">
        <v>50</v>
      </c>
      <c r="F1885">
        <v>5</v>
      </c>
      <c r="G1885">
        <v>0</v>
      </c>
      <c r="H1885">
        <v>2</v>
      </c>
      <c r="I1885">
        <v>4</v>
      </c>
      <c r="J1885">
        <v>120171</v>
      </c>
      <c r="K1885">
        <v>2832</v>
      </c>
      <c r="L1885">
        <v>21038</v>
      </c>
      <c r="M1885">
        <v>2249</v>
      </c>
      <c r="N1885" s="7">
        <v>99133</v>
      </c>
      <c r="O1885">
        <v>3189</v>
      </c>
      <c r="P1885">
        <v>17.5</v>
      </c>
      <c r="Q1885">
        <v>1.8</v>
      </c>
      <c r="R1885">
        <v>82.5</v>
      </c>
      <c r="S1885">
        <v>1.8</v>
      </c>
      <c r="T1885">
        <v>6.6</v>
      </c>
      <c r="U1885">
        <v>0.7</v>
      </c>
      <c r="V1885">
        <v>31.2</v>
      </c>
      <c r="W1885">
        <v>1</v>
      </c>
      <c r="X1885" t="s">
        <v>5998</v>
      </c>
      <c r="Y1885" t="s">
        <v>6014</v>
      </c>
    </row>
    <row r="1886" spans="1:25" x14ac:dyDescent="0.2">
      <c r="A1886">
        <v>2015</v>
      </c>
      <c r="B1886" t="s">
        <v>5997</v>
      </c>
      <c r="C1886">
        <v>24</v>
      </c>
      <c r="D1886">
        <v>31</v>
      </c>
      <c r="E1886">
        <v>50</v>
      </c>
      <c r="F1886">
        <v>5</v>
      </c>
      <c r="G1886">
        <v>0</v>
      </c>
      <c r="H1886">
        <v>2</v>
      </c>
      <c r="I1886">
        <v>5</v>
      </c>
      <c r="J1886">
        <v>86953</v>
      </c>
      <c r="K1886">
        <v>2306</v>
      </c>
      <c r="L1886">
        <v>12503</v>
      </c>
      <c r="M1886">
        <v>1307</v>
      </c>
      <c r="N1886" s="7">
        <v>74450</v>
      </c>
      <c r="O1886">
        <v>2376</v>
      </c>
      <c r="P1886">
        <v>14.4</v>
      </c>
      <c r="Q1886">
        <v>1.5</v>
      </c>
      <c r="R1886">
        <v>85.6</v>
      </c>
      <c r="S1886">
        <v>1.5</v>
      </c>
      <c r="T1886">
        <v>3.9</v>
      </c>
      <c r="U1886">
        <v>0.4</v>
      </c>
      <c r="V1886">
        <v>23.5</v>
      </c>
      <c r="W1886">
        <v>0.7</v>
      </c>
      <c r="X1886" t="s">
        <v>5998</v>
      </c>
      <c r="Y1886" t="s">
        <v>6014</v>
      </c>
    </row>
    <row r="1887" spans="1:25" x14ac:dyDescent="0.2">
      <c r="A1887" s="7">
        <v>2015</v>
      </c>
      <c r="B1887" s="7" t="s">
        <v>5997</v>
      </c>
      <c r="C1887" s="7">
        <v>24</v>
      </c>
      <c r="D1887" s="7">
        <v>33</v>
      </c>
      <c r="E1887" s="7">
        <v>50</v>
      </c>
      <c r="F1887" s="7">
        <v>0</v>
      </c>
      <c r="G1887" s="7">
        <v>0</v>
      </c>
      <c r="H1887" s="7">
        <v>0</v>
      </c>
      <c r="I1887" s="7">
        <v>0</v>
      </c>
      <c r="J1887" s="7">
        <v>784111</v>
      </c>
      <c r="K1887" s="7">
        <v>0</v>
      </c>
      <c r="L1887" s="7">
        <v>88761</v>
      </c>
      <c r="M1887" s="7">
        <v>4809</v>
      </c>
      <c r="N1887" s="7">
        <v>695350</v>
      </c>
      <c r="O1887">
        <v>4809</v>
      </c>
      <c r="P1887">
        <v>11.3</v>
      </c>
      <c r="Q1887">
        <v>0.6</v>
      </c>
      <c r="R1887">
        <v>88.7</v>
      </c>
      <c r="S1887">
        <v>0.6</v>
      </c>
      <c r="T1887">
        <v>11.3</v>
      </c>
      <c r="U1887">
        <v>0.6</v>
      </c>
      <c r="V1887">
        <v>88.7</v>
      </c>
      <c r="W1887">
        <v>0.6</v>
      </c>
      <c r="X1887" t="s">
        <v>5998</v>
      </c>
      <c r="Y1887" t="s">
        <v>6015</v>
      </c>
    </row>
    <row r="1888" spans="1:25" x14ac:dyDescent="0.2">
      <c r="A1888">
        <v>2015</v>
      </c>
      <c r="B1888" t="s">
        <v>5997</v>
      </c>
      <c r="C1888">
        <v>24</v>
      </c>
      <c r="D1888">
        <v>33</v>
      </c>
      <c r="E1888">
        <v>50</v>
      </c>
      <c r="F1888">
        <v>0</v>
      </c>
      <c r="G1888">
        <v>0</v>
      </c>
      <c r="H1888">
        <v>0</v>
      </c>
      <c r="I1888">
        <v>1</v>
      </c>
      <c r="J1888">
        <v>197835</v>
      </c>
      <c r="K1888">
        <v>4219</v>
      </c>
      <c r="L1888">
        <v>39659</v>
      </c>
      <c r="M1888">
        <v>2868</v>
      </c>
      <c r="N1888" s="7">
        <v>158176</v>
      </c>
      <c r="O1888">
        <v>4205</v>
      </c>
      <c r="P1888">
        <v>20</v>
      </c>
      <c r="Q1888">
        <v>1.4</v>
      </c>
      <c r="R1888">
        <v>80</v>
      </c>
      <c r="S1888">
        <v>1.4</v>
      </c>
      <c r="T1888">
        <v>5.0999999999999996</v>
      </c>
      <c r="U1888">
        <v>0.4</v>
      </c>
      <c r="V1888">
        <v>20.2</v>
      </c>
      <c r="W1888">
        <v>0.5</v>
      </c>
      <c r="X1888" t="s">
        <v>5998</v>
      </c>
      <c r="Y1888" t="s">
        <v>6015</v>
      </c>
    </row>
    <row r="1889" spans="1:25" x14ac:dyDescent="0.2">
      <c r="A1889">
        <v>2015</v>
      </c>
      <c r="B1889" t="s">
        <v>5997</v>
      </c>
      <c r="C1889">
        <v>24</v>
      </c>
      <c r="D1889">
        <v>33</v>
      </c>
      <c r="E1889">
        <v>50</v>
      </c>
      <c r="F1889">
        <v>0</v>
      </c>
      <c r="G1889">
        <v>0</v>
      </c>
      <c r="H1889">
        <v>0</v>
      </c>
      <c r="I1889">
        <v>2</v>
      </c>
      <c r="J1889">
        <v>261431</v>
      </c>
      <c r="K1889">
        <v>4550</v>
      </c>
      <c r="L1889">
        <v>50803</v>
      </c>
      <c r="M1889">
        <v>3337</v>
      </c>
      <c r="N1889" s="7">
        <v>210628</v>
      </c>
      <c r="O1889">
        <v>4760</v>
      </c>
      <c r="P1889">
        <v>19.399999999999999</v>
      </c>
      <c r="Q1889">
        <v>1.2</v>
      </c>
      <c r="R1889">
        <v>80.599999999999994</v>
      </c>
      <c r="S1889">
        <v>1.2</v>
      </c>
      <c r="T1889">
        <v>6.5</v>
      </c>
      <c r="U1889">
        <v>0.4</v>
      </c>
      <c r="V1889">
        <v>26.9</v>
      </c>
      <c r="W1889">
        <v>0.6</v>
      </c>
      <c r="X1889" t="s">
        <v>5998</v>
      </c>
      <c r="Y1889" t="s">
        <v>6015</v>
      </c>
    </row>
    <row r="1890" spans="1:25" x14ac:dyDescent="0.2">
      <c r="A1890">
        <v>2015</v>
      </c>
      <c r="B1890" t="s">
        <v>5997</v>
      </c>
      <c r="C1890">
        <v>24</v>
      </c>
      <c r="D1890">
        <v>33</v>
      </c>
      <c r="E1890">
        <v>50</v>
      </c>
      <c r="F1890">
        <v>0</v>
      </c>
      <c r="G1890">
        <v>0</v>
      </c>
      <c r="H1890">
        <v>0</v>
      </c>
      <c r="I1890">
        <v>3</v>
      </c>
      <c r="J1890">
        <v>119693</v>
      </c>
      <c r="K1890">
        <v>3665</v>
      </c>
      <c r="L1890">
        <v>24605</v>
      </c>
      <c r="M1890">
        <v>2128</v>
      </c>
      <c r="N1890" s="7">
        <v>95088</v>
      </c>
      <c r="O1890">
        <v>3446</v>
      </c>
      <c r="P1890">
        <v>20.6</v>
      </c>
      <c r="Q1890">
        <v>1.6</v>
      </c>
      <c r="R1890">
        <v>79.400000000000006</v>
      </c>
      <c r="S1890">
        <v>1.6</v>
      </c>
      <c r="T1890">
        <v>3.1</v>
      </c>
      <c r="U1890">
        <v>0.3</v>
      </c>
      <c r="V1890">
        <v>12.1</v>
      </c>
      <c r="W1890">
        <v>0.4</v>
      </c>
      <c r="X1890" t="s">
        <v>5998</v>
      </c>
      <c r="Y1890" t="s">
        <v>6015</v>
      </c>
    </row>
    <row r="1891" spans="1:25" x14ac:dyDescent="0.2">
      <c r="A1891">
        <v>2015</v>
      </c>
      <c r="B1891" t="s">
        <v>5997</v>
      </c>
      <c r="C1891">
        <v>24</v>
      </c>
      <c r="D1891">
        <v>33</v>
      </c>
      <c r="E1891">
        <v>50</v>
      </c>
      <c r="F1891">
        <v>0</v>
      </c>
      <c r="G1891">
        <v>0</v>
      </c>
      <c r="H1891">
        <v>0</v>
      </c>
      <c r="I1891">
        <v>4</v>
      </c>
      <c r="J1891">
        <v>423896</v>
      </c>
      <c r="K1891">
        <v>5299</v>
      </c>
      <c r="L1891">
        <v>70667</v>
      </c>
      <c r="M1891">
        <v>4066</v>
      </c>
      <c r="N1891" s="7">
        <v>353229</v>
      </c>
      <c r="O1891">
        <v>5786</v>
      </c>
      <c r="P1891">
        <v>16.7</v>
      </c>
      <c r="Q1891">
        <v>0.9</v>
      </c>
      <c r="R1891">
        <v>83.3</v>
      </c>
      <c r="S1891">
        <v>0.9</v>
      </c>
      <c r="T1891">
        <v>9</v>
      </c>
      <c r="U1891">
        <v>0.5</v>
      </c>
      <c r="V1891">
        <v>45</v>
      </c>
      <c r="W1891">
        <v>0.7</v>
      </c>
      <c r="X1891" t="s">
        <v>5998</v>
      </c>
      <c r="Y1891" t="s">
        <v>6015</v>
      </c>
    </row>
    <row r="1892" spans="1:25" x14ac:dyDescent="0.2">
      <c r="A1892">
        <v>2015</v>
      </c>
      <c r="B1892" t="s">
        <v>5997</v>
      </c>
      <c r="C1892">
        <v>24</v>
      </c>
      <c r="D1892">
        <v>33</v>
      </c>
      <c r="E1892">
        <v>50</v>
      </c>
      <c r="F1892">
        <v>0</v>
      </c>
      <c r="G1892">
        <v>0</v>
      </c>
      <c r="H1892">
        <v>0</v>
      </c>
      <c r="I1892">
        <v>5</v>
      </c>
      <c r="J1892">
        <v>304203</v>
      </c>
      <c r="K1892">
        <v>4557</v>
      </c>
      <c r="L1892">
        <v>46062</v>
      </c>
      <c r="M1892">
        <v>2683</v>
      </c>
      <c r="N1892" s="7">
        <v>258141</v>
      </c>
      <c r="O1892">
        <v>4618</v>
      </c>
      <c r="P1892">
        <v>15.1</v>
      </c>
      <c r="Q1892">
        <v>0.8</v>
      </c>
      <c r="R1892">
        <v>84.9</v>
      </c>
      <c r="S1892">
        <v>0.8</v>
      </c>
      <c r="T1892">
        <v>5.9</v>
      </c>
      <c r="U1892">
        <v>0.3</v>
      </c>
      <c r="V1892">
        <v>32.9</v>
      </c>
      <c r="W1892">
        <v>0.6</v>
      </c>
      <c r="X1892" t="s">
        <v>5998</v>
      </c>
      <c r="Y1892" t="s">
        <v>6015</v>
      </c>
    </row>
    <row r="1893" spans="1:25" x14ac:dyDescent="0.2">
      <c r="A1893">
        <v>2015</v>
      </c>
      <c r="B1893" t="s">
        <v>5997</v>
      </c>
      <c r="C1893">
        <v>24</v>
      </c>
      <c r="D1893">
        <v>33</v>
      </c>
      <c r="E1893">
        <v>50</v>
      </c>
      <c r="F1893">
        <v>0</v>
      </c>
      <c r="G1893">
        <v>0</v>
      </c>
      <c r="H1893">
        <v>1</v>
      </c>
      <c r="I1893">
        <v>0</v>
      </c>
      <c r="J1893">
        <v>384097</v>
      </c>
      <c r="K1893">
        <v>0</v>
      </c>
      <c r="L1893">
        <v>53008</v>
      </c>
      <c r="M1893">
        <v>3723</v>
      </c>
      <c r="N1893" s="7">
        <v>331089</v>
      </c>
      <c r="O1893">
        <v>3723</v>
      </c>
      <c r="P1893">
        <v>13.8</v>
      </c>
      <c r="Q1893">
        <v>1</v>
      </c>
      <c r="R1893">
        <v>86.2</v>
      </c>
      <c r="S1893">
        <v>1</v>
      </c>
      <c r="T1893">
        <v>13.8</v>
      </c>
      <c r="U1893">
        <v>1</v>
      </c>
      <c r="V1893">
        <v>86.2</v>
      </c>
      <c r="W1893">
        <v>1</v>
      </c>
      <c r="X1893" t="s">
        <v>5998</v>
      </c>
      <c r="Y1893" t="s">
        <v>6015</v>
      </c>
    </row>
    <row r="1894" spans="1:25" x14ac:dyDescent="0.2">
      <c r="A1894">
        <v>2015</v>
      </c>
      <c r="B1894" t="s">
        <v>5997</v>
      </c>
      <c r="C1894">
        <v>24</v>
      </c>
      <c r="D1894">
        <v>33</v>
      </c>
      <c r="E1894">
        <v>50</v>
      </c>
      <c r="F1894">
        <v>0</v>
      </c>
      <c r="G1894">
        <v>0</v>
      </c>
      <c r="H1894">
        <v>1</v>
      </c>
      <c r="I1894">
        <v>1</v>
      </c>
      <c r="J1894">
        <v>93299</v>
      </c>
      <c r="K1894">
        <v>2980</v>
      </c>
      <c r="L1894">
        <v>21960</v>
      </c>
      <c r="M1894">
        <v>2074</v>
      </c>
      <c r="N1894" s="7">
        <v>71339</v>
      </c>
      <c r="O1894">
        <v>2889</v>
      </c>
      <c r="P1894">
        <v>23.5</v>
      </c>
      <c r="Q1894">
        <v>2</v>
      </c>
      <c r="R1894">
        <v>76.5</v>
      </c>
      <c r="S1894">
        <v>2</v>
      </c>
      <c r="T1894">
        <v>5.7</v>
      </c>
      <c r="U1894">
        <v>0.5</v>
      </c>
      <c r="V1894">
        <v>18.600000000000001</v>
      </c>
      <c r="W1894">
        <v>0.8</v>
      </c>
      <c r="X1894" t="s">
        <v>5998</v>
      </c>
      <c r="Y1894" t="s">
        <v>6015</v>
      </c>
    </row>
    <row r="1895" spans="1:25" x14ac:dyDescent="0.2">
      <c r="A1895">
        <v>2015</v>
      </c>
      <c r="B1895" t="s">
        <v>5997</v>
      </c>
      <c r="C1895">
        <v>24</v>
      </c>
      <c r="D1895">
        <v>33</v>
      </c>
      <c r="E1895">
        <v>50</v>
      </c>
      <c r="F1895">
        <v>0</v>
      </c>
      <c r="G1895">
        <v>0</v>
      </c>
      <c r="H1895">
        <v>1</v>
      </c>
      <c r="I1895">
        <v>2</v>
      </c>
      <c r="J1895">
        <v>125062</v>
      </c>
      <c r="K1895">
        <v>3233</v>
      </c>
      <c r="L1895">
        <v>28936</v>
      </c>
      <c r="M1895">
        <v>2466</v>
      </c>
      <c r="N1895" s="7">
        <v>96126</v>
      </c>
      <c r="O1895">
        <v>3312</v>
      </c>
      <c r="P1895">
        <v>23.1</v>
      </c>
      <c r="Q1895">
        <v>1.8</v>
      </c>
      <c r="R1895">
        <v>76.900000000000006</v>
      </c>
      <c r="S1895">
        <v>1.8</v>
      </c>
      <c r="T1895">
        <v>7.5</v>
      </c>
      <c r="U1895">
        <v>0.6</v>
      </c>
      <c r="V1895">
        <v>25</v>
      </c>
      <c r="W1895">
        <v>0.9</v>
      </c>
      <c r="X1895" t="s">
        <v>5998</v>
      </c>
      <c r="Y1895" t="s">
        <v>6015</v>
      </c>
    </row>
    <row r="1896" spans="1:25" x14ac:dyDescent="0.2">
      <c r="A1896">
        <v>2015</v>
      </c>
      <c r="B1896" t="s">
        <v>5997</v>
      </c>
      <c r="C1896">
        <v>24</v>
      </c>
      <c r="D1896">
        <v>33</v>
      </c>
      <c r="E1896">
        <v>50</v>
      </c>
      <c r="F1896">
        <v>0</v>
      </c>
      <c r="G1896">
        <v>0</v>
      </c>
      <c r="H1896">
        <v>1</v>
      </c>
      <c r="I1896">
        <v>3</v>
      </c>
      <c r="J1896">
        <v>54775</v>
      </c>
      <c r="K1896">
        <v>2529</v>
      </c>
      <c r="L1896">
        <v>12942</v>
      </c>
      <c r="M1896">
        <v>1492</v>
      </c>
      <c r="N1896" s="7">
        <v>41833</v>
      </c>
      <c r="O1896">
        <v>2321</v>
      </c>
      <c r="P1896">
        <v>23.6</v>
      </c>
      <c r="Q1896">
        <v>2.5</v>
      </c>
      <c r="R1896">
        <v>76.400000000000006</v>
      </c>
      <c r="S1896">
        <v>2.5</v>
      </c>
      <c r="T1896">
        <v>3.4</v>
      </c>
      <c r="U1896">
        <v>0.4</v>
      </c>
      <c r="V1896">
        <v>10.9</v>
      </c>
      <c r="W1896">
        <v>0.6</v>
      </c>
      <c r="X1896" t="s">
        <v>5998</v>
      </c>
      <c r="Y1896" t="s">
        <v>6015</v>
      </c>
    </row>
    <row r="1897" spans="1:25" x14ac:dyDescent="0.2">
      <c r="A1897">
        <v>2015</v>
      </c>
      <c r="B1897" t="s">
        <v>5997</v>
      </c>
      <c r="C1897">
        <v>24</v>
      </c>
      <c r="D1897">
        <v>33</v>
      </c>
      <c r="E1897">
        <v>50</v>
      </c>
      <c r="F1897">
        <v>0</v>
      </c>
      <c r="G1897">
        <v>0</v>
      </c>
      <c r="H1897">
        <v>1</v>
      </c>
      <c r="I1897">
        <v>4</v>
      </c>
      <c r="J1897">
        <v>206457</v>
      </c>
      <c r="K1897">
        <v>3780</v>
      </c>
      <c r="L1897">
        <v>41551</v>
      </c>
      <c r="M1897">
        <v>3090</v>
      </c>
      <c r="N1897" s="7">
        <v>164906</v>
      </c>
      <c r="O1897">
        <v>4088</v>
      </c>
      <c r="P1897">
        <v>20.100000000000001</v>
      </c>
      <c r="Q1897">
        <v>1.4</v>
      </c>
      <c r="R1897">
        <v>79.900000000000006</v>
      </c>
      <c r="S1897">
        <v>1.4</v>
      </c>
      <c r="T1897">
        <v>10.8</v>
      </c>
      <c r="U1897">
        <v>0.8</v>
      </c>
      <c r="V1897">
        <v>42.9</v>
      </c>
      <c r="W1897">
        <v>1.1000000000000001</v>
      </c>
      <c r="X1897" t="s">
        <v>5998</v>
      </c>
      <c r="Y1897" t="s">
        <v>6015</v>
      </c>
    </row>
    <row r="1898" spans="1:25" x14ac:dyDescent="0.2">
      <c r="A1898">
        <v>2015</v>
      </c>
      <c r="B1898" t="s">
        <v>5997</v>
      </c>
      <c r="C1898">
        <v>24</v>
      </c>
      <c r="D1898">
        <v>33</v>
      </c>
      <c r="E1898">
        <v>50</v>
      </c>
      <c r="F1898">
        <v>0</v>
      </c>
      <c r="G1898">
        <v>0</v>
      </c>
      <c r="H1898">
        <v>1</v>
      </c>
      <c r="I1898">
        <v>5</v>
      </c>
      <c r="J1898">
        <v>151682</v>
      </c>
      <c r="K1898">
        <v>3295</v>
      </c>
      <c r="L1898">
        <v>28609</v>
      </c>
      <c r="M1898">
        <v>2170</v>
      </c>
      <c r="N1898" s="7">
        <v>123073</v>
      </c>
      <c r="O1898">
        <v>3321</v>
      </c>
      <c r="P1898">
        <v>18.899999999999999</v>
      </c>
      <c r="Q1898">
        <v>1.4</v>
      </c>
      <c r="R1898">
        <v>81.099999999999994</v>
      </c>
      <c r="S1898">
        <v>1.4</v>
      </c>
      <c r="T1898">
        <v>7.4</v>
      </c>
      <c r="U1898">
        <v>0.6</v>
      </c>
      <c r="V1898">
        <v>32</v>
      </c>
      <c r="W1898">
        <v>0.9</v>
      </c>
      <c r="X1898" t="s">
        <v>5998</v>
      </c>
      <c r="Y1898" t="s">
        <v>6015</v>
      </c>
    </row>
    <row r="1899" spans="1:25" x14ac:dyDescent="0.2">
      <c r="A1899">
        <v>2015</v>
      </c>
      <c r="B1899" t="s">
        <v>5997</v>
      </c>
      <c r="C1899">
        <v>24</v>
      </c>
      <c r="D1899">
        <v>33</v>
      </c>
      <c r="E1899">
        <v>50</v>
      </c>
      <c r="F1899">
        <v>0</v>
      </c>
      <c r="G1899">
        <v>0</v>
      </c>
      <c r="H1899">
        <v>2</v>
      </c>
      <c r="I1899">
        <v>0</v>
      </c>
      <c r="J1899">
        <v>400014</v>
      </c>
      <c r="K1899">
        <v>0</v>
      </c>
      <c r="L1899">
        <v>35753</v>
      </c>
      <c r="M1899">
        <v>2984</v>
      </c>
      <c r="N1899" s="7">
        <v>364261</v>
      </c>
      <c r="O1899">
        <v>2984</v>
      </c>
      <c r="P1899">
        <v>8.9</v>
      </c>
      <c r="Q1899">
        <v>0.7</v>
      </c>
      <c r="R1899">
        <v>91.1</v>
      </c>
      <c r="S1899">
        <v>0.7</v>
      </c>
      <c r="T1899">
        <v>8.9</v>
      </c>
      <c r="U1899">
        <v>0.7</v>
      </c>
      <c r="V1899">
        <v>91.1</v>
      </c>
      <c r="W1899">
        <v>0.7</v>
      </c>
      <c r="X1899" t="s">
        <v>5998</v>
      </c>
      <c r="Y1899" t="s">
        <v>6015</v>
      </c>
    </row>
    <row r="1900" spans="1:25" x14ac:dyDescent="0.2">
      <c r="A1900">
        <v>2015</v>
      </c>
      <c r="B1900" t="s">
        <v>5997</v>
      </c>
      <c r="C1900">
        <v>24</v>
      </c>
      <c r="D1900">
        <v>33</v>
      </c>
      <c r="E1900">
        <v>50</v>
      </c>
      <c r="F1900">
        <v>0</v>
      </c>
      <c r="G1900">
        <v>0</v>
      </c>
      <c r="H1900">
        <v>2</v>
      </c>
      <c r="I1900">
        <v>1</v>
      </c>
      <c r="J1900">
        <v>104536</v>
      </c>
      <c r="K1900">
        <v>3010</v>
      </c>
      <c r="L1900">
        <v>17699</v>
      </c>
      <c r="M1900">
        <v>1939</v>
      </c>
      <c r="N1900" s="7">
        <v>86837</v>
      </c>
      <c r="O1900">
        <v>3056</v>
      </c>
      <c r="P1900">
        <v>16.899999999999999</v>
      </c>
      <c r="Q1900">
        <v>1.8</v>
      </c>
      <c r="R1900">
        <v>83.1</v>
      </c>
      <c r="S1900">
        <v>1.8</v>
      </c>
      <c r="T1900">
        <v>4.4000000000000004</v>
      </c>
      <c r="U1900">
        <v>0.5</v>
      </c>
      <c r="V1900">
        <v>21.7</v>
      </c>
      <c r="W1900">
        <v>0.8</v>
      </c>
      <c r="X1900" t="s">
        <v>5998</v>
      </c>
      <c r="Y1900" t="s">
        <v>6015</v>
      </c>
    </row>
    <row r="1901" spans="1:25" x14ac:dyDescent="0.2">
      <c r="A1901">
        <v>2015</v>
      </c>
      <c r="B1901" t="s">
        <v>5997</v>
      </c>
      <c r="C1901">
        <v>24</v>
      </c>
      <c r="D1901">
        <v>33</v>
      </c>
      <c r="E1901">
        <v>50</v>
      </c>
      <c r="F1901">
        <v>0</v>
      </c>
      <c r="G1901">
        <v>0</v>
      </c>
      <c r="H1901">
        <v>2</v>
      </c>
      <c r="I1901">
        <v>2</v>
      </c>
      <c r="J1901">
        <v>136369</v>
      </c>
      <c r="K1901">
        <v>3249</v>
      </c>
      <c r="L1901">
        <v>21867</v>
      </c>
      <c r="M1901">
        <v>2208</v>
      </c>
      <c r="N1901" s="7">
        <v>114502</v>
      </c>
      <c r="O1901">
        <v>3438</v>
      </c>
      <c r="P1901">
        <v>16</v>
      </c>
      <c r="Q1901">
        <v>1.6</v>
      </c>
      <c r="R1901">
        <v>84</v>
      </c>
      <c r="S1901">
        <v>1.6</v>
      </c>
      <c r="T1901">
        <v>5.5</v>
      </c>
      <c r="U1901">
        <v>0.6</v>
      </c>
      <c r="V1901">
        <v>28.6</v>
      </c>
      <c r="W1901">
        <v>0.9</v>
      </c>
      <c r="X1901" t="s">
        <v>5998</v>
      </c>
      <c r="Y1901" t="s">
        <v>6015</v>
      </c>
    </row>
    <row r="1902" spans="1:25" x14ac:dyDescent="0.2">
      <c r="A1902">
        <v>2015</v>
      </c>
      <c r="B1902" t="s">
        <v>5997</v>
      </c>
      <c r="C1902">
        <v>24</v>
      </c>
      <c r="D1902">
        <v>33</v>
      </c>
      <c r="E1902">
        <v>50</v>
      </c>
      <c r="F1902">
        <v>0</v>
      </c>
      <c r="G1902">
        <v>0</v>
      </c>
      <c r="H1902">
        <v>2</v>
      </c>
      <c r="I1902">
        <v>3</v>
      </c>
      <c r="J1902">
        <v>64918</v>
      </c>
      <c r="K1902">
        <v>2663</v>
      </c>
      <c r="L1902">
        <v>11663</v>
      </c>
      <c r="M1902">
        <v>1494</v>
      </c>
      <c r="N1902" s="7">
        <v>53255</v>
      </c>
      <c r="O1902">
        <v>2546</v>
      </c>
      <c r="P1902">
        <v>18</v>
      </c>
      <c r="Q1902">
        <v>2.2000000000000002</v>
      </c>
      <c r="R1902">
        <v>82</v>
      </c>
      <c r="S1902">
        <v>2.2000000000000002</v>
      </c>
      <c r="T1902">
        <v>2.9</v>
      </c>
      <c r="U1902">
        <v>0.4</v>
      </c>
      <c r="V1902">
        <v>13.3</v>
      </c>
      <c r="W1902">
        <v>0.6</v>
      </c>
      <c r="X1902" t="s">
        <v>5998</v>
      </c>
      <c r="Y1902" t="s">
        <v>6015</v>
      </c>
    </row>
    <row r="1903" spans="1:25" x14ac:dyDescent="0.2">
      <c r="A1903">
        <v>2015</v>
      </c>
      <c r="B1903" t="s">
        <v>5997</v>
      </c>
      <c r="C1903">
        <v>24</v>
      </c>
      <c r="D1903">
        <v>33</v>
      </c>
      <c r="E1903">
        <v>50</v>
      </c>
      <c r="F1903">
        <v>0</v>
      </c>
      <c r="G1903">
        <v>0</v>
      </c>
      <c r="H1903">
        <v>2</v>
      </c>
      <c r="I1903">
        <v>4</v>
      </c>
      <c r="J1903">
        <v>217439</v>
      </c>
      <c r="K1903">
        <v>3747</v>
      </c>
      <c r="L1903">
        <v>29116</v>
      </c>
      <c r="M1903">
        <v>2584</v>
      </c>
      <c r="N1903" s="7">
        <v>188323</v>
      </c>
      <c r="O1903">
        <v>4093</v>
      </c>
      <c r="P1903">
        <v>13.4</v>
      </c>
      <c r="Q1903">
        <v>1.2</v>
      </c>
      <c r="R1903">
        <v>86.6</v>
      </c>
      <c r="S1903">
        <v>1.2</v>
      </c>
      <c r="T1903">
        <v>7.3</v>
      </c>
      <c r="U1903">
        <v>0.6</v>
      </c>
      <c r="V1903">
        <v>47.1</v>
      </c>
      <c r="W1903">
        <v>1</v>
      </c>
      <c r="X1903" t="s">
        <v>5998</v>
      </c>
      <c r="Y1903" t="s">
        <v>6015</v>
      </c>
    </row>
    <row r="1904" spans="1:25" x14ac:dyDescent="0.2">
      <c r="A1904">
        <v>2015</v>
      </c>
      <c r="B1904" t="s">
        <v>5997</v>
      </c>
      <c r="C1904">
        <v>24</v>
      </c>
      <c r="D1904">
        <v>33</v>
      </c>
      <c r="E1904">
        <v>50</v>
      </c>
      <c r="F1904">
        <v>0</v>
      </c>
      <c r="G1904">
        <v>0</v>
      </c>
      <c r="H1904">
        <v>2</v>
      </c>
      <c r="I1904">
        <v>5</v>
      </c>
      <c r="J1904">
        <v>152521</v>
      </c>
      <c r="K1904">
        <v>3231</v>
      </c>
      <c r="L1904">
        <v>17453</v>
      </c>
      <c r="M1904">
        <v>1524</v>
      </c>
      <c r="N1904" s="7">
        <v>135068</v>
      </c>
      <c r="O1904">
        <v>3261</v>
      </c>
      <c r="P1904">
        <v>11.4</v>
      </c>
      <c r="Q1904">
        <v>1</v>
      </c>
      <c r="R1904">
        <v>88.6</v>
      </c>
      <c r="S1904">
        <v>1</v>
      </c>
      <c r="T1904">
        <v>4.4000000000000004</v>
      </c>
      <c r="U1904">
        <v>0.4</v>
      </c>
      <c r="V1904">
        <v>33.799999999999997</v>
      </c>
      <c r="W1904">
        <v>0.8</v>
      </c>
      <c r="X1904" t="s">
        <v>5998</v>
      </c>
      <c r="Y1904" t="s">
        <v>6015</v>
      </c>
    </row>
    <row r="1905" spans="1:25" x14ac:dyDescent="0.2">
      <c r="A1905">
        <v>2015</v>
      </c>
      <c r="B1905" t="s">
        <v>5997</v>
      </c>
      <c r="C1905">
        <v>24</v>
      </c>
      <c r="D1905">
        <v>33</v>
      </c>
      <c r="E1905">
        <v>50</v>
      </c>
      <c r="F1905">
        <v>1</v>
      </c>
      <c r="G1905">
        <v>0</v>
      </c>
      <c r="H1905">
        <v>0</v>
      </c>
      <c r="I1905">
        <v>0</v>
      </c>
      <c r="J1905">
        <v>583408</v>
      </c>
      <c r="K1905">
        <v>0</v>
      </c>
      <c r="L1905">
        <v>79936</v>
      </c>
      <c r="M1905">
        <v>4559</v>
      </c>
      <c r="N1905" s="7">
        <v>503472</v>
      </c>
      <c r="O1905">
        <v>4559</v>
      </c>
      <c r="P1905">
        <v>13.7</v>
      </c>
      <c r="Q1905">
        <v>0.8</v>
      </c>
      <c r="R1905">
        <v>86.3</v>
      </c>
      <c r="S1905">
        <v>0.8</v>
      </c>
      <c r="T1905">
        <v>13.7</v>
      </c>
      <c r="U1905">
        <v>0.8</v>
      </c>
      <c r="V1905">
        <v>86.3</v>
      </c>
      <c r="W1905">
        <v>0.8</v>
      </c>
      <c r="X1905" t="s">
        <v>5998</v>
      </c>
      <c r="Y1905" t="s">
        <v>6015</v>
      </c>
    </row>
    <row r="1906" spans="1:25" x14ac:dyDescent="0.2">
      <c r="A1906">
        <v>2015</v>
      </c>
      <c r="B1906" t="s">
        <v>5997</v>
      </c>
      <c r="C1906">
        <v>24</v>
      </c>
      <c r="D1906">
        <v>33</v>
      </c>
      <c r="E1906">
        <v>50</v>
      </c>
      <c r="F1906">
        <v>1</v>
      </c>
      <c r="G1906">
        <v>0</v>
      </c>
      <c r="H1906">
        <v>0</v>
      </c>
      <c r="I1906">
        <v>1</v>
      </c>
      <c r="J1906">
        <v>127323</v>
      </c>
      <c r="K1906">
        <v>3362</v>
      </c>
      <c r="L1906">
        <v>35680</v>
      </c>
      <c r="M1906">
        <v>2713</v>
      </c>
      <c r="N1906" s="7">
        <v>91643</v>
      </c>
      <c r="O1906">
        <v>3351</v>
      </c>
      <c r="P1906">
        <v>28</v>
      </c>
      <c r="Q1906">
        <v>1.9</v>
      </c>
      <c r="R1906">
        <v>72</v>
      </c>
      <c r="S1906">
        <v>1.9</v>
      </c>
      <c r="T1906">
        <v>6.1</v>
      </c>
      <c r="U1906">
        <v>0.5</v>
      </c>
      <c r="V1906">
        <v>15.7</v>
      </c>
      <c r="W1906">
        <v>0.6</v>
      </c>
      <c r="X1906" t="s">
        <v>5998</v>
      </c>
      <c r="Y1906" t="s">
        <v>6015</v>
      </c>
    </row>
    <row r="1907" spans="1:25" x14ac:dyDescent="0.2">
      <c r="A1907">
        <v>2015</v>
      </c>
      <c r="B1907" t="s">
        <v>5997</v>
      </c>
      <c r="C1907">
        <v>24</v>
      </c>
      <c r="D1907">
        <v>33</v>
      </c>
      <c r="E1907">
        <v>50</v>
      </c>
      <c r="F1907">
        <v>1</v>
      </c>
      <c r="G1907">
        <v>0</v>
      </c>
      <c r="H1907">
        <v>0</v>
      </c>
      <c r="I1907">
        <v>2</v>
      </c>
      <c r="J1907">
        <v>170988</v>
      </c>
      <c r="K1907">
        <v>3682</v>
      </c>
      <c r="L1907">
        <v>45720</v>
      </c>
      <c r="M1907">
        <v>3155</v>
      </c>
      <c r="N1907" s="7">
        <v>125268</v>
      </c>
      <c r="O1907">
        <v>3910</v>
      </c>
      <c r="P1907">
        <v>26.7</v>
      </c>
      <c r="Q1907">
        <v>1.7</v>
      </c>
      <c r="R1907">
        <v>73.3</v>
      </c>
      <c r="S1907">
        <v>1.7</v>
      </c>
      <c r="T1907">
        <v>7.8</v>
      </c>
      <c r="U1907">
        <v>0.5</v>
      </c>
      <c r="V1907">
        <v>21.5</v>
      </c>
      <c r="W1907">
        <v>0.7</v>
      </c>
      <c r="X1907" t="s">
        <v>5998</v>
      </c>
      <c r="Y1907" t="s">
        <v>6015</v>
      </c>
    </row>
    <row r="1908" spans="1:25" x14ac:dyDescent="0.2">
      <c r="A1908">
        <v>2015</v>
      </c>
      <c r="B1908" t="s">
        <v>5997</v>
      </c>
      <c r="C1908">
        <v>24</v>
      </c>
      <c r="D1908">
        <v>33</v>
      </c>
      <c r="E1908">
        <v>50</v>
      </c>
      <c r="F1908">
        <v>1</v>
      </c>
      <c r="G1908">
        <v>0</v>
      </c>
      <c r="H1908">
        <v>0</v>
      </c>
      <c r="I1908">
        <v>3</v>
      </c>
      <c r="J1908">
        <v>77392</v>
      </c>
      <c r="K1908">
        <v>2876</v>
      </c>
      <c r="L1908">
        <v>22149</v>
      </c>
      <c r="M1908">
        <v>2019</v>
      </c>
      <c r="N1908" s="7">
        <v>55243</v>
      </c>
      <c r="O1908">
        <v>2647</v>
      </c>
      <c r="P1908">
        <v>28.6</v>
      </c>
      <c r="Q1908">
        <v>2.2999999999999998</v>
      </c>
      <c r="R1908">
        <v>71.400000000000006</v>
      </c>
      <c r="S1908">
        <v>2.2999999999999998</v>
      </c>
      <c r="T1908">
        <v>3.8</v>
      </c>
      <c r="U1908">
        <v>0.3</v>
      </c>
      <c r="V1908">
        <v>9.5</v>
      </c>
      <c r="W1908">
        <v>0.5</v>
      </c>
      <c r="X1908" t="s">
        <v>5998</v>
      </c>
      <c r="Y1908" t="s">
        <v>6015</v>
      </c>
    </row>
    <row r="1909" spans="1:25" x14ac:dyDescent="0.2">
      <c r="A1909">
        <v>2015</v>
      </c>
      <c r="B1909" t="s">
        <v>5997</v>
      </c>
      <c r="C1909">
        <v>24</v>
      </c>
      <c r="D1909">
        <v>33</v>
      </c>
      <c r="E1909">
        <v>50</v>
      </c>
      <c r="F1909">
        <v>1</v>
      </c>
      <c r="G1909">
        <v>0</v>
      </c>
      <c r="H1909">
        <v>0</v>
      </c>
      <c r="I1909">
        <v>4</v>
      </c>
      <c r="J1909">
        <v>288693</v>
      </c>
      <c r="K1909">
        <v>4436</v>
      </c>
      <c r="L1909">
        <v>63478</v>
      </c>
      <c r="M1909">
        <v>3845</v>
      </c>
      <c r="N1909" s="7">
        <v>225215</v>
      </c>
      <c r="O1909">
        <v>4942</v>
      </c>
      <c r="P1909">
        <v>22</v>
      </c>
      <c r="Q1909">
        <v>1.3</v>
      </c>
      <c r="R1909">
        <v>78</v>
      </c>
      <c r="S1909">
        <v>1.3</v>
      </c>
      <c r="T1909">
        <v>10.9</v>
      </c>
      <c r="U1909">
        <v>0.7</v>
      </c>
      <c r="V1909">
        <v>38.6</v>
      </c>
      <c r="W1909">
        <v>0.8</v>
      </c>
      <c r="X1909" t="s">
        <v>5998</v>
      </c>
      <c r="Y1909" t="s">
        <v>6015</v>
      </c>
    </row>
    <row r="1910" spans="1:25" x14ac:dyDescent="0.2">
      <c r="A1910">
        <v>2015</v>
      </c>
      <c r="B1910" t="s">
        <v>5997</v>
      </c>
      <c r="C1910">
        <v>24</v>
      </c>
      <c r="D1910">
        <v>33</v>
      </c>
      <c r="E1910">
        <v>50</v>
      </c>
      <c r="F1910">
        <v>1</v>
      </c>
      <c r="G1910">
        <v>0</v>
      </c>
      <c r="H1910">
        <v>0</v>
      </c>
      <c r="I1910">
        <v>5</v>
      </c>
      <c r="J1910">
        <v>211301</v>
      </c>
      <c r="K1910">
        <v>3785</v>
      </c>
      <c r="L1910">
        <v>41329</v>
      </c>
      <c r="M1910">
        <v>2555</v>
      </c>
      <c r="N1910" s="7">
        <v>169972</v>
      </c>
      <c r="O1910">
        <v>3853</v>
      </c>
      <c r="P1910">
        <v>19.600000000000001</v>
      </c>
      <c r="Q1910">
        <v>1.1000000000000001</v>
      </c>
      <c r="R1910">
        <v>80.400000000000006</v>
      </c>
      <c r="S1910">
        <v>1.1000000000000001</v>
      </c>
      <c r="T1910">
        <v>7.1</v>
      </c>
      <c r="U1910">
        <v>0.4</v>
      </c>
      <c r="V1910">
        <v>29.1</v>
      </c>
      <c r="W1910">
        <v>0.7</v>
      </c>
      <c r="X1910" t="s">
        <v>5998</v>
      </c>
      <c r="Y1910" t="s">
        <v>6015</v>
      </c>
    </row>
    <row r="1911" spans="1:25" x14ac:dyDescent="0.2">
      <c r="A1911">
        <v>2015</v>
      </c>
      <c r="B1911" t="s">
        <v>5997</v>
      </c>
      <c r="C1911">
        <v>24</v>
      </c>
      <c r="D1911">
        <v>33</v>
      </c>
      <c r="E1911">
        <v>50</v>
      </c>
      <c r="F1911">
        <v>1</v>
      </c>
      <c r="G1911">
        <v>0</v>
      </c>
      <c r="H1911">
        <v>1</v>
      </c>
      <c r="I1911">
        <v>0</v>
      </c>
      <c r="J1911">
        <v>281368</v>
      </c>
      <c r="K1911">
        <v>0</v>
      </c>
      <c r="L1911">
        <v>48404</v>
      </c>
      <c r="M1911">
        <v>3548</v>
      </c>
      <c r="N1911" s="7">
        <v>232964</v>
      </c>
      <c r="O1911">
        <v>3548</v>
      </c>
      <c r="P1911">
        <v>17.2</v>
      </c>
      <c r="Q1911">
        <v>1.3</v>
      </c>
      <c r="R1911">
        <v>82.8</v>
      </c>
      <c r="S1911">
        <v>1.3</v>
      </c>
      <c r="T1911">
        <v>17.2</v>
      </c>
      <c r="U1911">
        <v>1.3</v>
      </c>
      <c r="V1911">
        <v>82.8</v>
      </c>
      <c r="W1911">
        <v>1.3</v>
      </c>
      <c r="X1911" t="s">
        <v>5998</v>
      </c>
      <c r="Y1911" t="s">
        <v>6015</v>
      </c>
    </row>
    <row r="1912" spans="1:25" x14ac:dyDescent="0.2">
      <c r="A1912">
        <v>2015</v>
      </c>
      <c r="B1912" t="s">
        <v>5997</v>
      </c>
      <c r="C1912">
        <v>24</v>
      </c>
      <c r="D1912">
        <v>33</v>
      </c>
      <c r="E1912">
        <v>50</v>
      </c>
      <c r="F1912">
        <v>1</v>
      </c>
      <c r="G1912">
        <v>0</v>
      </c>
      <c r="H1912">
        <v>1</v>
      </c>
      <c r="I1912">
        <v>1</v>
      </c>
      <c r="J1912">
        <v>57989</v>
      </c>
      <c r="K1912">
        <v>2323</v>
      </c>
      <c r="L1912">
        <v>19869</v>
      </c>
      <c r="M1912">
        <v>1958</v>
      </c>
      <c r="N1912" s="7">
        <v>38120</v>
      </c>
      <c r="O1912">
        <v>2222</v>
      </c>
      <c r="P1912">
        <v>34.299999999999997</v>
      </c>
      <c r="Q1912">
        <v>3</v>
      </c>
      <c r="R1912">
        <v>65.7</v>
      </c>
      <c r="S1912">
        <v>3</v>
      </c>
      <c r="T1912">
        <v>7.1</v>
      </c>
      <c r="U1912">
        <v>0.7</v>
      </c>
      <c r="V1912">
        <v>13.5</v>
      </c>
      <c r="W1912">
        <v>0.8</v>
      </c>
      <c r="X1912" t="s">
        <v>5998</v>
      </c>
      <c r="Y1912" t="s">
        <v>6015</v>
      </c>
    </row>
    <row r="1913" spans="1:25" x14ac:dyDescent="0.2">
      <c r="A1913">
        <v>2015</v>
      </c>
      <c r="B1913" t="s">
        <v>5997</v>
      </c>
      <c r="C1913">
        <v>24</v>
      </c>
      <c r="D1913">
        <v>33</v>
      </c>
      <c r="E1913">
        <v>50</v>
      </c>
      <c r="F1913">
        <v>1</v>
      </c>
      <c r="G1913">
        <v>0</v>
      </c>
      <c r="H1913">
        <v>1</v>
      </c>
      <c r="I1913">
        <v>2</v>
      </c>
      <c r="J1913">
        <v>79529</v>
      </c>
      <c r="K1913">
        <v>2566</v>
      </c>
      <c r="L1913">
        <v>26270</v>
      </c>
      <c r="M1913">
        <v>2331</v>
      </c>
      <c r="N1913" s="7">
        <v>53259</v>
      </c>
      <c r="O1913">
        <v>2652</v>
      </c>
      <c r="P1913">
        <v>33</v>
      </c>
      <c r="Q1913">
        <v>2.7</v>
      </c>
      <c r="R1913">
        <v>67</v>
      </c>
      <c r="S1913">
        <v>2.7</v>
      </c>
      <c r="T1913">
        <v>9.3000000000000007</v>
      </c>
      <c r="U1913">
        <v>0.8</v>
      </c>
      <c r="V1913">
        <v>18.899999999999999</v>
      </c>
      <c r="W1913">
        <v>0.9</v>
      </c>
      <c r="X1913" t="s">
        <v>5998</v>
      </c>
      <c r="Y1913" t="s">
        <v>6015</v>
      </c>
    </row>
    <row r="1914" spans="1:25" x14ac:dyDescent="0.2">
      <c r="A1914">
        <v>2015</v>
      </c>
      <c r="B1914" t="s">
        <v>5997</v>
      </c>
      <c r="C1914">
        <v>24</v>
      </c>
      <c r="D1914">
        <v>33</v>
      </c>
      <c r="E1914">
        <v>50</v>
      </c>
      <c r="F1914">
        <v>1</v>
      </c>
      <c r="G1914">
        <v>0</v>
      </c>
      <c r="H1914">
        <v>1</v>
      </c>
      <c r="I1914">
        <v>3</v>
      </c>
      <c r="J1914">
        <v>33978</v>
      </c>
      <c r="K1914">
        <v>1911</v>
      </c>
      <c r="L1914">
        <v>11680</v>
      </c>
      <c r="M1914">
        <v>1411</v>
      </c>
      <c r="N1914" s="7">
        <v>22298</v>
      </c>
      <c r="O1914">
        <v>1679</v>
      </c>
      <c r="P1914">
        <v>34.4</v>
      </c>
      <c r="Q1914">
        <v>3.5</v>
      </c>
      <c r="R1914">
        <v>65.599999999999994</v>
      </c>
      <c r="S1914">
        <v>3.5</v>
      </c>
      <c r="T1914">
        <v>4.2</v>
      </c>
      <c r="U1914">
        <v>0.5</v>
      </c>
      <c r="V1914">
        <v>7.9</v>
      </c>
      <c r="W1914">
        <v>0.6</v>
      </c>
      <c r="X1914" t="s">
        <v>5998</v>
      </c>
      <c r="Y1914" t="s">
        <v>6015</v>
      </c>
    </row>
    <row r="1915" spans="1:25" x14ac:dyDescent="0.2">
      <c r="A1915">
        <v>2015</v>
      </c>
      <c r="B1915" t="s">
        <v>5997</v>
      </c>
      <c r="C1915">
        <v>24</v>
      </c>
      <c r="D1915">
        <v>33</v>
      </c>
      <c r="E1915">
        <v>50</v>
      </c>
      <c r="F1915">
        <v>1</v>
      </c>
      <c r="G1915">
        <v>0</v>
      </c>
      <c r="H1915">
        <v>1</v>
      </c>
      <c r="I1915">
        <v>4</v>
      </c>
      <c r="J1915">
        <v>138205</v>
      </c>
      <c r="K1915">
        <v>3135</v>
      </c>
      <c r="L1915">
        <v>37790</v>
      </c>
      <c r="M1915">
        <v>2930</v>
      </c>
      <c r="N1915" s="7">
        <v>100415</v>
      </c>
      <c r="O1915">
        <v>3449</v>
      </c>
      <c r="P1915">
        <v>27.3</v>
      </c>
      <c r="Q1915">
        <v>2</v>
      </c>
      <c r="R1915">
        <v>72.7</v>
      </c>
      <c r="S1915">
        <v>2</v>
      </c>
      <c r="T1915">
        <v>13.4</v>
      </c>
      <c r="U1915">
        <v>1</v>
      </c>
      <c r="V1915">
        <v>35.700000000000003</v>
      </c>
      <c r="W1915">
        <v>1.2</v>
      </c>
      <c r="X1915" t="s">
        <v>5998</v>
      </c>
      <c r="Y1915" t="s">
        <v>6015</v>
      </c>
    </row>
    <row r="1916" spans="1:25" x14ac:dyDescent="0.2">
      <c r="A1916">
        <v>2015</v>
      </c>
      <c r="B1916" t="s">
        <v>5997</v>
      </c>
      <c r="C1916">
        <v>24</v>
      </c>
      <c r="D1916">
        <v>33</v>
      </c>
      <c r="E1916">
        <v>50</v>
      </c>
      <c r="F1916">
        <v>1</v>
      </c>
      <c r="G1916">
        <v>0</v>
      </c>
      <c r="H1916">
        <v>1</v>
      </c>
      <c r="I1916">
        <v>5</v>
      </c>
      <c r="J1916">
        <v>104227</v>
      </c>
      <c r="K1916">
        <v>2708</v>
      </c>
      <c r="L1916">
        <v>26110</v>
      </c>
      <c r="M1916">
        <v>2081</v>
      </c>
      <c r="N1916" s="7">
        <v>78117</v>
      </c>
      <c r="O1916">
        <v>2730</v>
      </c>
      <c r="P1916">
        <v>25.1</v>
      </c>
      <c r="Q1916">
        <v>1.9</v>
      </c>
      <c r="R1916">
        <v>74.900000000000006</v>
      </c>
      <c r="S1916">
        <v>1.9</v>
      </c>
      <c r="T1916">
        <v>9.3000000000000007</v>
      </c>
      <c r="U1916">
        <v>0.7</v>
      </c>
      <c r="V1916">
        <v>27.8</v>
      </c>
      <c r="W1916">
        <v>1</v>
      </c>
      <c r="X1916" t="s">
        <v>5998</v>
      </c>
      <c r="Y1916" t="s">
        <v>6015</v>
      </c>
    </row>
    <row r="1917" spans="1:25" x14ac:dyDescent="0.2">
      <c r="A1917">
        <v>2015</v>
      </c>
      <c r="B1917" t="s">
        <v>5997</v>
      </c>
      <c r="C1917">
        <v>24</v>
      </c>
      <c r="D1917">
        <v>33</v>
      </c>
      <c r="E1917">
        <v>50</v>
      </c>
      <c r="F1917">
        <v>1</v>
      </c>
      <c r="G1917">
        <v>0</v>
      </c>
      <c r="H1917">
        <v>2</v>
      </c>
      <c r="I1917">
        <v>0</v>
      </c>
      <c r="J1917">
        <v>302040</v>
      </c>
      <c r="K1917">
        <v>0</v>
      </c>
      <c r="L1917">
        <v>31532</v>
      </c>
      <c r="M1917">
        <v>2791</v>
      </c>
      <c r="N1917" s="7">
        <v>270508</v>
      </c>
      <c r="O1917">
        <v>2791</v>
      </c>
      <c r="P1917">
        <v>10.4</v>
      </c>
      <c r="Q1917">
        <v>0.9</v>
      </c>
      <c r="R1917">
        <v>89.6</v>
      </c>
      <c r="S1917">
        <v>0.9</v>
      </c>
      <c r="T1917">
        <v>10.4</v>
      </c>
      <c r="U1917">
        <v>0.9</v>
      </c>
      <c r="V1917">
        <v>89.6</v>
      </c>
      <c r="W1917">
        <v>0.9</v>
      </c>
      <c r="X1917" t="s">
        <v>5998</v>
      </c>
      <c r="Y1917" t="s">
        <v>6015</v>
      </c>
    </row>
    <row r="1918" spans="1:25" x14ac:dyDescent="0.2">
      <c r="A1918">
        <v>2015</v>
      </c>
      <c r="B1918" t="s">
        <v>5997</v>
      </c>
      <c r="C1918">
        <v>24</v>
      </c>
      <c r="D1918">
        <v>33</v>
      </c>
      <c r="E1918">
        <v>50</v>
      </c>
      <c r="F1918">
        <v>1</v>
      </c>
      <c r="G1918">
        <v>0</v>
      </c>
      <c r="H1918">
        <v>2</v>
      </c>
      <c r="I1918">
        <v>1</v>
      </c>
      <c r="J1918">
        <v>69334</v>
      </c>
      <c r="K1918">
        <v>2435</v>
      </c>
      <c r="L1918">
        <v>15811</v>
      </c>
      <c r="M1918">
        <v>1837</v>
      </c>
      <c r="N1918" s="7">
        <v>53523</v>
      </c>
      <c r="O1918">
        <v>2498</v>
      </c>
      <c r="P1918">
        <v>22.8</v>
      </c>
      <c r="Q1918">
        <v>2.5</v>
      </c>
      <c r="R1918">
        <v>77.2</v>
      </c>
      <c r="S1918">
        <v>2.5</v>
      </c>
      <c r="T1918">
        <v>5.2</v>
      </c>
      <c r="U1918">
        <v>0.6</v>
      </c>
      <c r="V1918">
        <v>17.7</v>
      </c>
      <c r="W1918">
        <v>0.8</v>
      </c>
      <c r="X1918" t="s">
        <v>5998</v>
      </c>
      <c r="Y1918" t="s">
        <v>6015</v>
      </c>
    </row>
    <row r="1919" spans="1:25" x14ac:dyDescent="0.2">
      <c r="A1919">
        <v>2015</v>
      </c>
      <c r="B1919" t="s">
        <v>5997</v>
      </c>
      <c r="C1919">
        <v>24</v>
      </c>
      <c r="D1919">
        <v>33</v>
      </c>
      <c r="E1919">
        <v>50</v>
      </c>
      <c r="F1919">
        <v>1</v>
      </c>
      <c r="G1919">
        <v>0</v>
      </c>
      <c r="H1919">
        <v>2</v>
      </c>
      <c r="I1919">
        <v>2</v>
      </c>
      <c r="J1919">
        <v>91459</v>
      </c>
      <c r="K1919">
        <v>2664</v>
      </c>
      <c r="L1919">
        <v>19450</v>
      </c>
      <c r="M1919">
        <v>2084</v>
      </c>
      <c r="N1919" s="7">
        <v>72009</v>
      </c>
      <c r="O1919">
        <v>2874</v>
      </c>
      <c r="P1919">
        <v>21.3</v>
      </c>
      <c r="Q1919">
        <v>2.2000000000000002</v>
      </c>
      <c r="R1919">
        <v>78.7</v>
      </c>
      <c r="S1919">
        <v>2.2000000000000002</v>
      </c>
      <c r="T1919">
        <v>6.4</v>
      </c>
      <c r="U1919">
        <v>0.7</v>
      </c>
      <c r="V1919">
        <v>23.8</v>
      </c>
      <c r="W1919">
        <v>1</v>
      </c>
      <c r="X1919" t="s">
        <v>5998</v>
      </c>
      <c r="Y1919" t="s">
        <v>6015</v>
      </c>
    </row>
    <row r="1920" spans="1:25" x14ac:dyDescent="0.2">
      <c r="A1920">
        <v>2015</v>
      </c>
      <c r="B1920" t="s">
        <v>5997</v>
      </c>
      <c r="C1920">
        <v>24</v>
      </c>
      <c r="D1920">
        <v>33</v>
      </c>
      <c r="E1920">
        <v>50</v>
      </c>
      <c r="F1920">
        <v>1</v>
      </c>
      <c r="G1920">
        <v>0</v>
      </c>
      <c r="H1920">
        <v>2</v>
      </c>
      <c r="I1920">
        <v>3</v>
      </c>
      <c r="J1920">
        <v>43414</v>
      </c>
      <c r="K1920">
        <v>2157</v>
      </c>
      <c r="L1920">
        <v>10469</v>
      </c>
      <c r="M1920">
        <v>1423</v>
      </c>
      <c r="N1920" s="7">
        <v>32945</v>
      </c>
      <c r="O1920">
        <v>2041</v>
      </c>
      <c r="P1920">
        <v>24.1</v>
      </c>
      <c r="Q1920">
        <v>3</v>
      </c>
      <c r="R1920">
        <v>75.900000000000006</v>
      </c>
      <c r="S1920">
        <v>3</v>
      </c>
      <c r="T1920">
        <v>3.5</v>
      </c>
      <c r="U1920">
        <v>0.5</v>
      </c>
      <c r="V1920">
        <v>10.9</v>
      </c>
      <c r="W1920">
        <v>0.7</v>
      </c>
      <c r="X1920" t="s">
        <v>5998</v>
      </c>
      <c r="Y1920" t="s">
        <v>6015</v>
      </c>
    </row>
    <row r="1921" spans="1:25" x14ac:dyDescent="0.2">
      <c r="A1921">
        <v>2015</v>
      </c>
      <c r="B1921" t="s">
        <v>5997</v>
      </c>
      <c r="C1921">
        <v>24</v>
      </c>
      <c r="D1921">
        <v>33</v>
      </c>
      <c r="E1921">
        <v>50</v>
      </c>
      <c r="F1921">
        <v>1</v>
      </c>
      <c r="G1921">
        <v>0</v>
      </c>
      <c r="H1921">
        <v>2</v>
      </c>
      <c r="I1921">
        <v>4</v>
      </c>
      <c r="J1921">
        <v>150488</v>
      </c>
      <c r="K1921">
        <v>3152</v>
      </c>
      <c r="L1921">
        <v>25688</v>
      </c>
      <c r="M1921">
        <v>2424</v>
      </c>
      <c r="N1921" s="7">
        <v>124800</v>
      </c>
      <c r="O1921">
        <v>3519</v>
      </c>
      <c r="P1921">
        <v>17.100000000000001</v>
      </c>
      <c r="Q1921">
        <v>1.6</v>
      </c>
      <c r="R1921">
        <v>82.9</v>
      </c>
      <c r="S1921">
        <v>1.6</v>
      </c>
      <c r="T1921">
        <v>8.5</v>
      </c>
      <c r="U1921">
        <v>0.8</v>
      </c>
      <c r="V1921">
        <v>41.3</v>
      </c>
      <c r="W1921">
        <v>1.2</v>
      </c>
      <c r="X1921" t="s">
        <v>5998</v>
      </c>
      <c r="Y1921" t="s">
        <v>6015</v>
      </c>
    </row>
    <row r="1922" spans="1:25" x14ac:dyDescent="0.2">
      <c r="A1922">
        <v>2015</v>
      </c>
      <c r="B1922" t="s">
        <v>5997</v>
      </c>
      <c r="C1922">
        <v>24</v>
      </c>
      <c r="D1922">
        <v>33</v>
      </c>
      <c r="E1922">
        <v>50</v>
      </c>
      <c r="F1922">
        <v>1</v>
      </c>
      <c r="G1922">
        <v>0</v>
      </c>
      <c r="H1922">
        <v>2</v>
      </c>
      <c r="I1922">
        <v>5</v>
      </c>
      <c r="J1922">
        <v>107074</v>
      </c>
      <c r="K1922">
        <v>2678</v>
      </c>
      <c r="L1922">
        <v>15219</v>
      </c>
      <c r="M1922">
        <v>1419</v>
      </c>
      <c r="N1922" s="7">
        <v>91855</v>
      </c>
      <c r="O1922">
        <v>2717</v>
      </c>
      <c r="P1922">
        <v>14.2</v>
      </c>
      <c r="Q1922">
        <v>1.3</v>
      </c>
      <c r="R1922">
        <v>85.8</v>
      </c>
      <c r="S1922">
        <v>1.3</v>
      </c>
      <c r="T1922">
        <v>5</v>
      </c>
      <c r="U1922">
        <v>0.5</v>
      </c>
      <c r="V1922">
        <v>30.4</v>
      </c>
      <c r="W1922">
        <v>0.9</v>
      </c>
      <c r="X1922" t="s">
        <v>5998</v>
      </c>
      <c r="Y1922" t="s">
        <v>6015</v>
      </c>
    </row>
    <row r="1923" spans="1:25" x14ac:dyDescent="0.2">
      <c r="A1923">
        <v>2015</v>
      </c>
      <c r="B1923" t="s">
        <v>5997</v>
      </c>
      <c r="C1923">
        <v>24</v>
      </c>
      <c r="D1923">
        <v>33</v>
      </c>
      <c r="E1923">
        <v>50</v>
      </c>
      <c r="F1923">
        <v>2</v>
      </c>
      <c r="G1923">
        <v>0</v>
      </c>
      <c r="H1923">
        <v>0</v>
      </c>
      <c r="I1923">
        <v>0</v>
      </c>
      <c r="J1923">
        <v>304108</v>
      </c>
      <c r="K1923">
        <v>0</v>
      </c>
      <c r="L1923">
        <v>28292</v>
      </c>
      <c r="M1923">
        <v>2427</v>
      </c>
      <c r="N1923" s="7">
        <v>275816</v>
      </c>
      <c r="O1923">
        <v>2427</v>
      </c>
      <c r="P1923">
        <v>9.3000000000000007</v>
      </c>
      <c r="Q1923">
        <v>0.8</v>
      </c>
      <c r="R1923">
        <v>90.7</v>
      </c>
      <c r="S1923">
        <v>0.8</v>
      </c>
      <c r="T1923">
        <v>9.3000000000000007</v>
      </c>
      <c r="U1923">
        <v>0.8</v>
      </c>
      <c r="V1923">
        <v>90.7</v>
      </c>
      <c r="W1923">
        <v>0.8</v>
      </c>
      <c r="X1923" t="s">
        <v>5998</v>
      </c>
      <c r="Y1923" t="s">
        <v>6015</v>
      </c>
    </row>
    <row r="1924" spans="1:25" x14ac:dyDescent="0.2">
      <c r="A1924">
        <v>2015</v>
      </c>
      <c r="B1924" t="s">
        <v>5997</v>
      </c>
      <c r="C1924">
        <v>24</v>
      </c>
      <c r="D1924">
        <v>33</v>
      </c>
      <c r="E1924">
        <v>50</v>
      </c>
      <c r="F1924">
        <v>2</v>
      </c>
      <c r="G1924">
        <v>0</v>
      </c>
      <c r="H1924">
        <v>0</v>
      </c>
      <c r="I1924">
        <v>1</v>
      </c>
      <c r="J1924">
        <v>50817</v>
      </c>
      <c r="K1924">
        <v>2124</v>
      </c>
      <c r="L1924">
        <v>11623</v>
      </c>
      <c r="M1924">
        <v>1328</v>
      </c>
      <c r="N1924" s="7">
        <v>39194</v>
      </c>
      <c r="O1924">
        <v>2028</v>
      </c>
      <c r="P1924">
        <v>22.9</v>
      </c>
      <c r="Q1924">
        <v>2.4</v>
      </c>
      <c r="R1924">
        <v>77.099999999999994</v>
      </c>
      <c r="S1924">
        <v>2.4</v>
      </c>
      <c r="T1924">
        <v>3.8</v>
      </c>
      <c r="U1924">
        <v>0.4</v>
      </c>
      <c r="V1924">
        <v>12.9</v>
      </c>
      <c r="W1924">
        <v>0.7</v>
      </c>
      <c r="X1924" t="s">
        <v>5998</v>
      </c>
      <c r="Y1924" t="s">
        <v>6015</v>
      </c>
    </row>
    <row r="1925" spans="1:25" x14ac:dyDescent="0.2">
      <c r="A1925">
        <v>2015</v>
      </c>
      <c r="B1925" t="s">
        <v>5997</v>
      </c>
      <c r="C1925">
        <v>24</v>
      </c>
      <c r="D1925">
        <v>33</v>
      </c>
      <c r="E1925">
        <v>50</v>
      </c>
      <c r="F1925">
        <v>2</v>
      </c>
      <c r="G1925">
        <v>0</v>
      </c>
      <c r="H1925">
        <v>0</v>
      </c>
      <c r="I1925">
        <v>2</v>
      </c>
      <c r="J1925">
        <v>68802</v>
      </c>
      <c r="K1925">
        <v>2324</v>
      </c>
      <c r="L1925">
        <v>14862</v>
      </c>
      <c r="M1925">
        <v>1550</v>
      </c>
      <c r="N1925" s="7">
        <v>53940</v>
      </c>
      <c r="O1925">
        <v>2337</v>
      </c>
      <c r="P1925">
        <v>21.6</v>
      </c>
      <c r="Q1925">
        <v>2.1</v>
      </c>
      <c r="R1925">
        <v>78.400000000000006</v>
      </c>
      <c r="S1925">
        <v>2.1</v>
      </c>
      <c r="T1925">
        <v>4.9000000000000004</v>
      </c>
      <c r="U1925">
        <v>0.5</v>
      </c>
      <c r="V1925">
        <v>17.7</v>
      </c>
      <c r="W1925">
        <v>0.8</v>
      </c>
      <c r="X1925" t="s">
        <v>5998</v>
      </c>
      <c r="Y1925" t="s">
        <v>6015</v>
      </c>
    </row>
    <row r="1926" spans="1:25" x14ac:dyDescent="0.2">
      <c r="A1926">
        <v>2015</v>
      </c>
      <c r="B1926" t="s">
        <v>5997</v>
      </c>
      <c r="C1926">
        <v>24</v>
      </c>
      <c r="D1926">
        <v>33</v>
      </c>
      <c r="E1926">
        <v>50</v>
      </c>
      <c r="F1926">
        <v>2</v>
      </c>
      <c r="G1926">
        <v>0</v>
      </c>
      <c r="H1926">
        <v>0</v>
      </c>
      <c r="I1926">
        <v>3</v>
      </c>
      <c r="J1926">
        <v>30369</v>
      </c>
      <c r="K1926">
        <v>1813</v>
      </c>
      <c r="L1926">
        <v>7166</v>
      </c>
      <c r="M1926">
        <v>979</v>
      </c>
      <c r="N1926" s="7">
        <v>23203</v>
      </c>
      <c r="O1926">
        <v>1629</v>
      </c>
      <c r="P1926">
        <v>23.6</v>
      </c>
      <c r="Q1926">
        <v>2.9</v>
      </c>
      <c r="R1926">
        <v>76.400000000000006</v>
      </c>
      <c r="S1926">
        <v>2.9</v>
      </c>
      <c r="T1926">
        <v>2.4</v>
      </c>
      <c r="U1926">
        <v>0.3</v>
      </c>
      <c r="V1926">
        <v>7.6</v>
      </c>
      <c r="W1926">
        <v>0.5</v>
      </c>
      <c r="X1926" t="s">
        <v>5998</v>
      </c>
      <c r="Y1926" t="s">
        <v>6015</v>
      </c>
    </row>
    <row r="1927" spans="1:25" x14ac:dyDescent="0.2">
      <c r="A1927">
        <v>2015</v>
      </c>
      <c r="B1927" t="s">
        <v>5997</v>
      </c>
      <c r="C1927">
        <v>24</v>
      </c>
      <c r="D1927">
        <v>33</v>
      </c>
      <c r="E1927">
        <v>50</v>
      </c>
      <c r="F1927">
        <v>2</v>
      </c>
      <c r="G1927">
        <v>0</v>
      </c>
      <c r="H1927">
        <v>0</v>
      </c>
      <c r="I1927">
        <v>4</v>
      </c>
      <c r="J1927">
        <v>124090</v>
      </c>
      <c r="K1927">
        <v>2787</v>
      </c>
      <c r="L1927">
        <v>21222</v>
      </c>
      <c r="M1927">
        <v>1923</v>
      </c>
      <c r="N1927" s="7">
        <v>102868</v>
      </c>
      <c r="O1927">
        <v>2955</v>
      </c>
      <c r="P1927">
        <v>17.100000000000001</v>
      </c>
      <c r="Q1927">
        <v>1.5</v>
      </c>
      <c r="R1927">
        <v>82.9</v>
      </c>
      <c r="S1927">
        <v>1.5</v>
      </c>
      <c r="T1927">
        <v>7</v>
      </c>
      <c r="U1927">
        <v>0.6</v>
      </c>
      <c r="V1927">
        <v>33.799999999999997</v>
      </c>
      <c r="W1927">
        <v>1</v>
      </c>
      <c r="X1927" t="s">
        <v>5998</v>
      </c>
      <c r="Y1927" t="s">
        <v>6015</v>
      </c>
    </row>
    <row r="1928" spans="1:25" x14ac:dyDescent="0.2">
      <c r="A1928">
        <v>2015</v>
      </c>
      <c r="B1928" t="s">
        <v>5997</v>
      </c>
      <c r="C1928">
        <v>24</v>
      </c>
      <c r="D1928">
        <v>33</v>
      </c>
      <c r="E1928">
        <v>50</v>
      </c>
      <c r="F1928">
        <v>2</v>
      </c>
      <c r="G1928">
        <v>0</v>
      </c>
      <c r="H1928">
        <v>0</v>
      </c>
      <c r="I1928">
        <v>5</v>
      </c>
      <c r="J1928">
        <v>93721</v>
      </c>
      <c r="K1928">
        <v>2341</v>
      </c>
      <c r="L1928">
        <v>14056</v>
      </c>
      <c r="M1928">
        <v>1263</v>
      </c>
      <c r="N1928" s="7">
        <v>79665</v>
      </c>
      <c r="O1928">
        <v>2344</v>
      </c>
      <c r="P1928">
        <v>15</v>
      </c>
      <c r="Q1928">
        <v>1.3</v>
      </c>
      <c r="R1928">
        <v>85</v>
      </c>
      <c r="S1928">
        <v>1.3</v>
      </c>
      <c r="T1928">
        <v>4.5999999999999996</v>
      </c>
      <c r="U1928">
        <v>0.4</v>
      </c>
      <c r="V1928">
        <v>26.2</v>
      </c>
      <c r="W1928">
        <v>0.8</v>
      </c>
      <c r="X1928" t="s">
        <v>5998</v>
      </c>
      <c r="Y1928" t="s">
        <v>6015</v>
      </c>
    </row>
    <row r="1929" spans="1:25" x14ac:dyDescent="0.2">
      <c r="A1929">
        <v>2015</v>
      </c>
      <c r="B1929" t="s">
        <v>5997</v>
      </c>
      <c r="C1929">
        <v>24</v>
      </c>
      <c r="D1929">
        <v>33</v>
      </c>
      <c r="E1929">
        <v>50</v>
      </c>
      <c r="F1929">
        <v>2</v>
      </c>
      <c r="G1929">
        <v>0</v>
      </c>
      <c r="H1929">
        <v>1</v>
      </c>
      <c r="I1929">
        <v>0</v>
      </c>
      <c r="J1929">
        <v>141454</v>
      </c>
      <c r="K1929">
        <v>0</v>
      </c>
      <c r="L1929">
        <v>16415</v>
      </c>
      <c r="M1929">
        <v>1859</v>
      </c>
      <c r="N1929" s="7">
        <v>125039</v>
      </c>
      <c r="O1929">
        <v>1859</v>
      </c>
      <c r="P1929">
        <v>11.6</v>
      </c>
      <c r="Q1929">
        <v>1.3</v>
      </c>
      <c r="R1929">
        <v>88.4</v>
      </c>
      <c r="S1929">
        <v>1.3</v>
      </c>
      <c r="T1929">
        <v>11.6</v>
      </c>
      <c r="U1929">
        <v>1.3</v>
      </c>
      <c r="V1929">
        <v>88.4</v>
      </c>
      <c r="W1929">
        <v>1.3</v>
      </c>
      <c r="X1929" t="s">
        <v>5998</v>
      </c>
      <c r="Y1929" t="s">
        <v>6015</v>
      </c>
    </row>
    <row r="1930" spans="1:25" x14ac:dyDescent="0.2">
      <c r="A1930">
        <v>2015</v>
      </c>
      <c r="B1930" t="s">
        <v>5997</v>
      </c>
      <c r="C1930">
        <v>24</v>
      </c>
      <c r="D1930">
        <v>33</v>
      </c>
      <c r="E1930">
        <v>50</v>
      </c>
      <c r="F1930">
        <v>2</v>
      </c>
      <c r="G1930">
        <v>0</v>
      </c>
      <c r="H1930">
        <v>1</v>
      </c>
      <c r="I1930">
        <v>1</v>
      </c>
      <c r="J1930">
        <v>22976</v>
      </c>
      <c r="K1930">
        <v>1493</v>
      </c>
      <c r="L1930">
        <v>6398</v>
      </c>
      <c r="M1930">
        <v>966</v>
      </c>
      <c r="N1930" s="7">
        <v>16578</v>
      </c>
      <c r="O1930">
        <v>1390</v>
      </c>
      <c r="P1930">
        <v>27.8</v>
      </c>
      <c r="Q1930">
        <v>3.8</v>
      </c>
      <c r="R1930">
        <v>72.2</v>
      </c>
      <c r="S1930">
        <v>3.8</v>
      </c>
      <c r="T1930">
        <v>4.5</v>
      </c>
      <c r="U1930">
        <v>0.7</v>
      </c>
      <c r="V1930">
        <v>11.7</v>
      </c>
      <c r="W1930">
        <v>1</v>
      </c>
      <c r="X1930" t="s">
        <v>5998</v>
      </c>
      <c r="Y1930" t="s">
        <v>6015</v>
      </c>
    </row>
    <row r="1931" spans="1:25" x14ac:dyDescent="0.2">
      <c r="A1931">
        <v>2015</v>
      </c>
      <c r="B1931" t="s">
        <v>5997</v>
      </c>
      <c r="C1931">
        <v>24</v>
      </c>
      <c r="D1931">
        <v>33</v>
      </c>
      <c r="E1931">
        <v>50</v>
      </c>
      <c r="F1931">
        <v>2</v>
      </c>
      <c r="G1931">
        <v>0</v>
      </c>
      <c r="H1931">
        <v>1</v>
      </c>
      <c r="I1931">
        <v>2</v>
      </c>
      <c r="J1931">
        <v>31424</v>
      </c>
      <c r="K1931">
        <v>1610</v>
      </c>
      <c r="L1931">
        <v>8320</v>
      </c>
      <c r="M1931">
        <v>1139</v>
      </c>
      <c r="N1931" s="7">
        <v>23104</v>
      </c>
      <c r="O1931">
        <v>1598</v>
      </c>
      <c r="P1931">
        <v>26.5</v>
      </c>
      <c r="Q1931">
        <v>3.4</v>
      </c>
      <c r="R1931">
        <v>73.5</v>
      </c>
      <c r="S1931">
        <v>3.4</v>
      </c>
      <c r="T1931">
        <v>5.9</v>
      </c>
      <c r="U1931">
        <v>0.8</v>
      </c>
      <c r="V1931">
        <v>16.3</v>
      </c>
      <c r="W1931">
        <v>1.1000000000000001</v>
      </c>
      <c r="X1931" t="s">
        <v>5998</v>
      </c>
      <c r="Y1931" t="s">
        <v>6015</v>
      </c>
    </row>
    <row r="1932" spans="1:25" x14ac:dyDescent="0.2">
      <c r="A1932">
        <v>2015</v>
      </c>
      <c r="B1932" t="s">
        <v>5997</v>
      </c>
      <c r="C1932">
        <v>24</v>
      </c>
      <c r="D1932">
        <v>33</v>
      </c>
      <c r="E1932">
        <v>50</v>
      </c>
      <c r="F1932">
        <v>2</v>
      </c>
      <c r="G1932">
        <v>0</v>
      </c>
      <c r="H1932">
        <v>1</v>
      </c>
      <c r="I1932">
        <v>3</v>
      </c>
      <c r="J1932">
        <v>13469</v>
      </c>
      <c r="K1932">
        <v>1209</v>
      </c>
      <c r="L1932">
        <v>3838</v>
      </c>
      <c r="M1932">
        <v>704</v>
      </c>
      <c r="N1932" s="7">
        <v>9631</v>
      </c>
      <c r="O1932">
        <v>1060</v>
      </c>
      <c r="P1932">
        <v>28.5</v>
      </c>
      <c r="Q1932">
        <v>4.5</v>
      </c>
      <c r="R1932">
        <v>71.5</v>
      </c>
      <c r="S1932">
        <v>4.5</v>
      </c>
      <c r="T1932">
        <v>2.7</v>
      </c>
      <c r="U1932">
        <v>0.5</v>
      </c>
      <c r="V1932">
        <v>6.8</v>
      </c>
      <c r="W1932">
        <v>0.7</v>
      </c>
      <c r="X1932" t="s">
        <v>5998</v>
      </c>
      <c r="Y1932" t="s">
        <v>6015</v>
      </c>
    </row>
    <row r="1933" spans="1:25" x14ac:dyDescent="0.2">
      <c r="A1933">
        <v>2015</v>
      </c>
      <c r="B1933" t="s">
        <v>5997</v>
      </c>
      <c r="C1933">
        <v>24</v>
      </c>
      <c r="D1933">
        <v>33</v>
      </c>
      <c r="E1933">
        <v>50</v>
      </c>
      <c r="F1933">
        <v>2</v>
      </c>
      <c r="G1933">
        <v>0</v>
      </c>
      <c r="H1933">
        <v>1</v>
      </c>
      <c r="I1933">
        <v>4</v>
      </c>
      <c r="J1933">
        <v>57658</v>
      </c>
      <c r="K1933">
        <v>1950</v>
      </c>
      <c r="L1933">
        <v>12113</v>
      </c>
      <c r="M1933">
        <v>1439</v>
      </c>
      <c r="N1933" s="7">
        <v>45545</v>
      </c>
      <c r="O1933">
        <v>2059</v>
      </c>
      <c r="P1933">
        <v>21</v>
      </c>
      <c r="Q1933">
        <v>2.4</v>
      </c>
      <c r="R1933">
        <v>79</v>
      </c>
      <c r="S1933">
        <v>2.4</v>
      </c>
      <c r="T1933">
        <v>8.6</v>
      </c>
      <c r="U1933">
        <v>1</v>
      </c>
      <c r="V1933">
        <v>32.200000000000003</v>
      </c>
      <c r="W1933">
        <v>1.5</v>
      </c>
      <c r="X1933" t="s">
        <v>5998</v>
      </c>
      <c r="Y1933" t="s">
        <v>6015</v>
      </c>
    </row>
    <row r="1934" spans="1:25" x14ac:dyDescent="0.2">
      <c r="A1934">
        <v>2015</v>
      </c>
      <c r="B1934" t="s">
        <v>5997</v>
      </c>
      <c r="C1934">
        <v>24</v>
      </c>
      <c r="D1934">
        <v>33</v>
      </c>
      <c r="E1934">
        <v>50</v>
      </c>
      <c r="F1934">
        <v>2</v>
      </c>
      <c r="G1934">
        <v>0</v>
      </c>
      <c r="H1934">
        <v>1</v>
      </c>
      <c r="I1934">
        <v>5</v>
      </c>
      <c r="J1934">
        <v>44189</v>
      </c>
      <c r="K1934">
        <v>1663</v>
      </c>
      <c r="L1934">
        <v>8275</v>
      </c>
      <c r="M1934">
        <v>987</v>
      </c>
      <c r="N1934" s="7">
        <v>35914</v>
      </c>
      <c r="O1934">
        <v>1643</v>
      </c>
      <c r="P1934">
        <v>18.7</v>
      </c>
      <c r="Q1934">
        <v>2.1</v>
      </c>
      <c r="R1934">
        <v>81.3</v>
      </c>
      <c r="S1934">
        <v>2.1</v>
      </c>
      <c r="T1934">
        <v>5.8</v>
      </c>
      <c r="U1934">
        <v>0.7</v>
      </c>
      <c r="V1934">
        <v>25.4</v>
      </c>
      <c r="W1934">
        <v>1.2</v>
      </c>
      <c r="X1934" t="s">
        <v>5998</v>
      </c>
      <c r="Y1934" t="s">
        <v>6015</v>
      </c>
    </row>
    <row r="1935" spans="1:25" x14ac:dyDescent="0.2">
      <c r="A1935">
        <v>2015</v>
      </c>
      <c r="B1935" t="s">
        <v>5997</v>
      </c>
      <c r="C1935">
        <v>24</v>
      </c>
      <c r="D1935">
        <v>33</v>
      </c>
      <c r="E1935">
        <v>50</v>
      </c>
      <c r="F1935">
        <v>2</v>
      </c>
      <c r="G1935">
        <v>0</v>
      </c>
      <c r="H1935">
        <v>2</v>
      </c>
      <c r="I1935">
        <v>0</v>
      </c>
      <c r="J1935">
        <v>162654</v>
      </c>
      <c r="K1935">
        <v>0</v>
      </c>
      <c r="L1935">
        <v>11877</v>
      </c>
      <c r="M1935">
        <v>1529</v>
      </c>
      <c r="N1935" s="7">
        <v>150777</v>
      </c>
      <c r="O1935">
        <v>1529</v>
      </c>
      <c r="P1935">
        <v>7.3</v>
      </c>
      <c r="Q1935">
        <v>0.9</v>
      </c>
      <c r="R1935">
        <v>92.7</v>
      </c>
      <c r="S1935">
        <v>0.9</v>
      </c>
      <c r="T1935">
        <v>7.3</v>
      </c>
      <c r="U1935">
        <v>0.9</v>
      </c>
      <c r="V1935">
        <v>92.7</v>
      </c>
      <c r="W1935">
        <v>0.9</v>
      </c>
      <c r="X1935" t="s">
        <v>5998</v>
      </c>
      <c r="Y1935" t="s">
        <v>6015</v>
      </c>
    </row>
    <row r="1936" spans="1:25" x14ac:dyDescent="0.2">
      <c r="A1936">
        <v>2015</v>
      </c>
      <c r="B1936" t="s">
        <v>5997</v>
      </c>
      <c r="C1936">
        <v>24</v>
      </c>
      <c r="D1936">
        <v>33</v>
      </c>
      <c r="E1936">
        <v>50</v>
      </c>
      <c r="F1936">
        <v>2</v>
      </c>
      <c r="G1936">
        <v>0</v>
      </c>
      <c r="H1936">
        <v>2</v>
      </c>
      <c r="I1936">
        <v>1</v>
      </c>
      <c r="J1936">
        <v>27841</v>
      </c>
      <c r="K1936">
        <v>1517</v>
      </c>
      <c r="L1936">
        <v>5225</v>
      </c>
      <c r="M1936">
        <v>897</v>
      </c>
      <c r="N1936" s="7">
        <v>22616</v>
      </c>
      <c r="O1936">
        <v>1477</v>
      </c>
      <c r="P1936">
        <v>18.8</v>
      </c>
      <c r="Q1936">
        <v>3</v>
      </c>
      <c r="R1936">
        <v>81.2</v>
      </c>
      <c r="S1936">
        <v>3</v>
      </c>
      <c r="T1936">
        <v>3.2</v>
      </c>
      <c r="U1936">
        <v>0.6</v>
      </c>
      <c r="V1936">
        <v>13.9</v>
      </c>
      <c r="W1936">
        <v>0.9</v>
      </c>
      <c r="X1936" t="s">
        <v>5998</v>
      </c>
      <c r="Y1936" t="s">
        <v>6015</v>
      </c>
    </row>
    <row r="1937" spans="1:25" x14ac:dyDescent="0.2">
      <c r="A1937">
        <v>2015</v>
      </c>
      <c r="B1937" t="s">
        <v>5997</v>
      </c>
      <c r="C1937">
        <v>24</v>
      </c>
      <c r="D1937">
        <v>33</v>
      </c>
      <c r="E1937">
        <v>50</v>
      </c>
      <c r="F1937">
        <v>2</v>
      </c>
      <c r="G1937">
        <v>0</v>
      </c>
      <c r="H1937">
        <v>2</v>
      </c>
      <c r="I1937">
        <v>2</v>
      </c>
      <c r="J1937">
        <v>37378</v>
      </c>
      <c r="K1937">
        <v>1682</v>
      </c>
      <c r="L1937">
        <v>6542</v>
      </c>
      <c r="M1937">
        <v>1035</v>
      </c>
      <c r="N1937" s="7">
        <v>30836</v>
      </c>
      <c r="O1937">
        <v>1710</v>
      </c>
      <c r="P1937">
        <v>17.5</v>
      </c>
      <c r="Q1937">
        <v>2.7</v>
      </c>
      <c r="R1937">
        <v>82.5</v>
      </c>
      <c r="S1937">
        <v>2.7</v>
      </c>
      <c r="T1937">
        <v>4</v>
      </c>
      <c r="U1937">
        <v>0.6</v>
      </c>
      <c r="V1937">
        <v>19</v>
      </c>
      <c r="W1937">
        <v>1.1000000000000001</v>
      </c>
      <c r="X1937" t="s">
        <v>5998</v>
      </c>
      <c r="Y1937" t="s">
        <v>6015</v>
      </c>
    </row>
    <row r="1938" spans="1:25" x14ac:dyDescent="0.2">
      <c r="A1938">
        <v>2015</v>
      </c>
      <c r="B1938" t="s">
        <v>5997</v>
      </c>
      <c r="C1938">
        <v>24</v>
      </c>
      <c r="D1938">
        <v>33</v>
      </c>
      <c r="E1938">
        <v>50</v>
      </c>
      <c r="F1938">
        <v>2</v>
      </c>
      <c r="G1938">
        <v>0</v>
      </c>
      <c r="H1938">
        <v>2</v>
      </c>
      <c r="I1938">
        <v>3</v>
      </c>
      <c r="J1938">
        <v>16900</v>
      </c>
      <c r="K1938">
        <v>1357</v>
      </c>
      <c r="L1938">
        <v>3328</v>
      </c>
      <c r="M1938">
        <v>674</v>
      </c>
      <c r="N1938" s="7">
        <v>13572</v>
      </c>
      <c r="O1938">
        <v>1238</v>
      </c>
      <c r="P1938">
        <v>19.7</v>
      </c>
      <c r="Q1938">
        <v>3.6</v>
      </c>
      <c r="R1938">
        <v>80.3</v>
      </c>
      <c r="S1938">
        <v>3.6</v>
      </c>
      <c r="T1938">
        <v>2</v>
      </c>
      <c r="U1938">
        <v>0.4</v>
      </c>
      <c r="V1938">
        <v>8.3000000000000007</v>
      </c>
      <c r="W1938">
        <v>0.8</v>
      </c>
      <c r="X1938" t="s">
        <v>5998</v>
      </c>
      <c r="Y1938" t="s">
        <v>6015</v>
      </c>
    </row>
    <row r="1939" spans="1:25" x14ac:dyDescent="0.2">
      <c r="A1939">
        <v>2015</v>
      </c>
      <c r="B1939" t="s">
        <v>5997</v>
      </c>
      <c r="C1939">
        <v>24</v>
      </c>
      <c r="D1939">
        <v>33</v>
      </c>
      <c r="E1939">
        <v>50</v>
      </c>
      <c r="F1939">
        <v>2</v>
      </c>
      <c r="G1939">
        <v>0</v>
      </c>
      <c r="H1939">
        <v>2</v>
      </c>
      <c r="I1939">
        <v>4</v>
      </c>
      <c r="J1939">
        <v>66432</v>
      </c>
      <c r="K1939">
        <v>1996</v>
      </c>
      <c r="L1939">
        <v>9109</v>
      </c>
      <c r="M1939">
        <v>1252</v>
      </c>
      <c r="N1939" s="7">
        <v>57323</v>
      </c>
      <c r="O1939">
        <v>2120</v>
      </c>
      <c r="P1939">
        <v>13.7</v>
      </c>
      <c r="Q1939">
        <v>1.8</v>
      </c>
      <c r="R1939">
        <v>86.3</v>
      </c>
      <c r="S1939">
        <v>1.8</v>
      </c>
      <c r="T1939">
        <v>5.6</v>
      </c>
      <c r="U1939">
        <v>0.8</v>
      </c>
      <c r="V1939">
        <v>35.200000000000003</v>
      </c>
      <c r="W1939">
        <v>1.3</v>
      </c>
      <c r="X1939" t="s">
        <v>5998</v>
      </c>
      <c r="Y1939" t="s">
        <v>6015</v>
      </c>
    </row>
    <row r="1940" spans="1:25" x14ac:dyDescent="0.2">
      <c r="A1940">
        <v>2015</v>
      </c>
      <c r="B1940" t="s">
        <v>5997</v>
      </c>
      <c r="C1940">
        <v>24</v>
      </c>
      <c r="D1940">
        <v>33</v>
      </c>
      <c r="E1940">
        <v>50</v>
      </c>
      <c r="F1940">
        <v>2</v>
      </c>
      <c r="G1940">
        <v>0</v>
      </c>
      <c r="H1940">
        <v>2</v>
      </c>
      <c r="I1940">
        <v>5</v>
      </c>
      <c r="J1940">
        <v>49532</v>
      </c>
      <c r="K1940">
        <v>1656</v>
      </c>
      <c r="L1940">
        <v>5781</v>
      </c>
      <c r="M1940">
        <v>770</v>
      </c>
      <c r="N1940" s="7">
        <v>43751</v>
      </c>
      <c r="O1940">
        <v>1674</v>
      </c>
      <c r="P1940">
        <v>11.7</v>
      </c>
      <c r="Q1940">
        <v>1.5</v>
      </c>
      <c r="R1940">
        <v>88.3</v>
      </c>
      <c r="S1940">
        <v>1.5</v>
      </c>
      <c r="T1940">
        <v>3.6</v>
      </c>
      <c r="U1940">
        <v>0.5</v>
      </c>
      <c r="V1940">
        <v>26.9</v>
      </c>
      <c r="W1940">
        <v>1</v>
      </c>
      <c r="X1940" t="s">
        <v>5998</v>
      </c>
      <c r="Y1940" t="s">
        <v>6015</v>
      </c>
    </row>
    <row r="1941" spans="1:25" x14ac:dyDescent="0.2">
      <c r="A1941">
        <v>2015</v>
      </c>
      <c r="B1941" t="s">
        <v>5997</v>
      </c>
      <c r="C1941">
        <v>24</v>
      </c>
      <c r="D1941">
        <v>33</v>
      </c>
      <c r="E1941">
        <v>50</v>
      </c>
      <c r="F1941">
        <v>3</v>
      </c>
      <c r="G1941">
        <v>0</v>
      </c>
      <c r="H1941">
        <v>0</v>
      </c>
      <c r="I1941">
        <v>0</v>
      </c>
      <c r="J1941">
        <v>178267</v>
      </c>
      <c r="K1941">
        <v>0</v>
      </c>
      <c r="L1941">
        <v>12212</v>
      </c>
      <c r="M1941">
        <v>1594</v>
      </c>
      <c r="N1941" s="7">
        <v>166055</v>
      </c>
      <c r="O1941">
        <v>1594</v>
      </c>
      <c r="P1941">
        <v>6.9</v>
      </c>
      <c r="Q1941">
        <v>0.9</v>
      </c>
      <c r="R1941">
        <v>93.1</v>
      </c>
      <c r="S1941">
        <v>0.9</v>
      </c>
      <c r="T1941">
        <v>6.9</v>
      </c>
      <c r="U1941">
        <v>0.9</v>
      </c>
      <c r="V1941">
        <v>93.1</v>
      </c>
      <c r="W1941">
        <v>0.9</v>
      </c>
      <c r="X1941" t="s">
        <v>5998</v>
      </c>
      <c r="Y1941" t="s">
        <v>6015</v>
      </c>
    </row>
    <row r="1942" spans="1:25" x14ac:dyDescent="0.2">
      <c r="A1942">
        <v>2015</v>
      </c>
      <c r="B1942" t="s">
        <v>5997</v>
      </c>
      <c r="C1942">
        <v>24</v>
      </c>
      <c r="D1942">
        <v>33</v>
      </c>
      <c r="E1942">
        <v>50</v>
      </c>
      <c r="F1942">
        <v>3</v>
      </c>
      <c r="G1942">
        <v>0</v>
      </c>
      <c r="H1942">
        <v>0</v>
      </c>
      <c r="I1942">
        <v>1</v>
      </c>
      <c r="J1942">
        <v>27073</v>
      </c>
      <c r="K1942">
        <v>1581</v>
      </c>
      <c r="L1942">
        <v>4692</v>
      </c>
      <c r="M1942">
        <v>845</v>
      </c>
      <c r="N1942" s="7">
        <v>22381</v>
      </c>
      <c r="O1942">
        <v>1516</v>
      </c>
      <c r="P1942">
        <v>17.3</v>
      </c>
      <c r="Q1942">
        <v>2.9</v>
      </c>
      <c r="R1942">
        <v>82.7</v>
      </c>
      <c r="S1942">
        <v>2.9</v>
      </c>
      <c r="T1942">
        <v>2.6</v>
      </c>
      <c r="U1942">
        <v>0.5</v>
      </c>
      <c r="V1942">
        <v>12.6</v>
      </c>
      <c r="W1942">
        <v>0.9</v>
      </c>
      <c r="X1942" t="s">
        <v>5998</v>
      </c>
      <c r="Y1942" t="s">
        <v>6015</v>
      </c>
    </row>
    <row r="1943" spans="1:25" x14ac:dyDescent="0.2">
      <c r="A1943">
        <v>2015</v>
      </c>
      <c r="B1943" t="s">
        <v>5997</v>
      </c>
      <c r="C1943">
        <v>24</v>
      </c>
      <c r="D1943">
        <v>33</v>
      </c>
      <c r="E1943">
        <v>50</v>
      </c>
      <c r="F1943">
        <v>3</v>
      </c>
      <c r="G1943">
        <v>0</v>
      </c>
      <c r="H1943">
        <v>0</v>
      </c>
      <c r="I1943">
        <v>2</v>
      </c>
      <c r="J1943">
        <v>36575</v>
      </c>
      <c r="K1943">
        <v>1729</v>
      </c>
      <c r="L1943">
        <v>6008</v>
      </c>
      <c r="M1943">
        <v>987</v>
      </c>
      <c r="N1943" s="7">
        <v>30567</v>
      </c>
      <c r="O1943">
        <v>1728</v>
      </c>
      <c r="P1943">
        <v>16.399999999999999</v>
      </c>
      <c r="Q1943">
        <v>2.6</v>
      </c>
      <c r="R1943">
        <v>83.6</v>
      </c>
      <c r="S1943">
        <v>2.6</v>
      </c>
      <c r="T1943">
        <v>3.4</v>
      </c>
      <c r="U1943">
        <v>0.6</v>
      </c>
      <c r="V1943">
        <v>17.100000000000001</v>
      </c>
      <c r="W1943">
        <v>1</v>
      </c>
      <c r="X1943" t="s">
        <v>5998</v>
      </c>
      <c r="Y1943" t="s">
        <v>6015</v>
      </c>
    </row>
    <row r="1944" spans="1:25" x14ac:dyDescent="0.2">
      <c r="A1944">
        <v>2015</v>
      </c>
      <c r="B1944" t="s">
        <v>5997</v>
      </c>
      <c r="C1944">
        <v>24</v>
      </c>
      <c r="D1944">
        <v>33</v>
      </c>
      <c r="E1944">
        <v>50</v>
      </c>
      <c r="F1944">
        <v>3</v>
      </c>
      <c r="G1944">
        <v>0</v>
      </c>
      <c r="H1944">
        <v>0</v>
      </c>
      <c r="I1944">
        <v>3</v>
      </c>
      <c r="J1944">
        <v>16760</v>
      </c>
      <c r="K1944">
        <v>1374</v>
      </c>
      <c r="L1944">
        <v>3024</v>
      </c>
      <c r="M1944">
        <v>637</v>
      </c>
      <c r="N1944" s="7">
        <v>13736</v>
      </c>
      <c r="O1944">
        <v>1260</v>
      </c>
      <c r="P1944">
        <v>18</v>
      </c>
      <c r="Q1944">
        <v>3.5</v>
      </c>
      <c r="R1944">
        <v>82</v>
      </c>
      <c r="S1944">
        <v>3.5</v>
      </c>
      <c r="T1944">
        <v>1.7</v>
      </c>
      <c r="U1944">
        <v>0.4</v>
      </c>
      <c r="V1944">
        <v>7.7</v>
      </c>
      <c r="W1944">
        <v>0.7</v>
      </c>
      <c r="X1944" t="s">
        <v>5998</v>
      </c>
      <c r="Y1944" t="s">
        <v>6015</v>
      </c>
    </row>
    <row r="1945" spans="1:25" x14ac:dyDescent="0.2">
      <c r="A1945">
        <v>2015</v>
      </c>
      <c r="B1945" t="s">
        <v>5997</v>
      </c>
      <c r="C1945">
        <v>24</v>
      </c>
      <c r="D1945">
        <v>33</v>
      </c>
      <c r="E1945">
        <v>50</v>
      </c>
      <c r="F1945">
        <v>3</v>
      </c>
      <c r="G1945">
        <v>0</v>
      </c>
      <c r="H1945">
        <v>0</v>
      </c>
      <c r="I1945">
        <v>4</v>
      </c>
      <c r="J1945">
        <v>67006</v>
      </c>
      <c r="K1945">
        <v>2021</v>
      </c>
      <c r="L1945">
        <v>8752</v>
      </c>
      <c r="M1945">
        <v>1225</v>
      </c>
      <c r="N1945" s="7">
        <v>58254</v>
      </c>
      <c r="O1945">
        <v>2123</v>
      </c>
      <c r="P1945">
        <v>13.1</v>
      </c>
      <c r="Q1945">
        <v>1.8</v>
      </c>
      <c r="R1945">
        <v>86.9</v>
      </c>
      <c r="S1945">
        <v>1.8</v>
      </c>
      <c r="T1945">
        <v>4.9000000000000004</v>
      </c>
      <c r="U1945">
        <v>0.7</v>
      </c>
      <c r="V1945">
        <v>32.700000000000003</v>
      </c>
      <c r="W1945">
        <v>1.2</v>
      </c>
      <c r="X1945" t="s">
        <v>5998</v>
      </c>
      <c r="Y1945" t="s">
        <v>6015</v>
      </c>
    </row>
    <row r="1946" spans="1:25" x14ac:dyDescent="0.2">
      <c r="A1946">
        <v>2015</v>
      </c>
      <c r="B1946" t="s">
        <v>5997</v>
      </c>
      <c r="C1946">
        <v>24</v>
      </c>
      <c r="D1946">
        <v>33</v>
      </c>
      <c r="E1946">
        <v>50</v>
      </c>
      <c r="F1946">
        <v>3</v>
      </c>
      <c r="G1946">
        <v>0</v>
      </c>
      <c r="H1946">
        <v>0</v>
      </c>
      <c r="I1946">
        <v>5</v>
      </c>
      <c r="J1946">
        <v>50246</v>
      </c>
      <c r="K1946">
        <v>1672</v>
      </c>
      <c r="L1946">
        <v>5728</v>
      </c>
      <c r="M1946">
        <v>773</v>
      </c>
      <c r="N1946" s="7">
        <v>44518</v>
      </c>
      <c r="O1946">
        <v>1672</v>
      </c>
      <c r="P1946">
        <v>11.4</v>
      </c>
      <c r="Q1946">
        <v>1.5</v>
      </c>
      <c r="R1946">
        <v>88.6</v>
      </c>
      <c r="S1946">
        <v>1.5</v>
      </c>
      <c r="T1946">
        <v>3.2</v>
      </c>
      <c r="U1946">
        <v>0.4</v>
      </c>
      <c r="V1946">
        <v>25</v>
      </c>
      <c r="W1946">
        <v>0.9</v>
      </c>
      <c r="X1946" t="s">
        <v>5998</v>
      </c>
      <c r="Y1946" t="s">
        <v>6015</v>
      </c>
    </row>
    <row r="1947" spans="1:25" x14ac:dyDescent="0.2">
      <c r="A1947">
        <v>2015</v>
      </c>
      <c r="B1947" t="s">
        <v>5997</v>
      </c>
      <c r="C1947">
        <v>24</v>
      </c>
      <c r="D1947">
        <v>33</v>
      </c>
      <c r="E1947">
        <v>50</v>
      </c>
      <c r="F1947">
        <v>3</v>
      </c>
      <c r="G1947">
        <v>0</v>
      </c>
      <c r="H1947">
        <v>1</v>
      </c>
      <c r="I1947">
        <v>0</v>
      </c>
      <c r="J1947">
        <v>81179</v>
      </c>
      <c r="K1947">
        <v>0</v>
      </c>
      <c r="L1947">
        <v>6763</v>
      </c>
      <c r="M1947">
        <v>1205</v>
      </c>
      <c r="N1947" s="7">
        <v>74416</v>
      </c>
      <c r="O1947">
        <v>1205</v>
      </c>
      <c r="P1947">
        <v>8.3000000000000007</v>
      </c>
      <c r="Q1947">
        <v>1.5</v>
      </c>
      <c r="R1947">
        <v>91.7</v>
      </c>
      <c r="S1947">
        <v>1.5</v>
      </c>
      <c r="T1947">
        <v>8.3000000000000007</v>
      </c>
      <c r="U1947">
        <v>1.5</v>
      </c>
      <c r="V1947">
        <v>91.7</v>
      </c>
      <c r="W1947">
        <v>1.5</v>
      </c>
      <c r="X1947" t="s">
        <v>5998</v>
      </c>
      <c r="Y1947" t="s">
        <v>6015</v>
      </c>
    </row>
    <row r="1948" spans="1:25" x14ac:dyDescent="0.2">
      <c r="A1948">
        <v>2015</v>
      </c>
      <c r="B1948" t="s">
        <v>5997</v>
      </c>
      <c r="C1948">
        <v>24</v>
      </c>
      <c r="D1948">
        <v>33</v>
      </c>
      <c r="E1948">
        <v>50</v>
      </c>
      <c r="F1948">
        <v>3</v>
      </c>
      <c r="G1948">
        <v>0</v>
      </c>
      <c r="H1948">
        <v>1</v>
      </c>
      <c r="I1948">
        <v>1</v>
      </c>
      <c r="J1948">
        <v>12105</v>
      </c>
      <c r="K1948">
        <v>1128</v>
      </c>
      <c r="L1948">
        <v>2433</v>
      </c>
      <c r="M1948">
        <v>597</v>
      </c>
      <c r="N1948" s="7">
        <v>9672</v>
      </c>
      <c r="O1948">
        <v>1051</v>
      </c>
      <c r="P1948">
        <v>20.100000000000001</v>
      </c>
      <c r="Q1948">
        <v>4.5</v>
      </c>
      <c r="R1948">
        <v>79.900000000000006</v>
      </c>
      <c r="S1948">
        <v>4.5</v>
      </c>
      <c r="T1948">
        <v>3</v>
      </c>
      <c r="U1948">
        <v>0.7</v>
      </c>
      <c r="V1948">
        <v>11.9</v>
      </c>
      <c r="W1948">
        <v>1.3</v>
      </c>
      <c r="X1948" t="s">
        <v>5998</v>
      </c>
      <c r="Y1948" t="s">
        <v>6015</v>
      </c>
    </row>
    <row r="1949" spans="1:25" x14ac:dyDescent="0.2">
      <c r="A1949">
        <v>2015</v>
      </c>
      <c r="B1949" t="s">
        <v>5997</v>
      </c>
      <c r="C1949">
        <v>24</v>
      </c>
      <c r="D1949">
        <v>33</v>
      </c>
      <c r="E1949">
        <v>50</v>
      </c>
      <c r="F1949">
        <v>3</v>
      </c>
      <c r="G1949">
        <v>0</v>
      </c>
      <c r="H1949">
        <v>1</v>
      </c>
      <c r="I1949">
        <v>2</v>
      </c>
      <c r="J1949">
        <v>16521</v>
      </c>
      <c r="K1949">
        <v>1193</v>
      </c>
      <c r="L1949">
        <v>3174</v>
      </c>
      <c r="M1949">
        <v>704</v>
      </c>
      <c r="N1949" s="7">
        <v>13347</v>
      </c>
      <c r="O1949">
        <v>1171</v>
      </c>
      <c r="P1949">
        <v>19.2</v>
      </c>
      <c r="Q1949">
        <v>4</v>
      </c>
      <c r="R1949">
        <v>80.8</v>
      </c>
      <c r="S1949">
        <v>4</v>
      </c>
      <c r="T1949">
        <v>3.9</v>
      </c>
      <c r="U1949">
        <v>0.9</v>
      </c>
      <c r="V1949">
        <v>16.399999999999999</v>
      </c>
      <c r="W1949">
        <v>1.4</v>
      </c>
      <c r="X1949" t="s">
        <v>5998</v>
      </c>
      <c r="Y1949" t="s">
        <v>6015</v>
      </c>
    </row>
    <row r="1950" spans="1:25" x14ac:dyDescent="0.2">
      <c r="A1950">
        <v>2015</v>
      </c>
      <c r="B1950" t="s">
        <v>5997</v>
      </c>
      <c r="C1950">
        <v>24</v>
      </c>
      <c r="D1950">
        <v>33</v>
      </c>
      <c r="E1950">
        <v>50</v>
      </c>
      <c r="F1950">
        <v>3</v>
      </c>
      <c r="G1950">
        <v>0</v>
      </c>
      <c r="H1950">
        <v>1</v>
      </c>
      <c r="I1950">
        <v>3</v>
      </c>
      <c r="J1950">
        <v>7452</v>
      </c>
      <c r="K1950">
        <v>939</v>
      </c>
      <c r="L1950">
        <v>1542</v>
      </c>
      <c r="M1950">
        <v>447</v>
      </c>
      <c r="N1950" s="7">
        <v>5910</v>
      </c>
      <c r="O1950">
        <v>841</v>
      </c>
      <c r="P1950">
        <v>20.7</v>
      </c>
      <c r="Q1950">
        <v>5.3</v>
      </c>
      <c r="R1950">
        <v>79.3</v>
      </c>
      <c r="S1950">
        <v>5.3</v>
      </c>
      <c r="T1950">
        <v>1.9</v>
      </c>
      <c r="U1950">
        <v>0.6</v>
      </c>
      <c r="V1950">
        <v>7.3</v>
      </c>
      <c r="W1950">
        <v>1</v>
      </c>
      <c r="X1950" t="s">
        <v>5998</v>
      </c>
      <c r="Y1950" t="s">
        <v>6015</v>
      </c>
    </row>
    <row r="1951" spans="1:25" x14ac:dyDescent="0.2">
      <c r="A1951">
        <v>2015</v>
      </c>
      <c r="B1951" t="s">
        <v>5997</v>
      </c>
      <c r="C1951">
        <v>24</v>
      </c>
      <c r="D1951">
        <v>33</v>
      </c>
      <c r="E1951">
        <v>50</v>
      </c>
      <c r="F1951">
        <v>3</v>
      </c>
      <c r="G1951">
        <v>0</v>
      </c>
      <c r="H1951">
        <v>1</v>
      </c>
      <c r="I1951">
        <v>4</v>
      </c>
      <c r="J1951">
        <v>30768</v>
      </c>
      <c r="K1951">
        <v>1386</v>
      </c>
      <c r="L1951">
        <v>4747</v>
      </c>
      <c r="M1951">
        <v>896</v>
      </c>
      <c r="N1951" s="7">
        <v>26021</v>
      </c>
      <c r="O1951">
        <v>1448</v>
      </c>
      <c r="P1951">
        <v>15.4</v>
      </c>
      <c r="Q1951">
        <v>2.8</v>
      </c>
      <c r="R1951">
        <v>84.6</v>
      </c>
      <c r="S1951">
        <v>2.8</v>
      </c>
      <c r="T1951">
        <v>5.8</v>
      </c>
      <c r="U1951">
        <v>1.1000000000000001</v>
      </c>
      <c r="V1951">
        <v>32.1</v>
      </c>
      <c r="W1951">
        <v>1.8</v>
      </c>
      <c r="X1951" t="s">
        <v>5998</v>
      </c>
      <c r="Y1951" t="s">
        <v>6015</v>
      </c>
    </row>
    <row r="1952" spans="1:25" x14ac:dyDescent="0.2">
      <c r="A1952">
        <v>2015</v>
      </c>
      <c r="B1952" t="s">
        <v>5997</v>
      </c>
      <c r="C1952">
        <v>24</v>
      </c>
      <c r="D1952">
        <v>33</v>
      </c>
      <c r="E1952">
        <v>50</v>
      </c>
      <c r="F1952">
        <v>3</v>
      </c>
      <c r="G1952">
        <v>0</v>
      </c>
      <c r="H1952">
        <v>1</v>
      </c>
      <c r="I1952">
        <v>5</v>
      </c>
      <c r="J1952">
        <v>23316</v>
      </c>
      <c r="K1952">
        <v>1150</v>
      </c>
      <c r="L1952">
        <v>3205</v>
      </c>
      <c r="M1952">
        <v>591</v>
      </c>
      <c r="N1952" s="7">
        <v>20111</v>
      </c>
      <c r="O1952">
        <v>1142</v>
      </c>
      <c r="P1952">
        <v>13.7</v>
      </c>
      <c r="Q1952">
        <v>2.4</v>
      </c>
      <c r="R1952">
        <v>86.3</v>
      </c>
      <c r="S1952">
        <v>2.4</v>
      </c>
      <c r="T1952">
        <v>3.9</v>
      </c>
      <c r="U1952">
        <v>0.7</v>
      </c>
      <c r="V1952">
        <v>24.8</v>
      </c>
      <c r="W1952">
        <v>1.4</v>
      </c>
      <c r="X1952" t="s">
        <v>5998</v>
      </c>
      <c r="Y1952" t="s">
        <v>6015</v>
      </c>
    </row>
    <row r="1953" spans="1:25" x14ac:dyDescent="0.2">
      <c r="A1953">
        <v>2015</v>
      </c>
      <c r="B1953" t="s">
        <v>5997</v>
      </c>
      <c r="C1953">
        <v>24</v>
      </c>
      <c r="D1953">
        <v>33</v>
      </c>
      <c r="E1953">
        <v>50</v>
      </c>
      <c r="F1953">
        <v>3</v>
      </c>
      <c r="G1953">
        <v>0</v>
      </c>
      <c r="H1953">
        <v>2</v>
      </c>
      <c r="I1953">
        <v>0</v>
      </c>
      <c r="J1953">
        <v>97088</v>
      </c>
      <c r="K1953">
        <v>0</v>
      </c>
      <c r="L1953">
        <v>5449</v>
      </c>
      <c r="M1953">
        <v>1039</v>
      </c>
      <c r="N1953" s="7">
        <v>91639</v>
      </c>
      <c r="O1953">
        <v>1039</v>
      </c>
      <c r="P1953">
        <v>5.6</v>
      </c>
      <c r="Q1953">
        <v>1.1000000000000001</v>
      </c>
      <c r="R1953">
        <v>94.4</v>
      </c>
      <c r="S1953">
        <v>1.1000000000000001</v>
      </c>
      <c r="T1953">
        <v>5.6</v>
      </c>
      <c r="U1953">
        <v>1.1000000000000001</v>
      </c>
      <c r="V1953">
        <v>94.4</v>
      </c>
      <c r="W1953">
        <v>1.1000000000000001</v>
      </c>
      <c r="X1953" t="s">
        <v>5998</v>
      </c>
      <c r="Y1953" t="s">
        <v>6015</v>
      </c>
    </row>
    <row r="1954" spans="1:25" x14ac:dyDescent="0.2">
      <c r="A1954">
        <v>2015</v>
      </c>
      <c r="B1954" t="s">
        <v>5997</v>
      </c>
      <c r="C1954">
        <v>24</v>
      </c>
      <c r="D1954">
        <v>33</v>
      </c>
      <c r="E1954">
        <v>50</v>
      </c>
      <c r="F1954">
        <v>3</v>
      </c>
      <c r="G1954">
        <v>0</v>
      </c>
      <c r="H1954">
        <v>2</v>
      </c>
      <c r="I1954">
        <v>1</v>
      </c>
      <c r="J1954">
        <v>14968</v>
      </c>
      <c r="K1954">
        <v>1109</v>
      </c>
      <c r="L1954">
        <v>2259</v>
      </c>
      <c r="M1954">
        <v>596</v>
      </c>
      <c r="N1954" s="7">
        <v>12709</v>
      </c>
      <c r="O1954">
        <v>1094</v>
      </c>
      <c r="P1954">
        <v>15.1</v>
      </c>
      <c r="Q1954">
        <v>3.8</v>
      </c>
      <c r="R1954">
        <v>84.9</v>
      </c>
      <c r="S1954">
        <v>3.8</v>
      </c>
      <c r="T1954">
        <v>2.2999999999999998</v>
      </c>
      <c r="U1954">
        <v>0.6</v>
      </c>
      <c r="V1954">
        <v>13.1</v>
      </c>
      <c r="W1954">
        <v>1.1000000000000001</v>
      </c>
      <c r="X1954" t="s">
        <v>5998</v>
      </c>
      <c r="Y1954" t="s">
        <v>6015</v>
      </c>
    </row>
    <row r="1955" spans="1:25" x14ac:dyDescent="0.2">
      <c r="A1955">
        <v>2015</v>
      </c>
      <c r="B1955" t="s">
        <v>5997</v>
      </c>
      <c r="C1955">
        <v>24</v>
      </c>
      <c r="D1955">
        <v>33</v>
      </c>
      <c r="E1955">
        <v>50</v>
      </c>
      <c r="F1955">
        <v>3</v>
      </c>
      <c r="G1955">
        <v>0</v>
      </c>
      <c r="H1955">
        <v>2</v>
      </c>
      <c r="I1955">
        <v>2</v>
      </c>
      <c r="J1955">
        <v>20054</v>
      </c>
      <c r="K1955">
        <v>1254</v>
      </c>
      <c r="L1955">
        <v>2834</v>
      </c>
      <c r="M1955">
        <v>689</v>
      </c>
      <c r="N1955" s="7">
        <v>17220</v>
      </c>
      <c r="O1955">
        <v>1276</v>
      </c>
      <c r="P1955">
        <v>14.1</v>
      </c>
      <c r="Q1955">
        <v>3.3</v>
      </c>
      <c r="R1955">
        <v>85.9</v>
      </c>
      <c r="S1955">
        <v>3.3</v>
      </c>
      <c r="T1955">
        <v>2.9</v>
      </c>
      <c r="U1955">
        <v>0.7</v>
      </c>
      <c r="V1955">
        <v>17.7</v>
      </c>
      <c r="W1955">
        <v>1.3</v>
      </c>
      <c r="X1955" t="s">
        <v>5998</v>
      </c>
      <c r="Y1955" t="s">
        <v>6015</v>
      </c>
    </row>
    <row r="1956" spans="1:25" x14ac:dyDescent="0.2">
      <c r="A1956">
        <v>2015</v>
      </c>
      <c r="B1956" t="s">
        <v>5997</v>
      </c>
      <c r="C1956">
        <v>24</v>
      </c>
      <c r="D1956">
        <v>33</v>
      </c>
      <c r="E1956">
        <v>50</v>
      </c>
      <c r="F1956">
        <v>3</v>
      </c>
      <c r="G1956">
        <v>0</v>
      </c>
      <c r="H1956">
        <v>2</v>
      </c>
      <c r="I1956">
        <v>3</v>
      </c>
      <c r="J1956">
        <v>9308</v>
      </c>
      <c r="K1956">
        <v>1002</v>
      </c>
      <c r="L1956">
        <v>1482</v>
      </c>
      <c r="M1956">
        <v>454</v>
      </c>
      <c r="N1956" s="7">
        <v>7826</v>
      </c>
      <c r="O1956">
        <v>937</v>
      </c>
      <c r="P1956">
        <v>15.9</v>
      </c>
      <c r="Q1956">
        <v>4.5</v>
      </c>
      <c r="R1956">
        <v>84.1</v>
      </c>
      <c r="S1956">
        <v>4.5</v>
      </c>
      <c r="T1956">
        <v>1.5</v>
      </c>
      <c r="U1956">
        <v>0.5</v>
      </c>
      <c r="V1956">
        <v>8.1</v>
      </c>
      <c r="W1956">
        <v>1</v>
      </c>
      <c r="X1956" t="s">
        <v>5998</v>
      </c>
      <c r="Y1956" t="s">
        <v>6015</v>
      </c>
    </row>
    <row r="1957" spans="1:25" x14ac:dyDescent="0.2">
      <c r="A1957">
        <v>2015</v>
      </c>
      <c r="B1957" t="s">
        <v>5997</v>
      </c>
      <c r="C1957">
        <v>24</v>
      </c>
      <c r="D1957">
        <v>33</v>
      </c>
      <c r="E1957">
        <v>50</v>
      </c>
      <c r="F1957">
        <v>3</v>
      </c>
      <c r="G1957">
        <v>0</v>
      </c>
      <c r="H1957">
        <v>2</v>
      </c>
      <c r="I1957">
        <v>4</v>
      </c>
      <c r="J1957">
        <v>36238</v>
      </c>
      <c r="K1957">
        <v>1471</v>
      </c>
      <c r="L1957">
        <v>4005</v>
      </c>
      <c r="M1957">
        <v>833</v>
      </c>
      <c r="N1957" s="7">
        <v>32233</v>
      </c>
      <c r="O1957">
        <v>1555</v>
      </c>
      <c r="P1957">
        <v>11.1</v>
      </c>
      <c r="Q1957">
        <v>2.2999999999999998</v>
      </c>
      <c r="R1957">
        <v>88.9</v>
      </c>
      <c r="S1957">
        <v>2.2999999999999998</v>
      </c>
      <c r="T1957">
        <v>4.0999999999999996</v>
      </c>
      <c r="U1957">
        <v>0.9</v>
      </c>
      <c r="V1957">
        <v>33.200000000000003</v>
      </c>
      <c r="W1957">
        <v>1.6</v>
      </c>
      <c r="X1957" t="s">
        <v>5998</v>
      </c>
      <c r="Y1957" t="s">
        <v>6015</v>
      </c>
    </row>
    <row r="1958" spans="1:25" x14ac:dyDescent="0.2">
      <c r="A1958">
        <v>2015</v>
      </c>
      <c r="B1958" t="s">
        <v>5997</v>
      </c>
      <c r="C1958">
        <v>24</v>
      </c>
      <c r="D1958">
        <v>33</v>
      </c>
      <c r="E1958">
        <v>50</v>
      </c>
      <c r="F1958">
        <v>3</v>
      </c>
      <c r="G1958">
        <v>0</v>
      </c>
      <c r="H1958">
        <v>2</v>
      </c>
      <c r="I1958">
        <v>5</v>
      </c>
      <c r="J1958">
        <v>26930</v>
      </c>
      <c r="K1958">
        <v>1215</v>
      </c>
      <c r="L1958">
        <v>2523</v>
      </c>
      <c r="M1958">
        <v>496</v>
      </c>
      <c r="N1958" s="7">
        <v>24407</v>
      </c>
      <c r="O1958">
        <v>1225</v>
      </c>
      <c r="P1958">
        <v>9.4</v>
      </c>
      <c r="Q1958">
        <v>1.8</v>
      </c>
      <c r="R1958">
        <v>90.6</v>
      </c>
      <c r="S1958">
        <v>1.8</v>
      </c>
      <c r="T1958">
        <v>2.6</v>
      </c>
      <c r="U1958">
        <v>0.5</v>
      </c>
      <c r="V1958">
        <v>25.1</v>
      </c>
      <c r="W1958">
        <v>1.3</v>
      </c>
      <c r="X1958" t="s">
        <v>5998</v>
      </c>
      <c r="Y1958" t="s">
        <v>6015</v>
      </c>
    </row>
    <row r="1959" spans="1:25" x14ac:dyDescent="0.2">
      <c r="A1959">
        <v>2015</v>
      </c>
      <c r="B1959" t="s">
        <v>5997</v>
      </c>
      <c r="C1959">
        <v>24</v>
      </c>
      <c r="D1959">
        <v>33</v>
      </c>
      <c r="E1959">
        <v>50</v>
      </c>
      <c r="F1959">
        <v>4</v>
      </c>
      <c r="G1959">
        <v>0</v>
      </c>
      <c r="H1959">
        <v>0</v>
      </c>
      <c r="I1959">
        <v>0</v>
      </c>
      <c r="J1959">
        <v>211347</v>
      </c>
      <c r="K1959">
        <v>0</v>
      </c>
      <c r="L1959">
        <v>9660</v>
      </c>
      <c r="M1959">
        <v>1537</v>
      </c>
      <c r="N1959" s="7">
        <v>201687</v>
      </c>
      <c r="O1959">
        <v>1537</v>
      </c>
      <c r="P1959">
        <v>4.5999999999999996</v>
      </c>
      <c r="Q1959">
        <v>0.7</v>
      </c>
      <c r="R1959">
        <v>95.4</v>
      </c>
      <c r="S1959">
        <v>0.7</v>
      </c>
      <c r="T1959">
        <v>4.5999999999999996</v>
      </c>
      <c r="U1959">
        <v>0.7</v>
      </c>
      <c r="V1959">
        <v>95.4</v>
      </c>
      <c r="W1959">
        <v>0.7</v>
      </c>
      <c r="X1959" t="s">
        <v>5998</v>
      </c>
      <c r="Y1959" t="s">
        <v>6015</v>
      </c>
    </row>
    <row r="1960" spans="1:25" x14ac:dyDescent="0.2">
      <c r="A1960">
        <v>2015</v>
      </c>
      <c r="B1960" t="s">
        <v>5997</v>
      </c>
      <c r="C1960">
        <v>24</v>
      </c>
      <c r="D1960">
        <v>33</v>
      </c>
      <c r="E1960">
        <v>50</v>
      </c>
      <c r="F1960">
        <v>4</v>
      </c>
      <c r="G1960">
        <v>0</v>
      </c>
      <c r="H1960">
        <v>0</v>
      </c>
      <c r="I1960">
        <v>1</v>
      </c>
      <c r="J1960">
        <v>74478</v>
      </c>
      <c r="K1960">
        <v>2573</v>
      </c>
      <c r="L1960">
        <v>4417</v>
      </c>
      <c r="M1960">
        <v>926</v>
      </c>
      <c r="N1960" s="7">
        <v>70061</v>
      </c>
      <c r="O1960">
        <v>2557</v>
      </c>
      <c r="P1960">
        <v>5.9</v>
      </c>
      <c r="Q1960">
        <v>1.2</v>
      </c>
      <c r="R1960">
        <v>94.1</v>
      </c>
      <c r="S1960">
        <v>1.2</v>
      </c>
      <c r="T1960">
        <v>2.1</v>
      </c>
      <c r="U1960">
        <v>0.4</v>
      </c>
      <c r="V1960">
        <v>33.1</v>
      </c>
      <c r="W1960">
        <v>1.2</v>
      </c>
      <c r="X1960" t="s">
        <v>5998</v>
      </c>
      <c r="Y1960" t="s">
        <v>6015</v>
      </c>
    </row>
    <row r="1961" spans="1:25" x14ac:dyDescent="0.2">
      <c r="A1961">
        <v>2015</v>
      </c>
      <c r="B1961" t="s">
        <v>5997</v>
      </c>
      <c r="C1961">
        <v>24</v>
      </c>
      <c r="D1961">
        <v>33</v>
      </c>
      <c r="E1961">
        <v>50</v>
      </c>
      <c r="F1961">
        <v>4</v>
      </c>
      <c r="G1961">
        <v>0</v>
      </c>
      <c r="H1961">
        <v>0</v>
      </c>
      <c r="I1961">
        <v>2</v>
      </c>
      <c r="J1961">
        <v>95263</v>
      </c>
      <c r="K1961">
        <v>2701</v>
      </c>
      <c r="L1961">
        <v>5603</v>
      </c>
      <c r="M1961">
        <v>1084</v>
      </c>
      <c r="N1961" s="7">
        <v>89660</v>
      </c>
      <c r="O1961">
        <v>2739</v>
      </c>
      <c r="P1961">
        <v>5.9</v>
      </c>
      <c r="Q1961">
        <v>1.1000000000000001</v>
      </c>
      <c r="R1961">
        <v>94.1</v>
      </c>
      <c r="S1961">
        <v>1.1000000000000001</v>
      </c>
      <c r="T1961">
        <v>2.7</v>
      </c>
      <c r="U1961">
        <v>0.5</v>
      </c>
      <c r="V1961">
        <v>42.4</v>
      </c>
      <c r="W1961">
        <v>1.3</v>
      </c>
      <c r="X1961" t="s">
        <v>5998</v>
      </c>
      <c r="Y1961" t="s">
        <v>6015</v>
      </c>
    </row>
    <row r="1962" spans="1:25" x14ac:dyDescent="0.2">
      <c r="A1962">
        <v>2015</v>
      </c>
      <c r="B1962" t="s">
        <v>5997</v>
      </c>
      <c r="C1962">
        <v>24</v>
      </c>
      <c r="D1962">
        <v>33</v>
      </c>
      <c r="E1962">
        <v>50</v>
      </c>
      <c r="F1962">
        <v>4</v>
      </c>
      <c r="G1962">
        <v>0</v>
      </c>
      <c r="H1962">
        <v>0</v>
      </c>
      <c r="I1962">
        <v>3</v>
      </c>
      <c r="J1962">
        <v>44596</v>
      </c>
      <c r="K1962">
        <v>2297</v>
      </c>
      <c r="L1962">
        <v>2718</v>
      </c>
      <c r="M1962">
        <v>674</v>
      </c>
      <c r="N1962" s="7">
        <v>41878</v>
      </c>
      <c r="O1962">
        <v>2227</v>
      </c>
      <c r="P1962">
        <v>6.1</v>
      </c>
      <c r="Q1962">
        <v>1.5</v>
      </c>
      <c r="R1962">
        <v>93.9</v>
      </c>
      <c r="S1962">
        <v>1.5</v>
      </c>
      <c r="T1962">
        <v>1.3</v>
      </c>
      <c r="U1962">
        <v>0.3</v>
      </c>
      <c r="V1962">
        <v>19.8</v>
      </c>
      <c r="W1962">
        <v>1.1000000000000001</v>
      </c>
      <c r="X1962" t="s">
        <v>5998</v>
      </c>
      <c r="Y1962" t="s">
        <v>6015</v>
      </c>
    </row>
    <row r="1963" spans="1:25" x14ac:dyDescent="0.2">
      <c r="A1963">
        <v>2015</v>
      </c>
      <c r="B1963" t="s">
        <v>5997</v>
      </c>
      <c r="C1963">
        <v>24</v>
      </c>
      <c r="D1963">
        <v>33</v>
      </c>
      <c r="E1963">
        <v>50</v>
      </c>
      <c r="F1963">
        <v>4</v>
      </c>
      <c r="G1963">
        <v>0</v>
      </c>
      <c r="H1963">
        <v>0</v>
      </c>
      <c r="I1963">
        <v>4</v>
      </c>
      <c r="J1963">
        <v>142314</v>
      </c>
      <c r="K1963">
        <v>2927</v>
      </c>
      <c r="L1963">
        <v>7896</v>
      </c>
      <c r="M1963">
        <v>1321</v>
      </c>
      <c r="N1963" s="7">
        <v>134418</v>
      </c>
      <c r="O1963">
        <v>3030</v>
      </c>
      <c r="P1963">
        <v>5.5</v>
      </c>
      <c r="Q1963">
        <v>0.9</v>
      </c>
      <c r="R1963">
        <v>94.5</v>
      </c>
      <c r="S1963">
        <v>0.9</v>
      </c>
      <c r="T1963">
        <v>3.7</v>
      </c>
      <c r="U1963">
        <v>0.6</v>
      </c>
      <c r="V1963">
        <v>63.6</v>
      </c>
      <c r="W1963">
        <v>1.4</v>
      </c>
      <c r="X1963" t="s">
        <v>5998</v>
      </c>
      <c r="Y1963" t="s">
        <v>6015</v>
      </c>
    </row>
    <row r="1964" spans="1:25" x14ac:dyDescent="0.2">
      <c r="A1964">
        <v>2015</v>
      </c>
      <c r="B1964" t="s">
        <v>5997</v>
      </c>
      <c r="C1964">
        <v>24</v>
      </c>
      <c r="D1964">
        <v>33</v>
      </c>
      <c r="E1964">
        <v>50</v>
      </c>
      <c r="F1964">
        <v>4</v>
      </c>
      <c r="G1964">
        <v>0</v>
      </c>
      <c r="H1964">
        <v>0</v>
      </c>
      <c r="I1964">
        <v>5</v>
      </c>
      <c r="J1964">
        <v>97718</v>
      </c>
      <c r="K1964">
        <v>2556</v>
      </c>
      <c r="L1964">
        <v>5178</v>
      </c>
      <c r="M1964">
        <v>816</v>
      </c>
      <c r="N1964" s="7">
        <v>92540</v>
      </c>
      <c r="O1964">
        <v>2558</v>
      </c>
      <c r="P1964">
        <v>5.3</v>
      </c>
      <c r="Q1964">
        <v>0.8</v>
      </c>
      <c r="R1964">
        <v>94.7</v>
      </c>
      <c r="S1964">
        <v>0.8</v>
      </c>
      <c r="T1964">
        <v>2.4</v>
      </c>
      <c r="U1964">
        <v>0.4</v>
      </c>
      <c r="V1964">
        <v>43.8</v>
      </c>
      <c r="W1964">
        <v>1.2</v>
      </c>
      <c r="X1964" t="s">
        <v>5998</v>
      </c>
      <c r="Y1964" t="s">
        <v>6015</v>
      </c>
    </row>
    <row r="1965" spans="1:25" x14ac:dyDescent="0.2">
      <c r="A1965">
        <v>2015</v>
      </c>
      <c r="B1965" t="s">
        <v>5997</v>
      </c>
      <c r="C1965">
        <v>24</v>
      </c>
      <c r="D1965">
        <v>33</v>
      </c>
      <c r="E1965">
        <v>50</v>
      </c>
      <c r="F1965">
        <v>5</v>
      </c>
      <c r="G1965">
        <v>0</v>
      </c>
      <c r="H1965">
        <v>0</v>
      </c>
      <c r="I1965">
        <v>0</v>
      </c>
      <c r="J1965">
        <v>551859</v>
      </c>
      <c r="K1965">
        <v>0</v>
      </c>
      <c r="L1965">
        <v>75805</v>
      </c>
      <c r="M1965">
        <v>4523</v>
      </c>
      <c r="N1965" s="7">
        <v>476054</v>
      </c>
      <c r="O1965">
        <v>4523</v>
      </c>
      <c r="P1965">
        <v>13.7</v>
      </c>
      <c r="Q1965">
        <v>0.8</v>
      </c>
      <c r="R1965">
        <v>86.3</v>
      </c>
      <c r="S1965">
        <v>0.8</v>
      </c>
      <c r="T1965">
        <v>13.7</v>
      </c>
      <c r="U1965">
        <v>0.8</v>
      </c>
      <c r="V1965">
        <v>86.3</v>
      </c>
      <c r="W1965">
        <v>0.8</v>
      </c>
      <c r="X1965" t="s">
        <v>5998</v>
      </c>
      <c r="Y1965" t="s">
        <v>6015</v>
      </c>
    </row>
    <row r="1966" spans="1:25" x14ac:dyDescent="0.2">
      <c r="A1966">
        <v>2015</v>
      </c>
      <c r="B1966" t="s">
        <v>5997</v>
      </c>
      <c r="C1966">
        <v>24</v>
      </c>
      <c r="D1966">
        <v>33</v>
      </c>
      <c r="E1966">
        <v>50</v>
      </c>
      <c r="F1966">
        <v>5</v>
      </c>
      <c r="G1966">
        <v>0</v>
      </c>
      <c r="H1966">
        <v>0</v>
      </c>
      <c r="I1966">
        <v>1</v>
      </c>
      <c r="J1966">
        <v>115253</v>
      </c>
      <c r="K1966">
        <v>3294</v>
      </c>
      <c r="L1966">
        <v>33464</v>
      </c>
      <c r="M1966">
        <v>2686</v>
      </c>
      <c r="N1966" s="7">
        <v>81789</v>
      </c>
      <c r="O1966">
        <v>3295</v>
      </c>
      <c r="P1966">
        <v>29</v>
      </c>
      <c r="Q1966">
        <v>2.1</v>
      </c>
      <c r="R1966">
        <v>71</v>
      </c>
      <c r="S1966">
        <v>2.1</v>
      </c>
      <c r="T1966">
        <v>6.1</v>
      </c>
      <c r="U1966">
        <v>0.5</v>
      </c>
      <c r="V1966">
        <v>14.8</v>
      </c>
      <c r="W1966">
        <v>0.6</v>
      </c>
      <c r="X1966" t="s">
        <v>5998</v>
      </c>
      <c r="Y1966" t="s">
        <v>6015</v>
      </c>
    </row>
    <row r="1967" spans="1:25" x14ac:dyDescent="0.2">
      <c r="A1967">
        <v>2015</v>
      </c>
      <c r="B1967" t="s">
        <v>5997</v>
      </c>
      <c r="C1967">
        <v>24</v>
      </c>
      <c r="D1967">
        <v>33</v>
      </c>
      <c r="E1967">
        <v>50</v>
      </c>
      <c r="F1967">
        <v>5</v>
      </c>
      <c r="G1967">
        <v>0</v>
      </c>
      <c r="H1967">
        <v>0</v>
      </c>
      <c r="I1967">
        <v>2</v>
      </c>
      <c r="J1967">
        <v>156249</v>
      </c>
      <c r="K1967">
        <v>3618</v>
      </c>
      <c r="L1967">
        <v>43051</v>
      </c>
      <c r="M1967">
        <v>3126</v>
      </c>
      <c r="N1967" s="7">
        <v>113198</v>
      </c>
      <c r="O1967">
        <v>3856</v>
      </c>
      <c r="P1967">
        <v>27.6</v>
      </c>
      <c r="Q1967">
        <v>1.9</v>
      </c>
      <c r="R1967">
        <v>72.400000000000006</v>
      </c>
      <c r="S1967">
        <v>1.9</v>
      </c>
      <c r="T1967">
        <v>7.8</v>
      </c>
      <c r="U1967">
        <v>0.6</v>
      </c>
      <c r="V1967">
        <v>20.5</v>
      </c>
      <c r="W1967">
        <v>0.7</v>
      </c>
      <c r="X1967" t="s">
        <v>5998</v>
      </c>
      <c r="Y1967" t="s">
        <v>6015</v>
      </c>
    </row>
    <row r="1968" spans="1:25" x14ac:dyDescent="0.2">
      <c r="A1968">
        <v>2015</v>
      </c>
      <c r="B1968" t="s">
        <v>5997</v>
      </c>
      <c r="C1968">
        <v>24</v>
      </c>
      <c r="D1968">
        <v>33</v>
      </c>
      <c r="E1968">
        <v>50</v>
      </c>
      <c r="F1968">
        <v>5</v>
      </c>
      <c r="G1968">
        <v>0</v>
      </c>
      <c r="H1968">
        <v>0</v>
      </c>
      <c r="I1968">
        <v>3</v>
      </c>
      <c r="J1968">
        <v>69567</v>
      </c>
      <c r="K1968">
        <v>2812</v>
      </c>
      <c r="L1968">
        <v>20695</v>
      </c>
      <c r="M1968">
        <v>1996</v>
      </c>
      <c r="N1968" s="7">
        <v>48872</v>
      </c>
      <c r="O1968">
        <v>2592</v>
      </c>
      <c r="P1968">
        <v>29.7</v>
      </c>
      <c r="Q1968">
        <v>2.5</v>
      </c>
      <c r="R1968">
        <v>70.3</v>
      </c>
      <c r="S1968">
        <v>2.5</v>
      </c>
      <c r="T1968">
        <v>3.8</v>
      </c>
      <c r="U1968">
        <v>0.4</v>
      </c>
      <c r="V1968">
        <v>8.9</v>
      </c>
      <c r="W1968">
        <v>0.5</v>
      </c>
      <c r="X1968" t="s">
        <v>5998</v>
      </c>
      <c r="Y1968" t="s">
        <v>6015</v>
      </c>
    </row>
    <row r="1969" spans="1:25" x14ac:dyDescent="0.2">
      <c r="A1969">
        <v>2015</v>
      </c>
      <c r="B1969" t="s">
        <v>5997</v>
      </c>
      <c r="C1969">
        <v>24</v>
      </c>
      <c r="D1969">
        <v>33</v>
      </c>
      <c r="E1969">
        <v>50</v>
      </c>
      <c r="F1969">
        <v>5</v>
      </c>
      <c r="G1969">
        <v>0</v>
      </c>
      <c r="H1969">
        <v>0</v>
      </c>
      <c r="I1969">
        <v>4</v>
      </c>
      <c r="J1969">
        <v>267072</v>
      </c>
      <c r="K1969">
        <v>4367</v>
      </c>
      <c r="L1969">
        <v>59906</v>
      </c>
      <c r="M1969">
        <v>3809</v>
      </c>
      <c r="N1969" s="7">
        <v>207166</v>
      </c>
      <c r="O1969">
        <v>4883</v>
      </c>
      <c r="P1969">
        <v>22.4</v>
      </c>
      <c r="Q1969">
        <v>1.4</v>
      </c>
      <c r="R1969">
        <v>77.599999999999994</v>
      </c>
      <c r="S1969">
        <v>1.4</v>
      </c>
      <c r="T1969">
        <v>10.9</v>
      </c>
      <c r="U1969">
        <v>0.7</v>
      </c>
      <c r="V1969">
        <v>37.5</v>
      </c>
      <c r="W1969">
        <v>0.9</v>
      </c>
      <c r="X1969" t="s">
        <v>5998</v>
      </c>
      <c r="Y1969" t="s">
        <v>6015</v>
      </c>
    </row>
    <row r="1970" spans="1:25" x14ac:dyDescent="0.2">
      <c r="A1970">
        <v>2015</v>
      </c>
      <c r="B1970" t="s">
        <v>5997</v>
      </c>
      <c r="C1970">
        <v>24</v>
      </c>
      <c r="D1970">
        <v>33</v>
      </c>
      <c r="E1970">
        <v>50</v>
      </c>
      <c r="F1970">
        <v>5</v>
      </c>
      <c r="G1970">
        <v>0</v>
      </c>
      <c r="H1970">
        <v>0</v>
      </c>
      <c r="I1970">
        <v>5</v>
      </c>
      <c r="J1970">
        <v>197505</v>
      </c>
      <c r="K1970">
        <v>3737</v>
      </c>
      <c r="L1970">
        <v>39211</v>
      </c>
      <c r="M1970">
        <v>2535</v>
      </c>
      <c r="N1970" s="7">
        <v>158294</v>
      </c>
      <c r="O1970">
        <v>3811</v>
      </c>
      <c r="P1970">
        <v>19.899999999999999</v>
      </c>
      <c r="Q1970">
        <v>1.2</v>
      </c>
      <c r="R1970">
        <v>80.099999999999994</v>
      </c>
      <c r="S1970">
        <v>1.2</v>
      </c>
      <c r="T1970">
        <v>7.1</v>
      </c>
      <c r="U1970">
        <v>0.5</v>
      </c>
      <c r="V1970">
        <v>28.7</v>
      </c>
      <c r="W1970">
        <v>0.7</v>
      </c>
      <c r="X1970" t="s">
        <v>5998</v>
      </c>
      <c r="Y1970" t="s">
        <v>6015</v>
      </c>
    </row>
    <row r="1971" spans="1:25" x14ac:dyDescent="0.2">
      <c r="A1971">
        <v>2015</v>
      </c>
      <c r="B1971" t="s">
        <v>5997</v>
      </c>
      <c r="C1971">
        <v>24</v>
      </c>
      <c r="D1971">
        <v>33</v>
      </c>
      <c r="E1971">
        <v>50</v>
      </c>
      <c r="F1971">
        <v>5</v>
      </c>
      <c r="G1971">
        <v>0</v>
      </c>
      <c r="H1971">
        <v>1</v>
      </c>
      <c r="I1971">
        <v>0</v>
      </c>
      <c r="J1971">
        <v>265120</v>
      </c>
      <c r="K1971">
        <v>0</v>
      </c>
      <c r="L1971">
        <v>45957</v>
      </c>
      <c r="M1971">
        <v>3516</v>
      </c>
      <c r="N1971" s="7">
        <v>219163</v>
      </c>
      <c r="O1971">
        <v>3516</v>
      </c>
      <c r="P1971">
        <v>17.3</v>
      </c>
      <c r="Q1971">
        <v>1.3</v>
      </c>
      <c r="R1971">
        <v>82.7</v>
      </c>
      <c r="S1971">
        <v>1.3</v>
      </c>
      <c r="T1971">
        <v>17.3</v>
      </c>
      <c r="U1971">
        <v>1.3</v>
      </c>
      <c r="V1971">
        <v>82.7</v>
      </c>
      <c r="W1971">
        <v>1.3</v>
      </c>
      <c r="X1971" t="s">
        <v>5998</v>
      </c>
      <c r="Y1971" t="s">
        <v>6015</v>
      </c>
    </row>
    <row r="1972" spans="1:25" x14ac:dyDescent="0.2">
      <c r="A1972">
        <v>2015</v>
      </c>
      <c r="B1972" t="s">
        <v>5997</v>
      </c>
      <c r="C1972">
        <v>24</v>
      </c>
      <c r="D1972">
        <v>33</v>
      </c>
      <c r="E1972">
        <v>50</v>
      </c>
      <c r="F1972">
        <v>5</v>
      </c>
      <c r="G1972">
        <v>0</v>
      </c>
      <c r="H1972">
        <v>1</v>
      </c>
      <c r="I1972">
        <v>1</v>
      </c>
      <c r="J1972">
        <v>52083</v>
      </c>
      <c r="K1972">
        <v>2278</v>
      </c>
      <c r="L1972">
        <v>18606</v>
      </c>
      <c r="M1972">
        <v>1935</v>
      </c>
      <c r="N1972" s="7">
        <v>33477</v>
      </c>
      <c r="O1972">
        <v>2181</v>
      </c>
      <c r="P1972">
        <v>35.700000000000003</v>
      </c>
      <c r="Q1972">
        <v>3.3</v>
      </c>
      <c r="R1972">
        <v>64.3</v>
      </c>
      <c r="S1972">
        <v>3.3</v>
      </c>
      <c r="T1972">
        <v>7</v>
      </c>
      <c r="U1972">
        <v>0.7</v>
      </c>
      <c r="V1972">
        <v>12.6</v>
      </c>
      <c r="W1972">
        <v>0.8</v>
      </c>
      <c r="X1972" t="s">
        <v>5998</v>
      </c>
      <c r="Y1972" t="s">
        <v>6015</v>
      </c>
    </row>
    <row r="1973" spans="1:25" x14ac:dyDescent="0.2">
      <c r="A1973">
        <v>2015</v>
      </c>
      <c r="B1973" t="s">
        <v>5997</v>
      </c>
      <c r="C1973">
        <v>24</v>
      </c>
      <c r="D1973">
        <v>33</v>
      </c>
      <c r="E1973">
        <v>50</v>
      </c>
      <c r="F1973">
        <v>5</v>
      </c>
      <c r="G1973">
        <v>0</v>
      </c>
      <c r="H1973">
        <v>1</v>
      </c>
      <c r="I1973">
        <v>2</v>
      </c>
      <c r="J1973">
        <v>72267</v>
      </c>
      <c r="K1973">
        <v>2523</v>
      </c>
      <c r="L1973">
        <v>24740</v>
      </c>
      <c r="M1973">
        <v>2306</v>
      </c>
      <c r="N1973" s="7">
        <v>47527</v>
      </c>
      <c r="O1973">
        <v>2612</v>
      </c>
      <c r="P1973">
        <v>34.200000000000003</v>
      </c>
      <c r="Q1973">
        <v>2.9</v>
      </c>
      <c r="R1973">
        <v>65.8</v>
      </c>
      <c r="S1973">
        <v>2.9</v>
      </c>
      <c r="T1973">
        <v>9.3000000000000007</v>
      </c>
      <c r="U1973">
        <v>0.9</v>
      </c>
      <c r="V1973">
        <v>17.899999999999999</v>
      </c>
      <c r="W1973">
        <v>1</v>
      </c>
      <c r="X1973" t="s">
        <v>5998</v>
      </c>
      <c r="Y1973" t="s">
        <v>6015</v>
      </c>
    </row>
    <row r="1974" spans="1:25" x14ac:dyDescent="0.2">
      <c r="A1974">
        <v>2015</v>
      </c>
      <c r="B1974" t="s">
        <v>5997</v>
      </c>
      <c r="C1974">
        <v>24</v>
      </c>
      <c r="D1974">
        <v>33</v>
      </c>
      <c r="E1974">
        <v>50</v>
      </c>
      <c r="F1974">
        <v>5</v>
      </c>
      <c r="G1974">
        <v>0</v>
      </c>
      <c r="H1974">
        <v>1</v>
      </c>
      <c r="I1974">
        <v>3</v>
      </c>
      <c r="J1974">
        <v>30131</v>
      </c>
      <c r="K1974">
        <v>1865</v>
      </c>
      <c r="L1974">
        <v>10845</v>
      </c>
      <c r="M1974">
        <v>1392</v>
      </c>
      <c r="N1974" s="7">
        <v>19286</v>
      </c>
      <c r="O1974">
        <v>1638</v>
      </c>
      <c r="P1974">
        <v>36</v>
      </c>
      <c r="Q1974">
        <v>3.9</v>
      </c>
      <c r="R1974">
        <v>64</v>
      </c>
      <c r="S1974">
        <v>3.9</v>
      </c>
      <c r="T1974">
        <v>4.0999999999999996</v>
      </c>
      <c r="U1974">
        <v>0.5</v>
      </c>
      <c r="V1974">
        <v>7.3</v>
      </c>
      <c r="W1974">
        <v>0.6</v>
      </c>
      <c r="X1974" t="s">
        <v>5998</v>
      </c>
      <c r="Y1974" t="s">
        <v>6015</v>
      </c>
    </row>
    <row r="1975" spans="1:25" x14ac:dyDescent="0.2">
      <c r="A1975">
        <v>2015</v>
      </c>
      <c r="B1975" t="s">
        <v>5997</v>
      </c>
      <c r="C1975">
        <v>24</v>
      </c>
      <c r="D1975">
        <v>33</v>
      </c>
      <c r="E1975">
        <v>50</v>
      </c>
      <c r="F1975">
        <v>5</v>
      </c>
      <c r="G1975">
        <v>0</v>
      </c>
      <c r="H1975">
        <v>1</v>
      </c>
      <c r="I1975">
        <v>4</v>
      </c>
      <c r="J1975">
        <v>127274</v>
      </c>
      <c r="K1975">
        <v>3086</v>
      </c>
      <c r="L1975">
        <v>35703</v>
      </c>
      <c r="M1975">
        <v>2898</v>
      </c>
      <c r="N1975" s="7">
        <v>91571</v>
      </c>
      <c r="O1975">
        <v>3403</v>
      </c>
      <c r="P1975">
        <v>28.1</v>
      </c>
      <c r="Q1975">
        <v>2.1</v>
      </c>
      <c r="R1975">
        <v>71.900000000000006</v>
      </c>
      <c r="S1975">
        <v>2.1</v>
      </c>
      <c r="T1975">
        <v>13.5</v>
      </c>
      <c r="U1975">
        <v>1.1000000000000001</v>
      </c>
      <c r="V1975">
        <v>34.5</v>
      </c>
      <c r="W1975">
        <v>1.3</v>
      </c>
      <c r="X1975" t="s">
        <v>5998</v>
      </c>
      <c r="Y1975" t="s">
        <v>6015</v>
      </c>
    </row>
    <row r="1976" spans="1:25" x14ac:dyDescent="0.2">
      <c r="A1976">
        <v>2015</v>
      </c>
      <c r="B1976" t="s">
        <v>5997</v>
      </c>
      <c r="C1976">
        <v>24</v>
      </c>
      <c r="D1976">
        <v>33</v>
      </c>
      <c r="E1976">
        <v>50</v>
      </c>
      <c r="F1976">
        <v>5</v>
      </c>
      <c r="G1976">
        <v>0</v>
      </c>
      <c r="H1976">
        <v>1</v>
      </c>
      <c r="I1976">
        <v>5</v>
      </c>
      <c r="J1976">
        <v>97143</v>
      </c>
      <c r="K1976">
        <v>2669</v>
      </c>
      <c r="L1976">
        <v>24858</v>
      </c>
      <c r="M1976">
        <v>2064</v>
      </c>
      <c r="N1976" s="7">
        <v>72285</v>
      </c>
      <c r="O1976">
        <v>2698</v>
      </c>
      <c r="P1976">
        <v>25.6</v>
      </c>
      <c r="Q1976">
        <v>2</v>
      </c>
      <c r="R1976">
        <v>74.400000000000006</v>
      </c>
      <c r="S1976">
        <v>2</v>
      </c>
      <c r="T1976">
        <v>9.4</v>
      </c>
      <c r="U1976">
        <v>0.8</v>
      </c>
      <c r="V1976">
        <v>27.3</v>
      </c>
      <c r="W1976">
        <v>1</v>
      </c>
      <c r="X1976" t="s">
        <v>5998</v>
      </c>
      <c r="Y1976" t="s">
        <v>6015</v>
      </c>
    </row>
    <row r="1977" spans="1:25" x14ac:dyDescent="0.2">
      <c r="A1977">
        <v>2015</v>
      </c>
      <c r="B1977" t="s">
        <v>5997</v>
      </c>
      <c r="C1977">
        <v>24</v>
      </c>
      <c r="D1977">
        <v>33</v>
      </c>
      <c r="E1977">
        <v>50</v>
      </c>
      <c r="F1977">
        <v>5</v>
      </c>
      <c r="G1977">
        <v>0</v>
      </c>
      <c r="H1977">
        <v>2</v>
      </c>
      <c r="I1977">
        <v>0</v>
      </c>
      <c r="J1977">
        <v>286739</v>
      </c>
      <c r="K1977">
        <v>0</v>
      </c>
      <c r="L1977">
        <v>29848</v>
      </c>
      <c r="M1977">
        <v>2768</v>
      </c>
      <c r="N1977" s="7">
        <v>256891</v>
      </c>
      <c r="O1977">
        <v>2768</v>
      </c>
      <c r="P1977">
        <v>10.4</v>
      </c>
      <c r="Q1977">
        <v>1</v>
      </c>
      <c r="R1977">
        <v>89.6</v>
      </c>
      <c r="S1977">
        <v>1</v>
      </c>
      <c r="T1977">
        <v>10.4</v>
      </c>
      <c r="U1977">
        <v>1</v>
      </c>
      <c r="V1977">
        <v>89.6</v>
      </c>
      <c r="W1977">
        <v>1</v>
      </c>
      <c r="X1977" t="s">
        <v>5998</v>
      </c>
      <c r="Y1977" t="s">
        <v>6015</v>
      </c>
    </row>
    <row r="1978" spans="1:25" x14ac:dyDescent="0.2">
      <c r="A1978">
        <v>2015</v>
      </c>
      <c r="B1978" t="s">
        <v>5997</v>
      </c>
      <c r="C1978">
        <v>24</v>
      </c>
      <c r="D1978">
        <v>33</v>
      </c>
      <c r="E1978">
        <v>50</v>
      </c>
      <c r="F1978">
        <v>5</v>
      </c>
      <c r="G1978">
        <v>0</v>
      </c>
      <c r="H1978">
        <v>2</v>
      </c>
      <c r="I1978">
        <v>1</v>
      </c>
      <c r="J1978">
        <v>63170</v>
      </c>
      <c r="K1978">
        <v>2388</v>
      </c>
      <c r="L1978">
        <v>14858</v>
      </c>
      <c r="M1978">
        <v>1821</v>
      </c>
      <c r="N1978" s="7">
        <v>48312</v>
      </c>
      <c r="O1978">
        <v>2456</v>
      </c>
      <c r="P1978">
        <v>23.5</v>
      </c>
      <c r="Q1978">
        <v>2.7</v>
      </c>
      <c r="R1978">
        <v>76.5</v>
      </c>
      <c r="S1978">
        <v>2.7</v>
      </c>
      <c r="T1978">
        <v>5.2</v>
      </c>
      <c r="U1978">
        <v>0.6</v>
      </c>
      <c r="V1978">
        <v>16.8</v>
      </c>
      <c r="W1978">
        <v>0.9</v>
      </c>
      <c r="X1978" t="s">
        <v>5998</v>
      </c>
      <c r="Y1978" t="s">
        <v>6015</v>
      </c>
    </row>
    <row r="1979" spans="1:25" x14ac:dyDescent="0.2">
      <c r="A1979">
        <v>2015</v>
      </c>
      <c r="B1979" t="s">
        <v>5997</v>
      </c>
      <c r="C1979">
        <v>24</v>
      </c>
      <c r="D1979">
        <v>33</v>
      </c>
      <c r="E1979">
        <v>50</v>
      </c>
      <c r="F1979">
        <v>5</v>
      </c>
      <c r="G1979">
        <v>0</v>
      </c>
      <c r="H1979">
        <v>2</v>
      </c>
      <c r="I1979">
        <v>2</v>
      </c>
      <c r="J1979">
        <v>83982</v>
      </c>
      <c r="K1979">
        <v>2618</v>
      </c>
      <c r="L1979">
        <v>18311</v>
      </c>
      <c r="M1979">
        <v>2065</v>
      </c>
      <c r="N1979" s="7">
        <v>65671</v>
      </c>
      <c r="O1979">
        <v>2833</v>
      </c>
      <c r="P1979">
        <v>21.8</v>
      </c>
      <c r="Q1979">
        <v>2.4</v>
      </c>
      <c r="R1979">
        <v>78.2</v>
      </c>
      <c r="S1979">
        <v>2.4</v>
      </c>
      <c r="T1979">
        <v>6.4</v>
      </c>
      <c r="U1979">
        <v>0.7</v>
      </c>
      <c r="V1979">
        <v>22.9</v>
      </c>
      <c r="W1979">
        <v>1</v>
      </c>
      <c r="X1979" t="s">
        <v>5998</v>
      </c>
      <c r="Y1979" t="s">
        <v>6015</v>
      </c>
    </row>
    <row r="1980" spans="1:25" x14ac:dyDescent="0.2">
      <c r="A1980">
        <v>2015</v>
      </c>
      <c r="B1980" t="s">
        <v>5997</v>
      </c>
      <c r="C1980">
        <v>24</v>
      </c>
      <c r="D1980">
        <v>33</v>
      </c>
      <c r="E1980">
        <v>50</v>
      </c>
      <c r="F1980">
        <v>5</v>
      </c>
      <c r="G1980">
        <v>0</v>
      </c>
      <c r="H1980">
        <v>2</v>
      </c>
      <c r="I1980">
        <v>3</v>
      </c>
      <c r="J1980">
        <v>39436</v>
      </c>
      <c r="K1980">
        <v>2110</v>
      </c>
      <c r="L1980">
        <v>9850</v>
      </c>
      <c r="M1980">
        <v>1409</v>
      </c>
      <c r="N1980" s="7">
        <v>29586</v>
      </c>
      <c r="O1980">
        <v>2001</v>
      </c>
      <c r="P1980">
        <v>25</v>
      </c>
      <c r="Q1980">
        <v>3.3</v>
      </c>
      <c r="R1980">
        <v>75</v>
      </c>
      <c r="S1980">
        <v>3.3</v>
      </c>
      <c r="T1980">
        <v>3.4</v>
      </c>
      <c r="U1980">
        <v>0.5</v>
      </c>
      <c r="V1980">
        <v>10.3</v>
      </c>
      <c r="W1980">
        <v>0.7</v>
      </c>
      <c r="X1980" t="s">
        <v>5998</v>
      </c>
      <c r="Y1980" t="s">
        <v>6015</v>
      </c>
    </row>
    <row r="1981" spans="1:25" x14ac:dyDescent="0.2">
      <c r="A1981">
        <v>2015</v>
      </c>
      <c r="B1981" t="s">
        <v>5997</v>
      </c>
      <c r="C1981">
        <v>24</v>
      </c>
      <c r="D1981">
        <v>33</v>
      </c>
      <c r="E1981">
        <v>50</v>
      </c>
      <c r="F1981">
        <v>5</v>
      </c>
      <c r="G1981">
        <v>0</v>
      </c>
      <c r="H1981">
        <v>2</v>
      </c>
      <c r="I1981">
        <v>4</v>
      </c>
      <c r="J1981">
        <v>139798</v>
      </c>
      <c r="K1981">
        <v>3107</v>
      </c>
      <c r="L1981">
        <v>24203</v>
      </c>
      <c r="M1981">
        <v>2402</v>
      </c>
      <c r="N1981" s="7">
        <v>115595</v>
      </c>
      <c r="O1981">
        <v>3479</v>
      </c>
      <c r="P1981">
        <v>17.3</v>
      </c>
      <c r="Q1981">
        <v>1.7</v>
      </c>
      <c r="R1981">
        <v>82.7</v>
      </c>
      <c r="S1981">
        <v>1.7</v>
      </c>
      <c r="T1981">
        <v>8.4</v>
      </c>
      <c r="U1981">
        <v>0.8</v>
      </c>
      <c r="V1981">
        <v>40.299999999999997</v>
      </c>
      <c r="W1981">
        <v>1.2</v>
      </c>
      <c r="X1981" t="s">
        <v>5998</v>
      </c>
      <c r="Y1981" t="s">
        <v>6015</v>
      </c>
    </row>
    <row r="1982" spans="1:25" x14ac:dyDescent="0.2">
      <c r="A1982">
        <v>2015</v>
      </c>
      <c r="B1982" t="s">
        <v>5997</v>
      </c>
      <c r="C1982">
        <v>24</v>
      </c>
      <c r="D1982">
        <v>33</v>
      </c>
      <c r="E1982">
        <v>50</v>
      </c>
      <c r="F1982">
        <v>5</v>
      </c>
      <c r="G1982">
        <v>0</v>
      </c>
      <c r="H1982">
        <v>2</v>
      </c>
      <c r="I1982">
        <v>5</v>
      </c>
      <c r="J1982">
        <v>100362</v>
      </c>
      <c r="K1982">
        <v>2648</v>
      </c>
      <c r="L1982">
        <v>14353</v>
      </c>
      <c r="M1982">
        <v>1408</v>
      </c>
      <c r="N1982" s="7">
        <v>86009</v>
      </c>
      <c r="O1982">
        <v>2690</v>
      </c>
      <c r="P1982">
        <v>14.3</v>
      </c>
      <c r="Q1982">
        <v>1.4</v>
      </c>
      <c r="R1982">
        <v>85.7</v>
      </c>
      <c r="S1982">
        <v>1.4</v>
      </c>
      <c r="T1982">
        <v>5</v>
      </c>
      <c r="U1982">
        <v>0.5</v>
      </c>
      <c r="V1982">
        <v>30</v>
      </c>
      <c r="W1982">
        <v>0.9</v>
      </c>
      <c r="X1982" t="s">
        <v>5998</v>
      </c>
      <c r="Y1982" t="s">
        <v>6015</v>
      </c>
    </row>
    <row r="1983" spans="1:25" x14ac:dyDescent="0.2">
      <c r="A1983" s="7">
        <v>2015</v>
      </c>
      <c r="B1983" s="7" t="s">
        <v>5997</v>
      </c>
      <c r="C1983" s="7">
        <v>24</v>
      </c>
      <c r="D1983" s="7">
        <v>35</v>
      </c>
      <c r="E1983" s="7">
        <v>50</v>
      </c>
      <c r="F1983" s="7">
        <v>0</v>
      </c>
      <c r="G1983" s="7">
        <v>0</v>
      </c>
      <c r="H1983" s="7">
        <v>0</v>
      </c>
      <c r="I1983" s="7">
        <v>0</v>
      </c>
      <c r="J1983" s="7">
        <v>39774</v>
      </c>
      <c r="K1983" s="7">
        <v>0</v>
      </c>
      <c r="L1983" s="7">
        <v>2317</v>
      </c>
      <c r="M1983" s="7">
        <v>275</v>
      </c>
      <c r="N1983" s="7">
        <v>37457</v>
      </c>
      <c r="O1983">
        <v>275</v>
      </c>
      <c r="P1983">
        <v>5.8</v>
      </c>
      <c r="Q1983">
        <v>0.7</v>
      </c>
      <c r="R1983">
        <v>94.2</v>
      </c>
      <c r="S1983">
        <v>0.7</v>
      </c>
      <c r="T1983">
        <v>5.8</v>
      </c>
      <c r="U1983">
        <v>0.7</v>
      </c>
      <c r="V1983">
        <v>94.2</v>
      </c>
      <c r="W1983">
        <v>0.7</v>
      </c>
      <c r="X1983" t="s">
        <v>5998</v>
      </c>
      <c r="Y1983" t="s">
        <v>6016</v>
      </c>
    </row>
    <row r="1984" spans="1:25" x14ac:dyDescent="0.2">
      <c r="A1984">
        <v>2015</v>
      </c>
      <c r="B1984" t="s">
        <v>5997</v>
      </c>
      <c r="C1984">
        <v>24</v>
      </c>
      <c r="D1984">
        <v>35</v>
      </c>
      <c r="E1984">
        <v>50</v>
      </c>
      <c r="F1984">
        <v>0</v>
      </c>
      <c r="G1984">
        <v>0</v>
      </c>
      <c r="H1984">
        <v>0</v>
      </c>
      <c r="I1984">
        <v>1</v>
      </c>
      <c r="J1984">
        <v>6913</v>
      </c>
      <c r="K1984">
        <v>324</v>
      </c>
      <c r="L1984">
        <v>860</v>
      </c>
      <c r="M1984">
        <v>130</v>
      </c>
      <c r="N1984" s="7">
        <v>6053</v>
      </c>
      <c r="O1984">
        <v>303</v>
      </c>
      <c r="P1984">
        <v>12.4</v>
      </c>
      <c r="Q1984">
        <v>1.8</v>
      </c>
      <c r="R1984">
        <v>87.6</v>
      </c>
      <c r="S1984">
        <v>1.8</v>
      </c>
      <c r="T1984">
        <v>2.2000000000000002</v>
      </c>
      <c r="U1984">
        <v>0.3</v>
      </c>
      <c r="V1984">
        <v>15.2</v>
      </c>
      <c r="W1984">
        <v>0.8</v>
      </c>
      <c r="X1984" t="s">
        <v>5998</v>
      </c>
      <c r="Y1984" t="s">
        <v>6016</v>
      </c>
    </row>
    <row r="1985" spans="1:25" x14ac:dyDescent="0.2">
      <c r="A1985">
        <v>2015</v>
      </c>
      <c r="B1985" t="s">
        <v>5997</v>
      </c>
      <c r="C1985">
        <v>24</v>
      </c>
      <c r="D1985">
        <v>35</v>
      </c>
      <c r="E1985">
        <v>50</v>
      </c>
      <c r="F1985">
        <v>0</v>
      </c>
      <c r="G1985">
        <v>0</v>
      </c>
      <c r="H1985">
        <v>0</v>
      </c>
      <c r="I1985">
        <v>2</v>
      </c>
      <c r="J1985">
        <v>9347</v>
      </c>
      <c r="K1985">
        <v>363</v>
      </c>
      <c r="L1985">
        <v>1114</v>
      </c>
      <c r="M1985">
        <v>158</v>
      </c>
      <c r="N1985" s="7">
        <v>8233</v>
      </c>
      <c r="O1985">
        <v>344</v>
      </c>
      <c r="P1985">
        <v>11.9</v>
      </c>
      <c r="Q1985">
        <v>1.6</v>
      </c>
      <c r="R1985">
        <v>88.1</v>
      </c>
      <c r="S1985">
        <v>1.6</v>
      </c>
      <c r="T1985">
        <v>2.8</v>
      </c>
      <c r="U1985">
        <v>0.4</v>
      </c>
      <c r="V1985">
        <v>20.7</v>
      </c>
      <c r="W1985">
        <v>0.9</v>
      </c>
      <c r="X1985" t="s">
        <v>5998</v>
      </c>
      <c r="Y1985" t="s">
        <v>6016</v>
      </c>
    </row>
    <row r="1986" spans="1:25" x14ac:dyDescent="0.2">
      <c r="A1986">
        <v>2015</v>
      </c>
      <c r="B1986" t="s">
        <v>5997</v>
      </c>
      <c r="C1986">
        <v>24</v>
      </c>
      <c r="D1986">
        <v>35</v>
      </c>
      <c r="E1986">
        <v>50</v>
      </c>
      <c r="F1986">
        <v>0</v>
      </c>
      <c r="G1986">
        <v>0</v>
      </c>
      <c r="H1986">
        <v>0</v>
      </c>
      <c r="I1986">
        <v>3</v>
      </c>
      <c r="J1986">
        <v>4360</v>
      </c>
      <c r="K1986">
        <v>269</v>
      </c>
      <c r="L1986">
        <v>557</v>
      </c>
      <c r="M1986">
        <v>92</v>
      </c>
      <c r="N1986" s="7">
        <v>3803</v>
      </c>
      <c r="O1986">
        <v>249</v>
      </c>
      <c r="P1986">
        <v>12.8</v>
      </c>
      <c r="Q1986">
        <v>2</v>
      </c>
      <c r="R1986">
        <v>87.2</v>
      </c>
      <c r="S1986">
        <v>2</v>
      </c>
      <c r="T1986">
        <v>1.4</v>
      </c>
      <c r="U1986">
        <v>0.2</v>
      </c>
      <c r="V1986">
        <v>9.6</v>
      </c>
      <c r="W1986">
        <v>0.6</v>
      </c>
      <c r="X1986" t="s">
        <v>5998</v>
      </c>
      <c r="Y1986" t="s">
        <v>6016</v>
      </c>
    </row>
    <row r="1987" spans="1:25" x14ac:dyDescent="0.2">
      <c r="A1987">
        <v>2015</v>
      </c>
      <c r="B1987" t="s">
        <v>5997</v>
      </c>
      <c r="C1987">
        <v>24</v>
      </c>
      <c r="D1987">
        <v>35</v>
      </c>
      <c r="E1987">
        <v>50</v>
      </c>
      <c r="F1987">
        <v>0</v>
      </c>
      <c r="G1987">
        <v>0</v>
      </c>
      <c r="H1987">
        <v>0</v>
      </c>
      <c r="I1987">
        <v>4</v>
      </c>
      <c r="J1987">
        <v>16908</v>
      </c>
      <c r="K1987">
        <v>486</v>
      </c>
      <c r="L1987">
        <v>1621</v>
      </c>
      <c r="M1987">
        <v>203</v>
      </c>
      <c r="N1987" s="7">
        <v>15287</v>
      </c>
      <c r="O1987">
        <v>471</v>
      </c>
      <c r="P1987">
        <v>9.6</v>
      </c>
      <c r="Q1987">
        <v>1.2</v>
      </c>
      <c r="R1987">
        <v>90.4</v>
      </c>
      <c r="S1987">
        <v>1.2</v>
      </c>
      <c r="T1987">
        <v>4.0999999999999996</v>
      </c>
      <c r="U1987">
        <v>0.5</v>
      </c>
      <c r="V1987">
        <v>38.4</v>
      </c>
      <c r="W1987">
        <v>1.2</v>
      </c>
      <c r="X1987" t="s">
        <v>5998</v>
      </c>
      <c r="Y1987" t="s">
        <v>6016</v>
      </c>
    </row>
    <row r="1988" spans="1:25" x14ac:dyDescent="0.2">
      <c r="A1988">
        <v>2015</v>
      </c>
      <c r="B1988" t="s">
        <v>5997</v>
      </c>
      <c r="C1988">
        <v>24</v>
      </c>
      <c r="D1988">
        <v>35</v>
      </c>
      <c r="E1988">
        <v>50</v>
      </c>
      <c r="F1988">
        <v>0</v>
      </c>
      <c r="G1988">
        <v>0</v>
      </c>
      <c r="H1988">
        <v>0</v>
      </c>
      <c r="I1988">
        <v>5</v>
      </c>
      <c r="J1988">
        <v>12548</v>
      </c>
      <c r="K1988">
        <v>429</v>
      </c>
      <c r="L1988">
        <v>1064</v>
      </c>
      <c r="M1988">
        <v>133</v>
      </c>
      <c r="N1988" s="7">
        <v>11484</v>
      </c>
      <c r="O1988">
        <v>407</v>
      </c>
      <c r="P1988">
        <v>8.5</v>
      </c>
      <c r="Q1988">
        <v>1</v>
      </c>
      <c r="R1988">
        <v>91.5</v>
      </c>
      <c r="S1988">
        <v>1</v>
      </c>
      <c r="T1988">
        <v>2.7</v>
      </c>
      <c r="U1988">
        <v>0.3</v>
      </c>
      <c r="V1988">
        <v>28.9</v>
      </c>
      <c r="W1988">
        <v>1</v>
      </c>
      <c r="X1988" t="s">
        <v>5998</v>
      </c>
      <c r="Y1988" t="s">
        <v>6016</v>
      </c>
    </row>
    <row r="1989" spans="1:25" x14ac:dyDescent="0.2">
      <c r="A1989">
        <v>2015</v>
      </c>
      <c r="B1989" t="s">
        <v>5997</v>
      </c>
      <c r="C1989">
        <v>24</v>
      </c>
      <c r="D1989">
        <v>35</v>
      </c>
      <c r="E1989">
        <v>50</v>
      </c>
      <c r="F1989">
        <v>0</v>
      </c>
      <c r="G1989">
        <v>0</v>
      </c>
      <c r="H1989">
        <v>1</v>
      </c>
      <c r="I1989">
        <v>0</v>
      </c>
      <c r="J1989">
        <v>19830</v>
      </c>
      <c r="K1989">
        <v>0</v>
      </c>
      <c r="L1989">
        <v>1341</v>
      </c>
      <c r="M1989">
        <v>219</v>
      </c>
      <c r="N1989" s="7">
        <v>18489</v>
      </c>
      <c r="O1989">
        <v>219</v>
      </c>
      <c r="P1989">
        <v>6.8</v>
      </c>
      <c r="Q1989">
        <v>1.1000000000000001</v>
      </c>
      <c r="R1989">
        <v>93.2</v>
      </c>
      <c r="S1989">
        <v>1.1000000000000001</v>
      </c>
      <c r="T1989">
        <v>6.8</v>
      </c>
      <c r="U1989">
        <v>1.1000000000000001</v>
      </c>
      <c r="V1989">
        <v>93.2</v>
      </c>
      <c r="W1989">
        <v>1.1000000000000001</v>
      </c>
      <c r="X1989" t="s">
        <v>5998</v>
      </c>
      <c r="Y1989" t="s">
        <v>6016</v>
      </c>
    </row>
    <row r="1990" spans="1:25" x14ac:dyDescent="0.2">
      <c r="A1990">
        <v>2015</v>
      </c>
      <c r="B1990" t="s">
        <v>5997</v>
      </c>
      <c r="C1990">
        <v>24</v>
      </c>
      <c r="D1990">
        <v>35</v>
      </c>
      <c r="E1990">
        <v>50</v>
      </c>
      <c r="F1990">
        <v>0</v>
      </c>
      <c r="G1990">
        <v>0</v>
      </c>
      <c r="H1990">
        <v>1</v>
      </c>
      <c r="I1990">
        <v>1</v>
      </c>
      <c r="J1990">
        <v>3256</v>
      </c>
      <c r="K1990">
        <v>230</v>
      </c>
      <c r="L1990">
        <v>465</v>
      </c>
      <c r="M1990">
        <v>95</v>
      </c>
      <c r="N1990" s="7">
        <v>2791</v>
      </c>
      <c r="O1990">
        <v>210</v>
      </c>
      <c r="P1990">
        <v>14.3</v>
      </c>
      <c r="Q1990">
        <v>2.7</v>
      </c>
      <c r="R1990">
        <v>85.7</v>
      </c>
      <c r="S1990">
        <v>2.7</v>
      </c>
      <c r="T1990">
        <v>2.2999999999999998</v>
      </c>
      <c r="U1990">
        <v>0.5</v>
      </c>
      <c r="V1990">
        <v>14.1</v>
      </c>
      <c r="W1990">
        <v>1.1000000000000001</v>
      </c>
      <c r="X1990" t="s">
        <v>5998</v>
      </c>
      <c r="Y1990" t="s">
        <v>6016</v>
      </c>
    </row>
    <row r="1991" spans="1:25" x14ac:dyDescent="0.2">
      <c r="A1991">
        <v>2015</v>
      </c>
      <c r="B1991" t="s">
        <v>5997</v>
      </c>
      <c r="C1991">
        <v>24</v>
      </c>
      <c r="D1991">
        <v>35</v>
      </c>
      <c r="E1991">
        <v>50</v>
      </c>
      <c r="F1991">
        <v>0</v>
      </c>
      <c r="G1991">
        <v>0</v>
      </c>
      <c r="H1991">
        <v>1</v>
      </c>
      <c r="I1991">
        <v>2</v>
      </c>
      <c r="J1991">
        <v>4460</v>
      </c>
      <c r="K1991">
        <v>267</v>
      </c>
      <c r="L1991">
        <v>615</v>
      </c>
      <c r="M1991">
        <v>119</v>
      </c>
      <c r="N1991" s="7">
        <v>3845</v>
      </c>
      <c r="O1991">
        <v>246</v>
      </c>
      <c r="P1991">
        <v>13.8</v>
      </c>
      <c r="Q1991">
        <v>2.5</v>
      </c>
      <c r="R1991">
        <v>86.2</v>
      </c>
      <c r="S1991">
        <v>2.5</v>
      </c>
      <c r="T1991">
        <v>3.1</v>
      </c>
      <c r="U1991">
        <v>0.6</v>
      </c>
      <c r="V1991">
        <v>19.399999999999999</v>
      </c>
      <c r="W1991">
        <v>1.2</v>
      </c>
      <c r="X1991" t="s">
        <v>5998</v>
      </c>
      <c r="Y1991" t="s">
        <v>6016</v>
      </c>
    </row>
    <row r="1992" spans="1:25" x14ac:dyDescent="0.2">
      <c r="A1992">
        <v>2015</v>
      </c>
      <c r="B1992" t="s">
        <v>5997</v>
      </c>
      <c r="C1992">
        <v>24</v>
      </c>
      <c r="D1992">
        <v>35</v>
      </c>
      <c r="E1992">
        <v>50</v>
      </c>
      <c r="F1992">
        <v>0</v>
      </c>
      <c r="G1992">
        <v>0</v>
      </c>
      <c r="H1992">
        <v>1</v>
      </c>
      <c r="I1992">
        <v>3</v>
      </c>
      <c r="J1992">
        <v>2034</v>
      </c>
      <c r="K1992">
        <v>184</v>
      </c>
      <c r="L1992">
        <v>293</v>
      </c>
      <c r="M1992">
        <v>65</v>
      </c>
      <c r="N1992" s="7">
        <v>1741</v>
      </c>
      <c r="O1992">
        <v>168</v>
      </c>
      <c r="P1992">
        <v>14.4</v>
      </c>
      <c r="Q1992">
        <v>2.9</v>
      </c>
      <c r="R1992">
        <v>85.6</v>
      </c>
      <c r="S1992">
        <v>2.9</v>
      </c>
      <c r="T1992">
        <v>1.5</v>
      </c>
      <c r="U1992">
        <v>0.3</v>
      </c>
      <c r="V1992">
        <v>8.8000000000000007</v>
      </c>
      <c r="W1992">
        <v>0.8</v>
      </c>
      <c r="X1992" t="s">
        <v>5998</v>
      </c>
      <c r="Y1992" t="s">
        <v>6016</v>
      </c>
    </row>
    <row r="1993" spans="1:25" x14ac:dyDescent="0.2">
      <c r="A1993">
        <v>2015</v>
      </c>
      <c r="B1993" t="s">
        <v>5997</v>
      </c>
      <c r="C1993">
        <v>24</v>
      </c>
      <c r="D1993">
        <v>35</v>
      </c>
      <c r="E1993">
        <v>50</v>
      </c>
      <c r="F1993">
        <v>0</v>
      </c>
      <c r="G1993">
        <v>0</v>
      </c>
      <c r="H1993">
        <v>1</v>
      </c>
      <c r="I1993">
        <v>4</v>
      </c>
      <c r="J1993">
        <v>8190</v>
      </c>
      <c r="K1993">
        <v>372</v>
      </c>
      <c r="L1993">
        <v>917</v>
      </c>
      <c r="M1993">
        <v>157</v>
      </c>
      <c r="N1993" s="7">
        <v>7273</v>
      </c>
      <c r="O1993">
        <v>353</v>
      </c>
      <c r="P1993">
        <v>11.2</v>
      </c>
      <c r="Q1993">
        <v>1.8</v>
      </c>
      <c r="R1993">
        <v>88.8</v>
      </c>
      <c r="S1993">
        <v>1.8</v>
      </c>
      <c r="T1993">
        <v>4.5999999999999996</v>
      </c>
      <c r="U1993">
        <v>0.8</v>
      </c>
      <c r="V1993">
        <v>36.700000000000003</v>
      </c>
      <c r="W1993">
        <v>1.8</v>
      </c>
      <c r="X1993" t="s">
        <v>5998</v>
      </c>
      <c r="Y1993" t="s">
        <v>6016</v>
      </c>
    </row>
    <row r="1994" spans="1:25" x14ac:dyDescent="0.2">
      <c r="A1994">
        <v>2015</v>
      </c>
      <c r="B1994" t="s">
        <v>5997</v>
      </c>
      <c r="C1994">
        <v>24</v>
      </c>
      <c r="D1994">
        <v>35</v>
      </c>
      <c r="E1994">
        <v>50</v>
      </c>
      <c r="F1994">
        <v>0</v>
      </c>
      <c r="G1994">
        <v>0</v>
      </c>
      <c r="H1994">
        <v>1</v>
      </c>
      <c r="I1994">
        <v>5</v>
      </c>
      <c r="J1994">
        <v>6156</v>
      </c>
      <c r="K1994">
        <v>340</v>
      </c>
      <c r="L1994">
        <v>624</v>
      </c>
      <c r="M1994">
        <v>109</v>
      </c>
      <c r="N1994" s="7">
        <v>5532</v>
      </c>
      <c r="O1994">
        <v>316</v>
      </c>
      <c r="P1994">
        <v>10.1</v>
      </c>
      <c r="Q1994">
        <v>1.6</v>
      </c>
      <c r="R1994">
        <v>89.9</v>
      </c>
      <c r="S1994">
        <v>1.6</v>
      </c>
      <c r="T1994">
        <v>3.1</v>
      </c>
      <c r="U1994">
        <v>0.5</v>
      </c>
      <c r="V1994">
        <v>27.9</v>
      </c>
      <c r="W1994">
        <v>1.6</v>
      </c>
      <c r="X1994" t="s">
        <v>5998</v>
      </c>
      <c r="Y1994" t="s">
        <v>6016</v>
      </c>
    </row>
    <row r="1995" spans="1:25" x14ac:dyDescent="0.2">
      <c r="A1995">
        <v>2015</v>
      </c>
      <c r="B1995" t="s">
        <v>5997</v>
      </c>
      <c r="C1995">
        <v>24</v>
      </c>
      <c r="D1995">
        <v>35</v>
      </c>
      <c r="E1995">
        <v>50</v>
      </c>
      <c r="F1995">
        <v>0</v>
      </c>
      <c r="G1995">
        <v>0</v>
      </c>
      <c r="H1995">
        <v>2</v>
      </c>
      <c r="I1995">
        <v>0</v>
      </c>
      <c r="J1995">
        <v>19944</v>
      </c>
      <c r="K1995">
        <v>0</v>
      </c>
      <c r="L1995">
        <v>976</v>
      </c>
      <c r="M1995">
        <v>160</v>
      </c>
      <c r="N1995" s="7">
        <v>18968</v>
      </c>
      <c r="O1995">
        <v>160</v>
      </c>
      <c r="P1995">
        <v>4.9000000000000004</v>
      </c>
      <c r="Q1995">
        <v>0.8</v>
      </c>
      <c r="R1995">
        <v>95.1</v>
      </c>
      <c r="S1995">
        <v>0.8</v>
      </c>
      <c r="T1995">
        <v>4.9000000000000004</v>
      </c>
      <c r="U1995">
        <v>0.8</v>
      </c>
      <c r="V1995">
        <v>95.1</v>
      </c>
      <c r="W1995">
        <v>0.8</v>
      </c>
      <c r="X1995" t="s">
        <v>5998</v>
      </c>
      <c r="Y1995" t="s">
        <v>6016</v>
      </c>
    </row>
    <row r="1996" spans="1:25" x14ac:dyDescent="0.2">
      <c r="A1996">
        <v>2015</v>
      </c>
      <c r="B1996" t="s">
        <v>5997</v>
      </c>
      <c r="C1996">
        <v>24</v>
      </c>
      <c r="D1996">
        <v>35</v>
      </c>
      <c r="E1996">
        <v>50</v>
      </c>
      <c r="F1996">
        <v>0</v>
      </c>
      <c r="G1996">
        <v>0</v>
      </c>
      <c r="H1996">
        <v>2</v>
      </c>
      <c r="I1996">
        <v>1</v>
      </c>
      <c r="J1996">
        <v>3657</v>
      </c>
      <c r="K1996">
        <v>259</v>
      </c>
      <c r="L1996">
        <v>395</v>
      </c>
      <c r="M1996">
        <v>86</v>
      </c>
      <c r="N1996" s="7">
        <v>3262</v>
      </c>
      <c r="O1996">
        <v>243</v>
      </c>
      <c r="P1996">
        <v>10.8</v>
      </c>
      <c r="Q1996">
        <v>2.2000000000000002</v>
      </c>
      <c r="R1996">
        <v>89.2</v>
      </c>
      <c r="S1996">
        <v>2.2000000000000002</v>
      </c>
      <c r="T1996">
        <v>2</v>
      </c>
      <c r="U1996">
        <v>0.4</v>
      </c>
      <c r="V1996">
        <v>16.399999999999999</v>
      </c>
      <c r="W1996">
        <v>1.2</v>
      </c>
      <c r="X1996" t="s">
        <v>5998</v>
      </c>
      <c r="Y1996" t="s">
        <v>6016</v>
      </c>
    </row>
    <row r="1997" spans="1:25" x14ac:dyDescent="0.2">
      <c r="A1997">
        <v>2015</v>
      </c>
      <c r="B1997" t="s">
        <v>5997</v>
      </c>
      <c r="C1997">
        <v>24</v>
      </c>
      <c r="D1997">
        <v>35</v>
      </c>
      <c r="E1997">
        <v>50</v>
      </c>
      <c r="F1997">
        <v>0</v>
      </c>
      <c r="G1997">
        <v>0</v>
      </c>
      <c r="H1997">
        <v>2</v>
      </c>
      <c r="I1997">
        <v>2</v>
      </c>
      <c r="J1997">
        <v>4887</v>
      </c>
      <c r="K1997">
        <v>287</v>
      </c>
      <c r="L1997">
        <v>499</v>
      </c>
      <c r="M1997">
        <v>102</v>
      </c>
      <c r="N1997" s="7">
        <v>4388</v>
      </c>
      <c r="O1997">
        <v>273</v>
      </c>
      <c r="P1997">
        <v>10.199999999999999</v>
      </c>
      <c r="Q1997">
        <v>2</v>
      </c>
      <c r="R1997">
        <v>89.8</v>
      </c>
      <c r="S1997">
        <v>2</v>
      </c>
      <c r="T1997">
        <v>2.5</v>
      </c>
      <c r="U1997">
        <v>0.5</v>
      </c>
      <c r="V1997">
        <v>22</v>
      </c>
      <c r="W1997">
        <v>1.4</v>
      </c>
      <c r="X1997" t="s">
        <v>5998</v>
      </c>
      <c r="Y1997" t="s">
        <v>6016</v>
      </c>
    </row>
    <row r="1998" spans="1:25" x14ac:dyDescent="0.2">
      <c r="A1998">
        <v>2015</v>
      </c>
      <c r="B1998" t="s">
        <v>5997</v>
      </c>
      <c r="C1998">
        <v>24</v>
      </c>
      <c r="D1998">
        <v>35</v>
      </c>
      <c r="E1998">
        <v>50</v>
      </c>
      <c r="F1998">
        <v>0</v>
      </c>
      <c r="G1998">
        <v>0</v>
      </c>
      <c r="H1998">
        <v>2</v>
      </c>
      <c r="I1998">
        <v>3</v>
      </c>
      <c r="J1998">
        <v>2326</v>
      </c>
      <c r="K1998">
        <v>211</v>
      </c>
      <c r="L1998">
        <v>264</v>
      </c>
      <c r="M1998">
        <v>64</v>
      </c>
      <c r="N1998" s="7">
        <v>2062</v>
      </c>
      <c r="O1998">
        <v>196</v>
      </c>
      <c r="P1998">
        <v>11.3</v>
      </c>
      <c r="Q1998">
        <v>2.5</v>
      </c>
      <c r="R1998">
        <v>88.7</v>
      </c>
      <c r="S1998">
        <v>2.5</v>
      </c>
      <c r="T1998">
        <v>1.3</v>
      </c>
      <c r="U1998">
        <v>0.3</v>
      </c>
      <c r="V1998">
        <v>10.3</v>
      </c>
      <c r="W1998">
        <v>1</v>
      </c>
      <c r="X1998" t="s">
        <v>5998</v>
      </c>
      <c r="Y1998" t="s">
        <v>6016</v>
      </c>
    </row>
    <row r="1999" spans="1:25" x14ac:dyDescent="0.2">
      <c r="A1999">
        <v>2015</v>
      </c>
      <c r="B1999" t="s">
        <v>5997</v>
      </c>
      <c r="C1999">
        <v>24</v>
      </c>
      <c r="D1999">
        <v>35</v>
      </c>
      <c r="E1999">
        <v>50</v>
      </c>
      <c r="F1999">
        <v>0</v>
      </c>
      <c r="G1999">
        <v>0</v>
      </c>
      <c r="H1999">
        <v>2</v>
      </c>
      <c r="I1999">
        <v>4</v>
      </c>
      <c r="J1999">
        <v>8718</v>
      </c>
      <c r="K1999">
        <v>365</v>
      </c>
      <c r="L1999">
        <v>704</v>
      </c>
      <c r="M1999">
        <v>125</v>
      </c>
      <c r="N1999" s="7">
        <v>8014</v>
      </c>
      <c r="O1999">
        <v>354</v>
      </c>
      <c r="P1999">
        <v>8.1</v>
      </c>
      <c r="Q1999">
        <v>1.4</v>
      </c>
      <c r="R1999">
        <v>91.9</v>
      </c>
      <c r="S1999">
        <v>1.4</v>
      </c>
      <c r="T1999">
        <v>3.5</v>
      </c>
      <c r="U1999">
        <v>0.6</v>
      </c>
      <c r="V1999">
        <v>40.200000000000003</v>
      </c>
      <c r="W1999">
        <v>1.8</v>
      </c>
      <c r="X1999" t="s">
        <v>5998</v>
      </c>
      <c r="Y1999" t="s">
        <v>6016</v>
      </c>
    </row>
    <row r="2000" spans="1:25" x14ac:dyDescent="0.2">
      <c r="A2000">
        <v>2015</v>
      </c>
      <c r="B2000" t="s">
        <v>5997</v>
      </c>
      <c r="C2000">
        <v>24</v>
      </c>
      <c r="D2000">
        <v>35</v>
      </c>
      <c r="E2000">
        <v>50</v>
      </c>
      <c r="F2000">
        <v>0</v>
      </c>
      <c r="G2000">
        <v>0</v>
      </c>
      <c r="H2000">
        <v>2</v>
      </c>
      <c r="I2000">
        <v>5</v>
      </c>
      <c r="J2000">
        <v>6392</v>
      </c>
      <c r="K2000">
        <v>319</v>
      </c>
      <c r="L2000">
        <v>440</v>
      </c>
      <c r="M2000">
        <v>74</v>
      </c>
      <c r="N2000" s="7">
        <v>5952</v>
      </c>
      <c r="O2000">
        <v>304</v>
      </c>
      <c r="P2000">
        <v>6.9</v>
      </c>
      <c r="Q2000">
        <v>1.1000000000000001</v>
      </c>
      <c r="R2000">
        <v>93.1</v>
      </c>
      <c r="S2000">
        <v>1.1000000000000001</v>
      </c>
      <c r="T2000">
        <v>2.2000000000000002</v>
      </c>
      <c r="U2000">
        <v>0.4</v>
      </c>
      <c r="V2000">
        <v>29.8</v>
      </c>
      <c r="W2000">
        <v>1.5</v>
      </c>
      <c r="X2000" t="s">
        <v>5998</v>
      </c>
      <c r="Y2000" t="s">
        <v>6016</v>
      </c>
    </row>
    <row r="2001" spans="1:25" x14ac:dyDescent="0.2">
      <c r="A2001">
        <v>2015</v>
      </c>
      <c r="B2001" t="s">
        <v>5997</v>
      </c>
      <c r="C2001">
        <v>24</v>
      </c>
      <c r="D2001">
        <v>35</v>
      </c>
      <c r="E2001">
        <v>50</v>
      </c>
      <c r="F2001">
        <v>1</v>
      </c>
      <c r="G2001">
        <v>0</v>
      </c>
      <c r="H2001">
        <v>0</v>
      </c>
      <c r="I2001">
        <v>0</v>
      </c>
      <c r="J2001">
        <v>29151</v>
      </c>
      <c r="K2001">
        <v>0</v>
      </c>
      <c r="L2001">
        <v>1903</v>
      </c>
      <c r="M2001">
        <v>252</v>
      </c>
      <c r="N2001" s="7">
        <v>27248</v>
      </c>
      <c r="O2001">
        <v>252</v>
      </c>
      <c r="P2001">
        <v>6.5</v>
      </c>
      <c r="Q2001">
        <v>0.9</v>
      </c>
      <c r="R2001">
        <v>93.5</v>
      </c>
      <c r="S2001">
        <v>0.9</v>
      </c>
      <c r="T2001">
        <v>6.5</v>
      </c>
      <c r="U2001">
        <v>0.9</v>
      </c>
      <c r="V2001">
        <v>93.5</v>
      </c>
      <c r="W2001">
        <v>0.9</v>
      </c>
      <c r="X2001" t="s">
        <v>5998</v>
      </c>
      <c r="Y2001" t="s">
        <v>6016</v>
      </c>
    </row>
    <row r="2002" spans="1:25" x14ac:dyDescent="0.2">
      <c r="A2002">
        <v>2015</v>
      </c>
      <c r="B2002" t="s">
        <v>5997</v>
      </c>
      <c r="C2002">
        <v>24</v>
      </c>
      <c r="D2002">
        <v>35</v>
      </c>
      <c r="E2002">
        <v>50</v>
      </c>
      <c r="F2002">
        <v>1</v>
      </c>
      <c r="G2002">
        <v>0</v>
      </c>
      <c r="H2002">
        <v>0</v>
      </c>
      <c r="I2002">
        <v>1</v>
      </c>
      <c r="J2002">
        <v>4314</v>
      </c>
      <c r="K2002">
        <v>247</v>
      </c>
      <c r="L2002">
        <v>688</v>
      </c>
      <c r="M2002">
        <v>116</v>
      </c>
      <c r="N2002" s="7">
        <v>3626</v>
      </c>
      <c r="O2002">
        <v>226</v>
      </c>
      <c r="P2002">
        <v>15.9</v>
      </c>
      <c r="Q2002">
        <v>2.5</v>
      </c>
      <c r="R2002">
        <v>84.1</v>
      </c>
      <c r="S2002">
        <v>2.5</v>
      </c>
      <c r="T2002">
        <v>2.4</v>
      </c>
      <c r="U2002">
        <v>0.4</v>
      </c>
      <c r="V2002">
        <v>12.4</v>
      </c>
      <c r="W2002">
        <v>0.8</v>
      </c>
      <c r="X2002" t="s">
        <v>5998</v>
      </c>
      <c r="Y2002" t="s">
        <v>6016</v>
      </c>
    </row>
    <row r="2003" spans="1:25" x14ac:dyDescent="0.2">
      <c r="A2003">
        <v>2015</v>
      </c>
      <c r="B2003" t="s">
        <v>5997</v>
      </c>
      <c r="C2003">
        <v>24</v>
      </c>
      <c r="D2003">
        <v>35</v>
      </c>
      <c r="E2003">
        <v>50</v>
      </c>
      <c r="F2003">
        <v>1</v>
      </c>
      <c r="G2003">
        <v>0</v>
      </c>
      <c r="H2003">
        <v>0</v>
      </c>
      <c r="I2003">
        <v>2</v>
      </c>
      <c r="J2003">
        <v>5959</v>
      </c>
      <c r="K2003">
        <v>284</v>
      </c>
      <c r="L2003">
        <v>892</v>
      </c>
      <c r="M2003">
        <v>141</v>
      </c>
      <c r="N2003" s="7">
        <v>5067</v>
      </c>
      <c r="O2003">
        <v>264</v>
      </c>
      <c r="P2003">
        <v>15</v>
      </c>
      <c r="Q2003">
        <v>2.2000000000000002</v>
      </c>
      <c r="R2003">
        <v>85</v>
      </c>
      <c r="S2003">
        <v>2.2000000000000002</v>
      </c>
      <c r="T2003">
        <v>3.1</v>
      </c>
      <c r="U2003">
        <v>0.5</v>
      </c>
      <c r="V2003">
        <v>17.399999999999999</v>
      </c>
      <c r="W2003">
        <v>0.9</v>
      </c>
      <c r="X2003" t="s">
        <v>5998</v>
      </c>
      <c r="Y2003" t="s">
        <v>6016</v>
      </c>
    </row>
    <row r="2004" spans="1:25" x14ac:dyDescent="0.2">
      <c r="A2004">
        <v>2015</v>
      </c>
      <c r="B2004" t="s">
        <v>5997</v>
      </c>
      <c r="C2004">
        <v>24</v>
      </c>
      <c r="D2004">
        <v>35</v>
      </c>
      <c r="E2004">
        <v>50</v>
      </c>
      <c r="F2004">
        <v>1</v>
      </c>
      <c r="G2004">
        <v>0</v>
      </c>
      <c r="H2004">
        <v>0</v>
      </c>
      <c r="I2004">
        <v>3</v>
      </c>
      <c r="J2004">
        <v>2634</v>
      </c>
      <c r="K2004">
        <v>193</v>
      </c>
      <c r="L2004">
        <v>438</v>
      </c>
      <c r="M2004">
        <v>80</v>
      </c>
      <c r="N2004" s="7">
        <v>2196</v>
      </c>
      <c r="O2004">
        <v>174</v>
      </c>
      <c r="P2004">
        <v>16.600000000000001</v>
      </c>
      <c r="Q2004">
        <v>2.8</v>
      </c>
      <c r="R2004">
        <v>83.4</v>
      </c>
      <c r="S2004">
        <v>2.8</v>
      </c>
      <c r="T2004">
        <v>1.5</v>
      </c>
      <c r="U2004">
        <v>0.3</v>
      </c>
      <c r="V2004">
        <v>7.5</v>
      </c>
      <c r="W2004">
        <v>0.6</v>
      </c>
      <c r="X2004" t="s">
        <v>5998</v>
      </c>
      <c r="Y2004" t="s">
        <v>6016</v>
      </c>
    </row>
    <row r="2005" spans="1:25" x14ac:dyDescent="0.2">
      <c r="A2005">
        <v>2015</v>
      </c>
      <c r="B2005" t="s">
        <v>5997</v>
      </c>
      <c r="C2005">
        <v>24</v>
      </c>
      <c r="D2005">
        <v>35</v>
      </c>
      <c r="E2005">
        <v>50</v>
      </c>
      <c r="F2005">
        <v>1</v>
      </c>
      <c r="G2005">
        <v>0</v>
      </c>
      <c r="H2005">
        <v>0</v>
      </c>
      <c r="I2005">
        <v>4</v>
      </c>
      <c r="J2005">
        <v>11192</v>
      </c>
      <c r="K2005">
        <v>398</v>
      </c>
      <c r="L2005">
        <v>1310</v>
      </c>
      <c r="M2005">
        <v>182</v>
      </c>
      <c r="N2005" s="7">
        <v>9882</v>
      </c>
      <c r="O2005">
        <v>382</v>
      </c>
      <c r="P2005">
        <v>11.7</v>
      </c>
      <c r="Q2005">
        <v>1.5</v>
      </c>
      <c r="R2005">
        <v>88.3</v>
      </c>
      <c r="S2005">
        <v>1.5</v>
      </c>
      <c r="T2005">
        <v>4.5</v>
      </c>
      <c r="U2005">
        <v>0.6</v>
      </c>
      <c r="V2005">
        <v>33.9</v>
      </c>
      <c r="W2005">
        <v>1.3</v>
      </c>
      <c r="X2005" t="s">
        <v>5998</v>
      </c>
      <c r="Y2005" t="s">
        <v>6016</v>
      </c>
    </row>
    <row r="2006" spans="1:25" x14ac:dyDescent="0.2">
      <c r="A2006">
        <v>2015</v>
      </c>
      <c r="B2006" t="s">
        <v>5997</v>
      </c>
      <c r="C2006">
        <v>24</v>
      </c>
      <c r="D2006">
        <v>35</v>
      </c>
      <c r="E2006">
        <v>50</v>
      </c>
      <c r="F2006">
        <v>1</v>
      </c>
      <c r="G2006">
        <v>0</v>
      </c>
      <c r="H2006">
        <v>0</v>
      </c>
      <c r="I2006">
        <v>5</v>
      </c>
      <c r="J2006">
        <v>8558</v>
      </c>
      <c r="K2006">
        <v>355</v>
      </c>
      <c r="L2006">
        <v>872</v>
      </c>
      <c r="M2006">
        <v>122</v>
      </c>
      <c r="N2006" s="7">
        <v>7686</v>
      </c>
      <c r="O2006">
        <v>332</v>
      </c>
      <c r="P2006">
        <v>10.199999999999999</v>
      </c>
      <c r="Q2006">
        <v>1.3</v>
      </c>
      <c r="R2006">
        <v>89.8</v>
      </c>
      <c r="S2006">
        <v>1.3</v>
      </c>
      <c r="T2006">
        <v>3</v>
      </c>
      <c r="U2006">
        <v>0.4</v>
      </c>
      <c r="V2006">
        <v>26.4</v>
      </c>
      <c r="W2006">
        <v>1.1000000000000001</v>
      </c>
      <c r="X2006" t="s">
        <v>5998</v>
      </c>
      <c r="Y2006" t="s">
        <v>6016</v>
      </c>
    </row>
    <row r="2007" spans="1:25" x14ac:dyDescent="0.2">
      <c r="A2007">
        <v>2015</v>
      </c>
      <c r="B2007" t="s">
        <v>5997</v>
      </c>
      <c r="C2007">
        <v>24</v>
      </c>
      <c r="D2007">
        <v>35</v>
      </c>
      <c r="E2007">
        <v>50</v>
      </c>
      <c r="F2007">
        <v>1</v>
      </c>
      <c r="G2007">
        <v>0</v>
      </c>
      <c r="H2007">
        <v>1</v>
      </c>
      <c r="I2007">
        <v>0</v>
      </c>
      <c r="J2007">
        <v>14471</v>
      </c>
      <c r="K2007">
        <v>0</v>
      </c>
      <c r="L2007">
        <v>1125</v>
      </c>
      <c r="M2007">
        <v>203</v>
      </c>
      <c r="N2007" s="7">
        <v>13346</v>
      </c>
      <c r="O2007">
        <v>203</v>
      </c>
      <c r="P2007">
        <v>7.8</v>
      </c>
      <c r="Q2007">
        <v>1.4</v>
      </c>
      <c r="R2007">
        <v>92.2</v>
      </c>
      <c r="S2007">
        <v>1.4</v>
      </c>
      <c r="T2007">
        <v>7.8</v>
      </c>
      <c r="U2007">
        <v>1.4</v>
      </c>
      <c r="V2007">
        <v>92.2</v>
      </c>
      <c r="W2007">
        <v>1.4</v>
      </c>
      <c r="X2007" t="s">
        <v>5998</v>
      </c>
      <c r="Y2007" t="s">
        <v>6016</v>
      </c>
    </row>
    <row r="2008" spans="1:25" x14ac:dyDescent="0.2">
      <c r="A2008">
        <v>2015</v>
      </c>
      <c r="B2008" t="s">
        <v>5997</v>
      </c>
      <c r="C2008">
        <v>24</v>
      </c>
      <c r="D2008">
        <v>35</v>
      </c>
      <c r="E2008">
        <v>50</v>
      </c>
      <c r="F2008">
        <v>1</v>
      </c>
      <c r="G2008">
        <v>0</v>
      </c>
      <c r="H2008">
        <v>1</v>
      </c>
      <c r="I2008">
        <v>1</v>
      </c>
      <c r="J2008">
        <v>1974</v>
      </c>
      <c r="K2008">
        <v>168</v>
      </c>
      <c r="L2008">
        <v>375</v>
      </c>
      <c r="M2008">
        <v>85</v>
      </c>
      <c r="N2008" s="7">
        <v>1599</v>
      </c>
      <c r="O2008">
        <v>148</v>
      </c>
      <c r="P2008">
        <v>19</v>
      </c>
      <c r="Q2008">
        <v>3.8</v>
      </c>
      <c r="R2008">
        <v>81</v>
      </c>
      <c r="S2008">
        <v>3.8</v>
      </c>
      <c r="T2008">
        <v>2.6</v>
      </c>
      <c r="U2008">
        <v>0.6</v>
      </c>
      <c r="V2008">
        <v>11</v>
      </c>
      <c r="W2008">
        <v>1</v>
      </c>
      <c r="X2008" t="s">
        <v>5998</v>
      </c>
      <c r="Y2008" t="s">
        <v>6016</v>
      </c>
    </row>
    <row r="2009" spans="1:25" x14ac:dyDescent="0.2">
      <c r="A2009">
        <v>2015</v>
      </c>
      <c r="B2009" t="s">
        <v>5997</v>
      </c>
      <c r="C2009">
        <v>24</v>
      </c>
      <c r="D2009">
        <v>35</v>
      </c>
      <c r="E2009">
        <v>50</v>
      </c>
      <c r="F2009">
        <v>1</v>
      </c>
      <c r="G2009">
        <v>0</v>
      </c>
      <c r="H2009">
        <v>1</v>
      </c>
      <c r="I2009">
        <v>2</v>
      </c>
      <c r="J2009">
        <v>2789</v>
      </c>
      <c r="K2009">
        <v>202</v>
      </c>
      <c r="L2009">
        <v>500</v>
      </c>
      <c r="M2009">
        <v>107</v>
      </c>
      <c r="N2009" s="7">
        <v>2289</v>
      </c>
      <c r="O2009">
        <v>180</v>
      </c>
      <c r="P2009">
        <v>17.899999999999999</v>
      </c>
      <c r="Q2009">
        <v>3.4</v>
      </c>
      <c r="R2009">
        <v>82.1</v>
      </c>
      <c r="S2009">
        <v>3.4</v>
      </c>
      <c r="T2009">
        <v>3.5</v>
      </c>
      <c r="U2009">
        <v>0.7</v>
      </c>
      <c r="V2009">
        <v>15.8</v>
      </c>
      <c r="W2009">
        <v>1.2</v>
      </c>
      <c r="X2009" t="s">
        <v>5998</v>
      </c>
      <c r="Y2009" t="s">
        <v>6016</v>
      </c>
    </row>
    <row r="2010" spans="1:25" x14ac:dyDescent="0.2">
      <c r="A2010">
        <v>2015</v>
      </c>
      <c r="B2010" t="s">
        <v>5997</v>
      </c>
      <c r="C2010">
        <v>24</v>
      </c>
      <c r="D2010">
        <v>35</v>
      </c>
      <c r="E2010">
        <v>50</v>
      </c>
      <c r="F2010">
        <v>1</v>
      </c>
      <c r="G2010">
        <v>0</v>
      </c>
      <c r="H2010">
        <v>1</v>
      </c>
      <c r="I2010">
        <v>3</v>
      </c>
      <c r="J2010">
        <v>1181</v>
      </c>
      <c r="K2010">
        <v>125</v>
      </c>
      <c r="L2010">
        <v>231</v>
      </c>
      <c r="M2010">
        <v>56</v>
      </c>
      <c r="N2010" s="7">
        <v>950</v>
      </c>
      <c r="O2010">
        <v>109</v>
      </c>
      <c r="P2010">
        <v>19.600000000000001</v>
      </c>
      <c r="Q2010">
        <v>4.2</v>
      </c>
      <c r="R2010">
        <v>80.400000000000006</v>
      </c>
      <c r="S2010">
        <v>4.2</v>
      </c>
      <c r="T2010">
        <v>1.6</v>
      </c>
      <c r="U2010">
        <v>0.4</v>
      </c>
      <c r="V2010">
        <v>6.6</v>
      </c>
      <c r="W2010">
        <v>0.8</v>
      </c>
      <c r="X2010" t="s">
        <v>5998</v>
      </c>
      <c r="Y2010" t="s">
        <v>6016</v>
      </c>
    </row>
    <row r="2011" spans="1:25" x14ac:dyDescent="0.2">
      <c r="A2011">
        <v>2015</v>
      </c>
      <c r="B2011" t="s">
        <v>5997</v>
      </c>
      <c r="C2011">
        <v>24</v>
      </c>
      <c r="D2011">
        <v>35</v>
      </c>
      <c r="E2011">
        <v>50</v>
      </c>
      <c r="F2011">
        <v>1</v>
      </c>
      <c r="G2011">
        <v>0</v>
      </c>
      <c r="H2011">
        <v>1</v>
      </c>
      <c r="I2011">
        <v>4</v>
      </c>
      <c r="J2011">
        <v>5363</v>
      </c>
      <c r="K2011">
        <v>299</v>
      </c>
      <c r="L2011">
        <v>756</v>
      </c>
      <c r="M2011">
        <v>143</v>
      </c>
      <c r="N2011" s="7">
        <v>4607</v>
      </c>
      <c r="O2011">
        <v>280</v>
      </c>
      <c r="P2011">
        <v>14.1</v>
      </c>
      <c r="Q2011">
        <v>2.5</v>
      </c>
      <c r="R2011">
        <v>85.9</v>
      </c>
      <c r="S2011">
        <v>2.5</v>
      </c>
      <c r="T2011">
        <v>5.2</v>
      </c>
      <c r="U2011">
        <v>1</v>
      </c>
      <c r="V2011">
        <v>31.8</v>
      </c>
      <c r="W2011">
        <v>1.9</v>
      </c>
      <c r="X2011" t="s">
        <v>5998</v>
      </c>
      <c r="Y2011" t="s">
        <v>6016</v>
      </c>
    </row>
    <row r="2012" spans="1:25" x14ac:dyDescent="0.2">
      <c r="A2012">
        <v>2015</v>
      </c>
      <c r="B2012" t="s">
        <v>5997</v>
      </c>
      <c r="C2012">
        <v>24</v>
      </c>
      <c r="D2012">
        <v>35</v>
      </c>
      <c r="E2012">
        <v>50</v>
      </c>
      <c r="F2012">
        <v>1</v>
      </c>
      <c r="G2012">
        <v>0</v>
      </c>
      <c r="H2012">
        <v>1</v>
      </c>
      <c r="I2012">
        <v>5</v>
      </c>
      <c r="J2012">
        <v>4182</v>
      </c>
      <c r="K2012">
        <v>274</v>
      </c>
      <c r="L2012">
        <v>525</v>
      </c>
      <c r="M2012">
        <v>102</v>
      </c>
      <c r="N2012" s="7">
        <v>3657</v>
      </c>
      <c r="O2012">
        <v>250</v>
      </c>
      <c r="P2012">
        <v>12.6</v>
      </c>
      <c r="Q2012">
        <v>2.2000000000000002</v>
      </c>
      <c r="R2012">
        <v>87.4</v>
      </c>
      <c r="S2012">
        <v>2.2000000000000002</v>
      </c>
      <c r="T2012">
        <v>3.6</v>
      </c>
      <c r="U2012">
        <v>0.7</v>
      </c>
      <c r="V2012">
        <v>25.3</v>
      </c>
      <c r="W2012">
        <v>1.7</v>
      </c>
      <c r="X2012" t="s">
        <v>5998</v>
      </c>
      <c r="Y2012" t="s">
        <v>6016</v>
      </c>
    </row>
    <row r="2013" spans="1:25" x14ac:dyDescent="0.2">
      <c r="A2013">
        <v>2015</v>
      </c>
      <c r="B2013" t="s">
        <v>5997</v>
      </c>
      <c r="C2013">
        <v>24</v>
      </c>
      <c r="D2013">
        <v>35</v>
      </c>
      <c r="E2013">
        <v>50</v>
      </c>
      <c r="F2013">
        <v>1</v>
      </c>
      <c r="G2013">
        <v>0</v>
      </c>
      <c r="H2013">
        <v>2</v>
      </c>
      <c r="I2013">
        <v>0</v>
      </c>
      <c r="J2013">
        <v>14680</v>
      </c>
      <c r="K2013">
        <v>0</v>
      </c>
      <c r="L2013">
        <v>778</v>
      </c>
      <c r="M2013">
        <v>144</v>
      </c>
      <c r="N2013" s="7">
        <v>13902</v>
      </c>
      <c r="O2013">
        <v>144</v>
      </c>
      <c r="P2013">
        <v>5.3</v>
      </c>
      <c r="Q2013">
        <v>1</v>
      </c>
      <c r="R2013">
        <v>94.7</v>
      </c>
      <c r="S2013">
        <v>1</v>
      </c>
      <c r="T2013">
        <v>5.3</v>
      </c>
      <c r="U2013">
        <v>1</v>
      </c>
      <c r="V2013">
        <v>94.7</v>
      </c>
      <c r="W2013">
        <v>1</v>
      </c>
      <c r="X2013" t="s">
        <v>5998</v>
      </c>
      <c r="Y2013" t="s">
        <v>6016</v>
      </c>
    </row>
    <row r="2014" spans="1:25" x14ac:dyDescent="0.2">
      <c r="A2014">
        <v>2015</v>
      </c>
      <c r="B2014" t="s">
        <v>5997</v>
      </c>
      <c r="C2014">
        <v>24</v>
      </c>
      <c r="D2014">
        <v>35</v>
      </c>
      <c r="E2014">
        <v>50</v>
      </c>
      <c r="F2014">
        <v>1</v>
      </c>
      <c r="G2014">
        <v>0</v>
      </c>
      <c r="H2014">
        <v>2</v>
      </c>
      <c r="I2014">
        <v>1</v>
      </c>
      <c r="J2014">
        <v>2340</v>
      </c>
      <c r="K2014">
        <v>191</v>
      </c>
      <c r="L2014">
        <v>313</v>
      </c>
      <c r="M2014">
        <v>77</v>
      </c>
      <c r="N2014" s="7">
        <v>2027</v>
      </c>
      <c r="O2014">
        <v>177</v>
      </c>
      <c r="P2014">
        <v>13.4</v>
      </c>
      <c r="Q2014">
        <v>3</v>
      </c>
      <c r="R2014">
        <v>86.6</v>
      </c>
      <c r="S2014">
        <v>3</v>
      </c>
      <c r="T2014">
        <v>2.1</v>
      </c>
      <c r="U2014">
        <v>0.5</v>
      </c>
      <c r="V2014">
        <v>13.8</v>
      </c>
      <c r="W2014">
        <v>1.2</v>
      </c>
      <c r="X2014" t="s">
        <v>5998</v>
      </c>
      <c r="Y2014" t="s">
        <v>6016</v>
      </c>
    </row>
    <row r="2015" spans="1:25" x14ac:dyDescent="0.2">
      <c r="A2015">
        <v>2015</v>
      </c>
      <c r="B2015" t="s">
        <v>5997</v>
      </c>
      <c r="C2015">
        <v>24</v>
      </c>
      <c r="D2015">
        <v>35</v>
      </c>
      <c r="E2015">
        <v>50</v>
      </c>
      <c r="F2015">
        <v>1</v>
      </c>
      <c r="G2015">
        <v>0</v>
      </c>
      <c r="H2015">
        <v>2</v>
      </c>
      <c r="I2015">
        <v>2</v>
      </c>
      <c r="J2015">
        <v>3170</v>
      </c>
      <c r="K2015">
        <v>217</v>
      </c>
      <c r="L2015">
        <v>392</v>
      </c>
      <c r="M2015">
        <v>90</v>
      </c>
      <c r="N2015" s="7">
        <v>2778</v>
      </c>
      <c r="O2015">
        <v>203</v>
      </c>
      <c r="P2015">
        <v>12.4</v>
      </c>
      <c r="Q2015">
        <v>2.7</v>
      </c>
      <c r="R2015">
        <v>87.6</v>
      </c>
      <c r="S2015">
        <v>2.7</v>
      </c>
      <c r="T2015">
        <v>2.7</v>
      </c>
      <c r="U2015">
        <v>0.6</v>
      </c>
      <c r="V2015">
        <v>18.899999999999999</v>
      </c>
      <c r="W2015">
        <v>1.4</v>
      </c>
      <c r="X2015" t="s">
        <v>5998</v>
      </c>
      <c r="Y2015" t="s">
        <v>6016</v>
      </c>
    </row>
    <row r="2016" spans="1:25" x14ac:dyDescent="0.2">
      <c r="A2016">
        <v>2015</v>
      </c>
      <c r="B2016" t="s">
        <v>5997</v>
      </c>
      <c r="C2016">
        <v>24</v>
      </c>
      <c r="D2016">
        <v>35</v>
      </c>
      <c r="E2016">
        <v>50</v>
      </c>
      <c r="F2016">
        <v>1</v>
      </c>
      <c r="G2016">
        <v>0</v>
      </c>
      <c r="H2016">
        <v>2</v>
      </c>
      <c r="I2016">
        <v>3</v>
      </c>
      <c r="J2016">
        <v>1453</v>
      </c>
      <c r="K2016">
        <v>149</v>
      </c>
      <c r="L2016">
        <v>207</v>
      </c>
      <c r="M2016">
        <v>56</v>
      </c>
      <c r="N2016" s="7">
        <v>1246</v>
      </c>
      <c r="O2016">
        <v>135</v>
      </c>
      <c r="P2016">
        <v>14.2</v>
      </c>
      <c r="Q2016">
        <v>3.5</v>
      </c>
      <c r="R2016">
        <v>85.8</v>
      </c>
      <c r="S2016">
        <v>3.5</v>
      </c>
      <c r="T2016">
        <v>1.4</v>
      </c>
      <c r="U2016">
        <v>0.4</v>
      </c>
      <c r="V2016">
        <v>8.5</v>
      </c>
      <c r="W2016">
        <v>0.9</v>
      </c>
      <c r="X2016" t="s">
        <v>5998</v>
      </c>
      <c r="Y2016" t="s">
        <v>6016</v>
      </c>
    </row>
    <row r="2017" spans="1:25" x14ac:dyDescent="0.2">
      <c r="A2017">
        <v>2015</v>
      </c>
      <c r="B2017" t="s">
        <v>5997</v>
      </c>
      <c r="C2017">
        <v>24</v>
      </c>
      <c r="D2017">
        <v>35</v>
      </c>
      <c r="E2017">
        <v>50</v>
      </c>
      <c r="F2017">
        <v>1</v>
      </c>
      <c r="G2017">
        <v>0</v>
      </c>
      <c r="H2017">
        <v>2</v>
      </c>
      <c r="I2017">
        <v>4</v>
      </c>
      <c r="J2017">
        <v>5829</v>
      </c>
      <c r="K2017">
        <v>285</v>
      </c>
      <c r="L2017">
        <v>554</v>
      </c>
      <c r="M2017">
        <v>111</v>
      </c>
      <c r="N2017" s="7">
        <v>5275</v>
      </c>
      <c r="O2017">
        <v>275</v>
      </c>
      <c r="P2017">
        <v>9.5</v>
      </c>
      <c r="Q2017">
        <v>1.8</v>
      </c>
      <c r="R2017">
        <v>90.5</v>
      </c>
      <c r="S2017">
        <v>1.8</v>
      </c>
      <c r="T2017">
        <v>3.8</v>
      </c>
      <c r="U2017">
        <v>0.8</v>
      </c>
      <c r="V2017">
        <v>35.9</v>
      </c>
      <c r="W2017">
        <v>1.9</v>
      </c>
      <c r="X2017" t="s">
        <v>5998</v>
      </c>
      <c r="Y2017" t="s">
        <v>6016</v>
      </c>
    </row>
    <row r="2018" spans="1:25" x14ac:dyDescent="0.2">
      <c r="A2018">
        <v>2015</v>
      </c>
      <c r="B2018" t="s">
        <v>5997</v>
      </c>
      <c r="C2018">
        <v>24</v>
      </c>
      <c r="D2018">
        <v>35</v>
      </c>
      <c r="E2018">
        <v>50</v>
      </c>
      <c r="F2018">
        <v>1</v>
      </c>
      <c r="G2018">
        <v>0</v>
      </c>
      <c r="H2018">
        <v>2</v>
      </c>
      <c r="I2018">
        <v>5</v>
      </c>
      <c r="J2018">
        <v>4376</v>
      </c>
      <c r="K2018">
        <v>251</v>
      </c>
      <c r="L2018">
        <v>347</v>
      </c>
      <c r="M2018">
        <v>66</v>
      </c>
      <c r="N2018" s="7">
        <v>4029</v>
      </c>
      <c r="O2018">
        <v>238</v>
      </c>
      <c r="P2018">
        <v>7.9</v>
      </c>
      <c r="Q2018">
        <v>1.4</v>
      </c>
      <c r="R2018">
        <v>92.1</v>
      </c>
      <c r="S2018">
        <v>1.4</v>
      </c>
      <c r="T2018">
        <v>2.4</v>
      </c>
      <c r="U2018">
        <v>0.4</v>
      </c>
      <c r="V2018">
        <v>27.4</v>
      </c>
      <c r="W2018">
        <v>1.6</v>
      </c>
      <c r="X2018" t="s">
        <v>5998</v>
      </c>
      <c r="Y2018" t="s">
        <v>6016</v>
      </c>
    </row>
    <row r="2019" spans="1:25" x14ac:dyDescent="0.2">
      <c r="A2019">
        <v>2015</v>
      </c>
      <c r="B2019" t="s">
        <v>5997</v>
      </c>
      <c r="C2019">
        <v>24</v>
      </c>
      <c r="D2019">
        <v>35</v>
      </c>
      <c r="E2019">
        <v>50</v>
      </c>
      <c r="F2019">
        <v>2</v>
      </c>
      <c r="G2019">
        <v>0</v>
      </c>
      <c r="H2019">
        <v>0</v>
      </c>
      <c r="I2019">
        <v>0</v>
      </c>
      <c r="J2019">
        <v>18206</v>
      </c>
      <c r="K2019">
        <v>0</v>
      </c>
      <c r="L2019">
        <v>836</v>
      </c>
      <c r="M2019">
        <v>143</v>
      </c>
      <c r="N2019" s="7">
        <v>17370</v>
      </c>
      <c r="O2019">
        <v>143</v>
      </c>
      <c r="P2019">
        <v>4.5999999999999996</v>
      </c>
      <c r="Q2019">
        <v>0.8</v>
      </c>
      <c r="R2019">
        <v>95.4</v>
      </c>
      <c r="S2019">
        <v>0.8</v>
      </c>
      <c r="T2019">
        <v>4.5999999999999996</v>
      </c>
      <c r="U2019">
        <v>0.8</v>
      </c>
      <c r="V2019">
        <v>95.4</v>
      </c>
      <c r="W2019">
        <v>0.8</v>
      </c>
      <c r="X2019" t="s">
        <v>5998</v>
      </c>
      <c r="Y2019" t="s">
        <v>6016</v>
      </c>
    </row>
    <row r="2020" spans="1:25" x14ac:dyDescent="0.2">
      <c r="A2020">
        <v>2015</v>
      </c>
      <c r="B2020" t="s">
        <v>5997</v>
      </c>
      <c r="C2020">
        <v>24</v>
      </c>
      <c r="D2020">
        <v>35</v>
      </c>
      <c r="E2020">
        <v>50</v>
      </c>
      <c r="F2020">
        <v>2</v>
      </c>
      <c r="G2020">
        <v>0</v>
      </c>
      <c r="H2020">
        <v>0</v>
      </c>
      <c r="I2020">
        <v>1</v>
      </c>
      <c r="J2020">
        <v>2083</v>
      </c>
      <c r="K2020">
        <v>178</v>
      </c>
      <c r="L2020">
        <v>269</v>
      </c>
      <c r="M2020">
        <v>60</v>
      </c>
      <c r="N2020" s="7">
        <v>1814</v>
      </c>
      <c r="O2020">
        <v>162</v>
      </c>
      <c r="P2020">
        <v>12.9</v>
      </c>
      <c r="Q2020">
        <v>2.6</v>
      </c>
      <c r="R2020">
        <v>87.1</v>
      </c>
      <c r="S2020">
        <v>2.6</v>
      </c>
      <c r="T2020">
        <v>1.5</v>
      </c>
      <c r="U2020">
        <v>0.3</v>
      </c>
      <c r="V2020">
        <v>10</v>
      </c>
      <c r="W2020">
        <v>0.9</v>
      </c>
      <c r="X2020" t="s">
        <v>5998</v>
      </c>
      <c r="Y2020" t="s">
        <v>6016</v>
      </c>
    </row>
    <row r="2021" spans="1:25" x14ac:dyDescent="0.2">
      <c r="A2021">
        <v>2015</v>
      </c>
      <c r="B2021" t="s">
        <v>5997</v>
      </c>
      <c r="C2021">
        <v>24</v>
      </c>
      <c r="D2021">
        <v>35</v>
      </c>
      <c r="E2021">
        <v>50</v>
      </c>
      <c r="F2021">
        <v>2</v>
      </c>
      <c r="G2021">
        <v>0</v>
      </c>
      <c r="H2021">
        <v>0</v>
      </c>
      <c r="I2021">
        <v>2</v>
      </c>
      <c r="J2021">
        <v>2974</v>
      </c>
      <c r="K2021">
        <v>203</v>
      </c>
      <c r="L2021">
        <v>358</v>
      </c>
      <c r="M2021">
        <v>75</v>
      </c>
      <c r="N2021" s="7">
        <v>2616</v>
      </c>
      <c r="O2021">
        <v>188</v>
      </c>
      <c r="P2021">
        <v>12</v>
      </c>
      <c r="Q2021">
        <v>2.2999999999999998</v>
      </c>
      <c r="R2021">
        <v>88</v>
      </c>
      <c r="S2021">
        <v>2.2999999999999998</v>
      </c>
      <c r="T2021">
        <v>2</v>
      </c>
      <c r="U2021">
        <v>0.4</v>
      </c>
      <c r="V2021">
        <v>14.4</v>
      </c>
      <c r="W2021">
        <v>1</v>
      </c>
      <c r="X2021" t="s">
        <v>5998</v>
      </c>
      <c r="Y2021" t="s">
        <v>6016</v>
      </c>
    </row>
    <row r="2022" spans="1:25" x14ac:dyDescent="0.2">
      <c r="A2022">
        <v>2015</v>
      </c>
      <c r="B2022" t="s">
        <v>5997</v>
      </c>
      <c r="C2022">
        <v>24</v>
      </c>
      <c r="D2022">
        <v>35</v>
      </c>
      <c r="E2022">
        <v>50</v>
      </c>
      <c r="F2022">
        <v>2</v>
      </c>
      <c r="G2022">
        <v>0</v>
      </c>
      <c r="H2022">
        <v>0</v>
      </c>
      <c r="I2022">
        <v>3</v>
      </c>
      <c r="J2022">
        <v>1209</v>
      </c>
      <c r="K2022">
        <v>137</v>
      </c>
      <c r="L2022">
        <v>166</v>
      </c>
      <c r="M2022">
        <v>42</v>
      </c>
      <c r="N2022" s="7">
        <v>1043</v>
      </c>
      <c r="O2022">
        <v>122</v>
      </c>
      <c r="P2022">
        <v>13.7</v>
      </c>
      <c r="Q2022">
        <v>3</v>
      </c>
      <c r="R2022">
        <v>86.3</v>
      </c>
      <c r="S2022">
        <v>3</v>
      </c>
      <c r="T2022">
        <v>0.9</v>
      </c>
      <c r="U2022">
        <v>0.2</v>
      </c>
      <c r="V2022">
        <v>5.7</v>
      </c>
      <c r="W2022">
        <v>0.7</v>
      </c>
      <c r="X2022" t="s">
        <v>5998</v>
      </c>
      <c r="Y2022" t="s">
        <v>6016</v>
      </c>
    </row>
    <row r="2023" spans="1:25" x14ac:dyDescent="0.2">
      <c r="A2023">
        <v>2015</v>
      </c>
      <c r="B2023" t="s">
        <v>5997</v>
      </c>
      <c r="C2023">
        <v>24</v>
      </c>
      <c r="D2023">
        <v>35</v>
      </c>
      <c r="E2023">
        <v>50</v>
      </c>
      <c r="F2023">
        <v>2</v>
      </c>
      <c r="G2023">
        <v>0</v>
      </c>
      <c r="H2023">
        <v>0</v>
      </c>
      <c r="I2023">
        <v>4</v>
      </c>
      <c r="J2023">
        <v>5983</v>
      </c>
      <c r="K2023">
        <v>288</v>
      </c>
      <c r="L2023">
        <v>546</v>
      </c>
      <c r="M2023">
        <v>98</v>
      </c>
      <c r="N2023" s="7">
        <v>5437</v>
      </c>
      <c r="O2023">
        <v>275</v>
      </c>
      <c r="P2023">
        <v>9.1</v>
      </c>
      <c r="Q2023">
        <v>1.6</v>
      </c>
      <c r="R2023">
        <v>90.9</v>
      </c>
      <c r="S2023">
        <v>1.6</v>
      </c>
      <c r="T2023">
        <v>3</v>
      </c>
      <c r="U2023">
        <v>0.5</v>
      </c>
      <c r="V2023">
        <v>29.9</v>
      </c>
      <c r="W2023">
        <v>1.5</v>
      </c>
      <c r="X2023" t="s">
        <v>5998</v>
      </c>
      <c r="Y2023" t="s">
        <v>6016</v>
      </c>
    </row>
    <row r="2024" spans="1:25" x14ac:dyDescent="0.2">
      <c r="A2024">
        <v>2015</v>
      </c>
      <c r="B2024" t="s">
        <v>5997</v>
      </c>
      <c r="C2024">
        <v>24</v>
      </c>
      <c r="D2024">
        <v>35</v>
      </c>
      <c r="E2024">
        <v>50</v>
      </c>
      <c r="F2024">
        <v>2</v>
      </c>
      <c r="G2024">
        <v>0</v>
      </c>
      <c r="H2024">
        <v>0</v>
      </c>
      <c r="I2024">
        <v>5</v>
      </c>
      <c r="J2024">
        <v>4774</v>
      </c>
      <c r="K2024">
        <v>253</v>
      </c>
      <c r="L2024">
        <v>380</v>
      </c>
      <c r="M2024">
        <v>67</v>
      </c>
      <c r="N2024" s="7">
        <v>4394</v>
      </c>
      <c r="O2024">
        <v>241</v>
      </c>
      <c r="P2024">
        <v>8</v>
      </c>
      <c r="Q2024">
        <v>1.3</v>
      </c>
      <c r="R2024">
        <v>92</v>
      </c>
      <c r="S2024">
        <v>1.3</v>
      </c>
      <c r="T2024">
        <v>2.1</v>
      </c>
      <c r="U2024">
        <v>0.4</v>
      </c>
      <c r="V2024">
        <v>24.1</v>
      </c>
      <c r="W2024">
        <v>1.3</v>
      </c>
      <c r="X2024" t="s">
        <v>5998</v>
      </c>
      <c r="Y2024" t="s">
        <v>6016</v>
      </c>
    </row>
    <row r="2025" spans="1:25" x14ac:dyDescent="0.2">
      <c r="A2025">
        <v>2015</v>
      </c>
      <c r="B2025" t="s">
        <v>5997</v>
      </c>
      <c r="C2025">
        <v>24</v>
      </c>
      <c r="D2025">
        <v>35</v>
      </c>
      <c r="E2025">
        <v>50</v>
      </c>
      <c r="F2025">
        <v>2</v>
      </c>
      <c r="G2025">
        <v>0</v>
      </c>
      <c r="H2025">
        <v>1</v>
      </c>
      <c r="I2025">
        <v>0</v>
      </c>
      <c r="J2025">
        <v>8931</v>
      </c>
      <c r="K2025">
        <v>0</v>
      </c>
      <c r="L2025">
        <v>460</v>
      </c>
      <c r="M2025">
        <v>109</v>
      </c>
      <c r="N2025" s="7">
        <v>8471</v>
      </c>
      <c r="O2025">
        <v>109</v>
      </c>
      <c r="P2025">
        <v>5.2</v>
      </c>
      <c r="Q2025">
        <v>1.2</v>
      </c>
      <c r="R2025">
        <v>94.8</v>
      </c>
      <c r="S2025">
        <v>1.2</v>
      </c>
      <c r="T2025">
        <v>5.2</v>
      </c>
      <c r="U2025">
        <v>1.2</v>
      </c>
      <c r="V2025">
        <v>94.8</v>
      </c>
      <c r="W2025">
        <v>1.2</v>
      </c>
      <c r="X2025" t="s">
        <v>5998</v>
      </c>
      <c r="Y2025" t="s">
        <v>6016</v>
      </c>
    </row>
    <row r="2026" spans="1:25" x14ac:dyDescent="0.2">
      <c r="A2026">
        <v>2015</v>
      </c>
      <c r="B2026" t="s">
        <v>5997</v>
      </c>
      <c r="C2026">
        <v>24</v>
      </c>
      <c r="D2026">
        <v>35</v>
      </c>
      <c r="E2026">
        <v>50</v>
      </c>
      <c r="F2026">
        <v>2</v>
      </c>
      <c r="G2026">
        <v>0</v>
      </c>
      <c r="H2026">
        <v>1</v>
      </c>
      <c r="I2026">
        <v>1</v>
      </c>
      <c r="J2026">
        <v>994</v>
      </c>
      <c r="K2026">
        <v>121</v>
      </c>
      <c r="L2026">
        <v>145</v>
      </c>
      <c r="M2026">
        <v>45</v>
      </c>
      <c r="N2026" s="7">
        <v>849</v>
      </c>
      <c r="O2026">
        <v>109</v>
      </c>
      <c r="P2026">
        <v>14.6</v>
      </c>
      <c r="Q2026">
        <v>4</v>
      </c>
      <c r="R2026">
        <v>85.4</v>
      </c>
      <c r="S2026">
        <v>4</v>
      </c>
      <c r="T2026">
        <v>1.6</v>
      </c>
      <c r="U2026">
        <v>0.5</v>
      </c>
      <c r="V2026">
        <v>9.5</v>
      </c>
      <c r="W2026">
        <v>1.2</v>
      </c>
      <c r="X2026" t="s">
        <v>5998</v>
      </c>
      <c r="Y2026" t="s">
        <v>6016</v>
      </c>
    </row>
    <row r="2027" spans="1:25" x14ac:dyDescent="0.2">
      <c r="A2027">
        <v>2015</v>
      </c>
      <c r="B2027" t="s">
        <v>5997</v>
      </c>
      <c r="C2027">
        <v>24</v>
      </c>
      <c r="D2027">
        <v>35</v>
      </c>
      <c r="E2027">
        <v>50</v>
      </c>
      <c r="F2027">
        <v>2</v>
      </c>
      <c r="G2027">
        <v>0</v>
      </c>
      <c r="H2027">
        <v>1</v>
      </c>
      <c r="I2027">
        <v>2</v>
      </c>
      <c r="J2027">
        <v>1429</v>
      </c>
      <c r="K2027">
        <v>140</v>
      </c>
      <c r="L2027">
        <v>195</v>
      </c>
      <c r="M2027">
        <v>56</v>
      </c>
      <c r="N2027" s="7">
        <v>1234</v>
      </c>
      <c r="O2027">
        <v>129</v>
      </c>
      <c r="P2027">
        <v>13.6</v>
      </c>
      <c r="Q2027">
        <v>3.6</v>
      </c>
      <c r="R2027">
        <v>86.4</v>
      </c>
      <c r="S2027">
        <v>3.6</v>
      </c>
      <c r="T2027">
        <v>2.2000000000000002</v>
      </c>
      <c r="U2027">
        <v>0.6</v>
      </c>
      <c r="V2027">
        <v>13.8</v>
      </c>
      <c r="W2027">
        <v>1.4</v>
      </c>
      <c r="X2027" t="s">
        <v>5998</v>
      </c>
      <c r="Y2027" t="s">
        <v>6016</v>
      </c>
    </row>
    <row r="2028" spans="1:25" x14ac:dyDescent="0.2">
      <c r="A2028">
        <v>2015</v>
      </c>
      <c r="B2028" t="s">
        <v>5997</v>
      </c>
      <c r="C2028">
        <v>24</v>
      </c>
      <c r="D2028">
        <v>35</v>
      </c>
      <c r="E2028">
        <v>50</v>
      </c>
      <c r="F2028">
        <v>2</v>
      </c>
      <c r="G2028">
        <v>0</v>
      </c>
      <c r="H2028">
        <v>1</v>
      </c>
      <c r="I2028">
        <v>3</v>
      </c>
      <c r="J2028">
        <v>586</v>
      </c>
      <c r="K2028">
        <v>93</v>
      </c>
      <c r="L2028">
        <v>91</v>
      </c>
      <c r="M2028">
        <v>31</v>
      </c>
      <c r="N2028" s="7">
        <v>495</v>
      </c>
      <c r="O2028">
        <v>82</v>
      </c>
      <c r="P2028">
        <v>15.5</v>
      </c>
      <c r="Q2028">
        <v>4.5999999999999996</v>
      </c>
      <c r="R2028">
        <v>84.5</v>
      </c>
      <c r="S2028">
        <v>4.5999999999999996</v>
      </c>
      <c r="T2028">
        <v>1</v>
      </c>
      <c r="U2028">
        <v>0.3</v>
      </c>
      <c r="V2028">
        <v>5.5</v>
      </c>
      <c r="W2028">
        <v>0.9</v>
      </c>
      <c r="X2028" t="s">
        <v>5998</v>
      </c>
      <c r="Y2028" t="s">
        <v>6016</v>
      </c>
    </row>
    <row r="2029" spans="1:25" x14ac:dyDescent="0.2">
      <c r="A2029">
        <v>2015</v>
      </c>
      <c r="B2029" t="s">
        <v>5997</v>
      </c>
      <c r="C2029">
        <v>24</v>
      </c>
      <c r="D2029">
        <v>35</v>
      </c>
      <c r="E2029">
        <v>50</v>
      </c>
      <c r="F2029">
        <v>2</v>
      </c>
      <c r="G2029">
        <v>0</v>
      </c>
      <c r="H2029">
        <v>1</v>
      </c>
      <c r="I2029">
        <v>4</v>
      </c>
      <c r="J2029">
        <v>2872</v>
      </c>
      <c r="K2029">
        <v>209</v>
      </c>
      <c r="L2029">
        <v>298</v>
      </c>
      <c r="M2029">
        <v>74</v>
      </c>
      <c r="N2029" s="7">
        <v>2574</v>
      </c>
      <c r="O2029">
        <v>198</v>
      </c>
      <c r="P2029">
        <v>10.4</v>
      </c>
      <c r="Q2029">
        <v>2.4</v>
      </c>
      <c r="R2029">
        <v>89.6</v>
      </c>
      <c r="S2029">
        <v>2.4</v>
      </c>
      <c r="T2029">
        <v>3.3</v>
      </c>
      <c r="U2029">
        <v>0.8</v>
      </c>
      <c r="V2029">
        <v>28.8</v>
      </c>
      <c r="W2029">
        <v>2.2000000000000002</v>
      </c>
      <c r="X2029" t="s">
        <v>5998</v>
      </c>
      <c r="Y2029" t="s">
        <v>6016</v>
      </c>
    </row>
    <row r="2030" spans="1:25" x14ac:dyDescent="0.2">
      <c r="A2030">
        <v>2015</v>
      </c>
      <c r="B2030" t="s">
        <v>5997</v>
      </c>
      <c r="C2030">
        <v>24</v>
      </c>
      <c r="D2030">
        <v>35</v>
      </c>
      <c r="E2030">
        <v>50</v>
      </c>
      <c r="F2030">
        <v>2</v>
      </c>
      <c r="G2030">
        <v>0</v>
      </c>
      <c r="H2030">
        <v>1</v>
      </c>
      <c r="I2030">
        <v>5</v>
      </c>
      <c r="J2030">
        <v>2286</v>
      </c>
      <c r="K2030">
        <v>185</v>
      </c>
      <c r="L2030">
        <v>207</v>
      </c>
      <c r="M2030">
        <v>51</v>
      </c>
      <c r="N2030" s="7">
        <v>2079</v>
      </c>
      <c r="O2030">
        <v>174</v>
      </c>
      <c r="P2030">
        <v>9.1</v>
      </c>
      <c r="Q2030">
        <v>2.1</v>
      </c>
      <c r="R2030">
        <v>90.9</v>
      </c>
      <c r="S2030">
        <v>2.1</v>
      </c>
      <c r="T2030">
        <v>2.2999999999999998</v>
      </c>
      <c r="U2030">
        <v>0.6</v>
      </c>
      <c r="V2030">
        <v>23.3</v>
      </c>
      <c r="W2030">
        <v>1.9</v>
      </c>
      <c r="X2030" t="s">
        <v>5998</v>
      </c>
      <c r="Y2030" t="s">
        <v>6016</v>
      </c>
    </row>
    <row r="2031" spans="1:25" x14ac:dyDescent="0.2">
      <c r="A2031">
        <v>2015</v>
      </c>
      <c r="B2031" t="s">
        <v>5997</v>
      </c>
      <c r="C2031">
        <v>24</v>
      </c>
      <c r="D2031">
        <v>35</v>
      </c>
      <c r="E2031">
        <v>50</v>
      </c>
      <c r="F2031">
        <v>2</v>
      </c>
      <c r="G2031">
        <v>0</v>
      </c>
      <c r="H2031">
        <v>2</v>
      </c>
      <c r="I2031">
        <v>0</v>
      </c>
      <c r="J2031">
        <v>9275</v>
      </c>
      <c r="K2031">
        <v>0</v>
      </c>
      <c r="L2031">
        <v>376</v>
      </c>
      <c r="M2031">
        <v>91</v>
      </c>
      <c r="N2031" s="7">
        <v>8899</v>
      </c>
      <c r="O2031">
        <v>91</v>
      </c>
      <c r="P2031">
        <v>4.0999999999999996</v>
      </c>
      <c r="Q2031">
        <v>1</v>
      </c>
      <c r="R2031">
        <v>95.9</v>
      </c>
      <c r="S2031">
        <v>1</v>
      </c>
      <c r="T2031">
        <v>4.0999999999999996</v>
      </c>
      <c r="U2031">
        <v>1</v>
      </c>
      <c r="V2031">
        <v>95.9</v>
      </c>
      <c r="W2031">
        <v>1</v>
      </c>
      <c r="X2031" t="s">
        <v>5998</v>
      </c>
      <c r="Y2031" t="s">
        <v>6016</v>
      </c>
    </row>
    <row r="2032" spans="1:25" x14ac:dyDescent="0.2">
      <c r="A2032">
        <v>2015</v>
      </c>
      <c r="B2032" t="s">
        <v>5997</v>
      </c>
      <c r="C2032">
        <v>24</v>
      </c>
      <c r="D2032">
        <v>35</v>
      </c>
      <c r="E2032">
        <v>50</v>
      </c>
      <c r="F2032">
        <v>2</v>
      </c>
      <c r="G2032">
        <v>0</v>
      </c>
      <c r="H2032">
        <v>2</v>
      </c>
      <c r="I2032">
        <v>1</v>
      </c>
      <c r="J2032">
        <v>1089</v>
      </c>
      <c r="K2032">
        <v>135</v>
      </c>
      <c r="L2032">
        <v>124</v>
      </c>
      <c r="M2032">
        <v>39</v>
      </c>
      <c r="N2032" s="7">
        <v>965</v>
      </c>
      <c r="O2032">
        <v>123</v>
      </c>
      <c r="P2032">
        <v>11.4</v>
      </c>
      <c r="Q2032">
        <v>3.2</v>
      </c>
      <c r="R2032">
        <v>88.6</v>
      </c>
      <c r="S2032">
        <v>3.2</v>
      </c>
      <c r="T2032">
        <v>1.3</v>
      </c>
      <c r="U2032">
        <v>0.4</v>
      </c>
      <c r="V2032">
        <v>10.4</v>
      </c>
      <c r="W2032">
        <v>1.3</v>
      </c>
      <c r="X2032" t="s">
        <v>5998</v>
      </c>
      <c r="Y2032" t="s">
        <v>6016</v>
      </c>
    </row>
    <row r="2033" spans="1:25" x14ac:dyDescent="0.2">
      <c r="A2033">
        <v>2015</v>
      </c>
      <c r="B2033" t="s">
        <v>5997</v>
      </c>
      <c r="C2033">
        <v>24</v>
      </c>
      <c r="D2033">
        <v>35</v>
      </c>
      <c r="E2033">
        <v>50</v>
      </c>
      <c r="F2033">
        <v>2</v>
      </c>
      <c r="G2033">
        <v>0</v>
      </c>
      <c r="H2033">
        <v>2</v>
      </c>
      <c r="I2033">
        <v>2</v>
      </c>
      <c r="J2033">
        <v>1545</v>
      </c>
      <c r="K2033">
        <v>152</v>
      </c>
      <c r="L2033">
        <v>163</v>
      </c>
      <c r="M2033">
        <v>48</v>
      </c>
      <c r="N2033" s="7">
        <v>1382</v>
      </c>
      <c r="O2033">
        <v>141</v>
      </c>
      <c r="P2033">
        <v>10.6</v>
      </c>
      <c r="Q2033">
        <v>2.9</v>
      </c>
      <c r="R2033">
        <v>89.4</v>
      </c>
      <c r="S2033">
        <v>2.9</v>
      </c>
      <c r="T2033">
        <v>1.8</v>
      </c>
      <c r="U2033">
        <v>0.5</v>
      </c>
      <c r="V2033">
        <v>14.9</v>
      </c>
      <c r="W2033">
        <v>1.5</v>
      </c>
      <c r="X2033" t="s">
        <v>5998</v>
      </c>
      <c r="Y2033" t="s">
        <v>6016</v>
      </c>
    </row>
    <row r="2034" spans="1:25" x14ac:dyDescent="0.2">
      <c r="A2034">
        <v>2015</v>
      </c>
      <c r="B2034" t="s">
        <v>5997</v>
      </c>
      <c r="C2034">
        <v>24</v>
      </c>
      <c r="D2034">
        <v>35</v>
      </c>
      <c r="E2034">
        <v>50</v>
      </c>
      <c r="F2034">
        <v>2</v>
      </c>
      <c r="G2034">
        <v>0</v>
      </c>
      <c r="H2034">
        <v>2</v>
      </c>
      <c r="I2034">
        <v>3</v>
      </c>
      <c r="J2034">
        <v>623</v>
      </c>
      <c r="K2034">
        <v>101</v>
      </c>
      <c r="L2034">
        <v>75</v>
      </c>
      <c r="M2034">
        <v>27</v>
      </c>
      <c r="N2034" s="7">
        <v>548</v>
      </c>
      <c r="O2034">
        <v>91</v>
      </c>
      <c r="P2034">
        <v>12</v>
      </c>
      <c r="Q2034">
        <v>3.8</v>
      </c>
      <c r="R2034">
        <v>88</v>
      </c>
      <c r="S2034">
        <v>3.8</v>
      </c>
      <c r="T2034">
        <v>0.8</v>
      </c>
      <c r="U2034">
        <v>0.3</v>
      </c>
      <c r="V2034">
        <v>5.9</v>
      </c>
      <c r="W2034">
        <v>1</v>
      </c>
      <c r="X2034" t="s">
        <v>5998</v>
      </c>
      <c r="Y2034" t="s">
        <v>6016</v>
      </c>
    </row>
    <row r="2035" spans="1:25" x14ac:dyDescent="0.2">
      <c r="A2035">
        <v>2015</v>
      </c>
      <c r="B2035" t="s">
        <v>5997</v>
      </c>
      <c r="C2035">
        <v>24</v>
      </c>
      <c r="D2035">
        <v>35</v>
      </c>
      <c r="E2035">
        <v>50</v>
      </c>
      <c r="F2035">
        <v>2</v>
      </c>
      <c r="G2035">
        <v>0</v>
      </c>
      <c r="H2035">
        <v>2</v>
      </c>
      <c r="I2035">
        <v>4</v>
      </c>
      <c r="J2035">
        <v>3111</v>
      </c>
      <c r="K2035">
        <v>205</v>
      </c>
      <c r="L2035">
        <v>248</v>
      </c>
      <c r="M2035">
        <v>63</v>
      </c>
      <c r="N2035" s="7">
        <v>2863</v>
      </c>
      <c r="O2035">
        <v>195</v>
      </c>
      <c r="P2035">
        <v>8</v>
      </c>
      <c r="Q2035">
        <v>1.9</v>
      </c>
      <c r="R2035">
        <v>92</v>
      </c>
      <c r="S2035">
        <v>1.9</v>
      </c>
      <c r="T2035">
        <v>2.7</v>
      </c>
      <c r="U2035">
        <v>0.7</v>
      </c>
      <c r="V2035">
        <v>30.9</v>
      </c>
      <c r="W2035">
        <v>2.1</v>
      </c>
      <c r="X2035" t="s">
        <v>5998</v>
      </c>
      <c r="Y2035" t="s">
        <v>6016</v>
      </c>
    </row>
    <row r="2036" spans="1:25" x14ac:dyDescent="0.2">
      <c r="A2036">
        <v>2015</v>
      </c>
      <c r="B2036" t="s">
        <v>5997</v>
      </c>
      <c r="C2036">
        <v>24</v>
      </c>
      <c r="D2036">
        <v>35</v>
      </c>
      <c r="E2036">
        <v>50</v>
      </c>
      <c r="F2036">
        <v>2</v>
      </c>
      <c r="G2036">
        <v>0</v>
      </c>
      <c r="H2036">
        <v>2</v>
      </c>
      <c r="I2036">
        <v>5</v>
      </c>
      <c r="J2036">
        <v>2488</v>
      </c>
      <c r="K2036">
        <v>180</v>
      </c>
      <c r="L2036">
        <v>173</v>
      </c>
      <c r="M2036">
        <v>43</v>
      </c>
      <c r="N2036" s="7">
        <v>2315</v>
      </c>
      <c r="O2036">
        <v>171</v>
      </c>
      <c r="P2036">
        <v>7</v>
      </c>
      <c r="Q2036">
        <v>1.6</v>
      </c>
      <c r="R2036">
        <v>93</v>
      </c>
      <c r="S2036">
        <v>1.6</v>
      </c>
      <c r="T2036">
        <v>1.9</v>
      </c>
      <c r="U2036">
        <v>0.5</v>
      </c>
      <c r="V2036">
        <v>25</v>
      </c>
      <c r="W2036">
        <v>1.8</v>
      </c>
      <c r="X2036" t="s">
        <v>5998</v>
      </c>
      <c r="Y2036" t="s">
        <v>6016</v>
      </c>
    </row>
    <row r="2037" spans="1:25" x14ac:dyDescent="0.2">
      <c r="A2037">
        <v>2015</v>
      </c>
      <c r="B2037" t="s">
        <v>5997</v>
      </c>
      <c r="C2037">
        <v>24</v>
      </c>
      <c r="D2037">
        <v>35</v>
      </c>
      <c r="E2037">
        <v>50</v>
      </c>
      <c r="F2037">
        <v>3</v>
      </c>
      <c r="G2037">
        <v>0</v>
      </c>
      <c r="H2037">
        <v>0</v>
      </c>
      <c r="I2037">
        <v>0</v>
      </c>
      <c r="J2037">
        <v>11499</v>
      </c>
      <c r="K2037">
        <v>0</v>
      </c>
      <c r="L2037">
        <v>446</v>
      </c>
      <c r="M2037">
        <v>109</v>
      </c>
      <c r="N2037" s="7">
        <v>11053</v>
      </c>
      <c r="O2037">
        <v>109</v>
      </c>
      <c r="P2037">
        <v>3.9</v>
      </c>
      <c r="Q2037">
        <v>0.9</v>
      </c>
      <c r="R2037">
        <v>96.1</v>
      </c>
      <c r="S2037">
        <v>0.9</v>
      </c>
      <c r="T2037">
        <v>3.9</v>
      </c>
      <c r="U2037">
        <v>0.9</v>
      </c>
      <c r="V2037">
        <v>96.1</v>
      </c>
      <c r="W2037">
        <v>0.9</v>
      </c>
      <c r="X2037" t="s">
        <v>5998</v>
      </c>
      <c r="Y2037" t="s">
        <v>6016</v>
      </c>
    </row>
    <row r="2038" spans="1:25" x14ac:dyDescent="0.2">
      <c r="A2038">
        <v>2015</v>
      </c>
      <c r="B2038" t="s">
        <v>5997</v>
      </c>
      <c r="C2038">
        <v>24</v>
      </c>
      <c r="D2038">
        <v>35</v>
      </c>
      <c r="E2038">
        <v>50</v>
      </c>
      <c r="F2038">
        <v>3</v>
      </c>
      <c r="G2038">
        <v>0</v>
      </c>
      <c r="H2038">
        <v>0</v>
      </c>
      <c r="I2038">
        <v>1</v>
      </c>
      <c r="J2038">
        <v>1138</v>
      </c>
      <c r="K2038">
        <v>129</v>
      </c>
      <c r="L2038">
        <v>127</v>
      </c>
      <c r="M2038">
        <v>40</v>
      </c>
      <c r="N2038" s="7">
        <v>1011</v>
      </c>
      <c r="O2038">
        <v>120</v>
      </c>
      <c r="P2038">
        <v>11.2</v>
      </c>
      <c r="Q2038">
        <v>3.3</v>
      </c>
      <c r="R2038">
        <v>88.8</v>
      </c>
      <c r="S2038">
        <v>3.3</v>
      </c>
      <c r="T2038">
        <v>1.1000000000000001</v>
      </c>
      <c r="U2038">
        <v>0.3</v>
      </c>
      <c r="V2038">
        <v>8.8000000000000007</v>
      </c>
      <c r="W2038">
        <v>1</v>
      </c>
      <c r="X2038" t="s">
        <v>5998</v>
      </c>
      <c r="Y2038" t="s">
        <v>6016</v>
      </c>
    </row>
    <row r="2039" spans="1:25" x14ac:dyDescent="0.2">
      <c r="A2039">
        <v>2015</v>
      </c>
      <c r="B2039" t="s">
        <v>5997</v>
      </c>
      <c r="C2039">
        <v>24</v>
      </c>
      <c r="D2039">
        <v>35</v>
      </c>
      <c r="E2039">
        <v>50</v>
      </c>
      <c r="F2039">
        <v>3</v>
      </c>
      <c r="G2039">
        <v>0</v>
      </c>
      <c r="H2039">
        <v>0</v>
      </c>
      <c r="I2039">
        <v>2</v>
      </c>
      <c r="J2039">
        <v>1554</v>
      </c>
      <c r="K2039">
        <v>152</v>
      </c>
      <c r="L2039">
        <v>164</v>
      </c>
      <c r="M2039">
        <v>49</v>
      </c>
      <c r="N2039" s="7">
        <v>1390</v>
      </c>
      <c r="O2039">
        <v>143</v>
      </c>
      <c r="P2039">
        <v>10.6</v>
      </c>
      <c r="Q2039">
        <v>3</v>
      </c>
      <c r="R2039">
        <v>89.4</v>
      </c>
      <c r="S2039">
        <v>3</v>
      </c>
      <c r="T2039">
        <v>1.4</v>
      </c>
      <c r="U2039">
        <v>0.4</v>
      </c>
      <c r="V2039">
        <v>12.1</v>
      </c>
      <c r="W2039">
        <v>1.2</v>
      </c>
      <c r="X2039" t="s">
        <v>5998</v>
      </c>
      <c r="Y2039" t="s">
        <v>6016</v>
      </c>
    </row>
    <row r="2040" spans="1:25" x14ac:dyDescent="0.2">
      <c r="A2040">
        <v>2015</v>
      </c>
      <c r="B2040" t="s">
        <v>5997</v>
      </c>
      <c r="C2040">
        <v>24</v>
      </c>
      <c r="D2040">
        <v>35</v>
      </c>
      <c r="E2040">
        <v>50</v>
      </c>
      <c r="F2040">
        <v>3</v>
      </c>
      <c r="G2040">
        <v>0</v>
      </c>
      <c r="H2040">
        <v>0</v>
      </c>
      <c r="I2040">
        <v>3</v>
      </c>
      <c r="J2040">
        <v>657</v>
      </c>
      <c r="K2040">
        <v>91</v>
      </c>
      <c r="L2040">
        <v>77</v>
      </c>
      <c r="M2040">
        <v>27</v>
      </c>
      <c r="N2040" s="7">
        <v>580</v>
      </c>
      <c r="O2040">
        <v>84</v>
      </c>
      <c r="P2040">
        <v>11.7</v>
      </c>
      <c r="Q2040">
        <v>3.8</v>
      </c>
      <c r="R2040">
        <v>88.3</v>
      </c>
      <c r="S2040">
        <v>3.8</v>
      </c>
      <c r="T2040">
        <v>0.7</v>
      </c>
      <c r="U2040">
        <v>0.2</v>
      </c>
      <c r="V2040">
        <v>5</v>
      </c>
      <c r="W2040">
        <v>0.7</v>
      </c>
      <c r="X2040" t="s">
        <v>5998</v>
      </c>
      <c r="Y2040" t="s">
        <v>6016</v>
      </c>
    </row>
    <row r="2041" spans="1:25" x14ac:dyDescent="0.2">
      <c r="A2041">
        <v>2015</v>
      </c>
      <c r="B2041" t="s">
        <v>5997</v>
      </c>
      <c r="C2041">
        <v>24</v>
      </c>
      <c r="D2041">
        <v>35</v>
      </c>
      <c r="E2041">
        <v>50</v>
      </c>
      <c r="F2041">
        <v>3</v>
      </c>
      <c r="G2041">
        <v>0</v>
      </c>
      <c r="H2041">
        <v>0</v>
      </c>
      <c r="I2041">
        <v>4</v>
      </c>
      <c r="J2041">
        <v>3264</v>
      </c>
      <c r="K2041">
        <v>216</v>
      </c>
      <c r="L2041">
        <v>261</v>
      </c>
      <c r="M2041">
        <v>67</v>
      </c>
      <c r="N2041" s="7">
        <v>3003</v>
      </c>
      <c r="O2041">
        <v>208</v>
      </c>
      <c r="P2041">
        <v>8</v>
      </c>
      <c r="Q2041">
        <v>2</v>
      </c>
      <c r="R2041">
        <v>92</v>
      </c>
      <c r="S2041">
        <v>2</v>
      </c>
      <c r="T2041">
        <v>2.2999999999999998</v>
      </c>
      <c r="U2041">
        <v>0.6</v>
      </c>
      <c r="V2041">
        <v>26.1</v>
      </c>
      <c r="W2041">
        <v>1.8</v>
      </c>
      <c r="X2041" t="s">
        <v>5998</v>
      </c>
      <c r="Y2041" t="s">
        <v>6016</v>
      </c>
    </row>
    <row r="2042" spans="1:25" x14ac:dyDescent="0.2">
      <c r="A2042">
        <v>2015</v>
      </c>
      <c r="B2042" t="s">
        <v>5997</v>
      </c>
      <c r="C2042">
        <v>24</v>
      </c>
      <c r="D2042">
        <v>35</v>
      </c>
      <c r="E2042">
        <v>50</v>
      </c>
      <c r="F2042">
        <v>3</v>
      </c>
      <c r="G2042">
        <v>0</v>
      </c>
      <c r="H2042">
        <v>0</v>
      </c>
      <c r="I2042">
        <v>5</v>
      </c>
      <c r="J2042">
        <v>2607</v>
      </c>
      <c r="K2042">
        <v>193</v>
      </c>
      <c r="L2042">
        <v>184</v>
      </c>
      <c r="M2042">
        <v>46</v>
      </c>
      <c r="N2042" s="7">
        <v>2423</v>
      </c>
      <c r="O2042">
        <v>184</v>
      </c>
      <c r="P2042">
        <v>7.1</v>
      </c>
      <c r="Q2042">
        <v>1.7</v>
      </c>
      <c r="R2042">
        <v>92.9</v>
      </c>
      <c r="S2042">
        <v>1.7</v>
      </c>
      <c r="T2042">
        <v>1.6</v>
      </c>
      <c r="U2042">
        <v>0.4</v>
      </c>
      <c r="V2042">
        <v>21.1</v>
      </c>
      <c r="W2042">
        <v>1.6</v>
      </c>
      <c r="X2042" t="s">
        <v>5998</v>
      </c>
      <c r="Y2042" t="s">
        <v>6016</v>
      </c>
    </row>
    <row r="2043" spans="1:25" x14ac:dyDescent="0.2">
      <c r="A2043">
        <v>2015</v>
      </c>
      <c r="B2043" t="s">
        <v>5997</v>
      </c>
      <c r="C2043">
        <v>24</v>
      </c>
      <c r="D2043">
        <v>35</v>
      </c>
      <c r="E2043">
        <v>50</v>
      </c>
      <c r="F2043">
        <v>3</v>
      </c>
      <c r="G2043">
        <v>0</v>
      </c>
      <c r="H2043">
        <v>1</v>
      </c>
      <c r="I2043">
        <v>0</v>
      </c>
      <c r="J2043">
        <v>5718</v>
      </c>
      <c r="K2043">
        <v>0</v>
      </c>
      <c r="L2043">
        <v>243</v>
      </c>
      <c r="M2043">
        <v>84</v>
      </c>
      <c r="N2043" s="7">
        <v>5475</v>
      </c>
      <c r="O2043">
        <v>84</v>
      </c>
      <c r="P2043">
        <v>4.2</v>
      </c>
      <c r="Q2043">
        <v>1.5</v>
      </c>
      <c r="R2043">
        <v>95.8</v>
      </c>
      <c r="S2043">
        <v>1.5</v>
      </c>
      <c r="T2043">
        <v>4.2</v>
      </c>
      <c r="U2043">
        <v>1.5</v>
      </c>
      <c r="V2043">
        <v>95.8</v>
      </c>
      <c r="W2043">
        <v>1.5</v>
      </c>
      <c r="X2043" t="s">
        <v>5998</v>
      </c>
      <c r="Y2043" t="s">
        <v>6016</v>
      </c>
    </row>
    <row r="2044" spans="1:25" x14ac:dyDescent="0.2">
      <c r="A2044">
        <v>2015</v>
      </c>
      <c r="B2044" t="s">
        <v>5997</v>
      </c>
      <c r="C2044">
        <v>24</v>
      </c>
      <c r="D2044">
        <v>35</v>
      </c>
      <c r="E2044">
        <v>50</v>
      </c>
      <c r="F2044">
        <v>3</v>
      </c>
      <c r="G2044">
        <v>0</v>
      </c>
      <c r="H2044">
        <v>1</v>
      </c>
      <c r="I2044">
        <v>1</v>
      </c>
      <c r="J2044">
        <v>540</v>
      </c>
      <c r="K2044">
        <v>87</v>
      </c>
      <c r="L2044">
        <v>66</v>
      </c>
      <c r="M2044">
        <v>29</v>
      </c>
      <c r="N2044" s="7">
        <v>474</v>
      </c>
      <c r="O2044">
        <v>80</v>
      </c>
      <c r="P2044">
        <v>12.2</v>
      </c>
      <c r="Q2044">
        <v>5</v>
      </c>
      <c r="R2044">
        <v>87.8</v>
      </c>
      <c r="S2044">
        <v>5</v>
      </c>
      <c r="T2044">
        <v>1.2</v>
      </c>
      <c r="U2044">
        <v>0.5</v>
      </c>
      <c r="V2044">
        <v>8.3000000000000007</v>
      </c>
      <c r="W2044">
        <v>1.4</v>
      </c>
      <c r="X2044" t="s">
        <v>5998</v>
      </c>
      <c r="Y2044" t="s">
        <v>6016</v>
      </c>
    </row>
    <row r="2045" spans="1:25" x14ac:dyDescent="0.2">
      <c r="A2045">
        <v>2015</v>
      </c>
      <c r="B2045" t="s">
        <v>5997</v>
      </c>
      <c r="C2045">
        <v>24</v>
      </c>
      <c r="D2045">
        <v>35</v>
      </c>
      <c r="E2045">
        <v>50</v>
      </c>
      <c r="F2045">
        <v>3</v>
      </c>
      <c r="G2045">
        <v>0</v>
      </c>
      <c r="H2045">
        <v>1</v>
      </c>
      <c r="I2045">
        <v>2</v>
      </c>
      <c r="J2045">
        <v>753</v>
      </c>
      <c r="K2045">
        <v>104</v>
      </c>
      <c r="L2045">
        <v>87</v>
      </c>
      <c r="M2045">
        <v>36</v>
      </c>
      <c r="N2045" s="7">
        <v>666</v>
      </c>
      <c r="O2045">
        <v>97</v>
      </c>
      <c r="P2045">
        <v>11.6</v>
      </c>
      <c r="Q2045">
        <v>4.5</v>
      </c>
      <c r="R2045">
        <v>88.4</v>
      </c>
      <c r="S2045">
        <v>4.5</v>
      </c>
      <c r="T2045">
        <v>1.5</v>
      </c>
      <c r="U2045">
        <v>0.6</v>
      </c>
      <c r="V2045">
        <v>11.6</v>
      </c>
      <c r="W2045">
        <v>1.7</v>
      </c>
      <c r="X2045" t="s">
        <v>5998</v>
      </c>
      <c r="Y2045" t="s">
        <v>6016</v>
      </c>
    </row>
    <row r="2046" spans="1:25" x14ac:dyDescent="0.2">
      <c r="A2046">
        <v>2015</v>
      </c>
      <c r="B2046" t="s">
        <v>5997</v>
      </c>
      <c r="C2046">
        <v>24</v>
      </c>
      <c r="D2046">
        <v>35</v>
      </c>
      <c r="E2046">
        <v>50</v>
      </c>
      <c r="F2046">
        <v>3</v>
      </c>
      <c r="G2046">
        <v>0</v>
      </c>
      <c r="H2046">
        <v>1</v>
      </c>
      <c r="I2046">
        <v>3</v>
      </c>
      <c r="J2046">
        <v>303</v>
      </c>
      <c r="K2046">
        <v>64</v>
      </c>
      <c r="L2046">
        <v>39</v>
      </c>
      <c r="M2046">
        <v>19</v>
      </c>
      <c r="N2046" s="7">
        <v>264</v>
      </c>
      <c r="O2046">
        <v>58</v>
      </c>
      <c r="P2046">
        <v>12.9</v>
      </c>
      <c r="Q2046">
        <v>5.7</v>
      </c>
      <c r="R2046">
        <v>87.1</v>
      </c>
      <c r="S2046">
        <v>5.7</v>
      </c>
      <c r="T2046">
        <v>0.7</v>
      </c>
      <c r="U2046">
        <v>0.3</v>
      </c>
      <c r="V2046">
        <v>4.5999999999999996</v>
      </c>
      <c r="W2046">
        <v>1</v>
      </c>
      <c r="X2046" t="s">
        <v>5998</v>
      </c>
      <c r="Y2046" t="s">
        <v>6016</v>
      </c>
    </row>
    <row r="2047" spans="1:25" x14ac:dyDescent="0.2">
      <c r="A2047">
        <v>2015</v>
      </c>
      <c r="B2047" t="s">
        <v>5997</v>
      </c>
      <c r="C2047">
        <v>24</v>
      </c>
      <c r="D2047">
        <v>35</v>
      </c>
      <c r="E2047">
        <v>50</v>
      </c>
      <c r="F2047">
        <v>3</v>
      </c>
      <c r="G2047">
        <v>0</v>
      </c>
      <c r="H2047">
        <v>1</v>
      </c>
      <c r="I2047">
        <v>4</v>
      </c>
      <c r="J2047">
        <v>1586</v>
      </c>
      <c r="K2047">
        <v>161</v>
      </c>
      <c r="L2047">
        <v>140</v>
      </c>
      <c r="M2047">
        <v>50</v>
      </c>
      <c r="N2047" s="7">
        <v>1446</v>
      </c>
      <c r="O2047">
        <v>154</v>
      </c>
      <c r="P2047">
        <v>8.8000000000000007</v>
      </c>
      <c r="Q2047">
        <v>3</v>
      </c>
      <c r="R2047">
        <v>91.2</v>
      </c>
      <c r="S2047">
        <v>3</v>
      </c>
      <c r="T2047">
        <v>2.4</v>
      </c>
      <c r="U2047">
        <v>0.9</v>
      </c>
      <c r="V2047">
        <v>25.3</v>
      </c>
      <c r="W2047">
        <v>2.7</v>
      </c>
      <c r="X2047" t="s">
        <v>5998</v>
      </c>
      <c r="Y2047" t="s">
        <v>6016</v>
      </c>
    </row>
    <row r="2048" spans="1:25" x14ac:dyDescent="0.2">
      <c r="A2048">
        <v>2015</v>
      </c>
      <c r="B2048" t="s">
        <v>5997</v>
      </c>
      <c r="C2048">
        <v>24</v>
      </c>
      <c r="D2048">
        <v>35</v>
      </c>
      <c r="E2048">
        <v>50</v>
      </c>
      <c r="F2048">
        <v>3</v>
      </c>
      <c r="G2048">
        <v>0</v>
      </c>
      <c r="H2048">
        <v>1</v>
      </c>
      <c r="I2048">
        <v>5</v>
      </c>
      <c r="J2048">
        <v>1283</v>
      </c>
      <c r="K2048">
        <v>144</v>
      </c>
      <c r="L2048">
        <v>101</v>
      </c>
      <c r="M2048">
        <v>36</v>
      </c>
      <c r="N2048" s="7">
        <v>1182</v>
      </c>
      <c r="O2048">
        <v>137</v>
      </c>
      <c r="P2048">
        <v>7.9</v>
      </c>
      <c r="Q2048">
        <v>2.6</v>
      </c>
      <c r="R2048">
        <v>92.1</v>
      </c>
      <c r="S2048">
        <v>2.6</v>
      </c>
      <c r="T2048">
        <v>1.8</v>
      </c>
      <c r="U2048">
        <v>0.6</v>
      </c>
      <c r="V2048">
        <v>20.7</v>
      </c>
      <c r="W2048">
        <v>2.4</v>
      </c>
      <c r="X2048" t="s">
        <v>5998</v>
      </c>
      <c r="Y2048" t="s">
        <v>6016</v>
      </c>
    </row>
    <row r="2049" spans="1:25" x14ac:dyDescent="0.2">
      <c r="A2049">
        <v>2015</v>
      </c>
      <c r="B2049" t="s">
        <v>5997</v>
      </c>
      <c r="C2049">
        <v>24</v>
      </c>
      <c r="D2049">
        <v>35</v>
      </c>
      <c r="E2049">
        <v>50</v>
      </c>
      <c r="F2049">
        <v>3</v>
      </c>
      <c r="G2049">
        <v>0</v>
      </c>
      <c r="H2049">
        <v>2</v>
      </c>
      <c r="I2049">
        <v>0</v>
      </c>
      <c r="J2049">
        <v>5781</v>
      </c>
      <c r="K2049">
        <v>0</v>
      </c>
      <c r="L2049">
        <v>203</v>
      </c>
      <c r="M2049">
        <v>69</v>
      </c>
      <c r="N2049" s="7">
        <v>5578</v>
      </c>
      <c r="O2049">
        <v>69</v>
      </c>
      <c r="P2049">
        <v>3.5</v>
      </c>
      <c r="Q2049">
        <v>1.2</v>
      </c>
      <c r="R2049">
        <v>96.5</v>
      </c>
      <c r="S2049">
        <v>1.2</v>
      </c>
      <c r="T2049">
        <v>3.5</v>
      </c>
      <c r="U2049">
        <v>1.2</v>
      </c>
      <c r="V2049">
        <v>96.5</v>
      </c>
      <c r="W2049">
        <v>1.2</v>
      </c>
      <c r="X2049" t="s">
        <v>5998</v>
      </c>
      <c r="Y2049" t="s">
        <v>6016</v>
      </c>
    </row>
    <row r="2050" spans="1:25" x14ac:dyDescent="0.2">
      <c r="A2050">
        <v>2015</v>
      </c>
      <c r="B2050" t="s">
        <v>5997</v>
      </c>
      <c r="C2050">
        <v>24</v>
      </c>
      <c r="D2050">
        <v>35</v>
      </c>
      <c r="E2050">
        <v>50</v>
      </c>
      <c r="F2050">
        <v>3</v>
      </c>
      <c r="G2050">
        <v>0</v>
      </c>
      <c r="H2050">
        <v>2</v>
      </c>
      <c r="I2050">
        <v>1</v>
      </c>
      <c r="J2050">
        <v>598</v>
      </c>
      <c r="K2050">
        <v>98</v>
      </c>
      <c r="L2050">
        <v>61</v>
      </c>
      <c r="M2050">
        <v>27</v>
      </c>
      <c r="N2050" s="7">
        <v>537</v>
      </c>
      <c r="O2050">
        <v>91</v>
      </c>
      <c r="P2050">
        <v>10.199999999999999</v>
      </c>
      <c r="Q2050">
        <v>4.2</v>
      </c>
      <c r="R2050">
        <v>89.8</v>
      </c>
      <c r="S2050">
        <v>4.2</v>
      </c>
      <c r="T2050">
        <v>1.1000000000000001</v>
      </c>
      <c r="U2050">
        <v>0.5</v>
      </c>
      <c r="V2050">
        <v>9.3000000000000007</v>
      </c>
      <c r="W2050">
        <v>1.6</v>
      </c>
      <c r="X2050" t="s">
        <v>5998</v>
      </c>
      <c r="Y2050" t="s">
        <v>6016</v>
      </c>
    </row>
    <row r="2051" spans="1:25" x14ac:dyDescent="0.2">
      <c r="A2051">
        <v>2015</v>
      </c>
      <c r="B2051" t="s">
        <v>5997</v>
      </c>
      <c r="C2051">
        <v>24</v>
      </c>
      <c r="D2051">
        <v>35</v>
      </c>
      <c r="E2051">
        <v>50</v>
      </c>
      <c r="F2051">
        <v>3</v>
      </c>
      <c r="G2051">
        <v>0</v>
      </c>
      <c r="H2051">
        <v>2</v>
      </c>
      <c r="I2051">
        <v>2</v>
      </c>
      <c r="J2051">
        <v>801</v>
      </c>
      <c r="K2051">
        <v>114</v>
      </c>
      <c r="L2051">
        <v>77</v>
      </c>
      <c r="M2051">
        <v>32</v>
      </c>
      <c r="N2051" s="7">
        <v>724</v>
      </c>
      <c r="O2051">
        <v>107</v>
      </c>
      <c r="P2051">
        <v>9.6</v>
      </c>
      <c r="Q2051">
        <v>3.8</v>
      </c>
      <c r="R2051">
        <v>90.4</v>
      </c>
      <c r="S2051">
        <v>3.8</v>
      </c>
      <c r="T2051">
        <v>1.3</v>
      </c>
      <c r="U2051">
        <v>0.6</v>
      </c>
      <c r="V2051">
        <v>12.5</v>
      </c>
      <c r="W2051">
        <v>1.9</v>
      </c>
      <c r="X2051" t="s">
        <v>5998</v>
      </c>
      <c r="Y2051" t="s">
        <v>6016</v>
      </c>
    </row>
    <row r="2052" spans="1:25" x14ac:dyDescent="0.2">
      <c r="A2052">
        <v>2015</v>
      </c>
      <c r="B2052" t="s">
        <v>5997</v>
      </c>
      <c r="C2052">
        <v>24</v>
      </c>
      <c r="D2052">
        <v>35</v>
      </c>
      <c r="E2052">
        <v>50</v>
      </c>
      <c r="F2052">
        <v>3</v>
      </c>
      <c r="G2052">
        <v>0</v>
      </c>
      <c r="H2052">
        <v>2</v>
      </c>
      <c r="I2052">
        <v>3</v>
      </c>
      <c r="J2052">
        <v>354</v>
      </c>
      <c r="K2052">
        <v>65</v>
      </c>
      <c r="L2052">
        <v>38</v>
      </c>
      <c r="M2052">
        <v>18</v>
      </c>
      <c r="N2052" s="7">
        <v>316</v>
      </c>
      <c r="O2052">
        <v>61</v>
      </c>
      <c r="P2052">
        <v>10.7</v>
      </c>
      <c r="Q2052">
        <v>4.8</v>
      </c>
      <c r="R2052">
        <v>89.3</v>
      </c>
      <c r="S2052">
        <v>4.8</v>
      </c>
      <c r="T2052">
        <v>0.7</v>
      </c>
      <c r="U2052">
        <v>0.3</v>
      </c>
      <c r="V2052">
        <v>5.5</v>
      </c>
      <c r="W2052">
        <v>1.1000000000000001</v>
      </c>
      <c r="X2052" t="s">
        <v>5998</v>
      </c>
      <c r="Y2052" t="s">
        <v>6016</v>
      </c>
    </row>
    <row r="2053" spans="1:25" x14ac:dyDescent="0.2">
      <c r="A2053">
        <v>2015</v>
      </c>
      <c r="B2053" t="s">
        <v>5997</v>
      </c>
      <c r="C2053">
        <v>24</v>
      </c>
      <c r="D2053">
        <v>35</v>
      </c>
      <c r="E2053">
        <v>50</v>
      </c>
      <c r="F2053">
        <v>3</v>
      </c>
      <c r="G2053">
        <v>0</v>
      </c>
      <c r="H2053">
        <v>2</v>
      </c>
      <c r="I2053">
        <v>4</v>
      </c>
      <c r="J2053">
        <v>1678</v>
      </c>
      <c r="K2053">
        <v>148</v>
      </c>
      <c r="L2053">
        <v>121</v>
      </c>
      <c r="M2053">
        <v>43</v>
      </c>
      <c r="N2053" s="7">
        <v>1557</v>
      </c>
      <c r="O2053">
        <v>143</v>
      </c>
      <c r="P2053">
        <v>7.2</v>
      </c>
      <c r="Q2053">
        <v>2.5</v>
      </c>
      <c r="R2053">
        <v>92.8</v>
      </c>
      <c r="S2053">
        <v>2.5</v>
      </c>
      <c r="T2053">
        <v>2.1</v>
      </c>
      <c r="U2053">
        <v>0.7</v>
      </c>
      <c r="V2053">
        <v>26.9</v>
      </c>
      <c r="W2053">
        <v>2.5</v>
      </c>
      <c r="X2053" t="s">
        <v>5998</v>
      </c>
      <c r="Y2053" t="s">
        <v>6016</v>
      </c>
    </row>
    <row r="2054" spans="1:25" x14ac:dyDescent="0.2">
      <c r="A2054">
        <v>2015</v>
      </c>
      <c r="B2054" t="s">
        <v>5997</v>
      </c>
      <c r="C2054">
        <v>24</v>
      </c>
      <c r="D2054">
        <v>35</v>
      </c>
      <c r="E2054">
        <v>50</v>
      </c>
      <c r="F2054">
        <v>3</v>
      </c>
      <c r="G2054">
        <v>0</v>
      </c>
      <c r="H2054">
        <v>2</v>
      </c>
      <c r="I2054">
        <v>5</v>
      </c>
      <c r="J2054">
        <v>1324</v>
      </c>
      <c r="K2054">
        <v>131</v>
      </c>
      <c r="L2054">
        <v>83</v>
      </c>
      <c r="M2054">
        <v>29</v>
      </c>
      <c r="N2054" s="7">
        <v>1241</v>
      </c>
      <c r="O2054">
        <v>126</v>
      </c>
      <c r="P2054">
        <v>6.3</v>
      </c>
      <c r="Q2054">
        <v>2.1</v>
      </c>
      <c r="R2054">
        <v>93.7</v>
      </c>
      <c r="S2054">
        <v>2.1</v>
      </c>
      <c r="T2054">
        <v>1.4</v>
      </c>
      <c r="U2054">
        <v>0.5</v>
      </c>
      <c r="V2054">
        <v>21.5</v>
      </c>
      <c r="W2054">
        <v>2.2000000000000002</v>
      </c>
      <c r="X2054" t="s">
        <v>5998</v>
      </c>
      <c r="Y2054" t="s">
        <v>6016</v>
      </c>
    </row>
    <row r="2055" spans="1:25" x14ac:dyDescent="0.2">
      <c r="A2055">
        <v>2015</v>
      </c>
      <c r="B2055" t="s">
        <v>5997</v>
      </c>
      <c r="C2055">
        <v>24</v>
      </c>
      <c r="D2055">
        <v>35</v>
      </c>
      <c r="E2055">
        <v>50</v>
      </c>
      <c r="F2055">
        <v>4</v>
      </c>
      <c r="G2055">
        <v>0</v>
      </c>
      <c r="H2055">
        <v>0</v>
      </c>
      <c r="I2055">
        <v>0</v>
      </c>
      <c r="J2055">
        <v>11203</v>
      </c>
      <c r="K2055">
        <v>0</v>
      </c>
      <c r="L2055">
        <v>458</v>
      </c>
      <c r="M2055">
        <v>109</v>
      </c>
      <c r="N2055" s="7">
        <v>10745</v>
      </c>
      <c r="O2055">
        <v>109</v>
      </c>
      <c r="P2055">
        <v>4.0999999999999996</v>
      </c>
      <c r="Q2055">
        <v>1</v>
      </c>
      <c r="R2055">
        <v>95.9</v>
      </c>
      <c r="S2055">
        <v>1</v>
      </c>
      <c r="T2055">
        <v>4.0999999999999996</v>
      </c>
      <c r="U2055">
        <v>1</v>
      </c>
      <c r="V2055">
        <v>95.9</v>
      </c>
      <c r="W2055">
        <v>1</v>
      </c>
      <c r="X2055" t="s">
        <v>5998</v>
      </c>
      <c r="Y2055" t="s">
        <v>6016</v>
      </c>
    </row>
    <row r="2056" spans="1:25" x14ac:dyDescent="0.2">
      <c r="A2056">
        <v>2015</v>
      </c>
      <c r="B2056" t="s">
        <v>5997</v>
      </c>
      <c r="C2056">
        <v>24</v>
      </c>
      <c r="D2056">
        <v>35</v>
      </c>
      <c r="E2056">
        <v>50</v>
      </c>
      <c r="F2056">
        <v>4</v>
      </c>
      <c r="G2056">
        <v>0</v>
      </c>
      <c r="H2056">
        <v>0</v>
      </c>
      <c r="I2056">
        <v>1</v>
      </c>
      <c r="J2056">
        <v>2717</v>
      </c>
      <c r="K2056">
        <v>216</v>
      </c>
      <c r="L2056">
        <v>189</v>
      </c>
      <c r="M2056">
        <v>59</v>
      </c>
      <c r="N2056" s="7">
        <v>2528</v>
      </c>
      <c r="O2056">
        <v>206</v>
      </c>
      <c r="P2056">
        <v>7</v>
      </c>
      <c r="Q2056">
        <v>2.1</v>
      </c>
      <c r="R2056">
        <v>93</v>
      </c>
      <c r="S2056">
        <v>2.1</v>
      </c>
      <c r="T2056">
        <v>1.7</v>
      </c>
      <c r="U2056">
        <v>0.5</v>
      </c>
      <c r="V2056">
        <v>22.6</v>
      </c>
      <c r="W2056">
        <v>1.8</v>
      </c>
      <c r="X2056" t="s">
        <v>5998</v>
      </c>
      <c r="Y2056" t="s">
        <v>6016</v>
      </c>
    </row>
    <row r="2057" spans="1:25" x14ac:dyDescent="0.2">
      <c r="A2057">
        <v>2015</v>
      </c>
      <c r="B2057" t="s">
        <v>5997</v>
      </c>
      <c r="C2057">
        <v>24</v>
      </c>
      <c r="D2057">
        <v>35</v>
      </c>
      <c r="E2057">
        <v>50</v>
      </c>
      <c r="F2057">
        <v>4</v>
      </c>
      <c r="G2057">
        <v>0</v>
      </c>
      <c r="H2057">
        <v>0</v>
      </c>
      <c r="I2057">
        <v>2</v>
      </c>
      <c r="J2057">
        <v>3542</v>
      </c>
      <c r="K2057">
        <v>231</v>
      </c>
      <c r="L2057">
        <v>244</v>
      </c>
      <c r="M2057">
        <v>70</v>
      </c>
      <c r="N2057" s="7">
        <v>3298</v>
      </c>
      <c r="O2057">
        <v>223</v>
      </c>
      <c r="P2057">
        <v>6.9</v>
      </c>
      <c r="Q2057">
        <v>1.9</v>
      </c>
      <c r="R2057">
        <v>93.1</v>
      </c>
      <c r="S2057">
        <v>1.9</v>
      </c>
      <c r="T2057">
        <v>2.2000000000000002</v>
      </c>
      <c r="U2057">
        <v>0.6</v>
      </c>
      <c r="V2057">
        <v>29.4</v>
      </c>
      <c r="W2057">
        <v>2</v>
      </c>
      <c r="X2057" t="s">
        <v>5998</v>
      </c>
      <c r="Y2057" t="s">
        <v>6016</v>
      </c>
    </row>
    <row r="2058" spans="1:25" x14ac:dyDescent="0.2">
      <c r="A2058">
        <v>2015</v>
      </c>
      <c r="B2058" t="s">
        <v>5997</v>
      </c>
      <c r="C2058">
        <v>24</v>
      </c>
      <c r="D2058">
        <v>35</v>
      </c>
      <c r="E2058">
        <v>50</v>
      </c>
      <c r="F2058">
        <v>4</v>
      </c>
      <c r="G2058">
        <v>0</v>
      </c>
      <c r="H2058">
        <v>0</v>
      </c>
      <c r="I2058">
        <v>3</v>
      </c>
      <c r="J2058">
        <v>1800</v>
      </c>
      <c r="K2058">
        <v>194</v>
      </c>
      <c r="L2058">
        <v>130</v>
      </c>
      <c r="M2058">
        <v>45</v>
      </c>
      <c r="N2058" s="7">
        <v>1670</v>
      </c>
      <c r="O2058">
        <v>184</v>
      </c>
      <c r="P2058">
        <v>7.2</v>
      </c>
      <c r="Q2058">
        <v>2.2999999999999998</v>
      </c>
      <c r="R2058">
        <v>92.8</v>
      </c>
      <c r="S2058">
        <v>2.2999999999999998</v>
      </c>
      <c r="T2058">
        <v>1.2</v>
      </c>
      <c r="U2058">
        <v>0.4</v>
      </c>
      <c r="V2058">
        <v>14.9</v>
      </c>
      <c r="W2058">
        <v>1.6</v>
      </c>
      <c r="X2058" t="s">
        <v>5998</v>
      </c>
      <c r="Y2058" t="s">
        <v>6016</v>
      </c>
    </row>
    <row r="2059" spans="1:25" x14ac:dyDescent="0.2">
      <c r="A2059">
        <v>2015</v>
      </c>
      <c r="B2059" t="s">
        <v>5997</v>
      </c>
      <c r="C2059">
        <v>24</v>
      </c>
      <c r="D2059">
        <v>35</v>
      </c>
      <c r="E2059">
        <v>50</v>
      </c>
      <c r="F2059">
        <v>4</v>
      </c>
      <c r="G2059">
        <v>0</v>
      </c>
      <c r="H2059">
        <v>0</v>
      </c>
      <c r="I2059">
        <v>4</v>
      </c>
      <c r="J2059">
        <v>6012</v>
      </c>
      <c r="K2059">
        <v>284</v>
      </c>
      <c r="L2059">
        <v>344</v>
      </c>
      <c r="M2059">
        <v>87</v>
      </c>
      <c r="N2059" s="7">
        <v>5668</v>
      </c>
      <c r="O2059">
        <v>278</v>
      </c>
      <c r="P2059">
        <v>5.7</v>
      </c>
      <c r="Q2059">
        <v>1.4</v>
      </c>
      <c r="R2059">
        <v>94.3</v>
      </c>
      <c r="S2059">
        <v>1.4</v>
      </c>
      <c r="T2059">
        <v>3.1</v>
      </c>
      <c r="U2059">
        <v>0.8</v>
      </c>
      <c r="V2059">
        <v>50.6</v>
      </c>
      <c r="W2059">
        <v>2.5</v>
      </c>
      <c r="X2059" t="s">
        <v>5998</v>
      </c>
      <c r="Y2059" t="s">
        <v>6016</v>
      </c>
    </row>
    <row r="2060" spans="1:25" x14ac:dyDescent="0.2">
      <c r="A2060">
        <v>2015</v>
      </c>
      <c r="B2060" t="s">
        <v>5997</v>
      </c>
      <c r="C2060">
        <v>24</v>
      </c>
      <c r="D2060">
        <v>35</v>
      </c>
      <c r="E2060">
        <v>50</v>
      </c>
      <c r="F2060">
        <v>4</v>
      </c>
      <c r="G2060">
        <v>0</v>
      </c>
      <c r="H2060">
        <v>0</v>
      </c>
      <c r="I2060">
        <v>5</v>
      </c>
      <c r="J2060">
        <v>4212</v>
      </c>
      <c r="K2060">
        <v>242</v>
      </c>
      <c r="L2060">
        <v>214</v>
      </c>
      <c r="M2060">
        <v>51</v>
      </c>
      <c r="N2060" s="7">
        <v>3998</v>
      </c>
      <c r="O2060">
        <v>236</v>
      </c>
      <c r="P2060">
        <v>5.0999999999999996</v>
      </c>
      <c r="Q2060">
        <v>1.2</v>
      </c>
      <c r="R2060">
        <v>94.9</v>
      </c>
      <c r="S2060">
        <v>1.2</v>
      </c>
      <c r="T2060">
        <v>1.9</v>
      </c>
      <c r="U2060">
        <v>0.5</v>
      </c>
      <c r="V2060">
        <v>35.700000000000003</v>
      </c>
      <c r="W2060">
        <v>2.1</v>
      </c>
      <c r="X2060" t="s">
        <v>5998</v>
      </c>
      <c r="Y2060" t="s">
        <v>6016</v>
      </c>
    </row>
    <row r="2061" spans="1:25" x14ac:dyDescent="0.2">
      <c r="A2061">
        <v>2015</v>
      </c>
      <c r="B2061" t="s">
        <v>5997</v>
      </c>
      <c r="C2061">
        <v>24</v>
      </c>
      <c r="D2061">
        <v>35</v>
      </c>
      <c r="E2061">
        <v>50</v>
      </c>
      <c r="F2061">
        <v>5</v>
      </c>
      <c r="G2061">
        <v>0</v>
      </c>
      <c r="H2061">
        <v>0</v>
      </c>
      <c r="I2061">
        <v>0</v>
      </c>
      <c r="J2061">
        <v>27576</v>
      </c>
      <c r="K2061">
        <v>0</v>
      </c>
      <c r="L2061">
        <v>1768</v>
      </c>
      <c r="M2061">
        <v>251</v>
      </c>
      <c r="N2061" s="7">
        <v>25808</v>
      </c>
      <c r="O2061">
        <v>251</v>
      </c>
      <c r="P2061">
        <v>6.4</v>
      </c>
      <c r="Q2061">
        <v>0.9</v>
      </c>
      <c r="R2061">
        <v>93.6</v>
      </c>
      <c r="S2061">
        <v>0.9</v>
      </c>
      <c r="T2061">
        <v>6.4</v>
      </c>
      <c r="U2061">
        <v>0.9</v>
      </c>
      <c r="V2061">
        <v>93.6</v>
      </c>
      <c r="W2061">
        <v>0.9</v>
      </c>
      <c r="X2061" t="s">
        <v>5998</v>
      </c>
      <c r="Y2061" t="s">
        <v>6016</v>
      </c>
    </row>
    <row r="2062" spans="1:25" x14ac:dyDescent="0.2">
      <c r="A2062">
        <v>2015</v>
      </c>
      <c r="B2062" t="s">
        <v>5997</v>
      </c>
      <c r="C2062">
        <v>24</v>
      </c>
      <c r="D2062">
        <v>35</v>
      </c>
      <c r="E2062">
        <v>50</v>
      </c>
      <c r="F2062">
        <v>5</v>
      </c>
      <c r="G2062">
        <v>0</v>
      </c>
      <c r="H2062">
        <v>0</v>
      </c>
      <c r="I2062">
        <v>1</v>
      </c>
      <c r="J2062">
        <v>3915</v>
      </c>
      <c r="K2062">
        <v>244</v>
      </c>
      <c r="L2062">
        <v>629</v>
      </c>
      <c r="M2062">
        <v>115</v>
      </c>
      <c r="N2062" s="7">
        <v>3286</v>
      </c>
      <c r="O2062">
        <v>223</v>
      </c>
      <c r="P2062">
        <v>16.100000000000001</v>
      </c>
      <c r="Q2062">
        <v>2.7</v>
      </c>
      <c r="R2062">
        <v>83.9</v>
      </c>
      <c r="S2062">
        <v>2.7</v>
      </c>
      <c r="T2062">
        <v>2.2999999999999998</v>
      </c>
      <c r="U2062">
        <v>0.4</v>
      </c>
      <c r="V2062">
        <v>11.9</v>
      </c>
      <c r="W2062">
        <v>0.8</v>
      </c>
      <c r="X2062" t="s">
        <v>5998</v>
      </c>
      <c r="Y2062" t="s">
        <v>6016</v>
      </c>
    </row>
    <row r="2063" spans="1:25" x14ac:dyDescent="0.2">
      <c r="A2063">
        <v>2015</v>
      </c>
      <c r="B2063" t="s">
        <v>5997</v>
      </c>
      <c r="C2063">
        <v>24</v>
      </c>
      <c r="D2063">
        <v>35</v>
      </c>
      <c r="E2063">
        <v>50</v>
      </c>
      <c r="F2063">
        <v>5</v>
      </c>
      <c r="G2063">
        <v>0</v>
      </c>
      <c r="H2063">
        <v>0</v>
      </c>
      <c r="I2063">
        <v>2</v>
      </c>
      <c r="J2063">
        <v>5456</v>
      </c>
      <c r="K2063">
        <v>281</v>
      </c>
      <c r="L2063">
        <v>819</v>
      </c>
      <c r="M2063">
        <v>140</v>
      </c>
      <c r="N2063" s="7">
        <v>4637</v>
      </c>
      <c r="O2063">
        <v>262</v>
      </c>
      <c r="P2063">
        <v>15</v>
      </c>
      <c r="Q2063">
        <v>2.4</v>
      </c>
      <c r="R2063">
        <v>85</v>
      </c>
      <c r="S2063">
        <v>2.4</v>
      </c>
      <c r="T2063">
        <v>3</v>
      </c>
      <c r="U2063">
        <v>0.5</v>
      </c>
      <c r="V2063">
        <v>16.8</v>
      </c>
      <c r="W2063">
        <v>1</v>
      </c>
      <c r="X2063" t="s">
        <v>5998</v>
      </c>
      <c r="Y2063" t="s">
        <v>6016</v>
      </c>
    </row>
    <row r="2064" spans="1:25" x14ac:dyDescent="0.2">
      <c r="A2064">
        <v>2015</v>
      </c>
      <c r="B2064" t="s">
        <v>5997</v>
      </c>
      <c r="C2064">
        <v>24</v>
      </c>
      <c r="D2064">
        <v>35</v>
      </c>
      <c r="E2064">
        <v>50</v>
      </c>
      <c r="F2064">
        <v>5</v>
      </c>
      <c r="G2064">
        <v>0</v>
      </c>
      <c r="H2064">
        <v>0</v>
      </c>
      <c r="I2064">
        <v>3</v>
      </c>
      <c r="J2064">
        <v>2358</v>
      </c>
      <c r="K2064">
        <v>190</v>
      </c>
      <c r="L2064">
        <v>397</v>
      </c>
      <c r="M2064">
        <v>80</v>
      </c>
      <c r="N2064" s="7">
        <v>1961</v>
      </c>
      <c r="O2064">
        <v>171</v>
      </c>
      <c r="P2064">
        <v>16.8</v>
      </c>
      <c r="Q2064">
        <v>3</v>
      </c>
      <c r="R2064">
        <v>83.2</v>
      </c>
      <c r="S2064">
        <v>3</v>
      </c>
      <c r="T2064">
        <v>1.4</v>
      </c>
      <c r="U2064">
        <v>0.3</v>
      </c>
      <c r="V2064">
        <v>7.1</v>
      </c>
      <c r="W2064">
        <v>0.6</v>
      </c>
      <c r="X2064" t="s">
        <v>5998</v>
      </c>
      <c r="Y2064" t="s">
        <v>6016</v>
      </c>
    </row>
    <row r="2065" spans="1:25" x14ac:dyDescent="0.2">
      <c r="A2065">
        <v>2015</v>
      </c>
      <c r="B2065" t="s">
        <v>5997</v>
      </c>
      <c r="C2065">
        <v>24</v>
      </c>
      <c r="D2065">
        <v>35</v>
      </c>
      <c r="E2065">
        <v>50</v>
      </c>
      <c r="F2065">
        <v>5</v>
      </c>
      <c r="G2065">
        <v>0</v>
      </c>
      <c r="H2065">
        <v>0</v>
      </c>
      <c r="I2065">
        <v>4</v>
      </c>
      <c r="J2065">
        <v>10371</v>
      </c>
      <c r="K2065">
        <v>395</v>
      </c>
      <c r="L2065">
        <v>1208</v>
      </c>
      <c r="M2065">
        <v>181</v>
      </c>
      <c r="N2065" s="7">
        <v>9163</v>
      </c>
      <c r="O2065">
        <v>379</v>
      </c>
      <c r="P2065">
        <v>11.6</v>
      </c>
      <c r="Q2065">
        <v>1.7</v>
      </c>
      <c r="R2065">
        <v>88.4</v>
      </c>
      <c r="S2065">
        <v>1.7</v>
      </c>
      <c r="T2065">
        <v>4.4000000000000004</v>
      </c>
      <c r="U2065">
        <v>0.7</v>
      </c>
      <c r="V2065">
        <v>33.200000000000003</v>
      </c>
      <c r="W2065">
        <v>1.4</v>
      </c>
      <c r="X2065" t="s">
        <v>5998</v>
      </c>
      <c r="Y2065" t="s">
        <v>6016</v>
      </c>
    </row>
    <row r="2066" spans="1:25" x14ac:dyDescent="0.2">
      <c r="A2066">
        <v>2015</v>
      </c>
      <c r="B2066" t="s">
        <v>5997</v>
      </c>
      <c r="C2066">
        <v>24</v>
      </c>
      <c r="D2066">
        <v>35</v>
      </c>
      <c r="E2066">
        <v>50</v>
      </c>
      <c r="F2066">
        <v>5</v>
      </c>
      <c r="G2066">
        <v>0</v>
      </c>
      <c r="H2066">
        <v>0</v>
      </c>
      <c r="I2066">
        <v>5</v>
      </c>
      <c r="J2066">
        <v>8013</v>
      </c>
      <c r="K2066">
        <v>353</v>
      </c>
      <c r="L2066">
        <v>811</v>
      </c>
      <c r="M2066">
        <v>121</v>
      </c>
      <c r="N2066" s="7">
        <v>7202</v>
      </c>
      <c r="O2066">
        <v>330</v>
      </c>
      <c r="P2066">
        <v>10.1</v>
      </c>
      <c r="Q2066">
        <v>1.4</v>
      </c>
      <c r="R2066">
        <v>89.9</v>
      </c>
      <c r="S2066">
        <v>1.4</v>
      </c>
      <c r="T2066">
        <v>2.9</v>
      </c>
      <c r="U2066">
        <v>0.4</v>
      </c>
      <c r="V2066">
        <v>26.1</v>
      </c>
      <c r="W2066">
        <v>1.2</v>
      </c>
      <c r="X2066" t="s">
        <v>5998</v>
      </c>
      <c r="Y2066" t="s">
        <v>6016</v>
      </c>
    </row>
    <row r="2067" spans="1:25" x14ac:dyDescent="0.2">
      <c r="A2067">
        <v>2015</v>
      </c>
      <c r="B2067" t="s">
        <v>5997</v>
      </c>
      <c r="C2067">
        <v>24</v>
      </c>
      <c r="D2067">
        <v>35</v>
      </c>
      <c r="E2067">
        <v>50</v>
      </c>
      <c r="F2067">
        <v>5</v>
      </c>
      <c r="G2067">
        <v>0</v>
      </c>
      <c r="H2067">
        <v>1</v>
      </c>
      <c r="I2067">
        <v>0</v>
      </c>
      <c r="J2067">
        <v>13616</v>
      </c>
      <c r="K2067">
        <v>0</v>
      </c>
      <c r="L2067">
        <v>1046</v>
      </c>
      <c r="M2067">
        <v>202</v>
      </c>
      <c r="N2067" s="7">
        <v>12570</v>
      </c>
      <c r="O2067">
        <v>202</v>
      </c>
      <c r="P2067">
        <v>7.7</v>
      </c>
      <c r="Q2067">
        <v>1.5</v>
      </c>
      <c r="R2067">
        <v>92.3</v>
      </c>
      <c r="S2067">
        <v>1.5</v>
      </c>
      <c r="T2067">
        <v>7.7</v>
      </c>
      <c r="U2067">
        <v>1.5</v>
      </c>
      <c r="V2067">
        <v>92.3</v>
      </c>
      <c r="W2067">
        <v>1.5</v>
      </c>
      <c r="X2067" t="s">
        <v>5998</v>
      </c>
      <c r="Y2067" t="s">
        <v>6016</v>
      </c>
    </row>
    <row r="2068" spans="1:25" x14ac:dyDescent="0.2">
      <c r="A2068">
        <v>2015</v>
      </c>
      <c r="B2068" t="s">
        <v>5997</v>
      </c>
      <c r="C2068">
        <v>24</v>
      </c>
      <c r="D2068">
        <v>35</v>
      </c>
      <c r="E2068">
        <v>50</v>
      </c>
      <c r="F2068">
        <v>5</v>
      </c>
      <c r="G2068">
        <v>0</v>
      </c>
      <c r="H2068">
        <v>1</v>
      </c>
      <c r="I2068">
        <v>1</v>
      </c>
      <c r="J2068">
        <v>1773</v>
      </c>
      <c r="K2068">
        <v>166</v>
      </c>
      <c r="L2068">
        <v>343</v>
      </c>
      <c r="M2068">
        <v>85</v>
      </c>
      <c r="N2068" s="7">
        <v>1430</v>
      </c>
      <c r="O2068">
        <v>146</v>
      </c>
      <c r="P2068">
        <v>19.3</v>
      </c>
      <c r="Q2068">
        <v>4.2</v>
      </c>
      <c r="R2068">
        <v>80.7</v>
      </c>
      <c r="S2068">
        <v>4.2</v>
      </c>
      <c r="T2068">
        <v>2.5</v>
      </c>
      <c r="U2068">
        <v>0.6</v>
      </c>
      <c r="V2068">
        <v>10.5</v>
      </c>
      <c r="W2068">
        <v>1.1000000000000001</v>
      </c>
      <c r="X2068" t="s">
        <v>5998</v>
      </c>
      <c r="Y2068" t="s">
        <v>6016</v>
      </c>
    </row>
    <row r="2069" spans="1:25" x14ac:dyDescent="0.2">
      <c r="A2069">
        <v>2015</v>
      </c>
      <c r="B2069" t="s">
        <v>5997</v>
      </c>
      <c r="C2069">
        <v>24</v>
      </c>
      <c r="D2069">
        <v>35</v>
      </c>
      <c r="E2069">
        <v>50</v>
      </c>
      <c r="F2069">
        <v>5</v>
      </c>
      <c r="G2069">
        <v>0</v>
      </c>
      <c r="H2069">
        <v>1</v>
      </c>
      <c r="I2069">
        <v>2</v>
      </c>
      <c r="J2069">
        <v>2531</v>
      </c>
      <c r="K2069">
        <v>200</v>
      </c>
      <c r="L2069">
        <v>460</v>
      </c>
      <c r="M2069">
        <v>107</v>
      </c>
      <c r="N2069" s="7">
        <v>2071</v>
      </c>
      <c r="O2069">
        <v>179</v>
      </c>
      <c r="P2069">
        <v>18.2</v>
      </c>
      <c r="Q2069">
        <v>3.8</v>
      </c>
      <c r="R2069">
        <v>81.8</v>
      </c>
      <c r="S2069">
        <v>3.8</v>
      </c>
      <c r="T2069">
        <v>3.4</v>
      </c>
      <c r="U2069">
        <v>0.8</v>
      </c>
      <c r="V2069">
        <v>15.2</v>
      </c>
      <c r="W2069">
        <v>1.3</v>
      </c>
      <c r="X2069" t="s">
        <v>5998</v>
      </c>
      <c r="Y2069" t="s">
        <v>6016</v>
      </c>
    </row>
    <row r="2070" spans="1:25" x14ac:dyDescent="0.2">
      <c r="A2070">
        <v>2015</v>
      </c>
      <c r="B2070" t="s">
        <v>5997</v>
      </c>
      <c r="C2070">
        <v>24</v>
      </c>
      <c r="D2070">
        <v>35</v>
      </c>
      <c r="E2070">
        <v>50</v>
      </c>
      <c r="F2070">
        <v>5</v>
      </c>
      <c r="G2070">
        <v>0</v>
      </c>
      <c r="H2070">
        <v>1</v>
      </c>
      <c r="I2070">
        <v>3</v>
      </c>
      <c r="J2070">
        <v>1044</v>
      </c>
      <c r="K2070">
        <v>122</v>
      </c>
      <c r="L2070">
        <v>209</v>
      </c>
      <c r="M2070">
        <v>56</v>
      </c>
      <c r="N2070" s="7">
        <v>835</v>
      </c>
      <c r="O2070">
        <v>107</v>
      </c>
      <c r="P2070">
        <v>20</v>
      </c>
      <c r="Q2070">
        <v>4.7</v>
      </c>
      <c r="R2070">
        <v>80</v>
      </c>
      <c r="S2070">
        <v>4.7</v>
      </c>
      <c r="T2070">
        <v>1.5</v>
      </c>
      <c r="U2070">
        <v>0.4</v>
      </c>
      <c r="V2070">
        <v>6.1</v>
      </c>
      <c r="W2070">
        <v>0.8</v>
      </c>
      <c r="X2070" t="s">
        <v>5998</v>
      </c>
      <c r="Y2070" t="s">
        <v>6016</v>
      </c>
    </row>
    <row r="2071" spans="1:25" x14ac:dyDescent="0.2">
      <c r="A2071">
        <v>2015</v>
      </c>
      <c r="B2071" t="s">
        <v>5997</v>
      </c>
      <c r="C2071">
        <v>24</v>
      </c>
      <c r="D2071">
        <v>35</v>
      </c>
      <c r="E2071">
        <v>50</v>
      </c>
      <c r="F2071">
        <v>5</v>
      </c>
      <c r="G2071">
        <v>0</v>
      </c>
      <c r="H2071">
        <v>1</v>
      </c>
      <c r="I2071">
        <v>4</v>
      </c>
      <c r="J2071">
        <v>4927</v>
      </c>
      <c r="K2071">
        <v>297</v>
      </c>
      <c r="L2071">
        <v>698</v>
      </c>
      <c r="M2071">
        <v>142</v>
      </c>
      <c r="N2071" s="7">
        <v>4229</v>
      </c>
      <c r="O2071">
        <v>278</v>
      </c>
      <c r="P2071">
        <v>14.2</v>
      </c>
      <c r="Q2071">
        <v>2.7</v>
      </c>
      <c r="R2071">
        <v>85.8</v>
      </c>
      <c r="S2071">
        <v>2.7</v>
      </c>
      <c r="T2071">
        <v>5.0999999999999996</v>
      </c>
      <c r="U2071">
        <v>1</v>
      </c>
      <c r="V2071">
        <v>31.1</v>
      </c>
      <c r="W2071">
        <v>2</v>
      </c>
      <c r="X2071" t="s">
        <v>5998</v>
      </c>
      <c r="Y2071" t="s">
        <v>6016</v>
      </c>
    </row>
    <row r="2072" spans="1:25" x14ac:dyDescent="0.2">
      <c r="A2072">
        <v>2015</v>
      </c>
      <c r="B2072" t="s">
        <v>5997</v>
      </c>
      <c r="C2072">
        <v>24</v>
      </c>
      <c r="D2072">
        <v>35</v>
      </c>
      <c r="E2072">
        <v>50</v>
      </c>
      <c r="F2072">
        <v>5</v>
      </c>
      <c r="G2072">
        <v>0</v>
      </c>
      <c r="H2072">
        <v>1</v>
      </c>
      <c r="I2072">
        <v>5</v>
      </c>
      <c r="J2072">
        <v>3883</v>
      </c>
      <c r="K2072">
        <v>272</v>
      </c>
      <c r="L2072">
        <v>489</v>
      </c>
      <c r="M2072">
        <v>101</v>
      </c>
      <c r="N2072" s="7">
        <v>3394</v>
      </c>
      <c r="O2072">
        <v>248</v>
      </c>
      <c r="P2072">
        <v>12.6</v>
      </c>
      <c r="Q2072">
        <v>2.4</v>
      </c>
      <c r="R2072">
        <v>87.4</v>
      </c>
      <c r="S2072">
        <v>2.4</v>
      </c>
      <c r="T2072">
        <v>3.6</v>
      </c>
      <c r="U2072">
        <v>0.7</v>
      </c>
      <c r="V2072">
        <v>24.9</v>
      </c>
      <c r="W2072">
        <v>1.8</v>
      </c>
      <c r="X2072" t="s">
        <v>5998</v>
      </c>
      <c r="Y2072" t="s">
        <v>6016</v>
      </c>
    </row>
    <row r="2073" spans="1:25" x14ac:dyDescent="0.2">
      <c r="A2073">
        <v>2015</v>
      </c>
      <c r="B2073" t="s">
        <v>5997</v>
      </c>
      <c r="C2073">
        <v>24</v>
      </c>
      <c r="D2073">
        <v>35</v>
      </c>
      <c r="E2073">
        <v>50</v>
      </c>
      <c r="F2073">
        <v>5</v>
      </c>
      <c r="G2073">
        <v>0</v>
      </c>
      <c r="H2073">
        <v>2</v>
      </c>
      <c r="I2073">
        <v>0</v>
      </c>
      <c r="J2073">
        <v>13960</v>
      </c>
      <c r="K2073">
        <v>0</v>
      </c>
      <c r="L2073">
        <v>722</v>
      </c>
      <c r="M2073">
        <v>144</v>
      </c>
      <c r="N2073" s="7">
        <v>13238</v>
      </c>
      <c r="O2073">
        <v>144</v>
      </c>
      <c r="P2073">
        <v>5.2</v>
      </c>
      <c r="Q2073">
        <v>1</v>
      </c>
      <c r="R2073">
        <v>94.8</v>
      </c>
      <c r="S2073">
        <v>1</v>
      </c>
      <c r="T2073">
        <v>5.2</v>
      </c>
      <c r="U2073">
        <v>1</v>
      </c>
      <c r="V2073">
        <v>94.8</v>
      </c>
      <c r="W2073">
        <v>1</v>
      </c>
      <c r="X2073" t="s">
        <v>5998</v>
      </c>
      <c r="Y2073" t="s">
        <v>6016</v>
      </c>
    </row>
    <row r="2074" spans="1:25" x14ac:dyDescent="0.2">
      <c r="A2074">
        <v>2015</v>
      </c>
      <c r="B2074" t="s">
        <v>5997</v>
      </c>
      <c r="C2074">
        <v>24</v>
      </c>
      <c r="D2074">
        <v>35</v>
      </c>
      <c r="E2074">
        <v>50</v>
      </c>
      <c r="F2074">
        <v>5</v>
      </c>
      <c r="G2074">
        <v>0</v>
      </c>
      <c r="H2074">
        <v>2</v>
      </c>
      <c r="I2074">
        <v>1</v>
      </c>
      <c r="J2074">
        <v>2142</v>
      </c>
      <c r="K2074">
        <v>189</v>
      </c>
      <c r="L2074">
        <v>286</v>
      </c>
      <c r="M2074">
        <v>76</v>
      </c>
      <c r="N2074" s="7">
        <v>1856</v>
      </c>
      <c r="O2074">
        <v>175</v>
      </c>
      <c r="P2074">
        <v>13.4</v>
      </c>
      <c r="Q2074">
        <v>3.3</v>
      </c>
      <c r="R2074">
        <v>86.6</v>
      </c>
      <c r="S2074">
        <v>3.3</v>
      </c>
      <c r="T2074">
        <v>2</v>
      </c>
      <c r="U2074">
        <v>0.5</v>
      </c>
      <c r="V2074">
        <v>13.3</v>
      </c>
      <c r="W2074">
        <v>1.3</v>
      </c>
      <c r="X2074" t="s">
        <v>5998</v>
      </c>
      <c r="Y2074" t="s">
        <v>6016</v>
      </c>
    </row>
    <row r="2075" spans="1:25" x14ac:dyDescent="0.2">
      <c r="A2075">
        <v>2015</v>
      </c>
      <c r="B2075" t="s">
        <v>5997</v>
      </c>
      <c r="C2075">
        <v>24</v>
      </c>
      <c r="D2075">
        <v>35</v>
      </c>
      <c r="E2075">
        <v>50</v>
      </c>
      <c r="F2075">
        <v>5</v>
      </c>
      <c r="G2075">
        <v>0</v>
      </c>
      <c r="H2075">
        <v>2</v>
      </c>
      <c r="I2075">
        <v>2</v>
      </c>
      <c r="J2075">
        <v>2925</v>
      </c>
      <c r="K2075">
        <v>215</v>
      </c>
      <c r="L2075">
        <v>359</v>
      </c>
      <c r="M2075">
        <v>90</v>
      </c>
      <c r="N2075" s="7">
        <v>2566</v>
      </c>
      <c r="O2075">
        <v>202</v>
      </c>
      <c r="P2075">
        <v>12.3</v>
      </c>
      <c r="Q2075">
        <v>2.9</v>
      </c>
      <c r="R2075">
        <v>87.7</v>
      </c>
      <c r="S2075">
        <v>2.9</v>
      </c>
      <c r="T2075">
        <v>2.6</v>
      </c>
      <c r="U2075">
        <v>0.6</v>
      </c>
      <c r="V2075">
        <v>18.399999999999999</v>
      </c>
      <c r="W2075">
        <v>1.4</v>
      </c>
      <c r="X2075" t="s">
        <v>5998</v>
      </c>
      <c r="Y2075" t="s">
        <v>6016</v>
      </c>
    </row>
    <row r="2076" spans="1:25" x14ac:dyDescent="0.2">
      <c r="A2076">
        <v>2015</v>
      </c>
      <c r="B2076" t="s">
        <v>5997</v>
      </c>
      <c r="C2076">
        <v>24</v>
      </c>
      <c r="D2076">
        <v>35</v>
      </c>
      <c r="E2076">
        <v>50</v>
      </c>
      <c r="F2076">
        <v>5</v>
      </c>
      <c r="G2076">
        <v>0</v>
      </c>
      <c r="H2076">
        <v>2</v>
      </c>
      <c r="I2076">
        <v>3</v>
      </c>
      <c r="J2076">
        <v>1314</v>
      </c>
      <c r="K2076">
        <v>147</v>
      </c>
      <c r="L2076">
        <v>188</v>
      </c>
      <c r="M2076">
        <v>56</v>
      </c>
      <c r="N2076" s="7">
        <v>1126</v>
      </c>
      <c r="O2076">
        <v>134</v>
      </c>
      <c r="P2076">
        <v>14.3</v>
      </c>
      <c r="Q2076">
        <v>3.8</v>
      </c>
      <c r="R2076">
        <v>85.7</v>
      </c>
      <c r="S2076">
        <v>3.8</v>
      </c>
      <c r="T2076">
        <v>1.3</v>
      </c>
      <c r="U2076">
        <v>0.4</v>
      </c>
      <c r="V2076">
        <v>8.1</v>
      </c>
      <c r="W2076">
        <v>1</v>
      </c>
      <c r="X2076" t="s">
        <v>5998</v>
      </c>
      <c r="Y2076" t="s">
        <v>6016</v>
      </c>
    </row>
    <row r="2077" spans="1:25" x14ac:dyDescent="0.2">
      <c r="A2077">
        <v>2015</v>
      </c>
      <c r="B2077" t="s">
        <v>5997</v>
      </c>
      <c r="C2077">
        <v>24</v>
      </c>
      <c r="D2077">
        <v>35</v>
      </c>
      <c r="E2077">
        <v>50</v>
      </c>
      <c r="F2077">
        <v>5</v>
      </c>
      <c r="G2077">
        <v>0</v>
      </c>
      <c r="H2077">
        <v>2</v>
      </c>
      <c r="I2077">
        <v>4</v>
      </c>
      <c r="J2077">
        <v>5444</v>
      </c>
      <c r="K2077">
        <v>283</v>
      </c>
      <c r="L2077">
        <v>510</v>
      </c>
      <c r="M2077">
        <v>110</v>
      </c>
      <c r="N2077" s="7">
        <v>4934</v>
      </c>
      <c r="O2077">
        <v>273</v>
      </c>
      <c r="P2077">
        <v>9.4</v>
      </c>
      <c r="Q2077">
        <v>1.9</v>
      </c>
      <c r="R2077">
        <v>90.6</v>
      </c>
      <c r="S2077">
        <v>1.9</v>
      </c>
      <c r="T2077">
        <v>3.7</v>
      </c>
      <c r="U2077">
        <v>0.8</v>
      </c>
      <c r="V2077">
        <v>35.299999999999997</v>
      </c>
      <c r="W2077">
        <v>2</v>
      </c>
      <c r="X2077" t="s">
        <v>5998</v>
      </c>
      <c r="Y2077" t="s">
        <v>6016</v>
      </c>
    </row>
    <row r="2078" spans="1:25" x14ac:dyDescent="0.2">
      <c r="A2078">
        <v>2015</v>
      </c>
      <c r="B2078" t="s">
        <v>5997</v>
      </c>
      <c r="C2078">
        <v>24</v>
      </c>
      <c r="D2078">
        <v>35</v>
      </c>
      <c r="E2078">
        <v>50</v>
      </c>
      <c r="F2078">
        <v>5</v>
      </c>
      <c r="G2078">
        <v>0</v>
      </c>
      <c r="H2078">
        <v>2</v>
      </c>
      <c r="I2078">
        <v>5</v>
      </c>
      <c r="J2078">
        <v>4130</v>
      </c>
      <c r="K2078">
        <v>249</v>
      </c>
      <c r="L2078">
        <v>322</v>
      </c>
      <c r="M2078">
        <v>66</v>
      </c>
      <c r="N2078" s="7">
        <v>3808</v>
      </c>
      <c r="O2078">
        <v>236</v>
      </c>
      <c r="P2078">
        <v>7.8</v>
      </c>
      <c r="Q2078">
        <v>1.5</v>
      </c>
      <c r="R2078">
        <v>92.2</v>
      </c>
      <c r="S2078">
        <v>1.5</v>
      </c>
      <c r="T2078">
        <v>2.2999999999999998</v>
      </c>
      <c r="U2078">
        <v>0.5</v>
      </c>
      <c r="V2078">
        <v>27.3</v>
      </c>
      <c r="W2078">
        <v>1.7</v>
      </c>
      <c r="X2078" t="s">
        <v>5998</v>
      </c>
      <c r="Y2078" t="s">
        <v>6016</v>
      </c>
    </row>
    <row r="2079" spans="1:25" x14ac:dyDescent="0.2">
      <c r="A2079" s="7">
        <v>2015</v>
      </c>
      <c r="B2079" s="7" t="s">
        <v>5997</v>
      </c>
      <c r="C2079" s="7">
        <v>24</v>
      </c>
      <c r="D2079" s="7">
        <v>37</v>
      </c>
      <c r="E2079" s="7">
        <v>50</v>
      </c>
      <c r="F2079" s="7">
        <v>0</v>
      </c>
      <c r="G2079" s="7">
        <v>0</v>
      </c>
      <c r="H2079" s="7">
        <v>0</v>
      </c>
      <c r="I2079" s="7">
        <v>0</v>
      </c>
      <c r="J2079" s="7">
        <v>95314</v>
      </c>
      <c r="K2079" s="7">
        <v>0</v>
      </c>
      <c r="L2079" s="7">
        <v>4797</v>
      </c>
      <c r="M2079" s="7">
        <v>561</v>
      </c>
      <c r="N2079" s="7">
        <v>90517</v>
      </c>
      <c r="O2079">
        <v>561</v>
      </c>
      <c r="P2079">
        <v>5</v>
      </c>
      <c r="Q2079">
        <v>0.6</v>
      </c>
      <c r="R2079">
        <v>95</v>
      </c>
      <c r="S2079">
        <v>0.6</v>
      </c>
      <c r="T2079">
        <v>5</v>
      </c>
      <c r="U2079">
        <v>0.6</v>
      </c>
      <c r="V2079">
        <v>95</v>
      </c>
      <c r="W2079">
        <v>0.6</v>
      </c>
      <c r="X2079" t="s">
        <v>5998</v>
      </c>
      <c r="Y2079" t="s">
        <v>6017</v>
      </c>
    </row>
    <row r="2080" spans="1:25" x14ac:dyDescent="0.2">
      <c r="A2080">
        <v>2015</v>
      </c>
      <c r="B2080" t="s">
        <v>5997</v>
      </c>
      <c r="C2080">
        <v>24</v>
      </c>
      <c r="D2080">
        <v>37</v>
      </c>
      <c r="E2080">
        <v>50</v>
      </c>
      <c r="F2080">
        <v>0</v>
      </c>
      <c r="G2080">
        <v>0</v>
      </c>
      <c r="H2080">
        <v>0</v>
      </c>
      <c r="I2080">
        <v>1</v>
      </c>
      <c r="J2080">
        <v>18177</v>
      </c>
      <c r="K2080">
        <v>793</v>
      </c>
      <c r="L2080">
        <v>1882</v>
      </c>
      <c r="M2080">
        <v>274</v>
      </c>
      <c r="N2080" s="7">
        <v>16295</v>
      </c>
      <c r="O2080">
        <v>753</v>
      </c>
      <c r="P2080">
        <v>10.4</v>
      </c>
      <c r="Q2080">
        <v>1.4</v>
      </c>
      <c r="R2080">
        <v>89.6</v>
      </c>
      <c r="S2080">
        <v>1.4</v>
      </c>
      <c r="T2080">
        <v>2</v>
      </c>
      <c r="U2080">
        <v>0.3</v>
      </c>
      <c r="V2080">
        <v>17.100000000000001</v>
      </c>
      <c r="W2080">
        <v>0.8</v>
      </c>
      <c r="X2080" t="s">
        <v>5998</v>
      </c>
      <c r="Y2080" t="s">
        <v>6017</v>
      </c>
    </row>
    <row r="2081" spans="1:25" x14ac:dyDescent="0.2">
      <c r="A2081">
        <v>2015</v>
      </c>
      <c r="B2081" t="s">
        <v>5997</v>
      </c>
      <c r="C2081">
        <v>24</v>
      </c>
      <c r="D2081">
        <v>37</v>
      </c>
      <c r="E2081">
        <v>50</v>
      </c>
      <c r="F2081">
        <v>0</v>
      </c>
      <c r="G2081">
        <v>0</v>
      </c>
      <c r="H2081">
        <v>0</v>
      </c>
      <c r="I2081">
        <v>2</v>
      </c>
      <c r="J2081">
        <v>24159</v>
      </c>
      <c r="K2081">
        <v>856</v>
      </c>
      <c r="L2081">
        <v>2420</v>
      </c>
      <c r="M2081">
        <v>333</v>
      </c>
      <c r="N2081" s="7">
        <v>21739</v>
      </c>
      <c r="O2081">
        <v>829</v>
      </c>
      <c r="P2081">
        <v>10</v>
      </c>
      <c r="Q2081">
        <v>1.3</v>
      </c>
      <c r="R2081">
        <v>90</v>
      </c>
      <c r="S2081">
        <v>1.3</v>
      </c>
      <c r="T2081">
        <v>2.5</v>
      </c>
      <c r="U2081">
        <v>0.3</v>
      </c>
      <c r="V2081">
        <v>22.8</v>
      </c>
      <c r="W2081">
        <v>0.9</v>
      </c>
      <c r="X2081" t="s">
        <v>5998</v>
      </c>
      <c r="Y2081" t="s">
        <v>6017</v>
      </c>
    </row>
    <row r="2082" spans="1:25" x14ac:dyDescent="0.2">
      <c r="A2082">
        <v>2015</v>
      </c>
      <c r="B2082" t="s">
        <v>5997</v>
      </c>
      <c r="C2082">
        <v>24</v>
      </c>
      <c r="D2082">
        <v>37</v>
      </c>
      <c r="E2082">
        <v>50</v>
      </c>
      <c r="F2082">
        <v>0</v>
      </c>
      <c r="G2082">
        <v>0</v>
      </c>
      <c r="H2082">
        <v>0</v>
      </c>
      <c r="I2082">
        <v>3</v>
      </c>
      <c r="J2082">
        <v>11353</v>
      </c>
      <c r="K2082">
        <v>706</v>
      </c>
      <c r="L2082">
        <v>1159</v>
      </c>
      <c r="M2082">
        <v>188</v>
      </c>
      <c r="N2082" s="7">
        <v>10194</v>
      </c>
      <c r="O2082">
        <v>659</v>
      </c>
      <c r="P2082">
        <v>10.199999999999999</v>
      </c>
      <c r="Q2082">
        <v>1.5</v>
      </c>
      <c r="R2082">
        <v>89.8</v>
      </c>
      <c r="S2082">
        <v>1.5</v>
      </c>
      <c r="T2082">
        <v>1.2</v>
      </c>
      <c r="U2082">
        <v>0.2</v>
      </c>
      <c r="V2082">
        <v>10.7</v>
      </c>
      <c r="W2082">
        <v>0.7</v>
      </c>
      <c r="X2082" t="s">
        <v>5998</v>
      </c>
      <c r="Y2082" t="s">
        <v>6017</v>
      </c>
    </row>
    <row r="2083" spans="1:25" x14ac:dyDescent="0.2">
      <c r="A2083">
        <v>2015</v>
      </c>
      <c r="B2083" t="s">
        <v>5997</v>
      </c>
      <c r="C2083">
        <v>24</v>
      </c>
      <c r="D2083">
        <v>37</v>
      </c>
      <c r="E2083">
        <v>50</v>
      </c>
      <c r="F2083">
        <v>0</v>
      </c>
      <c r="G2083">
        <v>0</v>
      </c>
      <c r="H2083">
        <v>0</v>
      </c>
      <c r="I2083">
        <v>4</v>
      </c>
      <c r="J2083">
        <v>42424</v>
      </c>
      <c r="K2083">
        <v>1049</v>
      </c>
      <c r="L2083">
        <v>3472</v>
      </c>
      <c r="M2083">
        <v>426</v>
      </c>
      <c r="N2083" s="7">
        <v>38952</v>
      </c>
      <c r="O2083">
        <v>1039</v>
      </c>
      <c r="P2083">
        <v>8.1999999999999993</v>
      </c>
      <c r="Q2083">
        <v>1</v>
      </c>
      <c r="R2083">
        <v>91.8</v>
      </c>
      <c r="S2083">
        <v>1</v>
      </c>
      <c r="T2083">
        <v>3.6</v>
      </c>
      <c r="U2083">
        <v>0.4</v>
      </c>
      <c r="V2083">
        <v>40.9</v>
      </c>
      <c r="W2083">
        <v>1.1000000000000001</v>
      </c>
      <c r="X2083" t="s">
        <v>5998</v>
      </c>
      <c r="Y2083" t="s">
        <v>6017</v>
      </c>
    </row>
    <row r="2084" spans="1:25" x14ac:dyDescent="0.2">
      <c r="A2084">
        <v>2015</v>
      </c>
      <c r="B2084" t="s">
        <v>5997</v>
      </c>
      <c r="C2084">
        <v>24</v>
      </c>
      <c r="D2084">
        <v>37</v>
      </c>
      <c r="E2084">
        <v>50</v>
      </c>
      <c r="F2084">
        <v>0</v>
      </c>
      <c r="G2084">
        <v>0</v>
      </c>
      <c r="H2084">
        <v>0</v>
      </c>
      <c r="I2084">
        <v>5</v>
      </c>
      <c r="J2084">
        <v>31071</v>
      </c>
      <c r="K2084">
        <v>869</v>
      </c>
      <c r="L2084">
        <v>2313</v>
      </c>
      <c r="M2084">
        <v>285</v>
      </c>
      <c r="N2084" s="7">
        <v>28758</v>
      </c>
      <c r="O2084">
        <v>851</v>
      </c>
      <c r="P2084">
        <v>7.4</v>
      </c>
      <c r="Q2084">
        <v>0.9</v>
      </c>
      <c r="R2084">
        <v>92.6</v>
      </c>
      <c r="S2084">
        <v>0.9</v>
      </c>
      <c r="T2084">
        <v>2.4</v>
      </c>
      <c r="U2084">
        <v>0.3</v>
      </c>
      <c r="V2084">
        <v>30.2</v>
      </c>
      <c r="W2084">
        <v>0.9</v>
      </c>
      <c r="X2084" t="s">
        <v>5998</v>
      </c>
      <c r="Y2084" t="s">
        <v>6017</v>
      </c>
    </row>
    <row r="2085" spans="1:25" x14ac:dyDescent="0.2">
      <c r="A2085">
        <v>2015</v>
      </c>
      <c r="B2085" t="s">
        <v>5997</v>
      </c>
      <c r="C2085">
        <v>24</v>
      </c>
      <c r="D2085">
        <v>37</v>
      </c>
      <c r="E2085">
        <v>50</v>
      </c>
      <c r="F2085">
        <v>0</v>
      </c>
      <c r="G2085">
        <v>0</v>
      </c>
      <c r="H2085">
        <v>1</v>
      </c>
      <c r="I2085">
        <v>0</v>
      </c>
      <c r="J2085">
        <v>47789</v>
      </c>
      <c r="K2085">
        <v>0</v>
      </c>
      <c r="L2085">
        <v>2844</v>
      </c>
      <c r="M2085">
        <v>465</v>
      </c>
      <c r="N2085" s="7">
        <v>44945</v>
      </c>
      <c r="O2085">
        <v>465</v>
      </c>
      <c r="P2085">
        <v>6</v>
      </c>
      <c r="Q2085">
        <v>1</v>
      </c>
      <c r="R2085">
        <v>94</v>
      </c>
      <c r="S2085">
        <v>1</v>
      </c>
      <c r="T2085">
        <v>6</v>
      </c>
      <c r="U2085">
        <v>1</v>
      </c>
      <c r="V2085">
        <v>94</v>
      </c>
      <c r="W2085">
        <v>1</v>
      </c>
      <c r="X2085" t="s">
        <v>5998</v>
      </c>
      <c r="Y2085" t="s">
        <v>6017</v>
      </c>
    </row>
    <row r="2086" spans="1:25" x14ac:dyDescent="0.2">
      <c r="A2086">
        <v>2015</v>
      </c>
      <c r="B2086" t="s">
        <v>5997</v>
      </c>
      <c r="C2086">
        <v>24</v>
      </c>
      <c r="D2086">
        <v>37</v>
      </c>
      <c r="E2086">
        <v>50</v>
      </c>
      <c r="F2086">
        <v>0</v>
      </c>
      <c r="G2086">
        <v>0</v>
      </c>
      <c r="H2086">
        <v>1</v>
      </c>
      <c r="I2086">
        <v>1</v>
      </c>
      <c r="J2086">
        <v>8071</v>
      </c>
      <c r="K2086">
        <v>600</v>
      </c>
      <c r="L2086">
        <v>1010</v>
      </c>
      <c r="M2086">
        <v>208</v>
      </c>
      <c r="N2086" s="7">
        <v>7061</v>
      </c>
      <c r="O2086">
        <v>560</v>
      </c>
      <c r="P2086">
        <v>12.5</v>
      </c>
      <c r="Q2086">
        <v>2.4</v>
      </c>
      <c r="R2086">
        <v>87.5</v>
      </c>
      <c r="S2086">
        <v>2.4</v>
      </c>
      <c r="T2086">
        <v>2.1</v>
      </c>
      <c r="U2086">
        <v>0.4</v>
      </c>
      <c r="V2086">
        <v>14.8</v>
      </c>
      <c r="W2086">
        <v>1.2</v>
      </c>
      <c r="X2086" t="s">
        <v>5998</v>
      </c>
      <c r="Y2086" t="s">
        <v>6017</v>
      </c>
    </row>
    <row r="2087" spans="1:25" x14ac:dyDescent="0.2">
      <c r="A2087">
        <v>2015</v>
      </c>
      <c r="B2087" t="s">
        <v>5997</v>
      </c>
      <c r="C2087">
        <v>24</v>
      </c>
      <c r="D2087">
        <v>37</v>
      </c>
      <c r="E2087">
        <v>50</v>
      </c>
      <c r="F2087">
        <v>0</v>
      </c>
      <c r="G2087">
        <v>0</v>
      </c>
      <c r="H2087">
        <v>1</v>
      </c>
      <c r="I2087">
        <v>2</v>
      </c>
      <c r="J2087">
        <v>10975</v>
      </c>
      <c r="K2087">
        <v>646</v>
      </c>
      <c r="L2087">
        <v>1338</v>
      </c>
      <c r="M2087">
        <v>259</v>
      </c>
      <c r="N2087" s="7">
        <v>9637</v>
      </c>
      <c r="O2087">
        <v>616</v>
      </c>
      <c r="P2087">
        <v>12.2</v>
      </c>
      <c r="Q2087">
        <v>2.2000000000000002</v>
      </c>
      <c r="R2087">
        <v>87.8</v>
      </c>
      <c r="S2087">
        <v>2.2000000000000002</v>
      </c>
      <c r="T2087">
        <v>2.8</v>
      </c>
      <c r="U2087">
        <v>0.5</v>
      </c>
      <c r="V2087">
        <v>20.2</v>
      </c>
      <c r="W2087">
        <v>1.3</v>
      </c>
      <c r="X2087" t="s">
        <v>5998</v>
      </c>
      <c r="Y2087" t="s">
        <v>6017</v>
      </c>
    </row>
    <row r="2088" spans="1:25" x14ac:dyDescent="0.2">
      <c r="A2088">
        <v>2015</v>
      </c>
      <c r="B2088" t="s">
        <v>5997</v>
      </c>
      <c r="C2088">
        <v>24</v>
      </c>
      <c r="D2088">
        <v>37</v>
      </c>
      <c r="E2088">
        <v>50</v>
      </c>
      <c r="F2088">
        <v>0</v>
      </c>
      <c r="G2088">
        <v>0</v>
      </c>
      <c r="H2088">
        <v>1</v>
      </c>
      <c r="I2088">
        <v>3</v>
      </c>
      <c r="J2088">
        <v>4718</v>
      </c>
      <c r="K2088">
        <v>542</v>
      </c>
      <c r="L2088">
        <v>571</v>
      </c>
      <c r="M2088">
        <v>135</v>
      </c>
      <c r="N2088" s="7">
        <v>4147</v>
      </c>
      <c r="O2088">
        <v>498</v>
      </c>
      <c r="P2088">
        <v>12.1</v>
      </c>
      <c r="Q2088">
        <v>2.6</v>
      </c>
      <c r="R2088">
        <v>87.9</v>
      </c>
      <c r="S2088">
        <v>2.6</v>
      </c>
      <c r="T2088">
        <v>1.2</v>
      </c>
      <c r="U2088">
        <v>0.3</v>
      </c>
      <c r="V2088">
        <v>8.6999999999999993</v>
      </c>
      <c r="W2088">
        <v>1</v>
      </c>
      <c r="X2088" t="s">
        <v>5998</v>
      </c>
      <c r="Y2088" t="s">
        <v>6017</v>
      </c>
    </row>
    <row r="2089" spans="1:25" x14ac:dyDescent="0.2">
      <c r="A2089">
        <v>2015</v>
      </c>
      <c r="B2089" t="s">
        <v>5997</v>
      </c>
      <c r="C2089">
        <v>24</v>
      </c>
      <c r="D2089">
        <v>37</v>
      </c>
      <c r="E2089">
        <v>50</v>
      </c>
      <c r="F2089">
        <v>0</v>
      </c>
      <c r="G2089">
        <v>0</v>
      </c>
      <c r="H2089">
        <v>1</v>
      </c>
      <c r="I2089">
        <v>4</v>
      </c>
      <c r="J2089">
        <v>20116</v>
      </c>
      <c r="K2089">
        <v>792</v>
      </c>
      <c r="L2089">
        <v>1996</v>
      </c>
      <c r="M2089">
        <v>342</v>
      </c>
      <c r="N2089" s="7">
        <v>18120</v>
      </c>
      <c r="O2089">
        <v>777</v>
      </c>
      <c r="P2089">
        <v>9.9</v>
      </c>
      <c r="Q2089">
        <v>1.6</v>
      </c>
      <c r="R2089">
        <v>90.1</v>
      </c>
      <c r="S2089">
        <v>1.6</v>
      </c>
      <c r="T2089">
        <v>4.2</v>
      </c>
      <c r="U2089">
        <v>0.7</v>
      </c>
      <c r="V2089">
        <v>37.9</v>
      </c>
      <c r="W2089">
        <v>1.6</v>
      </c>
      <c r="X2089" t="s">
        <v>5998</v>
      </c>
      <c r="Y2089" t="s">
        <v>6017</v>
      </c>
    </row>
    <row r="2090" spans="1:25" x14ac:dyDescent="0.2">
      <c r="A2090">
        <v>2015</v>
      </c>
      <c r="B2090" t="s">
        <v>5997</v>
      </c>
      <c r="C2090">
        <v>24</v>
      </c>
      <c r="D2090">
        <v>37</v>
      </c>
      <c r="E2090">
        <v>50</v>
      </c>
      <c r="F2090">
        <v>0</v>
      </c>
      <c r="G2090">
        <v>0</v>
      </c>
      <c r="H2090">
        <v>1</v>
      </c>
      <c r="I2090">
        <v>5</v>
      </c>
      <c r="J2090">
        <v>15398</v>
      </c>
      <c r="K2090">
        <v>644</v>
      </c>
      <c r="L2090">
        <v>1425</v>
      </c>
      <c r="M2090">
        <v>244</v>
      </c>
      <c r="N2090" s="7">
        <v>13973</v>
      </c>
      <c r="O2090">
        <v>630</v>
      </c>
      <c r="P2090">
        <v>9.3000000000000007</v>
      </c>
      <c r="Q2090">
        <v>1.5</v>
      </c>
      <c r="R2090">
        <v>90.7</v>
      </c>
      <c r="S2090">
        <v>1.5</v>
      </c>
      <c r="T2090">
        <v>3</v>
      </c>
      <c r="U2090">
        <v>0.5</v>
      </c>
      <c r="V2090">
        <v>29.2</v>
      </c>
      <c r="W2090">
        <v>1.3</v>
      </c>
      <c r="X2090" t="s">
        <v>5998</v>
      </c>
      <c r="Y2090" t="s">
        <v>6017</v>
      </c>
    </row>
    <row r="2091" spans="1:25" x14ac:dyDescent="0.2">
      <c r="A2091">
        <v>2015</v>
      </c>
      <c r="B2091" t="s">
        <v>5997</v>
      </c>
      <c r="C2091">
        <v>24</v>
      </c>
      <c r="D2091">
        <v>37</v>
      </c>
      <c r="E2091">
        <v>50</v>
      </c>
      <c r="F2091">
        <v>0</v>
      </c>
      <c r="G2091">
        <v>0</v>
      </c>
      <c r="H2091">
        <v>2</v>
      </c>
      <c r="I2091">
        <v>0</v>
      </c>
      <c r="J2091">
        <v>47525</v>
      </c>
      <c r="K2091">
        <v>0</v>
      </c>
      <c r="L2091">
        <v>1953</v>
      </c>
      <c r="M2091">
        <v>321</v>
      </c>
      <c r="N2091" s="7">
        <v>45572</v>
      </c>
      <c r="O2091">
        <v>321</v>
      </c>
      <c r="P2091">
        <v>4.0999999999999996</v>
      </c>
      <c r="Q2091">
        <v>0.7</v>
      </c>
      <c r="R2091">
        <v>95.9</v>
      </c>
      <c r="S2091">
        <v>0.7</v>
      </c>
      <c r="T2091">
        <v>4.0999999999999996</v>
      </c>
      <c r="U2091">
        <v>0.7</v>
      </c>
      <c r="V2091">
        <v>95.9</v>
      </c>
      <c r="W2091">
        <v>0.7</v>
      </c>
      <c r="X2091" t="s">
        <v>5998</v>
      </c>
      <c r="Y2091" t="s">
        <v>6017</v>
      </c>
    </row>
    <row r="2092" spans="1:25" x14ac:dyDescent="0.2">
      <c r="A2092">
        <v>2015</v>
      </c>
      <c r="B2092" t="s">
        <v>5997</v>
      </c>
      <c r="C2092">
        <v>24</v>
      </c>
      <c r="D2092">
        <v>37</v>
      </c>
      <c r="E2092">
        <v>50</v>
      </c>
      <c r="F2092">
        <v>0</v>
      </c>
      <c r="G2092">
        <v>0</v>
      </c>
      <c r="H2092">
        <v>2</v>
      </c>
      <c r="I2092">
        <v>1</v>
      </c>
      <c r="J2092">
        <v>10106</v>
      </c>
      <c r="K2092">
        <v>565</v>
      </c>
      <c r="L2092">
        <v>872</v>
      </c>
      <c r="M2092">
        <v>181</v>
      </c>
      <c r="N2092" s="7">
        <v>9234</v>
      </c>
      <c r="O2092">
        <v>544</v>
      </c>
      <c r="P2092">
        <v>8.6</v>
      </c>
      <c r="Q2092">
        <v>1.7</v>
      </c>
      <c r="R2092">
        <v>91.4</v>
      </c>
      <c r="S2092">
        <v>1.7</v>
      </c>
      <c r="T2092">
        <v>1.8</v>
      </c>
      <c r="U2092">
        <v>0.4</v>
      </c>
      <c r="V2092">
        <v>19.399999999999999</v>
      </c>
      <c r="W2092">
        <v>1.1000000000000001</v>
      </c>
      <c r="X2092" t="s">
        <v>5998</v>
      </c>
      <c r="Y2092" t="s">
        <v>6017</v>
      </c>
    </row>
    <row r="2093" spans="1:25" x14ac:dyDescent="0.2">
      <c r="A2093">
        <v>2015</v>
      </c>
      <c r="B2093" t="s">
        <v>5997</v>
      </c>
      <c r="C2093">
        <v>24</v>
      </c>
      <c r="D2093">
        <v>37</v>
      </c>
      <c r="E2093">
        <v>50</v>
      </c>
      <c r="F2093">
        <v>0</v>
      </c>
      <c r="G2093">
        <v>0</v>
      </c>
      <c r="H2093">
        <v>2</v>
      </c>
      <c r="I2093">
        <v>2</v>
      </c>
      <c r="J2093">
        <v>13184</v>
      </c>
      <c r="K2093">
        <v>614</v>
      </c>
      <c r="L2093">
        <v>1082</v>
      </c>
      <c r="M2093">
        <v>213</v>
      </c>
      <c r="N2093" s="7">
        <v>12102</v>
      </c>
      <c r="O2093">
        <v>600</v>
      </c>
      <c r="P2093">
        <v>8.1999999999999993</v>
      </c>
      <c r="Q2093">
        <v>1.6</v>
      </c>
      <c r="R2093">
        <v>91.8</v>
      </c>
      <c r="S2093">
        <v>1.6</v>
      </c>
      <c r="T2093">
        <v>2.2999999999999998</v>
      </c>
      <c r="U2093">
        <v>0.4</v>
      </c>
      <c r="V2093">
        <v>25.5</v>
      </c>
      <c r="W2093">
        <v>1.3</v>
      </c>
      <c r="X2093" t="s">
        <v>5998</v>
      </c>
      <c r="Y2093" t="s">
        <v>6017</v>
      </c>
    </row>
    <row r="2094" spans="1:25" x14ac:dyDescent="0.2">
      <c r="A2094">
        <v>2015</v>
      </c>
      <c r="B2094" t="s">
        <v>5997</v>
      </c>
      <c r="C2094">
        <v>24</v>
      </c>
      <c r="D2094">
        <v>37</v>
      </c>
      <c r="E2094">
        <v>50</v>
      </c>
      <c r="F2094">
        <v>0</v>
      </c>
      <c r="G2094">
        <v>0</v>
      </c>
      <c r="H2094">
        <v>2</v>
      </c>
      <c r="I2094">
        <v>3</v>
      </c>
      <c r="J2094">
        <v>6635</v>
      </c>
      <c r="K2094">
        <v>490</v>
      </c>
      <c r="L2094">
        <v>588</v>
      </c>
      <c r="M2094">
        <v>133</v>
      </c>
      <c r="N2094" s="7">
        <v>6047</v>
      </c>
      <c r="O2094">
        <v>464</v>
      </c>
      <c r="P2094">
        <v>8.9</v>
      </c>
      <c r="Q2094">
        <v>1.9</v>
      </c>
      <c r="R2094">
        <v>91.1</v>
      </c>
      <c r="S2094">
        <v>1.9</v>
      </c>
      <c r="T2094">
        <v>1.2</v>
      </c>
      <c r="U2094">
        <v>0.3</v>
      </c>
      <c r="V2094">
        <v>12.7</v>
      </c>
      <c r="W2094">
        <v>1</v>
      </c>
      <c r="X2094" t="s">
        <v>5998</v>
      </c>
      <c r="Y2094" t="s">
        <v>6017</v>
      </c>
    </row>
    <row r="2095" spans="1:25" x14ac:dyDescent="0.2">
      <c r="A2095">
        <v>2015</v>
      </c>
      <c r="B2095" t="s">
        <v>5997</v>
      </c>
      <c r="C2095">
        <v>24</v>
      </c>
      <c r="D2095">
        <v>37</v>
      </c>
      <c r="E2095">
        <v>50</v>
      </c>
      <c r="F2095">
        <v>0</v>
      </c>
      <c r="G2095">
        <v>0</v>
      </c>
      <c r="H2095">
        <v>2</v>
      </c>
      <c r="I2095">
        <v>4</v>
      </c>
      <c r="J2095">
        <v>22308</v>
      </c>
      <c r="K2095">
        <v>759</v>
      </c>
      <c r="L2095">
        <v>1476</v>
      </c>
      <c r="M2095">
        <v>259</v>
      </c>
      <c r="N2095" s="7">
        <v>20832</v>
      </c>
      <c r="O2095">
        <v>753</v>
      </c>
      <c r="P2095">
        <v>6.6</v>
      </c>
      <c r="Q2095">
        <v>1.1000000000000001</v>
      </c>
      <c r="R2095">
        <v>93.4</v>
      </c>
      <c r="S2095">
        <v>1.1000000000000001</v>
      </c>
      <c r="T2095">
        <v>3.1</v>
      </c>
      <c r="U2095">
        <v>0.5</v>
      </c>
      <c r="V2095">
        <v>43.8</v>
      </c>
      <c r="W2095">
        <v>1.6</v>
      </c>
      <c r="X2095" t="s">
        <v>5998</v>
      </c>
      <c r="Y2095" t="s">
        <v>6017</v>
      </c>
    </row>
    <row r="2096" spans="1:25" x14ac:dyDescent="0.2">
      <c r="A2096">
        <v>2015</v>
      </c>
      <c r="B2096" t="s">
        <v>5997</v>
      </c>
      <c r="C2096">
        <v>24</v>
      </c>
      <c r="D2096">
        <v>37</v>
      </c>
      <c r="E2096">
        <v>50</v>
      </c>
      <c r="F2096">
        <v>0</v>
      </c>
      <c r="G2096">
        <v>0</v>
      </c>
      <c r="H2096">
        <v>2</v>
      </c>
      <c r="I2096">
        <v>5</v>
      </c>
      <c r="J2096">
        <v>15673</v>
      </c>
      <c r="K2096">
        <v>650</v>
      </c>
      <c r="L2096">
        <v>888</v>
      </c>
      <c r="M2096">
        <v>149</v>
      </c>
      <c r="N2096" s="7">
        <v>14785</v>
      </c>
      <c r="O2096">
        <v>633</v>
      </c>
      <c r="P2096">
        <v>5.7</v>
      </c>
      <c r="Q2096">
        <v>0.9</v>
      </c>
      <c r="R2096">
        <v>94.3</v>
      </c>
      <c r="S2096">
        <v>0.9</v>
      </c>
      <c r="T2096">
        <v>1.9</v>
      </c>
      <c r="U2096">
        <v>0.3</v>
      </c>
      <c r="V2096">
        <v>31.1</v>
      </c>
      <c r="W2096">
        <v>1.3</v>
      </c>
      <c r="X2096" t="s">
        <v>5998</v>
      </c>
      <c r="Y2096" t="s">
        <v>6017</v>
      </c>
    </row>
    <row r="2097" spans="1:25" x14ac:dyDescent="0.2">
      <c r="A2097">
        <v>2015</v>
      </c>
      <c r="B2097" t="s">
        <v>5997</v>
      </c>
      <c r="C2097">
        <v>24</v>
      </c>
      <c r="D2097">
        <v>37</v>
      </c>
      <c r="E2097">
        <v>50</v>
      </c>
      <c r="F2097">
        <v>1</v>
      </c>
      <c r="G2097">
        <v>0</v>
      </c>
      <c r="H2097">
        <v>0</v>
      </c>
      <c r="I2097">
        <v>0</v>
      </c>
      <c r="J2097">
        <v>68143</v>
      </c>
      <c r="K2097">
        <v>0</v>
      </c>
      <c r="L2097">
        <v>4007</v>
      </c>
      <c r="M2097">
        <v>527</v>
      </c>
      <c r="N2097" s="7">
        <v>64136</v>
      </c>
      <c r="O2097">
        <v>527</v>
      </c>
      <c r="P2097">
        <v>5.9</v>
      </c>
      <c r="Q2097">
        <v>0.8</v>
      </c>
      <c r="R2097">
        <v>94.1</v>
      </c>
      <c r="S2097">
        <v>0.8</v>
      </c>
      <c r="T2097">
        <v>5.9</v>
      </c>
      <c r="U2097">
        <v>0.8</v>
      </c>
      <c r="V2097">
        <v>94.1</v>
      </c>
      <c r="W2097">
        <v>0.8</v>
      </c>
      <c r="X2097" t="s">
        <v>5998</v>
      </c>
      <c r="Y2097" t="s">
        <v>6017</v>
      </c>
    </row>
    <row r="2098" spans="1:25" x14ac:dyDescent="0.2">
      <c r="A2098">
        <v>2015</v>
      </c>
      <c r="B2098" t="s">
        <v>5997</v>
      </c>
      <c r="C2098">
        <v>24</v>
      </c>
      <c r="D2098">
        <v>37</v>
      </c>
      <c r="E2098">
        <v>50</v>
      </c>
      <c r="F2098">
        <v>1</v>
      </c>
      <c r="G2098">
        <v>0</v>
      </c>
      <c r="H2098">
        <v>0</v>
      </c>
      <c r="I2098">
        <v>1</v>
      </c>
      <c r="J2098">
        <v>11361</v>
      </c>
      <c r="K2098">
        <v>592</v>
      </c>
      <c r="L2098">
        <v>1568</v>
      </c>
      <c r="M2098">
        <v>256</v>
      </c>
      <c r="N2098" s="7">
        <v>9793</v>
      </c>
      <c r="O2098">
        <v>551</v>
      </c>
      <c r="P2098">
        <v>13.8</v>
      </c>
      <c r="Q2098">
        <v>2.1</v>
      </c>
      <c r="R2098">
        <v>86.2</v>
      </c>
      <c r="S2098">
        <v>2.1</v>
      </c>
      <c r="T2098">
        <v>2.2999999999999998</v>
      </c>
      <c r="U2098">
        <v>0.4</v>
      </c>
      <c r="V2098">
        <v>14.4</v>
      </c>
      <c r="W2098">
        <v>0.8</v>
      </c>
      <c r="X2098" t="s">
        <v>5998</v>
      </c>
      <c r="Y2098" t="s">
        <v>6017</v>
      </c>
    </row>
    <row r="2099" spans="1:25" x14ac:dyDescent="0.2">
      <c r="A2099">
        <v>2015</v>
      </c>
      <c r="B2099" t="s">
        <v>5997</v>
      </c>
      <c r="C2099">
        <v>24</v>
      </c>
      <c r="D2099">
        <v>37</v>
      </c>
      <c r="E2099">
        <v>50</v>
      </c>
      <c r="F2099">
        <v>1</v>
      </c>
      <c r="G2099">
        <v>0</v>
      </c>
      <c r="H2099">
        <v>0</v>
      </c>
      <c r="I2099">
        <v>2</v>
      </c>
      <c r="J2099">
        <v>15346</v>
      </c>
      <c r="K2099">
        <v>652</v>
      </c>
      <c r="L2099">
        <v>2020</v>
      </c>
      <c r="M2099">
        <v>312</v>
      </c>
      <c r="N2099" s="7">
        <v>13326</v>
      </c>
      <c r="O2099">
        <v>627</v>
      </c>
      <c r="P2099">
        <v>13.2</v>
      </c>
      <c r="Q2099">
        <v>1.9</v>
      </c>
      <c r="R2099">
        <v>86.8</v>
      </c>
      <c r="S2099">
        <v>1.9</v>
      </c>
      <c r="T2099">
        <v>3</v>
      </c>
      <c r="U2099">
        <v>0.5</v>
      </c>
      <c r="V2099">
        <v>19.600000000000001</v>
      </c>
      <c r="W2099">
        <v>0.9</v>
      </c>
      <c r="X2099" t="s">
        <v>5998</v>
      </c>
      <c r="Y2099" t="s">
        <v>6017</v>
      </c>
    </row>
    <row r="2100" spans="1:25" x14ac:dyDescent="0.2">
      <c r="A2100">
        <v>2015</v>
      </c>
      <c r="B2100" t="s">
        <v>5997</v>
      </c>
      <c r="C2100">
        <v>24</v>
      </c>
      <c r="D2100">
        <v>37</v>
      </c>
      <c r="E2100">
        <v>50</v>
      </c>
      <c r="F2100">
        <v>1</v>
      </c>
      <c r="G2100">
        <v>0</v>
      </c>
      <c r="H2100">
        <v>0</v>
      </c>
      <c r="I2100">
        <v>3</v>
      </c>
      <c r="J2100">
        <v>7010</v>
      </c>
      <c r="K2100">
        <v>509</v>
      </c>
      <c r="L2100">
        <v>954</v>
      </c>
      <c r="M2100">
        <v>174</v>
      </c>
      <c r="N2100" s="7">
        <v>6056</v>
      </c>
      <c r="O2100">
        <v>459</v>
      </c>
      <c r="P2100">
        <v>13.6</v>
      </c>
      <c r="Q2100">
        <v>2.2000000000000002</v>
      </c>
      <c r="R2100">
        <v>86.4</v>
      </c>
      <c r="S2100">
        <v>2.2000000000000002</v>
      </c>
      <c r="T2100">
        <v>1.4</v>
      </c>
      <c r="U2100">
        <v>0.3</v>
      </c>
      <c r="V2100">
        <v>8.9</v>
      </c>
      <c r="W2100">
        <v>0.7</v>
      </c>
      <c r="X2100" t="s">
        <v>5998</v>
      </c>
      <c r="Y2100" t="s">
        <v>6017</v>
      </c>
    </row>
    <row r="2101" spans="1:25" x14ac:dyDescent="0.2">
      <c r="A2101">
        <v>2015</v>
      </c>
      <c r="B2101" t="s">
        <v>5997</v>
      </c>
      <c r="C2101">
        <v>24</v>
      </c>
      <c r="D2101">
        <v>37</v>
      </c>
      <c r="E2101">
        <v>50</v>
      </c>
      <c r="F2101">
        <v>1</v>
      </c>
      <c r="G2101">
        <v>0</v>
      </c>
      <c r="H2101">
        <v>0</v>
      </c>
      <c r="I2101">
        <v>4</v>
      </c>
      <c r="J2101">
        <v>27544</v>
      </c>
      <c r="K2101">
        <v>830</v>
      </c>
      <c r="L2101">
        <v>2900</v>
      </c>
      <c r="M2101">
        <v>399</v>
      </c>
      <c r="N2101" s="7">
        <v>24644</v>
      </c>
      <c r="O2101">
        <v>824</v>
      </c>
      <c r="P2101">
        <v>10.5</v>
      </c>
      <c r="Q2101">
        <v>1.4</v>
      </c>
      <c r="R2101">
        <v>89.5</v>
      </c>
      <c r="S2101">
        <v>1.4</v>
      </c>
      <c r="T2101">
        <v>4.3</v>
      </c>
      <c r="U2101">
        <v>0.6</v>
      </c>
      <c r="V2101">
        <v>36.200000000000003</v>
      </c>
      <c r="W2101">
        <v>1.2</v>
      </c>
      <c r="X2101" t="s">
        <v>5998</v>
      </c>
      <c r="Y2101" t="s">
        <v>6017</v>
      </c>
    </row>
    <row r="2102" spans="1:25" x14ac:dyDescent="0.2">
      <c r="A2102">
        <v>2015</v>
      </c>
      <c r="B2102" t="s">
        <v>5997</v>
      </c>
      <c r="C2102">
        <v>24</v>
      </c>
      <c r="D2102">
        <v>37</v>
      </c>
      <c r="E2102">
        <v>50</v>
      </c>
      <c r="F2102">
        <v>1</v>
      </c>
      <c r="G2102">
        <v>0</v>
      </c>
      <c r="H2102">
        <v>0</v>
      </c>
      <c r="I2102">
        <v>5</v>
      </c>
      <c r="J2102">
        <v>20534</v>
      </c>
      <c r="K2102">
        <v>697</v>
      </c>
      <c r="L2102">
        <v>1946</v>
      </c>
      <c r="M2102">
        <v>270</v>
      </c>
      <c r="N2102" s="7">
        <v>18588</v>
      </c>
      <c r="O2102">
        <v>681</v>
      </c>
      <c r="P2102">
        <v>9.5</v>
      </c>
      <c r="Q2102">
        <v>1.3</v>
      </c>
      <c r="R2102">
        <v>90.5</v>
      </c>
      <c r="S2102">
        <v>1.3</v>
      </c>
      <c r="T2102">
        <v>2.9</v>
      </c>
      <c r="U2102">
        <v>0.4</v>
      </c>
      <c r="V2102">
        <v>27.3</v>
      </c>
      <c r="W2102">
        <v>1</v>
      </c>
      <c r="X2102" t="s">
        <v>5998</v>
      </c>
      <c r="Y2102" t="s">
        <v>6017</v>
      </c>
    </row>
    <row r="2103" spans="1:25" x14ac:dyDescent="0.2">
      <c r="A2103">
        <v>2015</v>
      </c>
      <c r="B2103" t="s">
        <v>5997</v>
      </c>
      <c r="C2103">
        <v>24</v>
      </c>
      <c r="D2103">
        <v>37</v>
      </c>
      <c r="E2103">
        <v>50</v>
      </c>
      <c r="F2103">
        <v>1</v>
      </c>
      <c r="G2103">
        <v>0</v>
      </c>
      <c r="H2103">
        <v>1</v>
      </c>
      <c r="I2103">
        <v>0</v>
      </c>
      <c r="J2103">
        <v>34046</v>
      </c>
      <c r="K2103">
        <v>0</v>
      </c>
      <c r="L2103">
        <v>2448</v>
      </c>
      <c r="M2103">
        <v>444</v>
      </c>
      <c r="N2103" s="7">
        <v>31598</v>
      </c>
      <c r="O2103">
        <v>444</v>
      </c>
      <c r="P2103">
        <v>7.2</v>
      </c>
      <c r="Q2103">
        <v>1.3</v>
      </c>
      <c r="R2103">
        <v>92.8</v>
      </c>
      <c r="S2103">
        <v>1.3</v>
      </c>
      <c r="T2103">
        <v>7.2</v>
      </c>
      <c r="U2103">
        <v>1.3</v>
      </c>
      <c r="V2103">
        <v>92.8</v>
      </c>
      <c r="W2103">
        <v>1.3</v>
      </c>
      <c r="X2103" t="s">
        <v>5998</v>
      </c>
      <c r="Y2103" t="s">
        <v>6017</v>
      </c>
    </row>
    <row r="2104" spans="1:25" x14ac:dyDescent="0.2">
      <c r="A2104">
        <v>2015</v>
      </c>
      <c r="B2104" t="s">
        <v>5997</v>
      </c>
      <c r="C2104">
        <v>24</v>
      </c>
      <c r="D2104">
        <v>37</v>
      </c>
      <c r="E2104">
        <v>50</v>
      </c>
      <c r="F2104">
        <v>1</v>
      </c>
      <c r="G2104">
        <v>0</v>
      </c>
      <c r="H2104">
        <v>1</v>
      </c>
      <c r="I2104">
        <v>1</v>
      </c>
      <c r="J2104">
        <v>4746</v>
      </c>
      <c r="K2104">
        <v>401</v>
      </c>
      <c r="L2104">
        <v>854</v>
      </c>
      <c r="M2104">
        <v>195</v>
      </c>
      <c r="N2104" s="7">
        <v>3892</v>
      </c>
      <c r="O2104">
        <v>359</v>
      </c>
      <c r="P2104">
        <v>18</v>
      </c>
      <c r="Q2104">
        <v>3.7</v>
      </c>
      <c r="R2104">
        <v>82</v>
      </c>
      <c r="S2104">
        <v>3.7</v>
      </c>
      <c r="T2104">
        <v>2.5</v>
      </c>
      <c r="U2104">
        <v>0.6</v>
      </c>
      <c r="V2104">
        <v>11.4</v>
      </c>
      <c r="W2104">
        <v>1.1000000000000001</v>
      </c>
      <c r="X2104" t="s">
        <v>5998</v>
      </c>
      <c r="Y2104" t="s">
        <v>6017</v>
      </c>
    </row>
    <row r="2105" spans="1:25" x14ac:dyDescent="0.2">
      <c r="A2105">
        <v>2015</v>
      </c>
      <c r="B2105" t="s">
        <v>5997</v>
      </c>
      <c r="C2105">
        <v>24</v>
      </c>
      <c r="D2105">
        <v>37</v>
      </c>
      <c r="E2105">
        <v>50</v>
      </c>
      <c r="F2105">
        <v>1</v>
      </c>
      <c r="G2105">
        <v>0</v>
      </c>
      <c r="H2105">
        <v>1</v>
      </c>
      <c r="I2105">
        <v>2</v>
      </c>
      <c r="J2105">
        <v>6661</v>
      </c>
      <c r="K2105">
        <v>449</v>
      </c>
      <c r="L2105">
        <v>1140</v>
      </c>
      <c r="M2105">
        <v>245</v>
      </c>
      <c r="N2105" s="7">
        <v>5521</v>
      </c>
      <c r="O2105">
        <v>421</v>
      </c>
      <c r="P2105">
        <v>17.100000000000001</v>
      </c>
      <c r="Q2105">
        <v>3.4</v>
      </c>
      <c r="R2105">
        <v>82.9</v>
      </c>
      <c r="S2105">
        <v>3.4</v>
      </c>
      <c r="T2105">
        <v>3.3</v>
      </c>
      <c r="U2105">
        <v>0.7</v>
      </c>
      <c r="V2105">
        <v>16.2</v>
      </c>
      <c r="W2105">
        <v>1.2</v>
      </c>
      <c r="X2105" t="s">
        <v>5998</v>
      </c>
      <c r="Y2105" t="s">
        <v>6017</v>
      </c>
    </row>
    <row r="2106" spans="1:25" x14ac:dyDescent="0.2">
      <c r="A2106">
        <v>2015</v>
      </c>
      <c r="B2106" t="s">
        <v>5997</v>
      </c>
      <c r="C2106">
        <v>24</v>
      </c>
      <c r="D2106">
        <v>37</v>
      </c>
      <c r="E2106">
        <v>50</v>
      </c>
      <c r="F2106">
        <v>1</v>
      </c>
      <c r="G2106">
        <v>0</v>
      </c>
      <c r="H2106">
        <v>1</v>
      </c>
      <c r="I2106">
        <v>3</v>
      </c>
      <c r="J2106">
        <v>2711</v>
      </c>
      <c r="K2106">
        <v>345</v>
      </c>
      <c r="L2106">
        <v>475</v>
      </c>
      <c r="M2106">
        <v>125</v>
      </c>
      <c r="N2106" s="7">
        <v>2236</v>
      </c>
      <c r="O2106">
        <v>294</v>
      </c>
      <c r="P2106">
        <v>17.5</v>
      </c>
      <c r="Q2106">
        <v>3.8</v>
      </c>
      <c r="R2106">
        <v>82.5</v>
      </c>
      <c r="S2106">
        <v>3.8</v>
      </c>
      <c r="T2106">
        <v>1.4</v>
      </c>
      <c r="U2106">
        <v>0.4</v>
      </c>
      <c r="V2106">
        <v>6.6</v>
      </c>
      <c r="W2106">
        <v>0.9</v>
      </c>
      <c r="X2106" t="s">
        <v>5998</v>
      </c>
      <c r="Y2106" t="s">
        <v>6017</v>
      </c>
    </row>
    <row r="2107" spans="1:25" x14ac:dyDescent="0.2">
      <c r="A2107">
        <v>2015</v>
      </c>
      <c r="B2107" t="s">
        <v>5997</v>
      </c>
      <c r="C2107">
        <v>24</v>
      </c>
      <c r="D2107">
        <v>37</v>
      </c>
      <c r="E2107">
        <v>50</v>
      </c>
      <c r="F2107">
        <v>1</v>
      </c>
      <c r="G2107">
        <v>0</v>
      </c>
      <c r="H2107">
        <v>1</v>
      </c>
      <c r="I2107">
        <v>4</v>
      </c>
      <c r="J2107">
        <v>12695</v>
      </c>
      <c r="K2107">
        <v>584</v>
      </c>
      <c r="L2107">
        <v>1709</v>
      </c>
      <c r="M2107">
        <v>325</v>
      </c>
      <c r="N2107" s="7">
        <v>10986</v>
      </c>
      <c r="O2107">
        <v>575</v>
      </c>
      <c r="P2107">
        <v>13.5</v>
      </c>
      <c r="Q2107">
        <v>2.4</v>
      </c>
      <c r="R2107">
        <v>86.5</v>
      </c>
      <c r="S2107">
        <v>2.4</v>
      </c>
      <c r="T2107">
        <v>5</v>
      </c>
      <c r="U2107">
        <v>1</v>
      </c>
      <c r="V2107">
        <v>32.299999999999997</v>
      </c>
      <c r="W2107">
        <v>1.7</v>
      </c>
      <c r="X2107" t="s">
        <v>5998</v>
      </c>
      <c r="Y2107" t="s">
        <v>6017</v>
      </c>
    </row>
    <row r="2108" spans="1:25" x14ac:dyDescent="0.2">
      <c r="A2108">
        <v>2015</v>
      </c>
      <c r="B2108" t="s">
        <v>5997</v>
      </c>
      <c r="C2108">
        <v>24</v>
      </c>
      <c r="D2108">
        <v>37</v>
      </c>
      <c r="E2108">
        <v>50</v>
      </c>
      <c r="F2108">
        <v>1</v>
      </c>
      <c r="G2108">
        <v>0</v>
      </c>
      <c r="H2108">
        <v>1</v>
      </c>
      <c r="I2108">
        <v>5</v>
      </c>
      <c r="J2108">
        <v>9984</v>
      </c>
      <c r="K2108">
        <v>484</v>
      </c>
      <c r="L2108">
        <v>1234</v>
      </c>
      <c r="M2108">
        <v>235</v>
      </c>
      <c r="N2108" s="7">
        <v>8750</v>
      </c>
      <c r="O2108">
        <v>474</v>
      </c>
      <c r="P2108">
        <v>12.4</v>
      </c>
      <c r="Q2108">
        <v>2.2999999999999998</v>
      </c>
      <c r="R2108">
        <v>87.6</v>
      </c>
      <c r="S2108">
        <v>2.2999999999999998</v>
      </c>
      <c r="T2108">
        <v>3.6</v>
      </c>
      <c r="U2108">
        <v>0.7</v>
      </c>
      <c r="V2108">
        <v>25.7</v>
      </c>
      <c r="W2108">
        <v>1.4</v>
      </c>
      <c r="X2108" t="s">
        <v>5998</v>
      </c>
      <c r="Y2108" t="s">
        <v>6017</v>
      </c>
    </row>
    <row r="2109" spans="1:25" x14ac:dyDescent="0.2">
      <c r="A2109">
        <v>2015</v>
      </c>
      <c r="B2109" t="s">
        <v>5997</v>
      </c>
      <c r="C2109">
        <v>24</v>
      </c>
      <c r="D2109">
        <v>37</v>
      </c>
      <c r="E2109">
        <v>50</v>
      </c>
      <c r="F2109">
        <v>1</v>
      </c>
      <c r="G2109">
        <v>0</v>
      </c>
      <c r="H2109">
        <v>2</v>
      </c>
      <c r="I2109">
        <v>0</v>
      </c>
      <c r="J2109">
        <v>34097</v>
      </c>
      <c r="K2109">
        <v>0</v>
      </c>
      <c r="L2109">
        <v>1559</v>
      </c>
      <c r="M2109">
        <v>287</v>
      </c>
      <c r="N2109" s="7">
        <v>32538</v>
      </c>
      <c r="O2109">
        <v>287</v>
      </c>
      <c r="P2109">
        <v>4.5999999999999996</v>
      </c>
      <c r="Q2109">
        <v>0.8</v>
      </c>
      <c r="R2109">
        <v>95.4</v>
      </c>
      <c r="S2109">
        <v>0.8</v>
      </c>
      <c r="T2109">
        <v>4.5999999999999996</v>
      </c>
      <c r="U2109">
        <v>0.8</v>
      </c>
      <c r="V2109">
        <v>95.4</v>
      </c>
      <c r="W2109">
        <v>0.8</v>
      </c>
      <c r="X2109" t="s">
        <v>5998</v>
      </c>
      <c r="Y2109" t="s">
        <v>6017</v>
      </c>
    </row>
    <row r="2110" spans="1:25" x14ac:dyDescent="0.2">
      <c r="A2110">
        <v>2015</v>
      </c>
      <c r="B2110" t="s">
        <v>5997</v>
      </c>
      <c r="C2110">
        <v>24</v>
      </c>
      <c r="D2110">
        <v>37</v>
      </c>
      <c r="E2110">
        <v>50</v>
      </c>
      <c r="F2110">
        <v>1</v>
      </c>
      <c r="G2110">
        <v>0</v>
      </c>
      <c r="H2110">
        <v>2</v>
      </c>
      <c r="I2110">
        <v>1</v>
      </c>
      <c r="J2110">
        <v>6615</v>
      </c>
      <c r="K2110">
        <v>452</v>
      </c>
      <c r="L2110">
        <v>714</v>
      </c>
      <c r="M2110">
        <v>166</v>
      </c>
      <c r="N2110" s="7">
        <v>5901</v>
      </c>
      <c r="O2110">
        <v>431</v>
      </c>
      <c r="P2110">
        <v>10.8</v>
      </c>
      <c r="Q2110">
        <v>2.4</v>
      </c>
      <c r="R2110">
        <v>89.2</v>
      </c>
      <c r="S2110">
        <v>2.4</v>
      </c>
      <c r="T2110">
        <v>2.1</v>
      </c>
      <c r="U2110">
        <v>0.5</v>
      </c>
      <c r="V2110">
        <v>17.3</v>
      </c>
      <c r="W2110">
        <v>1.3</v>
      </c>
      <c r="X2110" t="s">
        <v>5998</v>
      </c>
      <c r="Y2110" t="s">
        <v>6017</v>
      </c>
    </row>
    <row r="2111" spans="1:25" x14ac:dyDescent="0.2">
      <c r="A2111">
        <v>2015</v>
      </c>
      <c r="B2111" t="s">
        <v>5997</v>
      </c>
      <c r="C2111">
        <v>24</v>
      </c>
      <c r="D2111">
        <v>37</v>
      </c>
      <c r="E2111">
        <v>50</v>
      </c>
      <c r="F2111">
        <v>1</v>
      </c>
      <c r="G2111">
        <v>0</v>
      </c>
      <c r="H2111">
        <v>2</v>
      </c>
      <c r="I2111">
        <v>2</v>
      </c>
      <c r="J2111">
        <v>8685</v>
      </c>
      <c r="K2111">
        <v>494</v>
      </c>
      <c r="L2111">
        <v>880</v>
      </c>
      <c r="M2111">
        <v>195</v>
      </c>
      <c r="N2111" s="7">
        <v>7805</v>
      </c>
      <c r="O2111">
        <v>481</v>
      </c>
      <c r="P2111">
        <v>10.1</v>
      </c>
      <c r="Q2111">
        <v>2.2000000000000002</v>
      </c>
      <c r="R2111">
        <v>89.9</v>
      </c>
      <c r="S2111">
        <v>2.2000000000000002</v>
      </c>
      <c r="T2111">
        <v>2.6</v>
      </c>
      <c r="U2111">
        <v>0.6</v>
      </c>
      <c r="V2111">
        <v>22.9</v>
      </c>
      <c r="W2111">
        <v>1.4</v>
      </c>
      <c r="X2111" t="s">
        <v>5998</v>
      </c>
      <c r="Y2111" t="s">
        <v>6017</v>
      </c>
    </row>
    <row r="2112" spans="1:25" x14ac:dyDescent="0.2">
      <c r="A2112">
        <v>2015</v>
      </c>
      <c r="B2112" t="s">
        <v>5997</v>
      </c>
      <c r="C2112">
        <v>24</v>
      </c>
      <c r="D2112">
        <v>37</v>
      </c>
      <c r="E2112">
        <v>50</v>
      </c>
      <c r="F2112">
        <v>1</v>
      </c>
      <c r="G2112">
        <v>0</v>
      </c>
      <c r="H2112">
        <v>2</v>
      </c>
      <c r="I2112">
        <v>3</v>
      </c>
      <c r="J2112">
        <v>4299</v>
      </c>
      <c r="K2112">
        <v>385</v>
      </c>
      <c r="L2112">
        <v>479</v>
      </c>
      <c r="M2112">
        <v>122</v>
      </c>
      <c r="N2112" s="7">
        <v>3820</v>
      </c>
      <c r="O2112">
        <v>360</v>
      </c>
      <c r="P2112">
        <v>11.1</v>
      </c>
      <c r="Q2112">
        <v>2.6</v>
      </c>
      <c r="R2112">
        <v>88.9</v>
      </c>
      <c r="S2112">
        <v>2.6</v>
      </c>
      <c r="T2112">
        <v>1.4</v>
      </c>
      <c r="U2112">
        <v>0.4</v>
      </c>
      <c r="V2112">
        <v>11.2</v>
      </c>
      <c r="W2112">
        <v>1.1000000000000001</v>
      </c>
      <c r="X2112" t="s">
        <v>5998</v>
      </c>
      <c r="Y2112" t="s">
        <v>6017</v>
      </c>
    </row>
    <row r="2113" spans="1:25" x14ac:dyDescent="0.2">
      <c r="A2113">
        <v>2015</v>
      </c>
      <c r="B2113" t="s">
        <v>5997</v>
      </c>
      <c r="C2113">
        <v>24</v>
      </c>
      <c r="D2113">
        <v>37</v>
      </c>
      <c r="E2113">
        <v>50</v>
      </c>
      <c r="F2113">
        <v>1</v>
      </c>
      <c r="G2113">
        <v>0</v>
      </c>
      <c r="H2113">
        <v>2</v>
      </c>
      <c r="I2113">
        <v>4</v>
      </c>
      <c r="J2113">
        <v>14849</v>
      </c>
      <c r="K2113">
        <v>618</v>
      </c>
      <c r="L2113">
        <v>1191</v>
      </c>
      <c r="M2113">
        <v>235</v>
      </c>
      <c r="N2113" s="7">
        <v>13658</v>
      </c>
      <c r="O2113">
        <v>614</v>
      </c>
      <c r="P2113">
        <v>8</v>
      </c>
      <c r="Q2113">
        <v>1.5</v>
      </c>
      <c r="R2113">
        <v>92</v>
      </c>
      <c r="S2113">
        <v>1.5</v>
      </c>
      <c r="T2113">
        <v>3.5</v>
      </c>
      <c r="U2113">
        <v>0.7</v>
      </c>
      <c r="V2113">
        <v>40.1</v>
      </c>
      <c r="W2113">
        <v>1.8</v>
      </c>
      <c r="X2113" t="s">
        <v>5998</v>
      </c>
      <c r="Y2113" t="s">
        <v>6017</v>
      </c>
    </row>
    <row r="2114" spans="1:25" x14ac:dyDescent="0.2">
      <c r="A2114">
        <v>2015</v>
      </c>
      <c r="B2114" t="s">
        <v>5997</v>
      </c>
      <c r="C2114">
        <v>24</v>
      </c>
      <c r="D2114">
        <v>37</v>
      </c>
      <c r="E2114">
        <v>50</v>
      </c>
      <c r="F2114">
        <v>1</v>
      </c>
      <c r="G2114">
        <v>0</v>
      </c>
      <c r="H2114">
        <v>2</v>
      </c>
      <c r="I2114">
        <v>5</v>
      </c>
      <c r="J2114">
        <v>10550</v>
      </c>
      <c r="K2114">
        <v>525</v>
      </c>
      <c r="L2114">
        <v>712</v>
      </c>
      <c r="M2114">
        <v>135</v>
      </c>
      <c r="N2114" s="7">
        <v>9838</v>
      </c>
      <c r="O2114">
        <v>510</v>
      </c>
      <c r="P2114">
        <v>6.7</v>
      </c>
      <c r="Q2114">
        <v>1.2</v>
      </c>
      <c r="R2114">
        <v>93.3</v>
      </c>
      <c r="S2114">
        <v>1.2</v>
      </c>
      <c r="T2114">
        <v>2.1</v>
      </c>
      <c r="U2114">
        <v>0.4</v>
      </c>
      <c r="V2114">
        <v>28.9</v>
      </c>
      <c r="W2114">
        <v>1.5</v>
      </c>
      <c r="X2114" t="s">
        <v>5998</v>
      </c>
      <c r="Y2114" t="s">
        <v>6017</v>
      </c>
    </row>
    <row r="2115" spans="1:25" x14ac:dyDescent="0.2">
      <c r="A2115">
        <v>2015</v>
      </c>
      <c r="B2115" t="s">
        <v>5997</v>
      </c>
      <c r="C2115">
        <v>24</v>
      </c>
      <c r="D2115">
        <v>37</v>
      </c>
      <c r="E2115">
        <v>50</v>
      </c>
      <c r="F2115">
        <v>2</v>
      </c>
      <c r="G2115">
        <v>0</v>
      </c>
      <c r="H2115">
        <v>0</v>
      </c>
      <c r="I2115">
        <v>0</v>
      </c>
      <c r="J2115">
        <v>37070</v>
      </c>
      <c r="K2115">
        <v>0</v>
      </c>
      <c r="L2115">
        <v>1622</v>
      </c>
      <c r="M2115">
        <v>274</v>
      </c>
      <c r="N2115" s="7">
        <v>35448</v>
      </c>
      <c r="O2115">
        <v>274</v>
      </c>
      <c r="P2115">
        <v>4.4000000000000004</v>
      </c>
      <c r="Q2115">
        <v>0.7</v>
      </c>
      <c r="R2115">
        <v>95.6</v>
      </c>
      <c r="S2115">
        <v>0.7</v>
      </c>
      <c r="T2115">
        <v>4.4000000000000004</v>
      </c>
      <c r="U2115">
        <v>0.7</v>
      </c>
      <c r="V2115">
        <v>95.6</v>
      </c>
      <c r="W2115">
        <v>0.7</v>
      </c>
      <c r="X2115" t="s">
        <v>5998</v>
      </c>
      <c r="Y2115" t="s">
        <v>6017</v>
      </c>
    </row>
    <row r="2116" spans="1:25" x14ac:dyDescent="0.2">
      <c r="A2116">
        <v>2015</v>
      </c>
      <c r="B2116" t="s">
        <v>5997</v>
      </c>
      <c r="C2116">
        <v>24</v>
      </c>
      <c r="D2116">
        <v>37</v>
      </c>
      <c r="E2116">
        <v>50</v>
      </c>
      <c r="F2116">
        <v>2</v>
      </c>
      <c r="G2116">
        <v>0</v>
      </c>
      <c r="H2116">
        <v>0</v>
      </c>
      <c r="I2116">
        <v>1</v>
      </c>
      <c r="J2116">
        <v>4947</v>
      </c>
      <c r="K2116">
        <v>327</v>
      </c>
      <c r="L2116">
        <v>595</v>
      </c>
      <c r="M2116">
        <v>126</v>
      </c>
      <c r="N2116" s="7">
        <v>4352</v>
      </c>
      <c r="O2116">
        <v>312</v>
      </c>
      <c r="P2116">
        <v>12</v>
      </c>
      <c r="Q2116">
        <v>2.4</v>
      </c>
      <c r="R2116">
        <v>88</v>
      </c>
      <c r="S2116">
        <v>2.4</v>
      </c>
      <c r="T2116">
        <v>1.6</v>
      </c>
      <c r="U2116">
        <v>0.3</v>
      </c>
      <c r="V2116">
        <v>11.7</v>
      </c>
      <c r="W2116">
        <v>0.8</v>
      </c>
      <c r="X2116" t="s">
        <v>5998</v>
      </c>
      <c r="Y2116" t="s">
        <v>6017</v>
      </c>
    </row>
    <row r="2117" spans="1:25" x14ac:dyDescent="0.2">
      <c r="A2117">
        <v>2015</v>
      </c>
      <c r="B2117" t="s">
        <v>5997</v>
      </c>
      <c r="C2117">
        <v>24</v>
      </c>
      <c r="D2117">
        <v>37</v>
      </c>
      <c r="E2117">
        <v>50</v>
      </c>
      <c r="F2117">
        <v>2</v>
      </c>
      <c r="G2117">
        <v>0</v>
      </c>
      <c r="H2117">
        <v>0</v>
      </c>
      <c r="I2117">
        <v>2</v>
      </c>
      <c r="J2117">
        <v>6591</v>
      </c>
      <c r="K2117">
        <v>377</v>
      </c>
      <c r="L2117">
        <v>757</v>
      </c>
      <c r="M2117">
        <v>152</v>
      </c>
      <c r="N2117" s="7">
        <v>5834</v>
      </c>
      <c r="O2117">
        <v>364</v>
      </c>
      <c r="P2117">
        <v>11.5</v>
      </c>
      <c r="Q2117">
        <v>2.2000000000000002</v>
      </c>
      <c r="R2117">
        <v>88.5</v>
      </c>
      <c r="S2117">
        <v>2.2000000000000002</v>
      </c>
      <c r="T2117">
        <v>2</v>
      </c>
      <c r="U2117">
        <v>0.4</v>
      </c>
      <c r="V2117">
        <v>15.7</v>
      </c>
      <c r="W2117">
        <v>1</v>
      </c>
      <c r="X2117" t="s">
        <v>5998</v>
      </c>
      <c r="Y2117" t="s">
        <v>6017</v>
      </c>
    </row>
    <row r="2118" spans="1:25" x14ac:dyDescent="0.2">
      <c r="A2118">
        <v>2015</v>
      </c>
      <c r="B2118" t="s">
        <v>5997</v>
      </c>
      <c r="C2118">
        <v>24</v>
      </c>
      <c r="D2118">
        <v>37</v>
      </c>
      <c r="E2118">
        <v>50</v>
      </c>
      <c r="F2118">
        <v>2</v>
      </c>
      <c r="G2118">
        <v>0</v>
      </c>
      <c r="H2118">
        <v>0</v>
      </c>
      <c r="I2118">
        <v>3</v>
      </c>
      <c r="J2118">
        <v>3093</v>
      </c>
      <c r="K2118">
        <v>263</v>
      </c>
      <c r="L2118">
        <v>377</v>
      </c>
      <c r="M2118">
        <v>89</v>
      </c>
      <c r="N2118" s="7">
        <v>2716</v>
      </c>
      <c r="O2118">
        <v>246</v>
      </c>
      <c r="P2118">
        <v>12.2</v>
      </c>
      <c r="Q2118">
        <v>2.7</v>
      </c>
      <c r="R2118">
        <v>87.8</v>
      </c>
      <c r="S2118">
        <v>2.7</v>
      </c>
      <c r="T2118">
        <v>1</v>
      </c>
      <c r="U2118">
        <v>0.2</v>
      </c>
      <c r="V2118">
        <v>7.3</v>
      </c>
      <c r="W2118">
        <v>0.7</v>
      </c>
      <c r="X2118" t="s">
        <v>5998</v>
      </c>
      <c r="Y2118" t="s">
        <v>6017</v>
      </c>
    </row>
    <row r="2119" spans="1:25" x14ac:dyDescent="0.2">
      <c r="A2119">
        <v>2015</v>
      </c>
      <c r="B2119" t="s">
        <v>5997</v>
      </c>
      <c r="C2119">
        <v>24</v>
      </c>
      <c r="D2119">
        <v>37</v>
      </c>
      <c r="E2119">
        <v>50</v>
      </c>
      <c r="F2119">
        <v>2</v>
      </c>
      <c r="G2119">
        <v>0</v>
      </c>
      <c r="H2119">
        <v>0</v>
      </c>
      <c r="I2119">
        <v>4</v>
      </c>
      <c r="J2119">
        <v>12438</v>
      </c>
      <c r="K2119">
        <v>515</v>
      </c>
      <c r="L2119">
        <v>1109</v>
      </c>
      <c r="M2119">
        <v>196</v>
      </c>
      <c r="N2119" s="7">
        <v>11329</v>
      </c>
      <c r="O2119">
        <v>507</v>
      </c>
      <c r="P2119">
        <v>8.9</v>
      </c>
      <c r="Q2119">
        <v>1.5</v>
      </c>
      <c r="R2119">
        <v>91.1</v>
      </c>
      <c r="S2119">
        <v>1.5</v>
      </c>
      <c r="T2119">
        <v>3</v>
      </c>
      <c r="U2119">
        <v>0.5</v>
      </c>
      <c r="V2119">
        <v>30.6</v>
      </c>
      <c r="W2119">
        <v>1.4</v>
      </c>
      <c r="X2119" t="s">
        <v>5998</v>
      </c>
      <c r="Y2119" t="s">
        <v>6017</v>
      </c>
    </row>
    <row r="2120" spans="1:25" x14ac:dyDescent="0.2">
      <c r="A2120">
        <v>2015</v>
      </c>
      <c r="B2120" t="s">
        <v>5997</v>
      </c>
      <c r="C2120">
        <v>24</v>
      </c>
      <c r="D2120">
        <v>37</v>
      </c>
      <c r="E2120">
        <v>50</v>
      </c>
      <c r="F2120">
        <v>2</v>
      </c>
      <c r="G2120">
        <v>0</v>
      </c>
      <c r="H2120">
        <v>0</v>
      </c>
      <c r="I2120">
        <v>5</v>
      </c>
      <c r="J2120">
        <v>9345</v>
      </c>
      <c r="K2120">
        <v>443</v>
      </c>
      <c r="L2120">
        <v>732</v>
      </c>
      <c r="M2120">
        <v>126</v>
      </c>
      <c r="N2120" s="7">
        <v>8613</v>
      </c>
      <c r="O2120">
        <v>427</v>
      </c>
      <c r="P2120">
        <v>7.8</v>
      </c>
      <c r="Q2120">
        <v>1.3</v>
      </c>
      <c r="R2120">
        <v>92.2</v>
      </c>
      <c r="S2120">
        <v>1.3</v>
      </c>
      <c r="T2120">
        <v>2</v>
      </c>
      <c r="U2120">
        <v>0.3</v>
      </c>
      <c r="V2120">
        <v>23.2</v>
      </c>
      <c r="W2120">
        <v>1.2</v>
      </c>
      <c r="X2120" t="s">
        <v>5998</v>
      </c>
      <c r="Y2120" t="s">
        <v>6017</v>
      </c>
    </row>
    <row r="2121" spans="1:25" x14ac:dyDescent="0.2">
      <c r="A2121">
        <v>2015</v>
      </c>
      <c r="B2121" t="s">
        <v>5997</v>
      </c>
      <c r="C2121">
        <v>24</v>
      </c>
      <c r="D2121">
        <v>37</v>
      </c>
      <c r="E2121">
        <v>50</v>
      </c>
      <c r="F2121">
        <v>2</v>
      </c>
      <c r="G2121">
        <v>0</v>
      </c>
      <c r="H2121">
        <v>1</v>
      </c>
      <c r="I2121">
        <v>0</v>
      </c>
      <c r="J2121">
        <v>18377</v>
      </c>
      <c r="K2121">
        <v>0</v>
      </c>
      <c r="L2121">
        <v>915</v>
      </c>
      <c r="M2121">
        <v>217</v>
      </c>
      <c r="N2121" s="7">
        <v>17462</v>
      </c>
      <c r="O2121">
        <v>217</v>
      </c>
      <c r="P2121">
        <v>5</v>
      </c>
      <c r="Q2121">
        <v>1.2</v>
      </c>
      <c r="R2121">
        <v>95</v>
      </c>
      <c r="S2121">
        <v>1.2</v>
      </c>
      <c r="T2121">
        <v>5</v>
      </c>
      <c r="U2121">
        <v>1.2</v>
      </c>
      <c r="V2121">
        <v>95</v>
      </c>
      <c r="W2121">
        <v>1.2</v>
      </c>
      <c r="X2121" t="s">
        <v>5998</v>
      </c>
      <c r="Y2121" t="s">
        <v>6017</v>
      </c>
    </row>
    <row r="2122" spans="1:25" x14ac:dyDescent="0.2">
      <c r="A2122">
        <v>2015</v>
      </c>
      <c r="B2122" t="s">
        <v>5997</v>
      </c>
      <c r="C2122">
        <v>24</v>
      </c>
      <c r="D2122">
        <v>37</v>
      </c>
      <c r="E2122">
        <v>50</v>
      </c>
      <c r="F2122">
        <v>2</v>
      </c>
      <c r="G2122">
        <v>0</v>
      </c>
      <c r="H2122">
        <v>1</v>
      </c>
      <c r="I2122">
        <v>1</v>
      </c>
      <c r="J2122">
        <v>2007</v>
      </c>
      <c r="K2122">
        <v>201</v>
      </c>
      <c r="L2122">
        <v>293</v>
      </c>
      <c r="M2122">
        <v>87</v>
      </c>
      <c r="N2122" s="7">
        <v>1714</v>
      </c>
      <c r="O2122">
        <v>189</v>
      </c>
      <c r="P2122">
        <v>14.6</v>
      </c>
      <c r="Q2122">
        <v>4.0999999999999996</v>
      </c>
      <c r="R2122">
        <v>85.4</v>
      </c>
      <c r="S2122">
        <v>4.0999999999999996</v>
      </c>
      <c r="T2122">
        <v>1.6</v>
      </c>
      <c r="U2122">
        <v>0.5</v>
      </c>
      <c r="V2122">
        <v>9.3000000000000007</v>
      </c>
      <c r="W2122">
        <v>1</v>
      </c>
      <c r="X2122" t="s">
        <v>5998</v>
      </c>
      <c r="Y2122" t="s">
        <v>6017</v>
      </c>
    </row>
    <row r="2123" spans="1:25" x14ac:dyDescent="0.2">
      <c r="A2123">
        <v>2015</v>
      </c>
      <c r="B2123" t="s">
        <v>5997</v>
      </c>
      <c r="C2123">
        <v>24</v>
      </c>
      <c r="D2123">
        <v>37</v>
      </c>
      <c r="E2123">
        <v>50</v>
      </c>
      <c r="F2123">
        <v>2</v>
      </c>
      <c r="G2123">
        <v>0</v>
      </c>
      <c r="H2123">
        <v>1</v>
      </c>
      <c r="I2123">
        <v>2</v>
      </c>
      <c r="J2123">
        <v>2827</v>
      </c>
      <c r="K2123">
        <v>243</v>
      </c>
      <c r="L2123">
        <v>390</v>
      </c>
      <c r="M2123">
        <v>110</v>
      </c>
      <c r="N2123" s="7">
        <v>2437</v>
      </c>
      <c r="O2123">
        <v>233</v>
      </c>
      <c r="P2123">
        <v>13.8</v>
      </c>
      <c r="Q2123">
        <v>3.7</v>
      </c>
      <c r="R2123">
        <v>86.2</v>
      </c>
      <c r="S2123">
        <v>3.7</v>
      </c>
      <c r="T2123">
        <v>2.1</v>
      </c>
      <c r="U2123">
        <v>0.6</v>
      </c>
      <c r="V2123">
        <v>13.3</v>
      </c>
      <c r="W2123">
        <v>1.3</v>
      </c>
      <c r="X2123" t="s">
        <v>5998</v>
      </c>
      <c r="Y2123" t="s">
        <v>6017</v>
      </c>
    </row>
    <row r="2124" spans="1:25" x14ac:dyDescent="0.2">
      <c r="A2124">
        <v>2015</v>
      </c>
      <c r="B2124" t="s">
        <v>5997</v>
      </c>
      <c r="C2124">
        <v>24</v>
      </c>
      <c r="D2124">
        <v>37</v>
      </c>
      <c r="E2124">
        <v>50</v>
      </c>
      <c r="F2124">
        <v>2</v>
      </c>
      <c r="G2124">
        <v>0</v>
      </c>
      <c r="H2124">
        <v>1</v>
      </c>
      <c r="I2124">
        <v>3</v>
      </c>
      <c r="J2124">
        <v>1219</v>
      </c>
      <c r="K2124">
        <v>162</v>
      </c>
      <c r="L2124">
        <v>178</v>
      </c>
      <c r="M2124">
        <v>59</v>
      </c>
      <c r="N2124" s="7">
        <v>1041</v>
      </c>
      <c r="O2124">
        <v>149</v>
      </c>
      <c r="P2124">
        <v>14.6</v>
      </c>
      <c r="Q2124">
        <v>4.5</v>
      </c>
      <c r="R2124">
        <v>85.4</v>
      </c>
      <c r="S2124">
        <v>4.5</v>
      </c>
      <c r="T2124">
        <v>1</v>
      </c>
      <c r="U2124">
        <v>0.3</v>
      </c>
      <c r="V2124">
        <v>5.7</v>
      </c>
      <c r="W2124">
        <v>0.8</v>
      </c>
      <c r="X2124" t="s">
        <v>5998</v>
      </c>
      <c r="Y2124" t="s">
        <v>6017</v>
      </c>
    </row>
    <row r="2125" spans="1:25" x14ac:dyDescent="0.2">
      <c r="A2125">
        <v>2015</v>
      </c>
      <c r="B2125" t="s">
        <v>5997</v>
      </c>
      <c r="C2125">
        <v>24</v>
      </c>
      <c r="D2125">
        <v>37</v>
      </c>
      <c r="E2125">
        <v>50</v>
      </c>
      <c r="F2125">
        <v>2</v>
      </c>
      <c r="G2125">
        <v>0</v>
      </c>
      <c r="H2125">
        <v>1</v>
      </c>
      <c r="I2125">
        <v>4</v>
      </c>
      <c r="J2125">
        <v>5603</v>
      </c>
      <c r="K2125">
        <v>359</v>
      </c>
      <c r="L2125">
        <v>594</v>
      </c>
      <c r="M2125">
        <v>147</v>
      </c>
      <c r="N2125" s="7">
        <v>5009</v>
      </c>
      <c r="O2125">
        <v>351</v>
      </c>
      <c r="P2125">
        <v>10.6</v>
      </c>
      <c r="Q2125">
        <v>2.5</v>
      </c>
      <c r="R2125">
        <v>89.4</v>
      </c>
      <c r="S2125">
        <v>2.5</v>
      </c>
      <c r="T2125">
        <v>3.2</v>
      </c>
      <c r="U2125">
        <v>0.8</v>
      </c>
      <c r="V2125">
        <v>27.3</v>
      </c>
      <c r="W2125">
        <v>1.9</v>
      </c>
      <c r="X2125" t="s">
        <v>5998</v>
      </c>
      <c r="Y2125" t="s">
        <v>6017</v>
      </c>
    </row>
    <row r="2126" spans="1:25" x14ac:dyDescent="0.2">
      <c r="A2126">
        <v>2015</v>
      </c>
      <c r="B2126" t="s">
        <v>5997</v>
      </c>
      <c r="C2126">
        <v>24</v>
      </c>
      <c r="D2126">
        <v>37</v>
      </c>
      <c r="E2126">
        <v>50</v>
      </c>
      <c r="F2126">
        <v>2</v>
      </c>
      <c r="G2126">
        <v>0</v>
      </c>
      <c r="H2126">
        <v>1</v>
      </c>
      <c r="I2126">
        <v>5</v>
      </c>
      <c r="J2126">
        <v>4384</v>
      </c>
      <c r="K2126">
        <v>316</v>
      </c>
      <c r="L2126">
        <v>416</v>
      </c>
      <c r="M2126">
        <v>101</v>
      </c>
      <c r="N2126" s="7">
        <v>3968</v>
      </c>
      <c r="O2126">
        <v>302</v>
      </c>
      <c r="P2126">
        <v>9.5</v>
      </c>
      <c r="Q2126">
        <v>2.2000000000000002</v>
      </c>
      <c r="R2126">
        <v>90.5</v>
      </c>
      <c r="S2126">
        <v>2.2000000000000002</v>
      </c>
      <c r="T2126">
        <v>2.2999999999999998</v>
      </c>
      <c r="U2126">
        <v>0.5</v>
      </c>
      <c r="V2126">
        <v>21.6</v>
      </c>
      <c r="W2126">
        <v>1.6</v>
      </c>
      <c r="X2126" t="s">
        <v>5998</v>
      </c>
      <c r="Y2126" t="s">
        <v>6017</v>
      </c>
    </row>
    <row r="2127" spans="1:25" x14ac:dyDescent="0.2">
      <c r="A2127">
        <v>2015</v>
      </c>
      <c r="B2127" t="s">
        <v>5997</v>
      </c>
      <c r="C2127">
        <v>24</v>
      </c>
      <c r="D2127">
        <v>37</v>
      </c>
      <c r="E2127">
        <v>50</v>
      </c>
      <c r="F2127">
        <v>2</v>
      </c>
      <c r="G2127">
        <v>0</v>
      </c>
      <c r="H2127">
        <v>2</v>
      </c>
      <c r="I2127">
        <v>0</v>
      </c>
      <c r="J2127">
        <v>18693</v>
      </c>
      <c r="K2127">
        <v>0</v>
      </c>
      <c r="L2127">
        <v>707</v>
      </c>
      <c r="M2127">
        <v>171</v>
      </c>
      <c r="N2127" s="7">
        <v>17986</v>
      </c>
      <c r="O2127">
        <v>171</v>
      </c>
      <c r="P2127">
        <v>3.8</v>
      </c>
      <c r="Q2127">
        <v>0.9</v>
      </c>
      <c r="R2127">
        <v>96.2</v>
      </c>
      <c r="S2127">
        <v>0.9</v>
      </c>
      <c r="T2127">
        <v>3.8</v>
      </c>
      <c r="U2127">
        <v>0.9</v>
      </c>
      <c r="V2127">
        <v>96.2</v>
      </c>
      <c r="W2127">
        <v>0.9</v>
      </c>
      <c r="X2127" t="s">
        <v>5998</v>
      </c>
      <c r="Y2127" t="s">
        <v>6017</v>
      </c>
    </row>
    <row r="2128" spans="1:25" x14ac:dyDescent="0.2">
      <c r="A2128">
        <v>2015</v>
      </c>
      <c r="B2128" t="s">
        <v>5997</v>
      </c>
      <c r="C2128">
        <v>24</v>
      </c>
      <c r="D2128">
        <v>37</v>
      </c>
      <c r="E2128">
        <v>50</v>
      </c>
      <c r="F2128">
        <v>2</v>
      </c>
      <c r="G2128">
        <v>0</v>
      </c>
      <c r="H2128">
        <v>2</v>
      </c>
      <c r="I2128">
        <v>1</v>
      </c>
      <c r="J2128">
        <v>2940</v>
      </c>
      <c r="K2128">
        <v>260</v>
      </c>
      <c r="L2128">
        <v>302</v>
      </c>
      <c r="M2128">
        <v>92</v>
      </c>
      <c r="N2128" s="7">
        <v>2638</v>
      </c>
      <c r="O2128">
        <v>250</v>
      </c>
      <c r="P2128">
        <v>10.3</v>
      </c>
      <c r="Q2128">
        <v>3</v>
      </c>
      <c r="R2128">
        <v>89.7</v>
      </c>
      <c r="S2128">
        <v>3</v>
      </c>
      <c r="T2128">
        <v>1.6</v>
      </c>
      <c r="U2128">
        <v>0.5</v>
      </c>
      <c r="V2128">
        <v>14.1</v>
      </c>
      <c r="W2128">
        <v>1.3</v>
      </c>
      <c r="X2128" t="s">
        <v>5998</v>
      </c>
      <c r="Y2128" t="s">
        <v>6017</v>
      </c>
    </row>
    <row r="2129" spans="1:25" x14ac:dyDescent="0.2">
      <c r="A2129">
        <v>2015</v>
      </c>
      <c r="B2129" t="s">
        <v>5997</v>
      </c>
      <c r="C2129">
        <v>24</v>
      </c>
      <c r="D2129">
        <v>37</v>
      </c>
      <c r="E2129">
        <v>50</v>
      </c>
      <c r="F2129">
        <v>2</v>
      </c>
      <c r="G2129">
        <v>0</v>
      </c>
      <c r="H2129">
        <v>2</v>
      </c>
      <c r="I2129">
        <v>2</v>
      </c>
      <c r="J2129">
        <v>3764</v>
      </c>
      <c r="K2129">
        <v>292</v>
      </c>
      <c r="L2129">
        <v>367</v>
      </c>
      <c r="M2129">
        <v>107</v>
      </c>
      <c r="N2129" s="7">
        <v>3397</v>
      </c>
      <c r="O2129">
        <v>284</v>
      </c>
      <c r="P2129">
        <v>9.8000000000000007</v>
      </c>
      <c r="Q2129">
        <v>2.7</v>
      </c>
      <c r="R2129">
        <v>90.2</v>
      </c>
      <c r="S2129">
        <v>2.7</v>
      </c>
      <c r="T2129">
        <v>2</v>
      </c>
      <c r="U2129">
        <v>0.6</v>
      </c>
      <c r="V2129">
        <v>18.2</v>
      </c>
      <c r="W2129">
        <v>1.5</v>
      </c>
      <c r="X2129" t="s">
        <v>5998</v>
      </c>
      <c r="Y2129" t="s">
        <v>6017</v>
      </c>
    </row>
    <row r="2130" spans="1:25" x14ac:dyDescent="0.2">
      <c r="A2130">
        <v>2015</v>
      </c>
      <c r="B2130" t="s">
        <v>5997</v>
      </c>
      <c r="C2130">
        <v>24</v>
      </c>
      <c r="D2130">
        <v>37</v>
      </c>
      <c r="E2130">
        <v>50</v>
      </c>
      <c r="F2130">
        <v>2</v>
      </c>
      <c r="G2130">
        <v>0</v>
      </c>
      <c r="H2130">
        <v>2</v>
      </c>
      <c r="I2130">
        <v>3</v>
      </c>
      <c r="J2130">
        <v>1874</v>
      </c>
      <c r="K2130">
        <v>208</v>
      </c>
      <c r="L2130">
        <v>199</v>
      </c>
      <c r="M2130">
        <v>67</v>
      </c>
      <c r="N2130" s="7">
        <v>1675</v>
      </c>
      <c r="O2130">
        <v>196</v>
      </c>
      <c r="P2130">
        <v>10.6</v>
      </c>
      <c r="Q2130">
        <v>3.4</v>
      </c>
      <c r="R2130">
        <v>89.4</v>
      </c>
      <c r="S2130">
        <v>3.4</v>
      </c>
      <c r="T2130">
        <v>1.1000000000000001</v>
      </c>
      <c r="U2130">
        <v>0.4</v>
      </c>
      <c r="V2130">
        <v>9</v>
      </c>
      <c r="W2130">
        <v>1</v>
      </c>
      <c r="X2130" t="s">
        <v>5998</v>
      </c>
      <c r="Y2130" t="s">
        <v>6017</v>
      </c>
    </row>
    <row r="2131" spans="1:25" x14ac:dyDescent="0.2">
      <c r="A2131">
        <v>2015</v>
      </c>
      <c r="B2131" t="s">
        <v>5997</v>
      </c>
      <c r="C2131">
        <v>24</v>
      </c>
      <c r="D2131">
        <v>37</v>
      </c>
      <c r="E2131">
        <v>50</v>
      </c>
      <c r="F2131">
        <v>2</v>
      </c>
      <c r="G2131">
        <v>0</v>
      </c>
      <c r="H2131">
        <v>2</v>
      </c>
      <c r="I2131">
        <v>4</v>
      </c>
      <c r="J2131">
        <v>6835</v>
      </c>
      <c r="K2131">
        <v>377</v>
      </c>
      <c r="L2131">
        <v>515</v>
      </c>
      <c r="M2131">
        <v>133</v>
      </c>
      <c r="N2131" s="7">
        <v>6320</v>
      </c>
      <c r="O2131">
        <v>373</v>
      </c>
      <c r="P2131">
        <v>7.5</v>
      </c>
      <c r="Q2131">
        <v>1.9</v>
      </c>
      <c r="R2131">
        <v>92.5</v>
      </c>
      <c r="S2131">
        <v>1.9</v>
      </c>
      <c r="T2131">
        <v>2.8</v>
      </c>
      <c r="U2131">
        <v>0.7</v>
      </c>
      <c r="V2131">
        <v>33.799999999999997</v>
      </c>
      <c r="W2131">
        <v>2</v>
      </c>
      <c r="X2131" t="s">
        <v>5998</v>
      </c>
      <c r="Y2131" t="s">
        <v>6017</v>
      </c>
    </row>
    <row r="2132" spans="1:25" x14ac:dyDescent="0.2">
      <c r="A2132">
        <v>2015</v>
      </c>
      <c r="B2132" t="s">
        <v>5997</v>
      </c>
      <c r="C2132">
        <v>24</v>
      </c>
      <c r="D2132">
        <v>37</v>
      </c>
      <c r="E2132">
        <v>50</v>
      </c>
      <c r="F2132">
        <v>2</v>
      </c>
      <c r="G2132">
        <v>0</v>
      </c>
      <c r="H2132">
        <v>2</v>
      </c>
      <c r="I2132">
        <v>5</v>
      </c>
      <c r="J2132">
        <v>4961</v>
      </c>
      <c r="K2132">
        <v>319</v>
      </c>
      <c r="L2132">
        <v>316</v>
      </c>
      <c r="M2132">
        <v>78</v>
      </c>
      <c r="N2132" s="7">
        <v>4645</v>
      </c>
      <c r="O2132">
        <v>309</v>
      </c>
      <c r="P2132">
        <v>6.4</v>
      </c>
      <c r="Q2132">
        <v>1.5</v>
      </c>
      <c r="R2132">
        <v>93.6</v>
      </c>
      <c r="S2132">
        <v>1.5</v>
      </c>
      <c r="T2132">
        <v>1.7</v>
      </c>
      <c r="U2132">
        <v>0.4</v>
      </c>
      <c r="V2132">
        <v>24.8</v>
      </c>
      <c r="W2132">
        <v>1.7</v>
      </c>
      <c r="X2132" t="s">
        <v>5998</v>
      </c>
      <c r="Y2132" t="s">
        <v>6017</v>
      </c>
    </row>
    <row r="2133" spans="1:25" x14ac:dyDescent="0.2">
      <c r="A2133">
        <v>2015</v>
      </c>
      <c r="B2133" t="s">
        <v>5997</v>
      </c>
      <c r="C2133">
        <v>24</v>
      </c>
      <c r="D2133">
        <v>37</v>
      </c>
      <c r="E2133">
        <v>50</v>
      </c>
      <c r="F2133">
        <v>3</v>
      </c>
      <c r="G2133">
        <v>0</v>
      </c>
      <c r="H2133">
        <v>0</v>
      </c>
      <c r="I2133">
        <v>0</v>
      </c>
      <c r="J2133">
        <v>22038</v>
      </c>
      <c r="K2133">
        <v>0</v>
      </c>
      <c r="L2133">
        <v>810</v>
      </c>
      <c r="M2133">
        <v>195</v>
      </c>
      <c r="N2133" s="7">
        <v>21228</v>
      </c>
      <c r="O2133">
        <v>195</v>
      </c>
      <c r="P2133">
        <v>3.7</v>
      </c>
      <c r="Q2133">
        <v>0.9</v>
      </c>
      <c r="R2133">
        <v>96.3</v>
      </c>
      <c r="S2133">
        <v>0.9</v>
      </c>
      <c r="T2133">
        <v>3.7</v>
      </c>
      <c r="U2133">
        <v>0.9</v>
      </c>
      <c r="V2133">
        <v>96.3</v>
      </c>
      <c r="W2133">
        <v>0.9</v>
      </c>
      <c r="X2133" t="s">
        <v>5998</v>
      </c>
      <c r="Y2133" t="s">
        <v>6017</v>
      </c>
    </row>
    <row r="2134" spans="1:25" x14ac:dyDescent="0.2">
      <c r="A2134">
        <v>2015</v>
      </c>
      <c r="B2134" t="s">
        <v>5997</v>
      </c>
      <c r="C2134">
        <v>24</v>
      </c>
      <c r="D2134">
        <v>37</v>
      </c>
      <c r="E2134">
        <v>50</v>
      </c>
      <c r="F2134">
        <v>3</v>
      </c>
      <c r="G2134">
        <v>0</v>
      </c>
      <c r="H2134">
        <v>0</v>
      </c>
      <c r="I2134">
        <v>1</v>
      </c>
      <c r="J2134">
        <v>2974</v>
      </c>
      <c r="K2134">
        <v>265</v>
      </c>
      <c r="L2134">
        <v>294</v>
      </c>
      <c r="M2134">
        <v>90</v>
      </c>
      <c r="N2134" s="7">
        <v>2680</v>
      </c>
      <c r="O2134">
        <v>255</v>
      </c>
      <c r="P2134">
        <v>9.9</v>
      </c>
      <c r="Q2134">
        <v>2.9</v>
      </c>
      <c r="R2134">
        <v>90.1</v>
      </c>
      <c r="S2134">
        <v>2.9</v>
      </c>
      <c r="T2134">
        <v>1.3</v>
      </c>
      <c r="U2134">
        <v>0.4</v>
      </c>
      <c r="V2134">
        <v>12.2</v>
      </c>
      <c r="W2134">
        <v>1.2</v>
      </c>
      <c r="X2134" t="s">
        <v>5998</v>
      </c>
      <c r="Y2134" t="s">
        <v>6017</v>
      </c>
    </row>
    <row r="2135" spans="1:25" x14ac:dyDescent="0.2">
      <c r="A2135">
        <v>2015</v>
      </c>
      <c r="B2135" t="s">
        <v>5997</v>
      </c>
      <c r="C2135">
        <v>24</v>
      </c>
      <c r="D2135">
        <v>37</v>
      </c>
      <c r="E2135">
        <v>50</v>
      </c>
      <c r="F2135">
        <v>3</v>
      </c>
      <c r="G2135">
        <v>0</v>
      </c>
      <c r="H2135">
        <v>0</v>
      </c>
      <c r="I2135">
        <v>2</v>
      </c>
      <c r="J2135">
        <v>3947</v>
      </c>
      <c r="K2135">
        <v>301</v>
      </c>
      <c r="L2135">
        <v>378</v>
      </c>
      <c r="M2135">
        <v>109</v>
      </c>
      <c r="N2135" s="7">
        <v>3569</v>
      </c>
      <c r="O2135">
        <v>294</v>
      </c>
      <c r="P2135">
        <v>9.6</v>
      </c>
      <c r="Q2135">
        <v>2.7</v>
      </c>
      <c r="R2135">
        <v>90.4</v>
      </c>
      <c r="S2135">
        <v>2.7</v>
      </c>
      <c r="T2135">
        <v>1.7</v>
      </c>
      <c r="U2135">
        <v>0.5</v>
      </c>
      <c r="V2135">
        <v>16.2</v>
      </c>
      <c r="W2135">
        <v>1.3</v>
      </c>
      <c r="X2135" t="s">
        <v>5998</v>
      </c>
      <c r="Y2135" t="s">
        <v>6017</v>
      </c>
    </row>
    <row r="2136" spans="1:25" x14ac:dyDescent="0.2">
      <c r="A2136">
        <v>2015</v>
      </c>
      <c r="B2136" t="s">
        <v>5997</v>
      </c>
      <c r="C2136">
        <v>24</v>
      </c>
      <c r="D2136">
        <v>37</v>
      </c>
      <c r="E2136">
        <v>50</v>
      </c>
      <c r="F2136">
        <v>3</v>
      </c>
      <c r="G2136">
        <v>0</v>
      </c>
      <c r="H2136">
        <v>0</v>
      </c>
      <c r="I2136">
        <v>3</v>
      </c>
      <c r="J2136">
        <v>1876</v>
      </c>
      <c r="K2136">
        <v>210</v>
      </c>
      <c r="L2136">
        <v>189</v>
      </c>
      <c r="M2136">
        <v>64</v>
      </c>
      <c r="N2136" s="7">
        <v>1687</v>
      </c>
      <c r="O2136">
        <v>198</v>
      </c>
      <c r="P2136">
        <v>10.1</v>
      </c>
      <c r="Q2136">
        <v>3.2</v>
      </c>
      <c r="R2136">
        <v>89.9</v>
      </c>
      <c r="S2136">
        <v>3.2</v>
      </c>
      <c r="T2136">
        <v>0.9</v>
      </c>
      <c r="U2136">
        <v>0.3</v>
      </c>
      <c r="V2136">
        <v>7.7</v>
      </c>
      <c r="W2136">
        <v>0.9</v>
      </c>
      <c r="X2136" t="s">
        <v>5998</v>
      </c>
      <c r="Y2136" t="s">
        <v>6017</v>
      </c>
    </row>
    <row r="2137" spans="1:25" x14ac:dyDescent="0.2">
      <c r="A2137">
        <v>2015</v>
      </c>
      <c r="B2137" t="s">
        <v>5997</v>
      </c>
      <c r="C2137">
        <v>24</v>
      </c>
      <c r="D2137">
        <v>37</v>
      </c>
      <c r="E2137">
        <v>50</v>
      </c>
      <c r="F2137">
        <v>3</v>
      </c>
      <c r="G2137">
        <v>0</v>
      </c>
      <c r="H2137">
        <v>0</v>
      </c>
      <c r="I2137">
        <v>4</v>
      </c>
      <c r="J2137">
        <v>7025</v>
      </c>
      <c r="K2137">
        <v>391</v>
      </c>
      <c r="L2137">
        <v>535</v>
      </c>
      <c r="M2137">
        <v>136</v>
      </c>
      <c r="N2137" s="7">
        <v>6490</v>
      </c>
      <c r="O2137">
        <v>387</v>
      </c>
      <c r="P2137">
        <v>7.6</v>
      </c>
      <c r="Q2137">
        <v>1.9</v>
      </c>
      <c r="R2137">
        <v>92.4</v>
      </c>
      <c r="S2137">
        <v>1.9</v>
      </c>
      <c r="T2137">
        <v>2.4</v>
      </c>
      <c r="U2137">
        <v>0.6</v>
      </c>
      <c r="V2137">
        <v>29.4</v>
      </c>
      <c r="W2137">
        <v>1.8</v>
      </c>
      <c r="X2137" t="s">
        <v>5998</v>
      </c>
      <c r="Y2137" t="s">
        <v>6017</v>
      </c>
    </row>
    <row r="2138" spans="1:25" x14ac:dyDescent="0.2">
      <c r="A2138">
        <v>2015</v>
      </c>
      <c r="B2138" t="s">
        <v>5997</v>
      </c>
      <c r="C2138">
        <v>24</v>
      </c>
      <c r="D2138">
        <v>37</v>
      </c>
      <c r="E2138">
        <v>50</v>
      </c>
      <c r="F2138">
        <v>3</v>
      </c>
      <c r="G2138">
        <v>0</v>
      </c>
      <c r="H2138">
        <v>0</v>
      </c>
      <c r="I2138">
        <v>5</v>
      </c>
      <c r="J2138">
        <v>5149</v>
      </c>
      <c r="K2138">
        <v>333</v>
      </c>
      <c r="L2138">
        <v>346</v>
      </c>
      <c r="M2138">
        <v>84</v>
      </c>
      <c r="N2138" s="7">
        <v>4803</v>
      </c>
      <c r="O2138">
        <v>323</v>
      </c>
      <c r="P2138">
        <v>6.7</v>
      </c>
      <c r="Q2138">
        <v>1.6</v>
      </c>
      <c r="R2138">
        <v>93.3</v>
      </c>
      <c r="S2138">
        <v>1.6</v>
      </c>
      <c r="T2138">
        <v>1.6</v>
      </c>
      <c r="U2138">
        <v>0.4</v>
      </c>
      <c r="V2138">
        <v>21.8</v>
      </c>
      <c r="W2138">
        <v>1.5</v>
      </c>
      <c r="X2138" t="s">
        <v>5998</v>
      </c>
      <c r="Y2138" t="s">
        <v>6017</v>
      </c>
    </row>
    <row r="2139" spans="1:25" x14ac:dyDescent="0.2">
      <c r="A2139">
        <v>2015</v>
      </c>
      <c r="B2139" t="s">
        <v>5997</v>
      </c>
      <c r="C2139">
        <v>24</v>
      </c>
      <c r="D2139">
        <v>37</v>
      </c>
      <c r="E2139">
        <v>50</v>
      </c>
      <c r="F2139">
        <v>3</v>
      </c>
      <c r="G2139">
        <v>0</v>
      </c>
      <c r="H2139">
        <v>1</v>
      </c>
      <c r="I2139">
        <v>0</v>
      </c>
      <c r="J2139">
        <v>11020</v>
      </c>
      <c r="K2139">
        <v>0</v>
      </c>
      <c r="L2139">
        <v>460</v>
      </c>
      <c r="M2139">
        <v>154</v>
      </c>
      <c r="N2139" s="7">
        <v>10560</v>
      </c>
      <c r="O2139">
        <v>154</v>
      </c>
      <c r="P2139">
        <v>4.2</v>
      </c>
      <c r="Q2139">
        <v>1.4</v>
      </c>
      <c r="R2139">
        <v>95.8</v>
      </c>
      <c r="S2139">
        <v>1.4</v>
      </c>
      <c r="T2139">
        <v>4.2</v>
      </c>
      <c r="U2139">
        <v>1.4</v>
      </c>
      <c r="V2139">
        <v>95.8</v>
      </c>
      <c r="W2139">
        <v>1.4</v>
      </c>
      <c r="X2139" t="s">
        <v>5998</v>
      </c>
      <c r="Y2139" t="s">
        <v>6017</v>
      </c>
    </row>
    <row r="2140" spans="1:25" x14ac:dyDescent="0.2">
      <c r="A2140">
        <v>2015</v>
      </c>
      <c r="B2140" t="s">
        <v>5997</v>
      </c>
      <c r="C2140">
        <v>24</v>
      </c>
      <c r="D2140">
        <v>37</v>
      </c>
      <c r="E2140">
        <v>50</v>
      </c>
      <c r="F2140">
        <v>3</v>
      </c>
      <c r="G2140">
        <v>0</v>
      </c>
      <c r="H2140">
        <v>1</v>
      </c>
      <c r="I2140">
        <v>1</v>
      </c>
      <c r="J2140">
        <v>1233</v>
      </c>
      <c r="K2140">
        <v>165</v>
      </c>
      <c r="L2140">
        <v>148</v>
      </c>
      <c r="M2140">
        <v>64</v>
      </c>
      <c r="N2140" s="7">
        <v>1085</v>
      </c>
      <c r="O2140">
        <v>157</v>
      </c>
      <c r="P2140">
        <v>12</v>
      </c>
      <c r="Q2140">
        <v>4.9000000000000004</v>
      </c>
      <c r="R2140">
        <v>88</v>
      </c>
      <c r="S2140">
        <v>4.9000000000000004</v>
      </c>
      <c r="T2140">
        <v>1.3</v>
      </c>
      <c r="U2140">
        <v>0.6</v>
      </c>
      <c r="V2140">
        <v>9.8000000000000007</v>
      </c>
      <c r="W2140">
        <v>1.4</v>
      </c>
      <c r="X2140" t="s">
        <v>5998</v>
      </c>
      <c r="Y2140" t="s">
        <v>6017</v>
      </c>
    </row>
    <row r="2141" spans="1:25" x14ac:dyDescent="0.2">
      <c r="A2141">
        <v>2015</v>
      </c>
      <c r="B2141" t="s">
        <v>5997</v>
      </c>
      <c r="C2141">
        <v>24</v>
      </c>
      <c r="D2141">
        <v>37</v>
      </c>
      <c r="E2141">
        <v>50</v>
      </c>
      <c r="F2141">
        <v>3</v>
      </c>
      <c r="G2141">
        <v>0</v>
      </c>
      <c r="H2141">
        <v>1</v>
      </c>
      <c r="I2141">
        <v>2</v>
      </c>
      <c r="J2141">
        <v>1762</v>
      </c>
      <c r="K2141">
        <v>193</v>
      </c>
      <c r="L2141">
        <v>202</v>
      </c>
      <c r="M2141">
        <v>81</v>
      </c>
      <c r="N2141" s="7">
        <v>1560</v>
      </c>
      <c r="O2141">
        <v>187</v>
      </c>
      <c r="P2141">
        <v>11.5</v>
      </c>
      <c r="Q2141">
        <v>4.4000000000000004</v>
      </c>
      <c r="R2141">
        <v>88.5</v>
      </c>
      <c r="S2141">
        <v>4.4000000000000004</v>
      </c>
      <c r="T2141">
        <v>1.8</v>
      </c>
      <c r="U2141">
        <v>0.7</v>
      </c>
      <c r="V2141">
        <v>14.2</v>
      </c>
      <c r="W2141">
        <v>1.7</v>
      </c>
      <c r="X2141" t="s">
        <v>5998</v>
      </c>
      <c r="Y2141" t="s">
        <v>6017</v>
      </c>
    </row>
    <row r="2142" spans="1:25" x14ac:dyDescent="0.2">
      <c r="A2142">
        <v>2015</v>
      </c>
      <c r="B2142" t="s">
        <v>5997</v>
      </c>
      <c r="C2142">
        <v>24</v>
      </c>
      <c r="D2142">
        <v>37</v>
      </c>
      <c r="E2142">
        <v>50</v>
      </c>
      <c r="F2142">
        <v>3</v>
      </c>
      <c r="G2142">
        <v>0</v>
      </c>
      <c r="H2142">
        <v>1</v>
      </c>
      <c r="I2142">
        <v>3</v>
      </c>
      <c r="J2142">
        <v>799</v>
      </c>
      <c r="K2142">
        <v>136</v>
      </c>
      <c r="L2142">
        <v>97</v>
      </c>
      <c r="M2142">
        <v>46</v>
      </c>
      <c r="N2142" s="7">
        <v>702</v>
      </c>
      <c r="O2142">
        <v>127</v>
      </c>
      <c r="P2142">
        <v>12.1</v>
      </c>
      <c r="Q2142">
        <v>5.3</v>
      </c>
      <c r="R2142">
        <v>87.9</v>
      </c>
      <c r="S2142">
        <v>5.3</v>
      </c>
      <c r="T2142">
        <v>0.9</v>
      </c>
      <c r="U2142">
        <v>0.4</v>
      </c>
      <c r="V2142">
        <v>6.4</v>
      </c>
      <c r="W2142">
        <v>1.2</v>
      </c>
      <c r="X2142" t="s">
        <v>5998</v>
      </c>
      <c r="Y2142" t="s">
        <v>6017</v>
      </c>
    </row>
    <row r="2143" spans="1:25" x14ac:dyDescent="0.2">
      <c r="A2143">
        <v>2015</v>
      </c>
      <c r="B2143" t="s">
        <v>5997</v>
      </c>
      <c r="C2143">
        <v>24</v>
      </c>
      <c r="D2143">
        <v>37</v>
      </c>
      <c r="E2143">
        <v>50</v>
      </c>
      <c r="F2143">
        <v>3</v>
      </c>
      <c r="G2143">
        <v>0</v>
      </c>
      <c r="H2143">
        <v>1</v>
      </c>
      <c r="I2143">
        <v>4</v>
      </c>
      <c r="J2143">
        <v>3194</v>
      </c>
      <c r="K2143">
        <v>274</v>
      </c>
      <c r="L2143">
        <v>290</v>
      </c>
      <c r="M2143">
        <v>103</v>
      </c>
      <c r="N2143" s="7">
        <v>2904</v>
      </c>
      <c r="O2143">
        <v>270</v>
      </c>
      <c r="P2143">
        <v>9.1</v>
      </c>
      <c r="Q2143">
        <v>3.1</v>
      </c>
      <c r="R2143">
        <v>90.9</v>
      </c>
      <c r="S2143">
        <v>3.1</v>
      </c>
      <c r="T2143">
        <v>2.6</v>
      </c>
      <c r="U2143">
        <v>0.9</v>
      </c>
      <c r="V2143">
        <v>26.4</v>
      </c>
      <c r="W2143">
        <v>2.5</v>
      </c>
      <c r="X2143" t="s">
        <v>5998</v>
      </c>
      <c r="Y2143" t="s">
        <v>6017</v>
      </c>
    </row>
    <row r="2144" spans="1:25" x14ac:dyDescent="0.2">
      <c r="A2144">
        <v>2015</v>
      </c>
      <c r="B2144" t="s">
        <v>5997</v>
      </c>
      <c r="C2144">
        <v>24</v>
      </c>
      <c r="D2144">
        <v>37</v>
      </c>
      <c r="E2144">
        <v>50</v>
      </c>
      <c r="F2144">
        <v>3</v>
      </c>
      <c r="G2144">
        <v>0</v>
      </c>
      <c r="H2144">
        <v>1</v>
      </c>
      <c r="I2144">
        <v>5</v>
      </c>
      <c r="J2144">
        <v>2395</v>
      </c>
      <c r="K2144">
        <v>236</v>
      </c>
      <c r="L2144">
        <v>193</v>
      </c>
      <c r="M2144">
        <v>66</v>
      </c>
      <c r="N2144" s="7">
        <v>2202</v>
      </c>
      <c r="O2144">
        <v>228</v>
      </c>
      <c r="P2144">
        <v>8.1</v>
      </c>
      <c r="Q2144">
        <v>2.6</v>
      </c>
      <c r="R2144">
        <v>91.9</v>
      </c>
      <c r="S2144">
        <v>2.6</v>
      </c>
      <c r="T2144">
        <v>1.8</v>
      </c>
      <c r="U2144">
        <v>0.6</v>
      </c>
      <c r="V2144">
        <v>20</v>
      </c>
      <c r="W2144">
        <v>2.1</v>
      </c>
      <c r="X2144" t="s">
        <v>5998</v>
      </c>
      <c r="Y2144" t="s">
        <v>6017</v>
      </c>
    </row>
    <row r="2145" spans="1:25" x14ac:dyDescent="0.2">
      <c r="A2145">
        <v>2015</v>
      </c>
      <c r="B2145" t="s">
        <v>5997</v>
      </c>
      <c r="C2145">
        <v>24</v>
      </c>
      <c r="D2145">
        <v>37</v>
      </c>
      <c r="E2145">
        <v>50</v>
      </c>
      <c r="F2145">
        <v>3</v>
      </c>
      <c r="G2145">
        <v>0</v>
      </c>
      <c r="H2145">
        <v>2</v>
      </c>
      <c r="I2145">
        <v>0</v>
      </c>
      <c r="J2145">
        <v>11018</v>
      </c>
      <c r="K2145">
        <v>0</v>
      </c>
      <c r="L2145">
        <v>350</v>
      </c>
      <c r="M2145">
        <v>120</v>
      </c>
      <c r="N2145" s="7">
        <v>10668</v>
      </c>
      <c r="O2145">
        <v>120</v>
      </c>
      <c r="P2145">
        <v>3.2</v>
      </c>
      <c r="Q2145">
        <v>1.1000000000000001</v>
      </c>
      <c r="R2145">
        <v>96.8</v>
      </c>
      <c r="S2145">
        <v>1.1000000000000001</v>
      </c>
      <c r="T2145">
        <v>3.2</v>
      </c>
      <c r="U2145">
        <v>1.1000000000000001</v>
      </c>
      <c r="V2145">
        <v>96.8</v>
      </c>
      <c r="W2145">
        <v>1.1000000000000001</v>
      </c>
      <c r="X2145" t="s">
        <v>5998</v>
      </c>
      <c r="Y2145" t="s">
        <v>6017</v>
      </c>
    </row>
    <row r="2146" spans="1:25" x14ac:dyDescent="0.2">
      <c r="A2146">
        <v>2015</v>
      </c>
      <c r="B2146" t="s">
        <v>5997</v>
      </c>
      <c r="C2146">
        <v>24</v>
      </c>
      <c r="D2146">
        <v>37</v>
      </c>
      <c r="E2146">
        <v>50</v>
      </c>
      <c r="F2146">
        <v>3</v>
      </c>
      <c r="G2146">
        <v>0</v>
      </c>
      <c r="H2146">
        <v>2</v>
      </c>
      <c r="I2146">
        <v>1</v>
      </c>
      <c r="J2146">
        <v>1741</v>
      </c>
      <c r="K2146">
        <v>209</v>
      </c>
      <c r="L2146">
        <v>146</v>
      </c>
      <c r="M2146">
        <v>64</v>
      </c>
      <c r="N2146" s="7">
        <v>1595</v>
      </c>
      <c r="O2146">
        <v>202</v>
      </c>
      <c r="P2146">
        <v>8.4</v>
      </c>
      <c r="Q2146">
        <v>3.5</v>
      </c>
      <c r="R2146">
        <v>91.6</v>
      </c>
      <c r="S2146">
        <v>3.5</v>
      </c>
      <c r="T2146">
        <v>1.3</v>
      </c>
      <c r="U2146">
        <v>0.6</v>
      </c>
      <c r="V2146">
        <v>14.5</v>
      </c>
      <c r="W2146">
        <v>1.8</v>
      </c>
      <c r="X2146" t="s">
        <v>5998</v>
      </c>
      <c r="Y2146" t="s">
        <v>6017</v>
      </c>
    </row>
    <row r="2147" spans="1:25" x14ac:dyDescent="0.2">
      <c r="A2147">
        <v>2015</v>
      </c>
      <c r="B2147" t="s">
        <v>5997</v>
      </c>
      <c r="C2147">
        <v>24</v>
      </c>
      <c r="D2147">
        <v>37</v>
      </c>
      <c r="E2147">
        <v>50</v>
      </c>
      <c r="F2147">
        <v>3</v>
      </c>
      <c r="G2147">
        <v>0</v>
      </c>
      <c r="H2147">
        <v>2</v>
      </c>
      <c r="I2147">
        <v>2</v>
      </c>
      <c r="J2147">
        <v>2185</v>
      </c>
      <c r="K2147">
        <v>233</v>
      </c>
      <c r="L2147">
        <v>176</v>
      </c>
      <c r="M2147">
        <v>74</v>
      </c>
      <c r="N2147" s="7">
        <v>2009</v>
      </c>
      <c r="O2147">
        <v>227</v>
      </c>
      <c r="P2147">
        <v>8.1</v>
      </c>
      <c r="Q2147">
        <v>3.3</v>
      </c>
      <c r="R2147">
        <v>91.9</v>
      </c>
      <c r="S2147">
        <v>3.3</v>
      </c>
      <c r="T2147">
        <v>1.6</v>
      </c>
      <c r="U2147">
        <v>0.7</v>
      </c>
      <c r="V2147">
        <v>18.2</v>
      </c>
      <c r="W2147">
        <v>2.1</v>
      </c>
      <c r="X2147" t="s">
        <v>5998</v>
      </c>
      <c r="Y2147" t="s">
        <v>6017</v>
      </c>
    </row>
    <row r="2148" spans="1:25" x14ac:dyDescent="0.2">
      <c r="A2148">
        <v>2015</v>
      </c>
      <c r="B2148" t="s">
        <v>5997</v>
      </c>
      <c r="C2148">
        <v>24</v>
      </c>
      <c r="D2148">
        <v>37</v>
      </c>
      <c r="E2148">
        <v>50</v>
      </c>
      <c r="F2148">
        <v>3</v>
      </c>
      <c r="G2148">
        <v>0</v>
      </c>
      <c r="H2148">
        <v>2</v>
      </c>
      <c r="I2148">
        <v>3</v>
      </c>
      <c r="J2148">
        <v>1077</v>
      </c>
      <c r="K2148">
        <v>160</v>
      </c>
      <c r="L2148">
        <v>92</v>
      </c>
      <c r="M2148">
        <v>44</v>
      </c>
      <c r="N2148" s="7">
        <v>985</v>
      </c>
      <c r="O2148">
        <v>153</v>
      </c>
      <c r="P2148">
        <v>8.5</v>
      </c>
      <c r="Q2148">
        <v>3.9</v>
      </c>
      <c r="R2148">
        <v>91.5</v>
      </c>
      <c r="S2148">
        <v>3.9</v>
      </c>
      <c r="T2148">
        <v>0.8</v>
      </c>
      <c r="U2148">
        <v>0.4</v>
      </c>
      <c r="V2148">
        <v>8.9</v>
      </c>
      <c r="W2148">
        <v>1.4</v>
      </c>
      <c r="X2148" t="s">
        <v>5998</v>
      </c>
      <c r="Y2148" t="s">
        <v>6017</v>
      </c>
    </row>
    <row r="2149" spans="1:25" x14ac:dyDescent="0.2">
      <c r="A2149">
        <v>2015</v>
      </c>
      <c r="B2149" t="s">
        <v>5997</v>
      </c>
      <c r="C2149">
        <v>24</v>
      </c>
      <c r="D2149">
        <v>37</v>
      </c>
      <c r="E2149">
        <v>50</v>
      </c>
      <c r="F2149">
        <v>3</v>
      </c>
      <c r="G2149">
        <v>0</v>
      </c>
      <c r="H2149">
        <v>2</v>
      </c>
      <c r="I2149">
        <v>4</v>
      </c>
      <c r="J2149">
        <v>3831</v>
      </c>
      <c r="K2149">
        <v>284</v>
      </c>
      <c r="L2149">
        <v>245</v>
      </c>
      <c r="M2149">
        <v>90</v>
      </c>
      <c r="N2149" s="7">
        <v>3586</v>
      </c>
      <c r="O2149">
        <v>281</v>
      </c>
      <c r="P2149">
        <v>6.4</v>
      </c>
      <c r="Q2149">
        <v>2.2999999999999998</v>
      </c>
      <c r="R2149">
        <v>93.6</v>
      </c>
      <c r="S2149">
        <v>2.2999999999999998</v>
      </c>
      <c r="T2149">
        <v>2.2000000000000002</v>
      </c>
      <c r="U2149">
        <v>0.8</v>
      </c>
      <c r="V2149">
        <v>32.5</v>
      </c>
      <c r="W2149">
        <v>2.6</v>
      </c>
      <c r="X2149" t="s">
        <v>5998</v>
      </c>
      <c r="Y2149" t="s">
        <v>6017</v>
      </c>
    </row>
    <row r="2150" spans="1:25" x14ac:dyDescent="0.2">
      <c r="A2150">
        <v>2015</v>
      </c>
      <c r="B2150" t="s">
        <v>5997</v>
      </c>
      <c r="C2150">
        <v>24</v>
      </c>
      <c r="D2150">
        <v>37</v>
      </c>
      <c r="E2150">
        <v>50</v>
      </c>
      <c r="F2150">
        <v>3</v>
      </c>
      <c r="G2150">
        <v>0</v>
      </c>
      <c r="H2150">
        <v>2</v>
      </c>
      <c r="I2150">
        <v>5</v>
      </c>
      <c r="J2150">
        <v>2754</v>
      </c>
      <c r="K2150">
        <v>239</v>
      </c>
      <c r="L2150">
        <v>153</v>
      </c>
      <c r="M2150">
        <v>53</v>
      </c>
      <c r="N2150" s="7">
        <v>2601</v>
      </c>
      <c r="O2150">
        <v>232</v>
      </c>
      <c r="P2150">
        <v>5.6</v>
      </c>
      <c r="Q2150">
        <v>1.9</v>
      </c>
      <c r="R2150">
        <v>94.4</v>
      </c>
      <c r="S2150">
        <v>1.9</v>
      </c>
      <c r="T2150">
        <v>1.4</v>
      </c>
      <c r="U2150">
        <v>0.5</v>
      </c>
      <c r="V2150">
        <v>23.6</v>
      </c>
      <c r="W2150">
        <v>2.1</v>
      </c>
      <c r="X2150" t="s">
        <v>5998</v>
      </c>
      <c r="Y2150" t="s">
        <v>6017</v>
      </c>
    </row>
    <row r="2151" spans="1:25" x14ac:dyDescent="0.2">
      <c r="A2151">
        <v>2015</v>
      </c>
      <c r="B2151" t="s">
        <v>5997</v>
      </c>
      <c r="C2151">
        <v>24</v>
      </c>
      <c r="D2151">
        <v>37</v>
      </c>
      <c r="E2151">
        <v>50</v>
      </c>
      <c r="F2151">
        <v>4</v>
      </c>
      <c r="G2151">
        <v>0</v>
      </c>
      <c r="H2151">
        <v>0</v>
      </c>
      <c r="I2151">
        <v>0</v>
      </c>
      <c r="J2151">
        <v>28498</v>
      </c>
      <c r="K2151">
        <v>0</v>
      </c>
      <c r="L2151">
        <v>872</v>
      </c>
      <c r="M2151">
        <v>207</v>
      </c>
      <c r="N2151" s="7">
        <v>27626</v>
      </c>
      <c r="O2151">
        <v>207</v>
      </c>
      <c r="P2151">
        <v>3.1</v>
      </c>
      <c r="Q2151">
        <v>0.7</v>
      </c>
      <c r="R2151">
        <v>96.9</v>
      </c>
      <c r="S2151">
        <v>0.7</v>
      </c>
      <c r="T2151">
        <v>3.1</v>
      </c>
      <c r="U2151">
        <v>0.7</v>
      </c>
      <c r="V2151">
        <v>96.9</v>
      </c>
      <c r="W2151">
        <v>0.7</v>
      </c>
      <c r="X2151" t="s">
        <v>5998</v>
      </c>
      <c r="Y2151" t="s">
        <v>6017</v>
      </c>
    </row>
    <row r="2152" spans="1:25" x14ac:dyDescent="0.2">
      <c r="A2152">
        <v>2015</v>
      </c>
      <c r="B2152" t="s">
        <v>5997</v>
      </c>
      <c r="C2152">
        <v>24</v>
      </c>
      <c r="D2152">
        <v>37</v>
      </c>
      <c r="E2152">
        <v>50</v>
      </c>
      <c r="F2152">
        <v>4</v>
      </c>
      <c r="G2152">
        <v>0</v>
      </c>
      <c r="H2152">
        <v>0</v>
      </c>
      <c r="I2152">
        <v>1</v>
      </c>
      <c r="J2152">
        <v>7142</v>
      </c>
      <c r="K2152">
        <v>554</v>
      </c>
      <c r="L2152">
        <v>352</v>
      </c>
      <c r="M2152">
        <v>107</v>
      </c>
      <c r="N2152" s="7">
        <v>6790</v>
      </c>
      <c r="O2152">
        <v>535</v>
      </c>
      <c r="P2152">
        <v>4.9000000000000004</v>
      </c>
      <c r="Q2152">
        <v>1.4</v>
      </c>
      <c r="R2152">
        <v>95.1</v>
      </c>
      <c r="S2152">
        <v>1.4</v>
      </c>
      <c r="T2152">
        <v>1.2</v>
      </c>
      <c r="U2152">
        <v>0.4</v>
      </c>
      <c r="V2152">
        <v>23.8</v>
      </c>
      <c r="W2152">
        <v>1.9</v>
      </c>
      <c r="X2152" t="s">
        <v>5998</v>
      </c>
      <c r="Y2152" t="s">
        <v>6017</v>
      </c>
    </row>
    <row r="2153" spans="1:25" x14ac:dyDescent="0.2">
      <c r="A2153">
        <v>2015</v>
      </c>
      <c r="B2153" t="s">
        <v>5997</v>
      </c>
      <c r="C2153">
        <v>24</v>
      </c>
      <c r="D2153">
        <v>37</v>
      </c>
      <c r="E2153">
        <v>50</v>
      </c>
      <c r="F2153">
        <v>4</v>
      </c>
      <c r="G2153">
        <v>0</v>
      </c>
      <c r="H2153">
        <v>0</v>
      </c>
      <c r="I2153">
        <v>2</v>
      </c>
      <c r="J2153">
        <v>9216</v>
      </c>
      <c r="K2153">
        <v>578</v>
      </c>
      <c r="L2153">
        <v>445</v>
      </c>
      <c r="M2153">
        <v>127</v>
      </c>
      <c r="N2153" s="7">
        <v>8771</v>
      </c>
      <c r="O2153">
        <v>563</v>
      </c>
      <c r="P2153">
        <v>4.8</v>
      </c>
      <c r="Q2153">
        <v>1.3</v>
      </c>
      <c r="R2153">
        <v>95.2</v>
      </c>
      <c r="S2153">
        <v>1.3</v>
      </c>
      <c r="T2153">
        <v>1.6</v>
      </c>
      <c r="U2153">
        <v>0.4</v>
      </c>
      <c r="V2153">
        <v>30.8</v>
      </c>
      <c r="W2153">
        <v>2</v>
      </c>
      <c r="X2153" t="s">
        <v>5998</v>
      </c>
      <c r="Y2153" t="s">
        <v>6017</v>
      </c>
    </row>
    <row r="2154" spans="1:25" x14ac:dyDescent="0.2">
      <c r="A2154">
        <v>2015</v>
      </c>
      <c r="B2154" t="s">
        <v>5997</v>
      </c>
      <c r="C2154">
        <v>24</v>
      </c>
      <c r="D2154">
        <v>37</v>
      </c>
      <c r="E2154">
        <v>50</v>
      </c>
      <c r="F2154">
        <v>4</v>
      </c>
      <c r="G2154">
        <v>0</v>
      </c>
      <c r="H2154">
        <v>0</v>
      </c>
      <c r="I2154">
        <v>3</v>
      </c>
      <c r="J2154">
        <v>4559</v>
      </c>
      <c r="K2154">
        <v>521</v>
      </c>
      <c r="L2154">
        <v>231</v>
      </c>
      <c r="M2154">
        <v>79</v>
      </c>
      <c r="N2154" s="7">
        <v>4328</v>
      </c>
      <c r="O2154">
        <v>499</v>
      </c>
      <c r="P2154">
        <v>5.0999999999999996</v>
      </c>
      <c r="Q2154">
        <v>1.6</v>
      </c>
      <c r="R2154">
        <v>94.9</v>
      </c>
      <c r="S2154">
        <v>1.6</v>
      </c>
      <c r="T2154">
        <v>0.8</v>
      </c>
      <c r="U2154">
        <v>0.3</v>
      </c>
      <c r="V2154">
        <v>15.2</v>
      </c>
      <c r="W2154">
        <v>1.8</v>
      </c>
      <c r="X2154" t="s">
        <v>5998</v>
      </c>
      <c r="Y2154" t="s">
        <v>6017</v>
      </c>
    </row>
    <row r="2155" spans="1:25" x14ac:dyDescent="0.2">
      <c r="A2155">
        <v>2015</v>
      </c>
      <c r="B2155" t="s">
        <v>5997</v>
      </c>
      <c r="C2155">
        <v>24</v>
      </c>
      <c r="D2155">
        <v>37</v>
      </c>
      <c r="E2155">
        <v>50</v>
      </c>
      <c r="F2155">
        <v>4</v>
      </c>
      <c r="G2155">
        <v>0</v>
      </c>
      <c r="H2155">
        <v>0</v>
      </c>
      <c r="I2155">
        <v>4</v>
      </c>
      <c r="J2155">
        <v>15542</v>
      </c>
      <c r="K2155">
        <v>660</v>
      </c>
      <c r="L2155">
        <v>632</v>
      </c>
      <c r="M2155">
        <v>159</v>
      </c>
      <c r="N2155" s="7">
        <v>14910</v>
      </c>
      <c r="O2155">
        <v>651</v>
      </c>
      <c r="P2155">
        <v>4.0999999999999996</v>
      </c>
      <c r="Q2155">
        <v>1</v>
      </c>
      <c r="R2155">
        <v>95.9</v>
      </c>
      <c r="S2155">
        <v>1</v>
      </c>
      <c r="T2155">
        <v>2.2000000000000002</v>
      </c>
      <c r="U2155">
        <v>0.6</v>
      </c>
      <c r="V2155">
        <v>52.3</v>
      </c>
      <c r="W2155">
        <v>2.2999999999999998</v>
      </c>
      <c r="X2155" t="s">
        <v>5998</v>
      </c>
      <c r="Y2155" t="s">
        <v>6017</v>
      </c>
    </row>
    <row r="2156" spans="1:25" x14ac:dyDescent="0.2">
      <c r="A2156">
        <v>2015</v>
      </c>
      <c r="B2156" t="s">
        <v>5997</v>
      </c>
      <c r="C2156">
        <v>24</v>
      </c>
      <c r="D2156">
        <v>37</v>
      </c>
      <c r="E2156">
        <v>50</v>
      </c>
      <c r="F2156">
        <v>4</v>
      </c>
      <c r="G2156">
        <v>0</v>
      </c>
      <c r="H2156">
        <v>0</v>
      </c>
      <c r="I2156">
        <v>5</v>
      </c>
      <c r="J2156">
        <v>10983</v>
      </c>
      <c r="K2156">
        <v>524</v>
      </c>
      <c r="L2156">
        <v>401</v>
      </c>
      <c r="M2156">
        <v>97</v>
      </c>
      <c r="N2156" s="7">
        <v>10582</v>
      </c>
      <c r="O2156">
        <v>516</v>
      </c>
      <c r="P2156">
        <v>3.7</v>
      </c>
      <c r="Q2156">
        <v>0.9</v>
      </c>
      <c r="R2156">
        <v>96.3</v>
      </c>
      <c r="S2156">
        <v>0.9</v>
      </c>
      <c r="T2156">
        <v>1.4</v>
      </c>
      <c r="U2156">
        <v>0.3</v>
      </c>
      <c r="V2156">
        <v>37.1</v>
      </c>
      <c r="W2156">
        <v>1.8</v>
      </c>
      <c r="X2156" t="s">
        <v>5998</v>
      </c>
      <c r="Y2156" t="s">
        <v>6017</v>
      </c>
    </row>
    <row r="2157" spans="1:25" x14ac:dyDescent="0.2">
      <c r="A2157">
        <v>2015</v>
      </c>
      <c r="B2157" t="s">
        <v>5997</v>
      </c>
      <c r="C2157">
        <v>24</v>
      </c>
      <c r="D2157">
        <v>37</v>
      </c>
      <c r="E2157">
        <v>50</v>
      </c>
      <c r="F2157">
        <v>5</v>
      </c>
      <c r="G2157">
        <v>0</v>
      </c>
      <c r="H2157">
        <v>0</v>
      </c>
      <c r="I2157">
        <v>0</v>
      </c>
      <c r="J2157">
        <v>64476</v>
      </c>
      <c r="K2157">
        <v>0</v>
      </c>
      <c r="L2157">
        <v>3714</v>
      </c>
      <c r="M2157">
        <v>523</v>
      </c>
      <c r="N2157" s="7">
        <v>60762</v>
      </c>
      <c r="O2157">
        <v>523</v>
      </c>
      <c r="P2157">
        <v>5.8</v>
      </c>
      <c r="Q2157">
        <v>0.8</v>
      </c>
      <c r="R2157">
        <v>94.2</v>
      </c>
      <c r="S2157">
        <v>0.8</v>
      </c>
      <c r="T2157">
        <v>5.8</v>
      </c>
      <c r="U2157">
        <v>0.8</v>
      </c>
      <c r="V2157">
        <v>94.2</v>
      </c>
      <c r="W2157">
        <v>0.8</v>
      </c>
      <c r="X2157" t="s">
        <v>5998</v>
      </c>
      <c r="Y2157" t="s">
        <v>6017</v>
      </c>
    </row>
    <row r="2158" spans="1:25" x14ac:dyDescent="0.2">
      <c r="A2158">
        <v>2015</v>
      </c>
      <c r="B2158" t="s">
        <v>5997</v>
      </c>
      <c r="C2158">
        <v>24</v>
      </c>
      <c r="D2158">
        <v>37</v>
      </c>
      <c r="E2158">
        <v>50</v>
      </c>
      <c r="F2158">
        <v>5</v>
      </c>
      <c r="G2158">
        <v>0</v>
      </c>
      <c r="H2158">
        <v>0</v>
      </c>
      <c r="I2158">
        <v>1</v>
      </c>
      <c r="J2158">
        <v>10309</v>
      </c>
      <c r="K2158">
        <v>584</v>
      </c>
      <c r="L2158">
        <v>1422</v>
      </c>
      <c r="M2158">
        <v>253</v>
      </c>
      <c r="N2158" s="7">
        <v>8887</v>
      </c>
      <c r="O2158">
        <v>544</v>
      </c>
      <c r="P2158">
        <v>13.8</v>
      </c>
      <c r="Q2158">
        <v>2.2999999999999998</v>
      </c>
      <c r="R2158">
        <v>86.2</v>
      </c>
      <c r="S2158">
        <v>2.2999999999999998</v>
      </c>
      <c r="T2158">
        <v>2.2000000000000002</v>
      </c>
      <c r="U2158">
        <v>0.4</v>
      </c>
      <c r="V2158">
        <v>13.8</v>
      </c>
      <c r="W2158">
        <v>0.8</v>
      </c>
      <c r="X2158" t="s">
        <v>5998</v>
      </c>
      <c r="Y2158" t="s">
        <v>6017</v>
      </c>
    </row>
    <row r="2159" spans="1:25" x14ac:dyDescent="0.2">
      <c r="A2159">
        <v>2015</v>
      </c>
      <c r="B2159" t="s">
        <v>5997</v>
      </c>
      <c r="C2159">
        <v>24</v>
      </c>
      <c r="D2159">
        <v>37</v>
      </c>
      <c r="E2159">
        <v>50</v>
      </c>
      <c r="F2159">
        <v>5</v>
      </c>
      <c r="G2159">
        <v>0</v>
      </c>
      <c r="H2159">
        <v>0</v>
      </c>
      <c r="I2159">
        <v>2</v>
      </c>
      <c r="J2159">
        <v>14073</v>
      </c>
      <c r="K2159">
        <v>645</v>
      </c>
      <c r="L2159">
        <v>1847</v>
      </c>
      <c r="M2159">
        <v>309</v>
      </c>
      <c r="N2159" s="7">
        <v>12226</v>
      </c>
      <c r="O2159">
        <v>620</v>
      </c>
      <c r="P2159">
        <v>13.1</v>
      </c>
      <c r="Q2159">
        <v>2.1</v>
      </c>
      <c r="R2159">
        <v>86.9</v>
      </c>
      <c r="S2159">
        <v>2.1</v>
      </c>
      <c r="T2159">
        <v>2.9</v>
      </c>
      <c r="U2159">
        <v>0.5</v>
      </c>
      <c r="V2159">
        <v>19</v>
      </c>
      <c r="W2159">
        <v>1</v>
      </c>
      <c r="X2159" t="s">
        <v>5998</v>
      </c>
      <c r="Y2159" t="s">
        <v>6017</v>
      </c>
    </row>
    <row r="2160" spans="1:25" x14ac:dyDescent="0.2">
      <c r="A2160">
        <v>2015</v>
      </c>
      <c r="B2160" t="s">
        <v>5997</v>
      </c>
      <c r="C2160">
        <v>24</v>
      </c>
      <c r="D2160">
        <v>37</v>
      </c>
      <c r="E2160">
        <v>50</v>
      </c>
      <c r="F2160">
        <v>5</v>
      </c>
      <c r="G2160">
        <v>0</v>
      </c>
      <c r="H2160">
        <v>0</v>
      </c>
      <c r="I2160">
        <v>3</v>
      </c>
      <c r="J2160">
        <v>6262</v>
      </c>
      <c r="K2160">
        <v>500</v>
      </c>
      <c r="L2160">
        <v>851</v>
      </c>
      <c r="M2160">
        <v>171</v>
      </c>
      <c r="N2160" s="7">
        <v>5411</v>
      </c>
      <c r="O2160">
        <v>451</v>
      </c>
      <c r="P2160">
        <v>13.6</v>
      </c>
      <c r="Q2160">
        <v>2.4</v>
      </c>
      <c r="R2160">
        <v>86.4</v>
      </c>
      <c r="S2160">
        <v>2.4</v>
      </c>
      <c r="T2160">
        <v>1.3</v>
      </c>
      <c r="U2160">
        <v>0.3</v>
      </c>
      <c r="V2160">
        <v>8.4</v>
      </c>
      <c r="W2160">
        <v>0.7</v>
      </c>
      <c r="X2160" t="s">
        <v>5998</v>
      </c>
      <c r="Y2160" t="s">
        <v>6017</v>
      </c>
    </row>
    <row r="2161" spans="1:25" x14ac:dyDescent="0.2">
      <c r="A2161">
        <v>2015</v>
      </c>
      <c r="B2161" t="s">
        <v>5997</v>
      </c>
      <c r="C2161">
        <v>24</v>
      </c>
      <c r="D2161">
        <v>37</v>
      </c>
      <c r="E2161">
        <v>50</v>
      </c>
      <c r="F2161">
        <v>5</v>
      </c>
      <c r="G2161">
        <v>0</v>
      </c>
      <c r="H2161">
        <v>0</v>
      </c>
      <c r="I2161">
        <v>4</v>
      </c>
      <c r="J2161">
        <v>25610</v>
      </c>
      <c r="K2161">
        <v>821</v>
      </c>
      <c r="L2161">
        <v>2673</v>
      </c>
      <c r="M2161">
        <v>396</v>
      </c>
      <c r="N2161" s="7">
        <v>22937</v>
      </c>
      <c r="O2161">
        <v>816</v>
      </c>
      <c r="P2161">
        <v>10.4</v>
      </c>
      <c r="Q2161">
        <v>1.5</v>
      </c>
      <c r="R2161">
        <v>89.6</v>
      </c>
      <c r="S2161">
        <v>1.5</v>
      </c>
      <c r="T2161">
        <v>4.0999999999999996</v>
      </c>
      <c r="U2161">
        <v>0.6</v>
      </c>
      <c r="V2161">
        <v>35.6</v>
      </c>
      <c r="W2161">
        <v>1.3</v>
      </c>
      <c r="X2161" t="s">
        <v>5998</v>
      </c>
      <c r="Y2161" t="s">
        <v>6017</v>
      </c>
    </row>
    <row r="2162" spans="1:25" x14ac:dyDescent="0.2">
      <c r="A2162">
        <v>2015</v>
      </c>
      <c r="B2162" t="s">
        <v>5997</v>
      </c>
      <c r="C2162">
        <v>24</v>
      </c>
      <c r="D2162">
        <v>37</v>
      </c>
      <c r="E2162">
        <v>50</v>
      </c>
      <c r="F2162">
        <v>5</v>
      </c>
      <c r="G2162">
        <v>0</v>
      </c>
      <c r="H2162">
        <v>0</v>
      </c>
      <c r="I2162">
        <v>5</v>
      </c>
      <c r="J2162">
        <v>19348</v>
      </c>
      <c r="K2162">
        <v>690</v>
      </c>
      <c r="L2162">
        <v>1822</v>
      </c>
      <c r="M2162">
        <v>268</v>
      </c>
      <c r="N2162" s="7">
        <v>17526</v>
      </c>
      <c r="O2162">
        <v>675</v>
      </c>
      <c r="P2162">
        <v>9.4</v>
      </c>
      <c r="Q2162">
        <v>1.3</v>
      </c>
      <c r="R2162">
        <v>90.6</v>
      </c>
      <c r="S2162">
        <v>1.3</v>
      </c>
      <c r="T2162">
        <v>2.8</v>
      </c>
      <c r="U2162">
        <v>0.4</v>
      </c>
      <c r="V2162">
        <v>27.2</v>
      </c>
      <c r="W2162">
        <v>1</v>
      </c>
      <c r="X2162" t="s">
        <v>5998</v>
      </c>
      <c r="Y2162" t="s">
        <v>6017</v>
      </c>
    </row>
    <row r="2163" spans="1:25" x14ac:dyDescent="0.2">
      <c r="A2163">
        <v>2015</v>
      </c>
      <c r="B2163" t="s">
        <v>5997</v>
      </c>
      <c r="C2163">
        <v>24</v>
      </c>
      <c r="D2163">
        <v>37</v>
      </c>
      <c r="E2163">
        <v>50</v>
      </c>
      <c r="F2163">
        <v>5</v>
      </c>
      <c r="G2163">
        <v>0</v>
      </c>
      <c r="H2163">
        <v>1</v>
      </c>
      <c r="I2163">
        <v>0</v>
      </c>
      <c r="J2163">
        <v>32143</v>
      </c>
      <c r="K2163">
        <v>0</v>
      </c>
      <c r="L2163">
        <v>2282</v>
      </c>
      <c r="M2163">
        <v>441</v>
      </c>
      <c r="N2163" s="7">
        <v>29861</v>
      </c>
      <c r="O2163">
        <v>441</v>
      </c>
      <c r="P2163">
        <v>7.1</v>
      </c>
      <c r="Q2163">
        <v>1.4</v>
      </c>
      <c r="R2163">
        <v>92.9</v>
      </c>
      <c r="S2163">
        <v>1.4</v>
      </c>
      <c r="T2163">
        <v>7.1</v>
      </c>
      <c r="U2163">
        <v>1.4</v>
      </c>
      <c r="V2163">
        <v>92.9</v>
      </c>
      <c r="W2163">
        <v>1.4</v>
      </c>
      <c r="X2163" t="s">
        <v>5998</v>
      </c>
      <c r="Y2163" t="s">
        <v>6017</v>
      </c>
    </row>
    <row r="2164" spans="1:25" x14ac:dyDescent="0.2">
      <c r="A2164">
        <v>2015</v>
      </c>
      <c r="B2164" t="s">
        <v>5997</v>
      </c>
      <c r="C2164">
        <v>24</v>
      </c>
      <c r="D2164">
        <v>37</v>
      </c>
      <c r="E2164">
        <v>50</v>
      </c>
      <c r="F2164">
        <v>5</v>
      </c>
      <c r="G2164">
        <v>0</v>
      </c>
      <c r="H2164">
        <v>1</v>
      </c>
      <c r="I2164">
        <v>1</v>
      </c>
      <c r="J2164">
        <v>4243</v>
      </c>
      <c r="K2164">
        <v>395</v>
      </c>
      <c r="L2164">
        <v>776</v>
      </c>
      <c r="M2164">
        <v>193</v>
      </c>
      <c r="N2164" s="7">
        <v>3467</v>
      </c>
      <c r="O2164">
        <v>355</v>
      </c>
      <c r="P2164">
        <v>18.3</v>
      </c>
      <c r="Q2164">
        <v>4.0999999999999996</v>
      </c>
      <c r="R2164">
        <v>81.7</v>
      </c>
      <c r="S2164">
        <v>4.0999999999999996</v>
      </c>
      <c r="T2164">
        <v>2.4</v>
      </c>
      <c r="U2164">
        <v>0.6</v>
      </c>
      <c r="V2164">
        <v>10.8</v>
      </c>
      <c r="W2164">
        <v>1.1000000000000001</v>
      </c>
      <c r="X2164" t="s">
        <v>5998</v>
      </c>
      <c r="Y2164" t="s">
        <v>6017</v>
      </c>
    </row>
    <row r="2165" spans="1:25" x14ac:dyDescent="0.2">
      <c r="A2165">
        <v>2015</v>
      </c>
      <c r="B2165" t="s">
        <v>5997</v>
      </c>
      <c r="C2165">
        <v>24</v>
      </c>
      <c r="D2165">
        <v>37</v>
      </c>
      <c r="E2165">
        <v>50</v>
      </c>
      <c r="F2165">
        <v>5</v>
      </c>
      <c r="G2165">
        <v>0</v>
      </c>
      <c r="H2165">
        <v>1</v>
      </c>
      <c r="I2165">
        <v>2</v>
      </c>
      <c r="J2165">
        <v>6045</v>
      </c>
      <c r="K2165">
        <v>444</v>
      </c>
      <c r="L2165">
        <v>1047</v>
      </c>
      <c r="M2165">
        <v>242</v>
      </c>
      <c r="N2165" s="7">
        <v>4998</v>
      </c>
      <c r="O2165">
        <v>416</v>
      </c>
      <c r="P2165">
        <v>17.3</v>
      </c>
      <c r="Q2165">
        <v>3.7</v>
      </c>
      <c r="R2165">
        <v>82.7</v>
      </c>
      <c r="S2165">
        <v>3.7</v>
      </c>
      <c r="T2165">
        <v>3.3</v>
      </c>
      <c r="U2165">
        <v>0.8</v>
      </c>
      <c r="V2165">
        <v>15.5</v>
      </c>
      <c r="W2165">
        <v>1.3</v>
      </c>
      <c r="X2165" t="s">
        <v>5998</v>
      </c>
      <c r="Y2165" t="s">
        <v>6017</v>
      </c>
    </row>
    <row r="2166" spans="1:25" x14ac:dyDescent="0.2">
      <c r="A2166">
        <v>2015</v>
      </c>
      <c r="B2166" t="s">
        <v>5997</v>
      </c>
      <c r="C2166">
        <v>24</v>
      </c>
      <c r="D2166">
        <v>37</v>
      </c>
      <c r="E2166">
        <v>50</v>
      </c>
      <c r="F2166">
        <v>5</v>
      </c>
      <c r="G2166">
        <v>0</v>
      </c>
      <c r="H2166">
        <v>1</v>
      </c>
      <c r="I2166">
        <v>3</v>
      </c>
      <c r="J2166">
        <v>2355</v>
      </c>
      <c r="K2166">
        <v>339</v>
      </c>
      <c r="L2166">
        <v>420</v>
      </c>
      <c r="M2166">
        <v>123</v>
      </c>
      <c r="N2166" s="7">
        <v>1935</v>
      </c>
      <c r="O2166">
        <v>289</v>
      </c>
      <c r="P2166">
        <v>17.8</v>
      </c>
      <c r="Q2166">
        <v>4.3</v>
      </c>
      <c r="R2166">
        <v>82.2</v>
      </c>
      <c r="S2166">
        <v>4.3</v>
      </c>
      <c r="T2166">
        <v>1.3</v>
      </c>
      <c r="U2166">
        <v>0.4</v>
      </c>
      <c r="V2166">
        <v>6</v>
      </c>
      <c r="W2166">
        <v>0.9</v>
      </c>
      <c r="X2166" t="s">
        <v>5998</v>
      </c>
      <c r="Y2166" t="s">
        <v>6017</v>
      </c>
    </row>
    <row r="2167" spans="1:25" x14ac:dyDescent="0.2">
      <c r="A2167">
        <v>2015</v>
      </c>
      <c r="B2167" t="s">
        <v>5997</v>
      </c>
      <c r="C2167">
        <v>24</v>
      </c>
      <c r="D2167">
        <v>37</v>
      </c>
      <c r="E2167">
        <v>50</v>
      </c>
      <c r="F2167">
        <v>5</v>
      </c>
      <c r="G2167">
        <v>0</v>
      </c>
      <c r="H2167">
        <v>1</v>
      </c>
      <c r="I2167">
        <v>4</v>
      </c>
      <c r="J2167">
        <v>11736</v>
      </c>
      <c r="K2167">
        <v>576</v>
      </c>
      <c r="L2167">
        <v>1584</v>
      </c>
      <c r="M2167">
        <v>322</v>
      </c>
      <c r="N2167" s="7">
        <v>10152</v>
      </c>
      <c r="O2167">
        <v>569</v>
      </c>
      <c r="P2167">
        <v>13.5</v>
      </c>
      <c r="Q2167">
        <v>2.6</v>
      </c>
      <c r="R2167">
        <v>86.5</v>
      </c>
      <c r="S2167">
        <v>2.6</v>
      </c>
      <c r="T2167">
        <v>4.9000000000000004</v>
      </c>
      <c r="U2167">
        <v>1</v>
      </c>
      <c r="V2167">
        <v>31.6</v>
      </c>
      <c r="W2167">
        <v>1.8</v>
      </c>
      <c r="X2167" t="s">
        <v>5998</v>
      </c>
      <c r="Y2167" t="s">
        <v>6017</v>
      </c>
    </row>
    <row r="2168" spans="1:25" x14ac:dyDescent="0.2">
      <c r="A2168">
        <v>2015</v>
      </c>
      <c r="B2168" t="s">
        <v>5997</v>
      </c>
      <c r="C2168">
        <v>24</v>
      </c>
      <c r="D2168">
        <v>37</v>
      </c>
      <c r="E2168">
        <v>50</v>
      </c>
      <c r="F2168">
        <v>5</v>
      </c>
      <c r="G2168">
        <v>0</v>
      </c>
      <c r="H2168">
        <v>1</v>
      </c>
      <c r="I2168">
        <v>5</v>
      </c>
      <c r="J2168">
        <v>9381</v>
      </c>
      <c r="K2168">
        <v>478</v>
      </c>
      <c r="L2168">
        <v>1164</v>
      </c>
      <c r="M2168">
        <v>234</v>
      </c>
      <c r="N2168" s="7">
        <v>8217</v>
      </c>
      <c r="O2168">
        <v>469</v>
      </c>
      <c r="P2168">
        <v>12.4</v>
      </c>
      <c r="Q2168">
        <v>2.4</v>
      </c>
      <c r="R2168">
        <v>87.6</v>
      </c>
      <c r="S2168">
        <v>2.4</v>
      </c>
      <c r="T2168">
        <v>3.6</v>
      </c>
      <c r="U2168">
        <v>0.7</v>
      </c>
      <c r="V2168">
        <v>25.6</v>
      </c>
      <c r="W2168">
        <v>1.5</v>
      </c>
      <c r="X2168" t="s">
        <v>5998</v>
      </c>
      <c r="Y2168" t="s">
        <v>6017</v>
      </c>
    </row>
    <row r="2169" spans="1:25" x14ac:dyDescent="0.2">
      <c r="A2169">
        <v>2015</v>
      </c>
      <c r="B2169" t="s">
        <v>5997</v>
      </c>
      <c r="C2169">
        <v>24</v>
      </c>
      <c r="D2169">
        <v>37</v>
      </c>
      <c r="E2169">
        <v>50</v>
      </c>
      <c r="F2169">
        <v>5</v>
      </c>
      <c r="G2169">
        <v>0</v>
      </c>
      <c r="H2169">
        <v>2</v>
      </c>
      <c r="I2169">
        <v>0</v>
      </c>
      <c r="J2169">
        <v>32333</v>
      </c>
      <c r="K2169">
        <v>0</v>
      </c>
      <c r="L2169">
        <v>1432</v>
      </c>
      <c r="M2169">
        <v>285</v>
      </c>
      <c r="N2169" s="7">
        <v>30901</v>
      </c>
      <c r="O2169">
        <v>285</v>
      </c>
      <c r="P2169">
        <v>4.4000000000000004</v>
      </c>
      <c r="Q2169">
        <v>0.9</v>
      </c>
      <c r="R2169">
        <v>95.6</v>
      </c>
      <c r="S2169">
        <v>0.9</v>
      </c>
      <c r="T2169">
        <v>4.4000000000000004</v>
      </c>
      <c r="U2169">
        <v>0.9</v>
      </c>
      <c r="V2169">
        <v>95.6</v>
      </c>
      <c r="W2169">
        <v>0.9</v>
      </c>
      <c r="X2169" t="s">
        <v>5998</v>
      </c>
      <c r="Y2169" t="s">
        <v>6017</v>
      </c>
    </row>
    <row r="2170" spans="1:25" x14ac:dyDescent="0.2">
      <c r="A2170">
        <v>2015</v>
      </c>
      <c r="B2170" t="s">
        <v>5997</v>
      </c>
      <c r="C2170">
        <v>24</v>
      </c>
      <c r="D2170">
        <v>37</v>
      </c>
      <c r="E2170">
        <v>50</v>
      </c>
      <c r="F2170">
        <v>5</v>
      </c>
      <c r="G2170">
        <v>0</v>
      </c>
      <c r="H2170">
        <v>2</v>
      </c>
      <c r="I2170">
        <v>1</v>
      </c>
      <c r="J2170">
        <v>6066</v>
      </c>
      <c r="K2170">
        <v>446</v>
      </c>
      <c r="L2170">
        <v>646</v>
      </c>
      <c r="M2170">
        <v>164</v>
      </c>
      <c r="N2170" s="7">
        <v>5420</v>
      </c>
      <c r="O2170">
        <v>426</v>
      </c>
      <c r="P2170">
        <v>10.6</v>
      </c>
      <c r="Q2170">
        <v>2.6</v>
      </c>
      <c r="R2170">
        <v>89.4</v>
      </c>
      <c r="S2170">
        <v>2.6</v>
      </c>
      <c r="T2170">
        <v>2</v>
      </c>
      <c r="U2170">
        <v>0.5</v>
      </c>
      <c r="V2170">
        <v>16.8</v>
      </c>
      <c r="W2170">
        <v>1.3</v>
      </c>
      <c r="X2170" t="s">
        <v>5998</v>
      </c>
      <c r="Y2170" t="s">
        <v>6017</v>
      </c>
    </row>
    <row r="2171" spans="1:25" x14ac:dyDescent="0.2">
      <c r="A2171">
        <v>2015</v>
      </c>
      <c r="B2171" t="s">
        <v>5997</v>
      </c>
      <c r="C2171">
        <v>24</v>
      </c>
      <c r="D2171">
        <v>37</v>
      </c>
      <c r="E2171">
        <v>50</v>
      </c>
      <c r="F2171">
        <v>5</v>
      </c>
      <c r="G2171">
        <v>0</v>
      </c>
      <c r="H2171">
        <v>2</v>
      </c>
      <c r="I2171">
        <v>2</v>
      </c>
      <c r="J2171">
        <v>8028</v>
      </c>
      <c r="K2171">
        <v>488</v>
      </c>
      <c r="L2171">
        <v>800</v>
      </c>
      <c r="M2171">
        <v>193</v>
      </c>
      <c r="N2171" s="7">
        <v>7228</v>
      </c>
      <c r="O2171">
        <v>476</v>
      </c>
      <c r="P2171">
        <v>10</v>
      </c>
      <c r="Q2171">
        <v>2.2999999999999998</v>
      </c>
      <c r="R2171">
        <v>90</v>
      </c>
      <c r="S2171">
        <v>2.2999999999999998</v>
      </c>
      <c r="T2171">
        <v>2.5</v>
      </c>
      <c r="U2171">
        <v>0.6</v>
      </c>
      <c r="V2171">
        <v>22.4</v>
      </c>
      <c r="W2171">
        <v>1.5</v>
      </c>
      <c r="X2171" t="s">
        <v>5998</v>
      </c>
      <c r="Y2171" t="s">
        <v>6017</v>
      </c>
    </row>
    <row r="2172" spans="1:25" x14ac:dyDescent="0.2">
      <c r="A2172">
        <v>2015</v>
      </c>
      <c r="B2172" t="s">
        <v>5997</v>
      </c>
      <c r="C2172">
        <v>24</v>
      </c>
      <c r="D2172">
        <v>37</v>
      </c>
      <c r="E2172">
        <v>50</v>
      </c>
      <c r="F2172">
        <v>5</v>
      </c>
      <c r="G2172">
        <v>0</v>
      </c>
      <c r="H2172">
        <v>2</v>
      </c>
      <c r="I2172">
        <v>3</v>
      </c>
      <c r="J2172">
        <v>3907</v>
      </c>
      <c r="K2172">
        <v>378</v>
      </c>
      <c r="L2172">
        <v>431</v>
      </c>
      <c r="M2172">
        <v>120</v>
      </c>
      <c r="N2172" s="7">
        <v>3476</v>
      </c>
      <c r="O2172">
        <v>355</v>
      </c>
      <c r="P2172">
        <v>11</v>
      </c>
      <c r="Q2172">
        <v>2.9</v>
      </c>
      <c r="R2172">
        <v>89</v>
      </c>
      <c r="S2172">
        <v>2.9</v>
      </c>
      <c r="T2172">
        <v>1.3</v>
      </c>
      <c r="U2172">
        <v>0.4</v>
      </c>
      <c r="V2172">
        <v>10.8</v>
      </c>
      <c r="W2172">
        <v>1.1000000000000001</v>
      </c>
      <c r="X2172" t="s">
        <v>5998</v>
      </c>
      <c r="Y2172" t="s">
        <v>6017</v>
      </c>
    </row>
    <row r="2173" spans="1:25" x14ac:dyDescent="0.2">
      <c r="A2173">
        <v>2015</v>
      </c>
      <c r="B2173" t="s">
        <v>5997</v>
      </c>
      <c r="C2173">
        <v>24</v>
      </c>
      <c r="D2173">
        <v>37</v>
      </c>
      <c r="E2173">
        <v>50</v>
      </c>
      <c r="F2173">
        <v>5</v>
      </c>
      <c r="G2173">
        <v>0</v>
      </c>
      <c r="H2173">
        <v>2</v>
      </c>
      <c r="I2173">
        <v>4</v>
      </c>
      <c r="J2173">
        <v>13874</v>
      </c>
      <c r="K2173">
        <v>612</v>
      </c>
      <c r="L2173">
        <v>1089</v>
      </c>
      <c r="M2173">
        <v>232</v>
      </c>
      <c r="N2173" s="7">
        <v>12785</v>
      </c>
      <c r="O2173">
        <v>609</v>
      </c>
      <c r="P2173">
        <v>7.8</v>
      </c>
      <c r="Q2173">
        <v>1.6</v>
      </c>
      <c r="R2173">
        <v>92.2</v>
      </c>
      <c r="S2173">
        <v>1.6</v>
      </c>
      <c r="T2173">
        <v>3.4</v>
      </c>
      <c r="U2173">
        <v>0.7</v>
      </c>
      <c r="V2173">
        <v>39.5</v>
      </c>
      <c r="W2173">
        <v>1.9</v>
      </c>
      <c r="X2173" t="s">
        <v>5998</v>
      </c>
      <c r="Y2173" t="s">
        <v>6017</v>
      </c>
    </row>
    <row r="2174" spans="1:25" x14ac:dyDescent="0.2">
      <c r="A2174">
        <v>2015</v>
      </c>
      <c r="B2174" t="s">
        <v>5997</v>
      </c>
      <c r="C2174">
        <v>24</v>
      </c>
      <c r="D2174">
        <v>37</v>
      </c>
      <c r="E2174">
        <v>50</v>
      </c>
      <c r="F2174">
        <v>5</v>
      </c>
      <c r="G2174">
        <v>0</v>
      </c>
      <c r="H2174">
        <v>2</v>
      </c>
      <c r="I2174">
        <v>5</v>
      </c>
      <c r="J2174">
        <v>9967</v>
      </c>
      <c r="K2174">
        <v>521</v>
      </c>
      <c r="L2174">
        <v>658</v>
      </c>
      <c r="M2174">
        <v>134</v>
      </c>
      <c r="N2174" s="7">
        <v>9309</v>
      </c>
      <c r="O2174">
        <v>506</v>
      </c>
      <c r="P2174">
        <v>6.6</v>
      </c>
      <c r="Q2174">
        <v>1.3</v>
      </c>
      <c r="R2174">
        <v>93.4</v>
      </c>
      <c r="S2174">
        <v>1.3</v>
      </c>
      <c r="T2174">
        <v>2</v>
      </c>
      <c r="U2174">
        <v>0.4</v>
      </c>
      <c r="V2174">
        <v>28.8</v>
      </c>
      <c r="W2174">
        <v>1.6</v>
      </c>
      <c r="X2174" t="s">
        <v>5998</v>
      </c>
      <c r="Y2174" t="s">
        <v>6017</v>
      </c>
    </row>
    <row r="2175" spans="1:25" x14ac:dyDescent="0.2">
      <c r="A2175" s="7">
        <v>2015</v>
      </c>
      <c r="B2175" s="7" t="s">
        <v>5997</v>
      </c>
      <c r="C2175" s="7">
        <v>24</v>
      </c>
      <c r="D2175" s="7">
        <v>39</v>
      </c>
      <c r="E2175" s="7">
        <v>50</v>
      </c>
      <c r="F2175" s="7">
        <v>0</v>
      </c>
      <c r="G2175" s="7">
        <v>0</v>
      </c>
      <c r="H2175" s="7">
        <v>0</v>
      </c>
      <c r="I2175" s="7">
        <v>0</v>
      </c>
      <c r="J2175" s="7">
        <v>16819</v>
      </c>
      <c r="K2175" s="7">
        <v>0</v>
      </c>
      <c r="L2175" s="7">
        <v>1585</v>
      </c>
      <c r="M2175" s="7">
        <v>203</v>
      </c>
      <c r="N2175" s="7">
        <v>15234</v>
      </c>
      <c r="O2175">
        <v>203</v>
      </c>
      <c r="P2175">
        <v>9.4</v>
      </c>
      <c r="Q2175">
        <v>1.2</v>
      </c>
      <c r="R2175">
        <v>90.6</v>
      </c>
      <c r="S2175">
        <v>1.2</v>
      </c>
      <c r="T2175">
        <v>9.4</v>
      </c>
      <c r="U2175">
        <v>1.2</v>
      </c>
      <c r="V2175">
        <v>90.6</v>
      </c>
      <c r="W2175">
        <v>1.2</v>
      </c>
      <c r="X2175" t="s">
        <v>5998</v>
      </c>
      <c r="Y2175" t="s">
        <v>6018</v>
      </c>
    </row>
    <row r="2176" spans="1:25" x14ac:dyDescent="0.2">
      <c r="A2176">
        <v>2015</v>
      </c>
      <c r="B2176" t="s">
        <v>5997</v>
      </c>
      <c r="C2176">
        <v>24</v>
      </c>
      <c r="D2176">
        <v>39</v>
      </c>
      <c r="E2176">
        <v>50</v>
      </c>
      <c r="F2176">
        <v>0</v>
      </c>
      <c r="G2176">
        <v>0</v>
      </c>
      <c r="H2176">
        <v>0</v>
      </c>
      <c r="I2176">
        <v>1</v>
      </c>
      <c r="J2176">
        <v>8184</v>
      </c>
      <c r="K2176">
        <v>256</v>
      </c>
      <c r="L2176">
        <v>911</v>
      </c>
      <c r="M2176">
        <v>142</v>
      </c>
      <c r="N2176" s="7">
        <v>7273</v>
      </c>
      <c r="O2176">
        <v>259</v>
      </c>
      <c r="P2176">
        <v>11.1</v>
      </c>
      <c r="Q2176">
        <v>1.7</v>
      </c>
      <c r="R2176">
        <v>88.9</v>
      </c>
      <c r="S2176">
        <v>1.7</v>
      </c>
      <c r="T2176">
        <v>5.4</v>
      </c>
      <c r="U2176">
        <v>0.8</v>
      </c>
      <c r="V2176">
        <v>43.2</v>
      </c>
      <c r="W2176">
        <v>1.5</v>
      </c>
      <c r="X2176" t="s">
        <v>5998</v>
      </c>
      <c r="Y2176" t="s">
        <v>6018</v>
      </c>
    </row>
    <row r="2177" spans="1:25" x14ac:dyDescent="0.2">
      <c r="A2177">
        <v>2015</v>
      </c>
      <c r="B2177" t="s">
        <v>5997</v>
      </c>
      <c r="C2177">
        <v>24</v>
      </c>
      <c r="D2177">
        <v>39</v>
      </c>
      <c r="E2177">
        <v>50</v>
      </c>
      <c r="F2177">
        <v>0</v>
      </c>
      <c r="G2177">
        <v>0</v>
      </c>
      <c r="H2177">
        <v>0</v>
      </c>
      <c r="I2177">
        <v>2</v>
      </c>
      <c r="J2177">
        <v>9776</v>
      </c>
      <c r="K2177">
        <v>251</v>
      </c>
      <c r="L2177">
        <v>1099</v>
      </c>
      <c r="M2177">
        <v>163</v>
      </c>
      <c r="N2177" s="7">
        <v>8677</v>
      </c>
      <c r="O2177">
        <v>267</v>
      </c>
      <c r="P2177">
        <v>11.2</v>
      </c>
      <c r="Q2177">
        <v>1.6</v>
      </c>
      <c r="R2177">
        <v>88.8</v>
      </c>
      <c r="S2177">
        <v>1.6</v>
      </c>
      <c r="T2177">
        <v>6.5</v>
      </c>
      <c r="U2177">
        <v>1</v>
      </c>
      <c r="V2177">
        <v>51.6</v>
      </c>
      <c r="W2177">
        <v>1.6</v>
      </c>
      <c r="X2177" t="s">
        <v>5998</v>
      </c>
      <c r="Y2177" t="s">
        <v>6018</v>
      </c>
    </row>
    <row r="2178" spans="1:25" x14ac:dyDescent="0.2">
      <c r="A2178">
        <v>2015</v>
      </c>
      <c r="B2178" t="s">
        <v>5997</v>
      </c>
      <c r="C2178">
        <v>24</v>
      </c>
      <c r="D2178">
        <v>39</v>
      </c>
      <c r="E2178">
        <v>50</v>
      </c>
      <c r="F2178">
        <v>0</v>
      </c>
      <c r="G2178">
        <v>0</v>
      </c>
      <c r="H2178">
        <v>0</v>
      </c>
      <c r="I2178">
        <v>3</v>
      </c>
      <c r="J2178">
        <v>6031</v>
      </c>
      <c r="K2178">
        <v>264</v>
      </c>
      <c r="L2178">
        <v>689</v>
      </c>
      <c r="M2178">
        <v>115</v>
      </c>
      <c r="N2178" s="7">
        <v>5342</v>
      </c>
      <c r="O2178">
        <v>254</v>
      </c>
      <c r="P2178">
        <v>11.4</v>
      </c>
      <c r="Q2178">
        <v>1.8</v>
      </c>
      <c r="R2178">
        <v>88.6</v>
      </c>
      <c r="S2178">
        <v>1.8</v>
      </c>
      <c r="T2178">
        <v>4.0999999999999996</v>
      </c>
      <c r="U2178">
        <v>0.7</v>
      </c>
      <c r="V2178">
        <v>31.8</v>
      </c>
      <c r="W2178">
        <v>1.5</v>
      </c>
      <c r="X2178" t="s">
        <v>5998</v>
      </c>
      <c r="Y2178" t="s">
        <v>6018</v>
      </c>
    </row>
    <row r="2179" spans="1:25" x14ac:dyDescent="0.2">
      <c r="A2179">
        <v>2015</v>
      </c>
      <c r="B2179" t="s">
        <v>5997</v>
      </c>
      <c r="C2179">
        <v>24</v>
      </c>
      <c r="D2179">
        <v>39</v>
      </c>
      <c r="E2179">
        <v>50</v>
      </c>
      <c r="F2179">
        <v>0</v>
      </c>
      <c r="G2179">
        <v>0</v>
      </c>
      <c r="H2179">
        <v>0</v>
      </c>
      <c r="I2179">
        <v>4</v>
      </c>
      <c r="J2179">
        <v>13032</v>
      </c>
      <c r="K2179">
        <v>219</v>
      </c>
      <c r="L2179">
        <v>1386</v>
      </c>
      <c r="M2179">
        <v>185</v>
      </c>
      <c r="N2179" s="7">
        <v>11646</v>
      </c>
      <c r="O2179">
        <v>265</v>
      </c>
      <c r="P2179">
        <v>10.6</v>
      </c>
      <c r="Q2179">
        <v>1.4</v>
      </c>
      <c r="R2179">
        <v>89.4</v>
      </c>
      <c r="S2179">
        <v>1.4</v>
      </c>
      <c r="T2179">
        <v>8.1999999999999993</v>
      </c>
      <c r="U2179">
        <v>1.1000000000000001</v>
      </c>
      <c r="V2179">
        <v>69.2</v>
      </c>
      <c r="W2179">
        <v>1.6</v>
      </c>
      <c r="X2179" t="s">
        <v>5998</v>
      </c>
      <c r="Y2179" t="s">
        <v>6018</v>
      </c>
    </row>
    <row r="2180" spans="1:25" x14ac:dyDescent="0.2">
      <c r="A2180">
        <v>2015</v>
      </c>
      <c r="B2180" t="s">
        <v>5997</v>
      </c>
      <c r="C2180">
        <v>24</v>
      </c>
      <c r="D2180">
        <v>39</v>
      </c>
      <c r="E2180">
        <v>50</v>
      </c>
      <c r="F2180">
        <v>0</v>
      </c>
      <c r="G2180">
        <v>0</v>
      </c>
      <c r="H2180">
        <v>0</v>
      </c>
      <c r="I2180">
        <v>5</v>
      </c>
      <c r="J2180">
        <v>7001</v>
      </c>
      <c r="K2180">
        <v>241</v>
      </c>
      <c r="L2180">
        <v>697</v>
      </c>
      <c r="M2180">
        <v>92</v>
      </c>
      <c r="N2180" s="7">
        <v>6304</v>
      </c>
      <c r="O2180">
        <v>232</v>
      </c>
      <c r="P2180">
        <v>10</v>
      </c>
      <c r="Q2180">
        <v>1.3</v>
      </c>
      <c r="R2180">
        <v>90</v>
      </c>
      <c r="S2180">
        <v>1.3</v>
      </c>
      <c r="T2180">
        <v>4.0999999999999996</v>
      </c>
      <c r="U2180">
        <v>0.5</v>
      </c>
      <c r="V2180">
        <v>37.5</v>
      </c>
      <c r="W2180">
        <v>1.4</v>
      </c>
      <c r="X2180" t="s">
        <v>5998</v>
      </c>
      <c r="Y2180" t="s">
        <v>6018</v>
      </c>
    </row>
    <row r="2181" spans="1:25" x14ac:dyDescent="0.2">
      <c r="A2181">
        <v>2015</v>
      </c>
      <c r="B2181" t="s">
        <v>5997</v>
      </c>
      <c r="C2181">
        <v>24</v>
      </c>
      <c r="D2181">
        <v>39</v>
      </c>
      <c r="E2181">
        <v>50</v>
      </c>
      <c r="F2181">
        <v>0</v>
      </c>
      <c r="G2181">
        <v>0</v>
      </c>
      <c r="H2181">
        <v>1</v>
      </c>
      <c r="I2181">
        <v>0</v>
      </c>
      <c r="J2181">
        <v>8039</v>
      </c>
      <c r="K2181">
        <v>0</v>
      </c>
      <c r="L2181">
        <v>868</v>
      </c>
      <c r="M2181">
        <v>149</v>
      </c>
      <c r="N2181" s="7">
        <v>7171</v>
      </c>
      <c r="O2181">
        <v>149</v>
      </c>
      <c r="P2181">
        <v>10.8</v>
      </c>
      <c r="Q2181">
        <v>1.9</v>
      </c>
      <c r="R2181">
        <v>89.2</v>
      </c>
      <c r="S2181">
        <v>1.9</v>
      </c>
      <c r="T2181">
        <v>10.8</v>
      </c>
      <c r="U2181">
        <v>1.9</v>
      </c>
      <c r="V2181">
        <v>89.2</v>
      </c>
      <c r="W2181">
        <v>1.9</v>
      </c>
      <c r="X2181" t="s">
        <v>5998</v>
      </c>
      <c r="Y2181" t="s">
        <v>6018</v>
      </c>
    </row>
    <row r="2182" spans="1:25" x14ac:dyDescent="0.2">
      <c r="A2182">
        <v>2015</v>
      </c>
      <c r="B2182" t="s">
        <v>5997</v>
      </c>
      <c r="C2182">
        <v>24</v>
      </c>
      <c r="D2182">
        <v>39</v>
      </c>
      <c r="E2182">
        <v>50</v>
      </c>
      <c r="F2182">
        <v>0</v>
      </c>
      <c r="G2182">
        <v>0</v>
      </c>
      <c r="H2182">
        <v>1</v>
      </c>
      <c r="I2182">
        <v>1</v>
      </c>
      <c r="J2182">
        <v>3736</v>
      </c>
      <c r="K2182">
        <v>190</v>
      </c>
      <c r="L2182">
        <v>467</v>
      </c>
      <c r="M2182">
        <v>99</v>
      </c>
      <c r="N2182" s="7">
        <v>3269</v>
      </c>
      <c r="O2182">
        <v>184</v>
      </c>
      <c r="P2182">
        <v>12.5</v>
      </c>
      <c r="Q2182">
        <v>2.5</v>
      </c>
      <c r="R2182">
        <v>87.5</v>
      </c>
      <c r="S2182">
        <v>2.5</v>
      </c>
      <c r="T2182">
        <v>5.8</v>
      </c>
      <c r="U2182">
        <v>1.2</v>
      </c>
      <c r="V2182">
        <v>40.700000000000003</v>
      </c>
      <c r="W2182">
        <v>2.2999999999999998</v>
      </c>
      <c r="X2182" t="s">
        <v>5998</v>
      </c>
      <c r="Y2182" t="s">
        <v>6018</v>
      </c>
    </row>
    <row r="2183" spans="1:25" x14ac:dyDescent="0.2">
      <c r="A2183">
        <v>2015</v>
      </c>
      <c r="B2183" t="s">
        <v>5997</v>
      </c>
      <c r="C2183">
        <v>24</v>
      </c>
      <c r="D2183">
        <v>39</v>
      </c>
      <c r="E2183">
        <v>50</v>
      </c>
      <c r="F2183">
        <v>0</v>
      </c>
      <c r="G2183">
        <v>0</v>
      </c>
      <c r="H2183">
        <v>1</v>
      </c>
      <c r="I2183">
        <v>2</v>
      </c>
      <c r="J2183">
        <v>4518</v>
      </c>
      <c r="K2183">
        <v>189</v>
      </c>
      <c r="L2183">
        <v>578</v>
      </c>
      <c r="M2183">
        <v>116</v>
      </c>
      <c r="N2183" s="7">
        <v>3940</v>
      </c>
      <c r="O2183">
        <v>193</v>
      </c>
      <c r="P2183">
        <v>12.8</v>
      </c>
      <c r="Q2183">
        <v>2.5</v>
      </c>
      <c r="R2183">
        <v>87.2</v>
      </c>
      <c r="S2183">
        <v>2.5</v>
      </c>
      <c r="T2183">
        <v>7.2</v>
      </c>
      <c r="U2183">
        <v>1.4</v>
      </c>
      <c r="V2183">
        <v>49</v>
      </c>
      <c r="W2183">
        <v>2.4</v>
      </c>
      <c r="X2183" t="s">
        <v>5998</v>
      </c>
      <c r="Y2183" t="s">
        <v>6018</v>
      </c>
    </row>
    <row r="2184" spans="1:25" x14ac:dyDescent="0.2">
      <c r="A2184">
        <v>2015</v>
      </c>
      <c r="B2184" t="s">
        <v>5997</v>
      </c>
      <c r="C2184">
        <v>24</v>
      </c>
      <c r="D2184">
        <v>39</v>
      </c>
      <c r="E2184">
        <v>50</v>
      </c>
      <c r="F2184">
        <v>0</v>
      </c>
      <c r="G2184">
        <v>0</v>
      </c>
      <c r="H2184">
        <v>1</v>
      </c>
      <c r="I2184">
        <v>3</v>
      </c>
      <c r="J2184">
        <v>2701</v>
      </c>
      <c r="K2184">
        <v>190</v>
      </c>
      <c r="L2184">
        <v>340</v>
      </c>
      <c r="M2184">
        <v>78</v>
      </c>
      <c r="N2184" s="7">
        <v>2361</v>
      </c>
      <c r="O2184">
        <v>177</v>
      </c>
      <c r="P2184">
        <v>12.6</v>
      </c>
      <c r="Q2184">
        <v>2.7</v>
      </c>
      <c r="R2184">
        <v>87.4</v>
      </c>
      <c r="S2184">
        <v>2.7</v>
      </c>
      <c r="T2184">
        <v>4.2</v>
      </c>
      <c r="U2184">
        <v>1</v>
      </c>
      <c r="V2184">
        <v>29.4</v>
      </c>
      <c r="W2184">
        <v>2.2000000000000002</v>
      </c>
      <c r="X2184" t="s">
        <v>5998</v>
      </c>
      <c r="Y2184" t="s">
        <v>6018</v>
      </c>
    </row>
    <row r="2185" spans="1:25" x14ac:dyDescent="0.2">
      <c r="A2185">
        <v>2015</v>
      </c>
      <c r="B2185" t="s">
        <v>5997</v>
      </c>
      <c r="C2185">
        <v>24</v>
      </c>
      <c r="D2185">
        <v>39</v>
      </c>
      <c r="E2185">
        <v>50</v>
      </c>
      <c r="F2185">
        <v>0</v>
      </c>
      <c r="G2185">
        <v>0</v>
      </c>
      <c r="H2185">
        <v>1</v>
      </c>
      <c r="I2185">
        <v>4</v>
      </c>
      <c r="J2185">
        <v>6188</v>
      </c>
      <c r="K2185">
        <v>162</v>
      </c>
      <c r="L2185">
        <v>753</v>
      </c>
      <c r="M2185">
        <v>135</v>
      </c>
      <c r="N2185" s="7">
        <v>5435</v>
      </c>
      <c r="O2185">
        <v>191</v>
      </c>
      <c r="P2185">
        <v>12.2</v>
      </c>
      <c r="Q2185">
        <v>2.1</v>
      </c>
      <c r="R2185">
        <v>87.8</v>
      </c>
      <c r="S2185">
        <v>2.1</v>
      </c>
      <c r="T2185">
        <v>9.4</v>
      </c>
      <c r="U2185">
        <v>1.7</v>
      </c>
      <c r="V2185">
        <v>67.599999999999994</v>
      </c>
      <c r="W2185">
        <v>2.4</v>
      </c>
      <c r="X2185" t="s">
        <v>5998</v>
      </c>
      <c r="Y2185" t="s">
        <v>6018</v>
      </c>
    </row>
    <row r="2186" spans="1:25" x14ac:dyDescent="0.2">
      <c r="A2186">
        <v>2015</v>
      </c>
      <c r="B2186" t="s">
        <v>5997</v>
      </c>
      <c r="C2186">
        <v>24</v>
      </c>
      <c r="D2186">
        <v>39</v>
      </c>
      <c r="E2186">
        <v>50</v>
      </c>
      <c r="F2186">
        <v>0</v>
      </c>
      <c r="G2186">
        <v>0</v>
      </c>
      <c r="H2186">
        <v>1</v>
      </c>
      <c r="I2186">
        <v>5</v>
      </c>
      <c r="J2186">
        <v>3487</v>
      </c>
      <c r="K2186">
        <v>179</v>
      </c>
      <c r="L2186">
        <v>413</v>
      </c>
      <c r="M2186">
        <v>75</v>
      </c>
      <c r="N2186" s="7">
        <v>3074</v>
      </c>
      <c r="O2186">
        <v>170</v>
      </c>
      <c r="P2186">
        <v>11.8</v>
      </c>
      <c r="Q2186">
        <v>2</v>
      </c>
      <c r="R2186">
        <v>88.2</v>
      </c>
      <c r="S2186">
        <v>2</v>
      </c>
      <c r="T2186">
        <v>5.0999999999999996</v>
      </c>
      <c r="U2186">
        <v>0.9</v>
      </c>
      <c r="V2186">
        <v>38.200000000000003</v>
      </c>
      <c r="W2186">
        <v>2.1</v>
      </c>
      <c r="X2186" t="s">
        <v>5998</v>
      </c>
      <c r="Y2186" t="s">
        <v>6018</v>
      </c>
    </row>
    <row r="2187" spans="1:25" x14ac:dyDescent="0.2">
      <c r="A2187">
        <v>2015</v>
      </c>
      <c r="B2187" t="s">
        <v>5997</v>
      </c>
      <c r="C2187">
        <v>24</v>
      </c>
      <c r="D2187">
        <v>39</v>
      </c>
      <c r="E2187">
        <v>50</v>
      </c>
      <c r="F2187">
        <v>0</v>
      </c>
      <c r="G2187">
        <v>0</v>
      </c>
      <c r="H2187">
        <v>2</v>
      </c>
      <c r="I2187">
        <v>0</v>
      </c>
      <c r="J2187">
        <v>8780</v>
      </c>
      <c r="K2187">
        <v>0</v>
      </c>
      <c r="L2187">
        <v>717</v>
      </c>
      <c r="M2187">
        <v>135</v>
      </c>
      <c r="N2187" s="7">
        <v>8063</v>
      </c>
      <c r="O2187">
        <v>135</v>
      </c>
      <c r="P2187">
        <v>8.1999999999999993</v>
      </c>
      <c r="Q2187">
        <v>1.5</v>
      </c>
      <c r="R2187">
        <v>91.8</v>
      </c>
      <c r="S2187">
        <v>1.5</v>
      </c>
      <c r="T2187">
        <v>8.1999999999999993</v>
      </c>
      <c r="U2187">
        <v>1.5</v>
      </c>
      <c r="V2187">
        <v>91.8</v>
      </c>
      <c r="W2187">
        <v>1.5</v>
      </c>
      <c r="X2187" t="s">
        <v>5998</v>
      </c>
      <c r="Y2187" t="s">
        <v>6018</v>
      </c>
    </row>
    <row r="2188" spans="1:25" x14ac:dyDescent="0.2">
      <c r="A2188">
        <v>2015</v>
      </c>
      <c r="B2188" t="s">
        <v>5997</v>
      </c>
      <c r="C2188">
        <v>24</v>
      </c>
      <c r="D2188">
        <v>39</v>
      </c>
      <c r="E2188">
        <v>50</v>
      </c>
      <c r="F2188">
        <v>0</v>
      </c>
      <c r="G2188">
        <v>0</v>
      </c>
      <c r="H2188">
        <v>2</v>
      </c>
      <c r="I2188">
        <v>1</v>
      </c>
      <c r="J2188">
        <v>4448</v>
      </c>
      <c r="K2188">
        <v>181</v>
      </c>
      <c r="L2188">
        <v>444</v>
      </c>
      <c r="M2188">
        <v>100</v>
      </c>
      <c r="N2188" s="7">
        <v>4004</v>
      </c>
      <c r="O2188">
        <v>189</v>
      </c>
      <c r="P2188">
        <v>10</v>
      </c>
      <c r="Q2188">
        <v>2.2000000000000002</v>
      </c>
      <c r="R2188">
        <v>90</v>
      </c>
      <c r="S2188">
        <v>2.2000000000000002</v>
      </c>
      <c r="T2188">
        <v>5.0999999999999996</v>
      </c>
      <c r="U2188">
        <v>1.1000000000000001</v>
      </c>
      <c r="V2188">
        <v>45.6</v>
      </c>
      <c r="W2188">
        <v>2.2000000000000002</v>
      </c>
      <c r="X2188" t="s">
        <v>5998</v>
      </c>
      <c r="Y2188" t="s">
        <v>6018</v>
      </c>
    </row>
    <row r="2189" spans="1:25" x14ac:dyDescent="0.2">
      <c r="A2189">
        <v>2015</v>
      </c>
      <c r="B2189" t="s">
        <v>5997</v>
      </c>
      <c r="C2189">
        <v>24</v>
      </c>
      <c r="D2189">
        <v>39</v>
      </c>
      <c r="E2189">
        <v>50</v>
      </c>
      <c r="F2189">
        <v>0</v>
      </c>
      <c r="G2189">
        <v>0</v>
      </c>
      <c r="H2189">
        <v>2</v>
      </c>
      <c r="I2189">
        <v>2</v>
      </c>
      <c r="J2189">
        <v>5258</v>
      </c>
      <c r="K2189">
        <v>174</v>
      </c>
      <c r="L2189">
        <v>521</v>
      </c>
      <c r="M2189">
        <v>112</v>
      </c>
      <c r="N2189" s="7">
        <v>4737</v>
      </c>
      <c r="O2189">
        <v>190</v>
      </c>
      <c r="P2189">
        <v>9.9</v>
      </c>
      <c r="Q2189">
        <v>2.1</v>
      </c>
      <c r="R2189">
        <v>90.1</v>
      </c>
      <c r="S2189">
        <v>2.1</v>
      </c>
      <c r="T2189">
        <v>5.9</v>
      </c>
      <c r="U2189">
        <v>1.3</v>
      </c>
      <c r="V2189">
        <v>54</v>
      </c>
      <c r="W2189">
        <v>2.2000000000000002</v>
      </c>
      <c r="X2189" t="s">
        <v>5998</v>
      </c>
      <c r="Y2189" t="s">
        <v>6018</v>
      </c>
    </row>
    <row r="2190" spans="1:25" x14ac:dyDescent="0.2">
      <c r="A2190">
        <v>2015</v>
      </c>
      <c r="B2190" t="s">
        <v>5997</v>
      </c>
      <c r="C2190">
        <v>24</v>
      </c>
      <c r="D2190">
        <v>39</v>
      </c>
      <c r="E2190">
        <v>50</v>
      </c>
      <c r="F2190">
        <v>0</v>
      </c>
      <c r="G2190">
        <v>0</v>
      </c>
      <c r="H2190">
        <v>2</v>
      </c>
      <c r="I2190">
        <v>3</v>
      </c>
      <c r="J2190">
        <v>3330</v>
      </c>
      <c r="K2190">
        <v>197</v>
      </c>
      <c r="L2190">
        <v>349</v>
      </c>
      <c r="M2190">
        <v>84</v>
      </c>
      <c r="N2190" s="7">
        <v>2981</v>
      </c>
      <c r="O2190">
        <v>193</v>
      </c>
      <c r="P2190">
        <v>10.5</v>
      </c>
      <c r="Q2190">
        <v>2.4</v>
      </c>
      <c r="R2190">
        <v>89.5</v>
      </c>
      <c r="S2190">
        <v>2.4</v>
      </c>
      <c r="T2190">
        <v>4</v>
      </c>
      <c r="U2190">
        <v>1</v>
      </c>
      <c r="V2190">
        <v>34</v>
      </c>
      <c r="W2190">
        <v>2.2000000000000002</v>
      </c>
      <c r="X2190" t="s">
        <v>5998</v>
      </c>
      <c r="Y2190" t="s">
        <v>6018</v>
      </c>
    </row>
    <row r="2191" spans="1:25" x14ac:dyDescent="0.2">
      <c r="A2191">
        <v>2015</v>
      </c>
      <c r="B2191" t="s">
        <v>5997</v>
      </c>
      <c r="C2191">
        <v>24</v>
      </c>
      <c r="D2191">
        <v>39</v>
      </c>
      <c r="E2191">
        <v>50</v>
      </c>
      <c r="F2191">
        <v>0</v>
      </c>
      <c r="G2191">
        <v>0</v>
      </c>
      <c r="H2191">
        <v>2</v>
      </c>
      <c r="I2191">
        <v>4</v>
      </c>
      <c r="J2191">
        <v>6844</v>
      </c>
      <c r="K2191">
        <v>152</v>
      </c>
      <c r="L2191">
        <v>633</v>
      </c>
      <c r="M2191">
        <v>124</v>
      </c>
      <c r="N2191" s="7">
        <v>6211</v>
      </c>
      <c r="O2191">
        <v>185</v>
      </c>
      <c r="P2191">
        <v>9.1999999999999993</v>
      </c>
      <c r="Q2191">
        <v>1.8</v>
      </c>
      <c r="R2191">
        <v>90.8</v>
      </c>
      <c r="S2191">
        <v>1.8</v>
      </c>
      <c r="T2191">
        <v>7.2</v>
      </c>
      <c r="U2191">
        <v>1.4</v>
      </c>
      <c r="V2191">
        <v>70.7</v>
      </c>
      <c r="W2191">
        <v>2.1</v>
      </c>
      <c r="X2191" t="s">
        <v>5998</v>
      </c>
      <c r="Y2191" t="s">
        <v>6018</v>
      </c>
    </row>
    <row r="2192" spans="1:25" x14ac:dyDescent="0.2">
      <c r="A2192">
        <v>2015</v>
      </c>
      <c r="B2192" t="s">
        <v>5997</v>
      </c>
      <c r="C2192">
        <v>24</v>
      </c>
      <c r="D2192">
        <v>39</v>
      </c>
      <c r="E2192">
        <v>50</v>
      </c>
      <c r="F2192">
        <v>0</v>
      </c>
      <c r="G2192">
        <v>0</v>
      </c>
      <c r="H2192">
        <v>2</v>
      </c>
      <c r="I2192">
        <v>5</v>
      </c>
      <c r="J2192">
        <v>3514</v>
      </c>
      <c r="K2192">
        <v>176</v>
      </c>
      <c r="L2192">
        <v>284</v>
      </c>
      <c r="M2192">
        <v>52</v>
      </c>
      <c r="N2192" s="7">
        <v>3230</v>
      </c>
      <c r="O2192">
        <v>170</v>
      </c>
      <c r="P2192">
        <v>8.1</v>
      </c>
      <c r="Q2192">
        <v>1.4</v>
      </c>
      <c r="R2192">
        <v>91.9</v>
      </c>
      <c r="S2192">
        <v>1.4</v>
      </c>
      <c r="T2192">
        <v>3.2</v>
      </c>
      <c r="U2192">
        <v>0.6</v>
      </c>
      <c r="V2192">
        <v>36.799999999999997</v>
      </c>
      <c r="W2192">
        <v>1.9</v>
      </c>
      <c r="X2192" t="s">
        <v>5998</v>
      </c>
      <c r="Y2192" t="s">
        <v>6018</v>
      </c>
    </row>
    <row r="2193" spans="1:25" x14ac:dyDescent="0.2">
      <c r="A2193">
        <v>2015</v>
      </c>
      <c r="B2193" t="s">
        <v>5997</v>
      </c>
      <c r="C2193">
        <v>24</v>
      </c>
      <c r="D2193">
        <v>39</v>
      </c>
      <c r="E2193">
        <v>50</v>
      </c>
      <c r="F2193">
        <v>1</v>
      </c>
      <c r="G2193">
        <v>0</v>
      </c>
      <c r="H2193">
        <v>0</v>
      </c>
      <c r="I2193">
        <v>0</v>
      </c>
      <c r="J2193">
        <v>12532</v>
      </c>
      <c r="K2193">
        <v>0</v>
      </c>
      <c r="L2193">
        <v>1402</v>
      </c>
      <c r="M2193">
        <v>195</v>
      </c>
      <c r="N2193" s="7">
        <v>11130</v>
      </c>
      <c r="O2193">
        <v>195</v>
      </c>
      <c r="P2193">
        <v>11.2</v>
      </c>
      <c r="Q2193">
        <v>1.6</v>
      </c>
      <c r="R2193">
        <v>88.8</v>
      </c>
      <c r="S2193">
        <v>1.6</v>
      </c>
      <c r="T2193">
        <v>11.2</v>
      </c>
      <c r="U2193">
        <v>1.6</v>
      </c>
      <c r="V2193">
        <v>88.8</v>
      </c>
      <c r="W2193">
        <v>1.6</v>
      </c>
      <c r="X2193" t="s">
        <v>5998</v>
      </c>
      <c r="Y2193" t="s">
        <v>6018</v>
      </c>
    </row>
    <row r="2194" spans="1:25" x14ac:dyDescent="0.2">
      <c r="A2194">
        <v>2015</v>
      </c>
      <c r="B2194" t="s">
        <v>5997</v>
      </c>
      <c r="C2194">
        <v>24</v>
      </c>
      <c r="D2194">
        <v>39</v>
      </c>
      <c r="E2194">
        <v>50</v>
      </c>
      <c r="F2194">
        <v>1</v>
      </c>
      <c r="G2194">
        <v>0</v>
      </c>
      <c r="H2194">
        <v>0</v>
      </c>
      <c r="I2194">
        <v>1</v>
      </c>
      <c r="J2194">
        <v>5478</v>
      </c>
      <c r="K2194">
        <v>226</v>
      </c>
      <c r="L2194">
        <v>801</v>
      </c>
      <c r="M2194">
        <v>136</v>
      </c>
      <c r="N2194" s="7">
        <v>4677</v>
      </c>
      <c r="O2194">
        <v>229</v>
      </c>
      <c r="P2194">
        <v>14.6</v>
      </c>
      <c r="Q2194">
        <v>2.4</v>
      </c>
      <c r="R2194">
        <v>85.4</v>
      </c>
      <c r="S2194">
        <v>2.4</v>
      </c>
      <c r="T2194">
        <v>6.4</v>
      </c>
      <c r="U2194">
        <v>1.1000000000000001</v>
      </c>
      <c r="V2194">
        <v>37.299999999999997</v>
      </c>
      <c r="W2194">
        <v>1.8</v>
      </c>
      <c r="X2194" t="s">
        <v>5998</v>
      </c>
      <c r="Y2194" t="s">
        <v>6018</v>
      </c>
    </row>
    <row r="2195" spans="1:25" x14ac:dyDescent="0.2">
      <c r="A2195">
        <v>2015</v>
      </c>
      <c r="B2195" t="s">
        <v>5997</v>
      </c>
      <c r="C2195">
        <v>24</v>
      </c>
      <c r="D2195">
        <v>39</v>
      </c>
      <c r="E2195">
        <v>50</v>
      </c>
      <c r="F2195">
        <v>1</v>
      </c>
      <c r="G2195">
        <v>0</v>
      </c>
      <c r="H2195">
        <v>0</v>
      </c>
      <c r="I2195">
        <v>2</v>
      </c>
      <c r="J2195">
        <v>6662</v>
      </c>
      <c r="K2195">
        <v>225</v>
      </c>
      <c r="L2195">
        <v>968</v>
      </c>
      <c r="M2195">
        <v>156</v>
      </c>
      <c r="N2195" s="7">
        <v>5694</v>
      </c>
      <c r="O2195">
        <v>241</v>
      </c>
      <c r="P2195">
        <v>14.5</v>
      </c>
      <c r="Q2195">
        <v>2.2999999999999998</v>
      </c>
      <c r="R2195">
        <v>85.5</v>
      </c>
      <c r="S2195">
        <v>2.2999999999999998</v>
      </c>
      <c r="T2195">
        <v>7.7</v>
      </c>
      <c r="U2195">
        <v>1.2</v>
      </c>
      <c r="V2195">
        <v>45.4</v>
      </c>
      <c r="W2195">
        <v>1.9</v>
      </c>
      <c r="X2195" t="s">
        <v>5998</v>
      </c>
      <c r="Y2195" t="s">
        <v>6018</v>
      </c>
    </row>
    <row r="2196" spans="1:25" x14ac:dyDescent="0.2">
      <c r="A2196">
        <v>2015</v>
      </c>
      <c r="B2196" t="s">
        <v>5997</v>
      </c>
      <c r="C2196">
        <v>24</v>
      </c>
      <c r="D2196">
        <v>39</v>
      </c>
      <c r="E2196">
        <v>50</v>
      </c>
      <c r="F2196">
        <v>1</v>
      </c>
      <c r="G2196">
        <v>0</v>
      </c>
      <c r="H2196">
        <v>0</v>
      </c>
      <c r="I2196">
        <v>3</v>
      </c>
      <c r="J2196">
        <v>3972</v>
      </c>
      <c r="K2196">
        <v>228</v>
      </c>
      <c r="L2196">
        <v>604</v>
      </c>
      <c r="M2196">
        <v>110</v>
      </c>
      <c r="N2196" s="7">
        <v>3368</v>
      </c>
      <c r="O2196">
        <v>218</v>
      </c>
      <c r="P2196">
        <v>15.2</v>
      </c>
      <c r="Q2196">
        <v>2.6</v>
      </c>
      <c r="R2196">
        <v>84.8</v>
      </c>
      <c r="S2196">
        <v>2.6</v>
      </c>
      <c r="T2196">
        <v>4.8</v>
      </c>
      <c r="U2196">
        <v>0.9</v>
      </c>
      <c r="V2196">
        <v>26.9</v>
      </c>
      <c r="W2196">
        <v>1.7</v>
      </c>
      <c r="X2196" t="s">
        <v>5998</v>
      </c>
      <c r="Y2196" t="s">
        <v>6018</v>
      </c>
    </row>
    <row r="2197" spans="1:25" x14ac:dyDescent="0.2">
      <c r="A2197">
        <v>2015</v>
      </c>
      <c r="B2197" t="s">
        <v>5997</v>
      </c>
      <c r="C2197">
        <v>24</v>
      </c>
      <c r="D2197">
        <v>39</v>
      </c>
      <c r="E2197">
        <v>50</v>
      </c>
      <c r="F2197">
        <v>1</v>
      </c>
      <c r="G2197">
        <v>0</v>
      </c>
      <c r="H2197">
        <v>0</v>
      </c>
      <c r="I2197">
        <v>4</v>
      </c>
      <c r="J2197">
        <v>9230</v>
      </c>
      <c r="K2197">
        <v>200</v>
      </c>
      <c r="L2197">
        <v>1221</v>
      </c>
      <c r="M2197">
        <v>177</v>
      </c>
      <c r="N2197" s="7">
        <v>8009</v>
      </c>
      <c r="O2197">
        <v>246</v>
      </c>
      <c r="P2197">
        <v>13.2</v>
      </c>
      <c r="Q2197">
        <v>1.9</v>
      </c>
      <c r="R2197">
        <v>86.8</v>
      </c>
      <c r="S2197">
        <v>1.9</v>
      </c>
      <c r="T2197">
        <v>9.6999999999999993</v>
      </c>
      <c r="U2197">
        <v>1.4</v>
      </c>
      <c r="V2197">
        <v>63.9</v>
      </c>
      <c r="W2197">
        <v>2</v>
      </c>
      <c r="X2197" t="s">
        <v>5998</v>
      </c>
      <c r="Y2197" t="s">
        <v>6018</v>
      </c>
    </row>
    <row r="2198" spans="1:25" x14ac:dyDescent="0.2">
      <c r="A2198">
        <v>2015</v>
      </c>
      <c r="B2198" t="s">
        <v>5997</v>
      </c>
      <c r="C2198">
        <v>24</v>
      </c>
      <c r="D2198">
        <v>39</v>
      </c>
      <c r="E2198">
        <v>50</v>
      </c>
      <c r="F2198">
        <v>1</v>
      </c>
      <c r="G2198">
        <v>0</v>
      </c>
      <c r="H2198">
        <v>0</v>
      </c>
      <c r="I2198">
        <v>5</v>
      </c>
      <c r="J2198">
        <v>5258</v>
      </c>
      <c r="K2198">
        <v>213</v>
      </c>
      <c r="L2198">
        <v>617</v>
      </c>
      <c r="M2198">
        <v>89</v>
      </c>
      <c r="N2198" s="7">
        <v>4641</v>
      </c>
      <c r="O2198">
        <v>204</v>
      </c>
      <c r="P2198">
        <v>11.7</v>
      </c>
      <c r="Q2198">
        <v>1.6</v>
      </c>
      <c r="R2198">
        <v>88.3</v>
      </c>
      <c r="S2198">
        <v>1.6</v>
      </c>
      <c r="T2198">
        <v>4.9000000000000004</v>
      </c>
      <c r="U2198">
        <v>0.7</v>
      </c>
      <c r="V2198">
        <v>37</v>
      </c>
      <c r="W2198">
        <v>1.6</v>
      </c>
      <c r="X2198" t="s">
        <v>5998</v>
      </c>
      <c r="Y2198" t="s">
        <v>6018</v>
      </c>
    </row>
    <row r="2199" spans="1:25" x14ac:dyDescent="0.2">
      <c r="A2199">
        <v>2015</v>
      </c>
      <c r="B2199" t="s">
        <v>5997</v>
      </c>
      <c r="C2199">
        <v>24</v>
      </c>
      <c r="D2199">
        <v>39</v>
      </c>
      <c r="E2199">
        <v>50</v>
      </c>
      <c r="F2199">
        <v>1</v>
      </c>
      <c r="G2199">
        <v>0</v>
      </c>
      <c r="H2199">
        <v>1</v>
      </c>
      <c r="I2199">
        <v>0</v>
      </c>
      <c r="J2199">
        <v>5878</v>
      </c>
      <c r="K2199">
        <v>0</v>
      </c>
      <c r="L2199">
        <v>773</v>
      </c>
      <c r="M2199">
        <v>144</v>
      </c>
      <c r="N2199" s="7">
        <v>5105</v>
      </c>
      <c r="O2199">
        <v>144</v>
      </c>
      <c r="P2199">
        <v>13.2</v>
      </c>
      <c r="Q2199">
        <v>2.4</v>
      </c>
      <c r="R2199">
        <v>86.8</v>
      </c>
      <c r="S2199">
        <v>2.4</v>
      </c>
      <c r="T2199">
        <v>13.2</v>
      </c>
      <c r="U2199">
        <v>2.4</v>
      </c>
      <c r="V2199">
        <v>86.8</v>
      </c>
      <c r="W2199">
        <v>2.4</v>
      </c>
      <c r="X2199" t="s">
        <v>5998</v>
      </c>
      <c r="Y2199" t="s">
        <v>6018</v>
      </c>
    </row>
    <row r="2200" spans="1:25" x14ac:dyDescent="0.2">
      <c r="A2200">
        <v>2015</v>
      </c>
      <c r="B2200" t="s">
        <v>5997</v>
      </c>
      <c r="C2200">
        <v>24</v>
      </c>
      <c r="D2200">
        <v>39</v>
      </c>
      <c r="E2200">
        <v>50</v>
      </c>
      <c r="F2200">
        <v>1</v>
      </c>
      <c r="G2200">
        <v>0</v>
      </c>
      <c r="H2200">
        <v>1</v>
      </c>
      <c r="I2200">
        <v>1</v>
      </c>
      <c r="J2200">
        <v>2339</v>
      </c>
      <c r="K2200">
        <v>168</v>
      </c>
      <c r="L2200">
        <v>408</v>
      </c>
      <c r="M2200">
        <v>94</v>
      </c>
      <c r="N2200" s="7">
        <v>1931</v>
      </c>
      <c r="O2200">
        <v>161</v>
      </c>
      <c r="P2200">
        <v>17.399999999999999</v>
      </c>
      <c r="Q2200">
        <v>3.8</v>
      </c>
      <c r="R2200">
        <v>82.6</v>
      </c>
      <c r="S2200">
        <v>3.8</v>
      </c>
      <c r="T2200">
        <v>6.9</v>
      </c>
      <c r="U2200">
        <v>1.6</v>
      </c>
      <c r="V2200">
        <v>32.9</v>
      </c>
      <c r="W2200">
        <v>2.7</v>
      </c>
      <c r="X2200" t="s">
        <v>5998</v>
      </c>
      <c r="Y2200" t="s">
        <v>6018</v>
      </c>
    </row>
    <row r="2201" spans="1:25" x14ac:dyDescent="0.2">
      <c r="A2201">
        <v>2015</v>
      </c>
      <c r="B2201" t="s">
        <v>5997</v>
      </c>
      <c r="C2201">
        <v>24</v>
      </c>
      <c r="D2201">
        <v>39</v>
      </c>
      <c r="E2201">
        <v>50</v>
      </c>
      <c r="F2201">
        <v>1</v>
      </c>
      <c r="G2201">
        <v>0</v>
      </c>
      <c r="H2201">
        <v>1</v>
      </c>
      <c r="I2201">
        <v>2</v>
      </c>
      <c r="J2201">
        <v>2930</v>
      </c>
      <c r="K2201">
        <v>170</v>
      </c>
      <c r="L2201">
        <v>509</v>
      </c>
      <c r="M2201">
        <v>111</v>
      </c>
      <c r="N2201" s="7">
        <v>2421</v>
      </c>
      <c r="O2201">
        <v>173</v>
      </c>
      <c r="P2201">
        <v>17.399999999999999</v>
      </c>
      <c r="Q2201">
        <v>3.6</v>
      </c>
      <c r="R2201">
        <v>82.6</v>
      </c>
      <c r="S2201">
        <v>3.6</v>
      </c>
      <c r="T2201">
        <v>8.6999999999999993</v>
      </c>
      <c r="U2201">
        <v>1.9</v>
      </c>
      <c r="V2201">
        <v>41.2</v>
      </c>
      <c r="W2201">
        <v>2.9</v>
      </c>
      <c r="X2201" t="s">
        <v>5998</v>
      </c>
      <c r="Y2201" t="s">
        <v>6018</v>
      </c>
    </row>
    <row r="2202" spans="1:25" x14ac:dyDescent="0.2">
      <c r="A2202">
        <v>2015</v>
      </c>
      <c r="B2202" t="s">
        <v>5997</v>
      </c>
      <c r="C2202">
        <v>24</v>
      </c>
      <c r="D2202">
        <v>39</v>
      </c>
      <c r="E2202">
        <v>50</v>
      </c>
      <c r="F2202">
        <v>1</v>
      </c>
      <c r="G2202">
        <v>0</v>
      </c>
      <c r="H2202">
        <v>1</v>
      </c>
      <c r="I2202">
        <v>3</v>
      </c>
      <c r="J2202">
        <v>1624</v>
      </c>
      <c r="K2202">
        <v>162</v>
      </c>
      <c r="L2202">
        <v>294</v>
      </c>
      <c r="M2202">
        <v>74</v>
      </c>
      <c r="N2202" s="7">
        <v>1330</v>
      </c>
      <c r="O2202">
        <v>148</v>
      </c>
      <c r="P2202">
        <v>18.100000000000001</v>
      </c>
      <c r="Q2202">
        <v>4.0999999999999996</v>
      </c>
      <c r="R2202">
        <v>81.900000000000006</v>
      </c>
      <c r="S2202">
        <v>4.0999999999999996</v>
      </c>
      <c r="T2202">
        <v>5</v>
      </c>
      <c r="U2202">
        <v>1.3</v>
      </c>
      <c r="V2202">
        <v>22.6</v>
      </c>
      <c r="W2202">
        <v>2.5</v>
      </c>
      <c r="X2202" t="s">
        <v>5998</v>
      </c>
      <c r="Y2202" t="s">
        <v>6018</v>
      </c>
    </row>
    <row r="2203" spans="1:25" x14ac:dyDescent="0.2">
      <c r="A2203">
        <v>2015</v>
      </c>
      <c r="B2203" t="s">
        <v>5997</v>
      </c>
      <c r="C2203">
        <v>24</v>
      </c>
      <c r="D2203">
        <v>39</v>
      </c>
      <c r="E2203">
        <v>50</v>
      </c>
      <c r="F2203">
        <v>1</v>
      </c>
      <c r="G2203">
        <v>0</v>
      </c>
      <c r="H2203">
        <v>1</v>
      </c>
      <c r="I2203">
        <v>4</v>
      </c>
      <c r="J2203">
        <v>4241</v>
      </c>
      <c r="K2203">
        <v>147</v>
      </c>
      <c r="L2203">
        <v>666</v>
      </c>
      <c r="M2203">
        <v>129</v>
      </c>
      <c r="N2203" s="7">
        <v>3575</v>
      </c>
      <c r="O2203">
        <v>176</v>
      </c>
      <c r="P2203">
        <v>15.7</v>
      </c>
      <c r="Q2203">
        <v>3</v>
      </c>
      <c r="R2203">
        <v>84.3</v>
      </c>
      <c r="S2203">
        <v>3</v>
      </c>
      <c r="T2203">
        <v>11.3</v>
      </c>
      <c r="U2203">
        <v>2.2000000000000002</v>
      </c>
      <c r="V2203">
        <v>60.8</v>
      </c>
      <c r="W2203">
        <v>3</v>
      </c>
      <c r="X2203" t="s">
        <v>5998</v>
      </c>
      <c r="Y2203" t="s">
        <v>6018</v>
      </c>
    </row>
    <row r="2204" spans="1:25" x14ac:dyDescent="0.2">
      <c r="A2204">
        <v>2015</v>
      </c>
      <c r="B2204" t="s">
        <v>5997</v>
      </c>
      <c r="C2204">
        <v>24</v>
      </c>
      <c r="D2204">
        <v>39</v>
      </c>
      <c r="E2204">
        <v>50</v>
      </c>
      <c r="F2204">
        <v>1</v>
      </c>
      <c r="G2204">
        <v>0</v>
      </c>
      <c r="H2204">
        <v>1</v>
      </c>
      <c r="I2204">
        <v>5</v>
      </c>
      <c r="J2204">
        <v>2617</v>
      </c>
      <c r="K2204">
        <v>159</v>
      </c>
      <c r="L2204">
        <v>372</v>
      </c>
      <c r="M2204">
        <v>73</v>
      </c>
      <c r="N2204" s="7">
        <v>2245</v>
      </c>
      <c r="O2204">
        <v>150</v>
      </c>
      <c r="P2204">
        <v>14.2</v>
      </c>
      <c r="Q2204">
        <v>2.6</v>
      </c>
      <c r="R2204">
        <v>85.8</v>
      </c>
      <c r="S2204">
        <v>2.6</v>
      </c>
      <c r="T2204">
        <v>6.3</v>
      </c>
      <c r="U2204">
        <v>1.2</v>
      </c>
      <c r="V2204">
        <v>38.200000000000003</v>
      </c>
      <c r="W2204">
        <v>2.6</v>
      </c>
      <c r="X2204" t="s">
        <v>5998</v>
      </c>
      <c r="Y2204" t="s">
        <v>6018</v>
      </c>
    </row>
    <row r="2205" spans="1:25" x14ac:dyDescent="0.2">
      <c r="A2205">
        <v>2015</v>
      </c>
      <c r="B2205" t="s">
        <v>5997</v>
      </c>
      <c r="C2205">
        <v>24</v>
      </c>
      <c r="D2205">
        <v>39</v>
      </c>
      <c r="E2205">
        <v>50</v>
      </c>
      <c r="F2205">
        <v>1</v>
      </c>
      <c r="G2205">
        <v>0</v>
      </c>
      <c r="H2205">
        <v>2</v>
      </c>
      <c r="I2205">
        <v>0</v>
      </c>
      <c r="J2205">
        <v>6654</v>
      </c>
      <c r="K2205">
        <v>0</v>
      </c>
      <c r="L2205">
        <v>629</v>
      </c>
      <c r="M2205">
        <v>130</v>
      </c>
      <c r="N2205" s="7">
        <v>6025</v>
      </c>
      <c r="O2205">
        <v>130</v>
      </c>
      <c r="P2205">
        <v>9.5</v>
      </c>
      <c r="Q2205">
        <v>2</v>
      </c>
      <c r="R2205">
        <v>90.5</v>
      </c>
      <c r="S2205">
        <v>2</v>
      </c>
      <c r="T2205">
        <v>9.5</v>
      </c>
      <c r="U2205">
        <v>2</v>
      </c>
      <c r="V2205">
        <v>90.5</v>
      </c>
      <c r="W2205">
        <v>2</v>
      </c>
      <c r="X2205" t="s">
        <v>5998</v>
      </c>
      <c r="Y2205" t="s">
        <v>6018</v>
      </c>
    </row>
    <row r="2206" spans="1:25" x14ac:dyDescent="0.2">
      <c r="A2206">
        <v>2015</v>
      </c>
      <c r="B2206" t="s">
        <v>5997</v>
      </c>
      <c r="C2206">
        <v>24</v>
      </c>
      <c r="D2206">
        <v>39</v>
      </c>
      <c r="E2206">
        <v>50</v>
      </c>
      <c r="F2206">
        <v>1</v>
      </c>
      <c r="G2206">
        <v>0</v>
      </c>
      <c r="H2206">
        <v>2</v>
      </c>
      <c r="I2206">
        <v>1</v>
      </c>
      <c r="J2206">
        <v>3139</v>
      </c>
      <c r="K2206">
        <v>155</v>
      </c>
      <c r="L2206">
        <v>393</v>
      </c>
      <c r="M2206">
        <v>97</v>
      </c>
      <c r="N2206" s="7">
        <v>2746</v>
      </c>
      <c r="O2206">
        <v>164</v>
      </c>
      <c r="P2206">
        <v>12.5</v>
      </c>
      <c r="Q2206">
        <v>3</v>
      </c>
      <c r="R2206">
        <v>87.5</v>
      </c>
      <c r="S2206">
        <v>3</v>
      </c>
      <c r="T2206">
        <v>5.9</v>
      </c>
      <c r="U2206">
        <v>1.5</v>
      </c>
      <c r="V2206">
        <v>41.3</v>
      </c>
      <c r="W2206">
        <v>2.5</v>
      </c>
      <c r="X2206" t="s">
        <v>5998</v>
      </c>
      <c r="Y2206" t="s">
        <v>6018</v>
      </c>
    </row>
    <row r="2207" spans="1:25" x14ac:dyDescent="0.2">
      <c r="A2207">
        <v>2015</v>
      </c>
      <c r="B2207" t="s">
        <v>5997</v>
      </c>
      <c r="C2207">
        <v>24</v>
      </c>
      <c r="D2207">
        <v>39</v>
      </c>
      <c r="E2207">
        <v>50</v>
      </c>
      <c r="F2207">
        <v>1</v>
      </c>
      <c r="G2207">
        <v>0</v>
      </c>
      <c r="H2207">
        <v>2</v>
      </c>
      <c r="I2207">
        <v>2</v>
      </c>
      <c r="J2207">
        <v>3732</v>
      </c>
      <c r="K2207">
        <v>152</v>
      </c>
      <c r="L2207">
        <v>459</v>
      </c>
      <c r="M2207">
        <v>108</v>
      </c>
      <c r="N2207" s="7">
        <v>3273</v>
      </c>
      <c r="O2207">
        <v>170</v>
      </c>
      <c r="P2207">
        <v>12.3</v>
      </c>
      <c r="Q2207">
        <v>2.8</v>
      </c>
      <c r="R2207">
        <v>87.7</v>
      </c>
      <c r="S2207">
        <v>2.8</v>
      </c>
      <c r="T2207">
        <v>6.9</v>
      </c>
      <c r="U2207">
        <v>1.6</v>
      </c>
      <c r="V2207">
        <v>49.2</v>
      </c>
      <c r="W2207">
        <v>2.6</v>
      </c>
      <c r="X2207" t="s">
        <v>5998</v>
      </c>
      <c r="Y2207" t="s">
        <v>6018</v>
      </c>
    </row>
    <row r="2208" spans="1:25" x14ac:dyDescent="0.2">
      <c r="A2208">
        <v>2015</v>
      </c>
      <c r="B2208" t="s">
        <v>5997</v>
      </c>
      <c r="C2208">
        <v>24</v>
      </c>
      <c r="D2208">
        <v>39</v>
      </c>
      <c r="E2208">
        <v>50</v>
      </c>
      <c r="F2208">
        <v>1</v>
      </c>
      <c r="G2208">
        <v>0</v>
      </c>
      <c r="H2208">
        <v>2</v>
      </c>
      <c r="I2208">
        <v>3</v>
      </c>
      <c r="J2208">
        <v>2348</v>
      </c>
      <c r="K2208">
        <v>164</v>
      </c>
      <c r="L2208">
        <v>310</v>
      </c>
      <c r="M2208">
        <v>81</v>
      </c>
      <c r="N2208" s="7">
        <v>2038</v>
      </c>
      <c r="O2208">
        <v>162</v>
      </c>
      <c r="P2208">
        <v>13.2</v>
      </c>
      <c r="Q2208">
        <v>3.3</v>
      </c>
      <c r="R2208">
        <v>86.8</v>
      </c>
      <c r="S2208">
        <v>3.3</v>
      </c>
      <c r="T2208">
        <v>4.7</v>
      </c>
      <c r="U2208">
        <v>1.2</v>
      </c>
      <c r="V2208">
        <v>30.6</v>
      </c>
      <c r="W2208">
        <v>2.4</v>
      </c>
      <c r="X2208" t="s">
        <v>5998</v>
      </c>
      <c r="Y2208" t="s">
        <v>6018</v>
      </c>
    </row>
    <row r="2209" spans="1:25" x14ac:dyDescent="0.2">
      <c r="A2209">
        <v>2015</v>
      </c>
      <c r="B2209" t="s">
        <v>5997</v>
      </c>
      <c r="C2209">
        <v>24</v>
      </c>
      <c r="D2209">
        <v>39</v>
      </c>
      <c r="E2209">
        <v>50</v>
      </c>
      <c r="F2209">
        <v>1</v>
      </c>
      <c r="G2209">
        <v>0</v>
      </c>
      <c r="H2209">
        <v>2</v>
      </c>
      <c r="I2209">
        <v>4</v>
      </c>
      <c r="J2209">
        <v>4989</v>
      </c>
      <c r="K2209">
        <v>138</v>
      </c>
      <c r="L2209">
        <v>555</v>
      </c>
      <c r="M2209">
        <v>120</v>
      </c>
      <c r="N2209" s="7">
        <v>4434</v>
      </c>
      <c r="O2209">
        <v>172</v>
      </c>
      <c r="P2209">
        <v>11.1</v>
      </c>
      <c r="Q2209">
        <v>2.4</v>
      </c>
      <c r="R2209">
        <v>88.9</v>
      </c>
      <c r="S2209">
        <v>2.4</v>
      </c>
      <c r="T2209">
        <v>8.3000000000000007</v>
      </c>
      <c r="U2209">
        <v>1.8</v>
      </c>
      <c r="V2209">
        <v>66.599999999999994</v>
      </c>
      <c r="W2209">
        <v>2.6</v>
      </c>
      <c r="X2209" t="s">
        <v>5998</v>
      </c>
      <c r="Y2209" t="s">
        <v>6018</v>
      </c>
    </row>
    <row r="2210" spans="1:25" x14ac:dyDescent="0.2">
      <c r="A2210">
        <v>2015</v>
      </c>
      <c r="B2210" t="s">
        <v>5997</v>
      </c>
      <c r="C2210">
        <v>24</v>
      </c>
      <c r="D2210">
        <v>39</v>
      </c>
      <c r="E2210">
        <v>50</v>
      </c>
      <c r="F2210">
        <v>1</v>
      </c>
      <c r="G2210">
        <v>0</v>
      </c>
      <c r="H2210">
        <v>2</v>
      </c>
      <c r="I2210">
        <v>5</v>
      </c>
      <c r="J2210">
        <v>2641</v>
      </c>
      <c r="K2210">
        <v>148</v>
      </c>
      <c r="L2210">
        <v>245</v>
      </c>
      <c r="M2210">
        <v>49</v>
      </c>
      <c r="N2210" s="7">
        <v>2396</v>
      </c>
      <c r="O2210">
        <v>143</v>
      </c>
      <c r="P2210">
        <v>9.3000000000000007</v>
      </c>
      <c r="Q2210">
        <v>1.8</v>
      </c>
      <c r="R2210">
        <v>90.7</v>
      </c>
      <c r="S2210">
        <v>1.8</v>
      </c>
      <c r="T2210">
        <v>3.7</v>
      </c>
      <c r="U2210">
        <v>0.7</v>
      </c>
      <c r="V2210">
        <v>36</v>
      </c>
      <c r="W2210">
        <v>2.1</v>
      </c>
      <c r="X2210" t="s">
        <v>5998</v>
      </c>
      <c r="Y2210" t="s">
        <v>6018</v>
      </c>
    </row>
    <row r="2211" spans="1:25" x14ac:dyDescent="0.2">
      <c r="A2211">
        <v>2015</v>
      </c>
      <c r="B2211" t="s">
        <v>5997</v>
      </c>
      <c r="C2211">
        <v>24</v>
      </c>
      <c r="D2211">
        <v>39</v>
      </c>
      <c r="E2211">
        <v>50</v>
      </c>
      <c r="F2211">
        <v>2</v>
      </c>
      <c r="G2211">
        <v>0</v>
      </c>
      <c r="H2211">
        <v>0</v>
      </c>
      <c r="I2211">
        <v>0</v>
      </c>
      <c r="J2211">
        <v>6899</v>
      </c>
      <c r="K2211">
        <v>0</v>
      </c>
      <c r="L2211">
        <v>587</v>
      </c>
      <c r="M2211">
        <v>106</v>
      </c>
      <c r="N2211" s="7">
        <v>6312</v>
      </c>
      <c r="O2211">
        <v>106</v>
      </c>
      <c r="P2211">
        <v>8.5</v>
      </c>
      <c r="Q2211">
        <v>1.5</v>
      </c>
      <c r="R2211">
        <v>91.5</v>
      </c>
      <c r="S2211">
        <v>1.5</v>
      </c>
      <c r="T2211">
        <v>8.5</v>
      </c>
      <c r="U2211">
        <v>1.5</v>
      </c>
      <c r="V2211">
        <v>91.5</v>
      </c>
      <c r="W2211">
        <v>1.5</v>
      </c>
      <c r="X2211" t="s">
        <v>5998</v>
      </c>
      <c r="Y2211" t="s">
        <v>6018</v>
      </c>
    </row>
    <row r="2212" spans="1:25" x14ac:dyDescent="0.2">
      <c r="A2212">
        <v>2015</v>
      </c>
      <c r="B2212" t="s">
        <v>5997</v>
      </c>
      <c r="C2212">
        <v>24</v>
      </c>
      <c r="D2212">
        <v>39</v>
      </c>
      <c r="E2212">
        <v>50</v>
      </c>
      <c r="F2212">
        <v>2</v>
      </c>
      <c r="G2212">
        <v>0</v>
      </c>
      <c r="H2212">
        <v>0</v>
      </c>
      <c r="I2212">
        <v>1</v>
      </c>
      <c r="J2212">
        <v>2517</v>
      </c>
      <c r="K2212">
        <v>151</v>
      </c>
      <c r="L2212">
        <v>305</v>
      </c>
      <c r="M2212">
        <v>69</v>
      </c>
      <c r="N2212" s="7">
        <v>2212</v>
      </c>
      <c r="O2212">
        <v>148</v>
      </c>
      <c r="P2212">
        <v>12.1</v>
      </c>
      <c r="Q2212">
        <v>2.6</v>
      </c>
      <c r="R2212">
        <v>87.9</v>
      </c>
      <c r="S2212">
        <v>2.6</v>
      </c>
      <c r="T2212">
        <v>4.4000000000000004</v>
      </c>
      <c r="U2212">
        <v>1</v>
      </c>
      <c r="V2212">
        <v>32.1</v>
      </c>
      <c r="W2212">
        <v>2.1</v>
      </c>
      <c r="X2212" t="s">
        <v>5998</v>
      </c>
      <c r="Y2212" t="s">
        <v>6018</v>
      </c>
    </row>
    <row r="2213" spans="1:25" x14ac:dyDescent="0.2">
      <c r="A2213">
        <v>2015</v>
      </c>
      <c r="B2213" t="s">
        <v>5997</v>
      </c>
      <c r="C2213">
        <v>24</v>
      </c>
      <c r="D2213">
        <v>39</v>
      </c>
      <c r="E2213">
        <v>50</v>
      </c>
      <c r="F2213">
        <v>2</v>
      </c>
      <c r="G2213">
        <v>0</v>
      </c>
      <c r="H2213">
        <v>0</v>
      </c>
      <c r="I2213">
        <v>2</v>
      </c>
      <c r="J2213">
        <v>3134</v>
      </c>
      <c r="K2213">
        <v>155</v>
      </c>
      <c r="L2213">
        <v>376</v>
      </c>
      <c r="M2213">
        <v>80</v>
      </c>
      <c r="N2213" s="7">
        <v>2758</v>
      </c>
      <c r="O2213">
        <v>156</v>
      </c>
      <c r="P2213">
        <v>12</v>
      </c>
      <c r="Q2213">
        <v>2.5</v>
      </c>
      <c r="R2213">
        <v>88</v>
      </c>
      <c r="S2213">
        <v>2.5</v>
      </c>
      <c r="T2213">
        <v>5.5</v>
      </c>
      <c r="U2213">
        <v>1.2</v>
      </c>
      <c r="V2213">
        <v>40</v>
      </c>
      <c r="W2213">
        <v>2.2999999999999998</v>
      </c>
      <c r="X2213" t="s">
        <v>5998</v>
      </c>
      <c r="Y2213" t="s">
        <v>6018</v>
      </c>
    </row>
    <row r="2214" spans="1:25" x14ac:dyDescent="0.2">
      <c r="A2214">
        <v>2015</v>
      </c>
      <c r="B2214" t="s">
        <v>5997</v>
      </c>
      <c r="C2214">
        <v>24</v>
      </c>
      <c r="D2214">
        <v>39</v>
      </c>
      <c r="E2214">
        <v>50</v>
      </c>
      <c r="F2214">
        <v>2</v>
      </c>
      <c r="G2214">
        <v>0</v>
      </c>
      <c r="H2214">
        <v>0</v>
      </c>
      <c r="I2214">
        <v>3</v>
      </c>
      <c r="J2214">
        <v>1748</v>
      </c>
      <c r="K2214">
        <v>144</v>
      </c>
      <c r="L2214">
        <v>222</v>
      </c>
      <c r="M2214">
        <v>55</v>
      </c>
      <c r="N2214" s="7">
        <v>1526</v>
      </c>
      <c r="O2214">
        <v>136</v>
      </c>
      <c r="P2214">
        <v>12.7</v>
      </c>
      <c r="Q2214">
        <v>2.9</v>
      </c>
      <c r="R2214">
        <v>87.3</v>
      </c>
      <c r="S2214">
        <v>2.9</v>
      </c>
      <c r="T2214">
        <v>3.2</v>
      </c>
      <c r="U2214">
        <v>0.8</v>
      </c>
      <c r="V2214">
        <v>22.1</v>
      </c>
      <c r="W2214">
        <v>2</v>
      </c>
      <c r="X2214" t="s">
        <v>5998</v>
      </c>
      <c r="Y2214" t="s">
        <v>6018</v>
      </c>
    </row>
    <row r="2215" spans="1:25" x14ac:dyDescent="0.2">
      <c r="A2215">
        <v>2015</v>
      </c>
      <c r="B2215" t="s">
        <v>5997</v>
      </c>
      <c r="C2215">
        <v>24</v>
      </c>
      <c r="D2215">
        <v>39</v>
      </c>
      <c r="E2215">
        <v>50</v>
      </c>
      <c r="F2215">
        <v>2</v>
      </c>
      <c r="G2215">
        <v>0</v>
      </c>
      <c r="H2215">
        <v>0</v>
      </c>
      <c r="I2215">
        <v>4</v>
      </c>
      <c r="J2215">
        <v>4606</v>
      </c>
      <c r="K2215">
        <v>153</v>
      </c>
      <c r="L2215">
        <v>492</v>
      </c>
      <c r="M2215">
        <v>93</v>
      </c>
      <c r="N2215" s="7">
        <v>4114</v>
      </c>
      <c r="O2215">
        <v>165</v>
      </c>
      <c r="P2215">
        <v>10.7</v>
      </c>
      <c r="Q2215">
        <v>2</v>
      </c>
      <c r="R2215">
        <v>89.3</v>
      </c>
      <c r="S2215">
        <v>2</v>
      </c>
      <c r="T2215">
        <v>7.1</v>
      </c>
      <c r="U2215">
        <v>1.3</v>
      </c>
      <c r="V2215">
        <v>59.6</v>
      </c>
      <c r="W2215">
        <v>2.4</v>
      </c>
      <c r="X2215" t="s">
        <v>5998</v>
      </c>
      <c r="Y2215" t="s">
        <v>6018</v>
      </c>
    </row>
    <row r="2216" spans="1:25" x14ac:dyDescent="0.2">
      <c r="A2216">
        <v>2015</v>
      </c>
      <c r="B2216" t="s">
        <v>5997</v>
      </c>
      <c r="C2216">
        <v>24</v>
      </c>
      <c r="D2216">
        <v>39</v>
      </c>
      <c r="E2216">
        <v>50</v>
      </c>
      <c r="F2216">
        <v>2</v>
      </c>
      <c r="G2216">
        <v>0</v>
      </c>
      <c r="H2216">
        <v>0</v>
      </c>
      <c r="I2216">
        <v>5</v>
      </c>
      <c r="J2216">
        <v>2858</v>
      </c>
      <c r="K2216">
        <v>137</v>
      </c>
      <c r="L2216">
        <v>270</v>
      </c>
      <c r="M2216">
        <v>48</v>
      </c>
      <c r="N2216" s="7">
        <v>2588</v>
      </c>
      <c r="O2216">
        <v>134</v>
      </c>
      <c r="P2216">
        <v>9.4</v>
      </c>
      <c r="Q2216">
        <v>1.6</v>
      </c>
      <c r="R2216">
        <v>90.6</v>
      </c>
      <c r="S2216">
        <v>1.6</v>
      </c>
      <c r="T2216">
        <v>3.9</v>
      </c>
      <c r="U2216">
        <v>0.7</v>
      </c>
      <c r="V2216">
        <v>37.5</v>
      </c>
      <c r="W2216">
        <v>1.9</v>
      </c>
      <c r="X2216" t="s">
        <v>5998</v>
      </c>
      <c r="Y2216" t="s">
        <v>6018</v>
      </c>
    </row>
    <row r="2217" spans="1:25" x14ac:dyDescent="0.2">
      <c r="A2217">
        <v>2015</v>
      </c>
      <c r="B2217" t="s">
        <v>5997</v>
      </c>
      <c r="C2217">
        <v>24</v>
      </c>
      <c r="D2217">
        <v>39</v>
      </c>
      <c r="E2217">
        <v>50</v>
      </c>
      <c r="F2217">
        <v>2</v>
      </c>
      <c r="G2217">
        <v>0</v>
      </c>
      <c r="H2217">
        <v>1</v>
      </c>
      <c r="I2217">
        <v>0</v>
      </c>
      <c r="J2217">
        <v>3276</v>
      </c>
      <c r="K2217">
        <v>0</v>
      </c>
      <c r="L2217">
        <v>294</v>
      </c>
      <c r="M2217">
        <v>72</v>
      </c>
      <c r="N2217" s="7">
        <v>2982</v>
      </c>
      <c r="O2217">
        <v>72</v>
      </c>
      <c r="P2217">
        <v>9</v>
      </c>
      <c r="Q2217">
        <v>2.2000000000000002</v>
      </c>
      <c r="R2217">
        <v>91</v>
      </c>
      <c r="S2217">
        <v>2.2000000000000002</v>
      </c>
      <c r="T2217">
        <v>9</v>
      </c>
      <c r="U2217">
        <v>2.2000000000000002</v>
      </c>
      <c r="V2217">
        <v>91</v>
      </c>
      <c r="W2217">
        <v>2.2000000000000002</v>
      </c>
      <c r="X2217" t="s">
        <v>5998</v>
      </c>
      <c r="Y2217" t="s">
        <v>6018</v>
      </c>
    </row>
    <row r="2218" spans="1:25" x14ac:dyDescent="0.2">
      <c r="A2218">
        <v>2015</v>
      </c>
      <c r="B2218" t="s">
        <v>5997</v>
      </c>
      <c r="C2218">
        <v>24</v>
      </c>
      <c r="D2218">
        <v>39</v>
      </c>
      <c r="E2218">
        <v>50</v>
      </c>
      <c r="F2218">
        <v>2</v>
      </c>
      <c r="G2218">
        <v>0</v>
      </c>
      <c r="H2218">
        <v>1</v>
      </c>
      <c r="I2218">
        <v>1</v>
      </c>
      <c r="J2218">
        <v>1131</v>
      </c>
      <c r="K2218">
        <v>112</v>
      </c>
      <c r="L2218">
        <v>144</v>
      </c>
      <c r="M2218">
        <v>45</v>
      </c>
      <c r="N2218" s="7">
        <v>987</v>
      </c>
      <c r="O2218">
        <v>107</v>
      </c>
      <c r="P2218">
        <v>12.7</v>
      </c>
      <c r="Q2218">
        <v>3.7</v>
      </c>
      <c r="R2218">
        <v>87.3</v>
      </c>
      <c r="S2218">
        <v>3.7</v>
      </c>
      <c r="T2218">
        <v>4.4000000000000004</v>
      </c>
      <c r="U2218">
        <v>1.4</v>
      </c>
      <c r="V2218">
        <v>30.1</v>
      </c>
      <c r="W2218">
        <v>3.3</v>
      </c>
      <c r="X2218" t="s">
        <v>5998</v>
      </c>
      <c r="Y2218" t="s">
        <v>6018</v>
      </c>
    </row>
    <row r="2219" spans="1:25" x14ac:dyDescent="0.2">
      <c r="A2219">
        <v>2015</v>
      </c>
      <c r="B2219" t="s">
        <v>5997</v>
      </c>
      <c r="C2219">
        <v>24</v>
      </c>
      <c r="D2219">
        <v>39</v>
      </c>
      <c r="E2219">
        <v>50</v>
      </c>
      <c r="F2219">
        <v>2</v>
      </c>
      <c r="G2219">
        <v>0</v>
      </c>
      <c r="H2219">
        <v>1</v>
      </c>
      <c r="I2219">
        <v>2</v>
      </c>
      <c r="J2219">
        <v>1430</v>
      </c>
      <c r="K2219">
        <v>115</v>
      </c>
      <c r="L2219">
        <v>181</v>
      </c>
      <c r="M2219">
        <v>53</v>
      </c>
      <c r="N2219" s="7">
        <v>1249</v>
      </c>
      <c r="O2219">
        <v>113</v>
      </c>
      <c r="P2219">
        <v>12.7</v>
      </c>
      <c r="Q2219">
        <v>3.5</v>
      </c>
      <c r="R2219">
        <v>87.3</v>
      </c>
      <c r="S2219">
        <v>3.5</v>
      </c>
      <c r="T2219">
        <v>5.5</v>
      </c>
      <c r="U2219">
        <v>1.6</v>
      </c>
      <c r="V2219">
        <v>38.1</v>
      </c>
      <c r="W2219">
        <v>3.4</v>
      </c>
      <c r="X2219" t="s">
        <v>5998</v>
      </c>
      <c r="Y2219" t="s">
        <v>6018</v>
      </c>
    </row>
    <row r="2220" spans="1:25" x14ac:dyDescent="0.2">
      <c r="A2220">
        <v>2015</v>
      </c>
      <c r="B2220" t="s">
        <v>5997</v>
      </c>
      <c r="C2220">
        <v>24</v>
      </c>
      <c r="D2220">
        <v>39</v>
      </c>
      <c r="E2220">
        <v>50</v>
      </c>
      <c r="F2220">
        <v>2</v>
      </c>
      <c r="G2220">
        <v>0</v>
      </c>
      <c r="H2220">
        <v>1</v>
      </c>
      <c r="I2220">
        <v>3</v>
      </c>
      <c r="J2220">
        <v>753</v>
      </c>
      <c r="K2220">
        <v>107</v>
      </c>
      <c r="L2220">
        <v>100</v>
      </c>
      <c r="M2220">
        <v>35</v>
      </c>
      <c r="N2220" s="7">
        <v>653</v>
      </c>
      <c r="O2220">
        <v>99</v>
      </c>
      <c r="P2220">
        <v>13.3</v>
      </c>
      <c r="Q2220">
        <v>4.2</v>
      </c>
      <c r="R2220">
        <v>86.7</v>
      </c>
      <c r="S2220">
        <v>4.2</v>
      </c>
      <c r="T2220">
        <v>3.1</v>
      </c>
      <c r="U2220">
        <v>1.1000000000000001</v>
      </c>
      <c r="V2220">
        <v>19.899999999999999</v>
      </c>
      <c r="W2220">
        <v>3</v>
      </c>
      <c r="X2220" t="s">
        <v>5998</v>
      </c>
      <c r="Y2220" t="s">
        <v>6018</v>
      </c>
    </row>
    <row r="2221" spans="1:25" x14ac:dyDescent="0.2">
      <c r="A2221">
        <v>2015</v>
      </c>
      <c r="B2221" t="s">
        <v>5997</v>
      </c>
      <c r="C2221">
        <v>24</v>
      </c>
      <c r="D2221">
        <v>39</v>
      </c>
      <c r="E2221">
        <v>50</v>
      </c>
      <c r="F2221">
        <v>2</v>
      </c>
      <c r="G2221">
        <v>0</v>
      </c>
      <c r="H2221">
        <v>1</v>
      </c>
      <c r="I2221">
        <v>4</v>
      </c>
      <c r="J2221">
        <v>2172</v>
      </c>
      <c r="K2221">
        <v>114</v>
      </c>
      <c r="L2221">
        <v>245</v>
      </c>
      <c r="M2221">
        <v>63</v>
      </c>
      <c r="N2221" s="7">
        <v>1927</v>
      </c>
      <c r="O2221">
        <v>119</v>
      </c>
      <c r="P2221">
        <v>11.3</v>
      </c>
      <c r="Q2221">
        <v>2.8</v>
      </c>
      <c r="R2221">
        <v>88.7</v>
      </c>
      <c r="S2221">
        <v>2.8</v>
      </c>
      <c r="T2221">
        <v>7.5</v>
      </c>
      <c r="U2221">
        <v>1.9</v>
      </c>
      <c r="V2221">
        <v>58.8</v>
      </c>
      <c r="W2221">
        <v>3.6</v>
      </c>
      <c r="X2221" t="s">
        <v>5998</v>
      </c>
      <c r="Y2221" t="s">
        <v>6018</v>
      </c>
    </row>
    <row r="2222" spans="1:25" x14ac:dyDescent="0.2">
      <c r="A2222">
        <v>2015</v>
      </c>
      <c r="B2222" t="s">
        <v>5997</v>
      </c>
      <c r="C2222">
        <v>24</v>
      </c>
      <c r="D2222">
        <v>39</v>
      </c>
      <c r="E2222">
        <v>50</v>
      </c>
      <c r="F2222">
        <v>2</v>
      </c>
      <c r="G2222">
        <v>0</v>
      </c>
      <c r="H2222">
        <v>1</v>
      </c>
      <c r="I2222">
        <v>5</v>
      </c>
      <c r="J2222">
        <v>1419</v>
      </c>
      <c r="K2222">
        <v>100</v>
      </c>
      <c r="L2222">
        <v>145</v>
      </c>
      <c r="M2222">
        <v>36</v>
      </c>
      <c r="N2222" s="7">
        <v>1274</v>
      </c>
      <c r="O2222">
        <v>97</v>
      </c>
      <c r="P2222">
        <v>10.199999999999999</v>
      </c>
      <c r="Q2222">
        <v>2.4</v>
      </c>
      <c r="R2222">
        <v>89.8</v>
      </c>
      <c r="S2222">
        <v>2.4</v>
      </c>
      <c r="T2222">
        <v>4.4000000000000004</v>
      </c>
      <c r="U2222">
        <v>1.1000000000000001</v>
      </c>
      <c r="V2222">
        <v>38.9</v>
      </c>
      <c r="W2222">
        <v>3</v>
      </c>
      <c r="X2222" t="s">
        <v>5998</v>
      </c>
      <c r="Y2222" t="s">
        <v>6018</v>
      </c>
    </row>
    <row r="2223" spans="1:25" x14ac:dyDescent="0.2">
      <c r="A2223">
        <v>2015</v>
      </c>
      <c r="B2223" t="s">
        <v>5997</v>
      </c>
      <c r="C2223">
        <v>24</v>
      </c>
      <c r="D2223">
        <v>39</v>
      </c>
      <c r="E2223">
        <v>50</v>
      </c>
      <c r="F2223">
        <v>2</v>
      </c>
      <c r="G2223">
        <v>0</v>
      </c>
      <c r="H2223">
        <v>2</v>
      </c>
      <c r="I2223">
        <v>0</v>
      </c>
      <c r="J2223">
        <v>3623</v>
      </c>
      <c r="K2223">
        <v>0</v>
      </c>
      <c r="L2223">
        <v>293</v>
      </c>
      <c r="M2223">
        <v>77</v>
      </c>
      <c r="N2223" s="7">
        <v>3330</v>
      </c>
      <c r="O2223">
        <v>77</v>
      </c>
      <c r="P2223">
        <v>8.1</v>
      </c>
      <c r="Q2223">
        <v>2.1</v>
      </c>
      <c r="R2223">
        <v>91.9</v>
      </c>
      <c r="S2223">
        <v>2.1</v>
      </c>
      <c r="T2223">
        <v>8.1</v>
      </c>
      <c r="U2223">
        <v>2.1</v>
      </c>
      <c r="V2223">
        <v>91.9</v>
      </c>
      <c r="W2223">
        <v>2.1</v>
      </c>
      <c r="X2223" t="s">
        <v>5998</v>
      </c>
      <c r="Y2223" t="s">
        <v>6018</v>
      </c>
    </row>
    <row r="2224" spans="1:25" x14ac:dyDescent="0.2">
      <c r="A2224">
        <v>2015</v>
      </c>
      <c r="B2224" t="s">
        <v>5997</v>
      </c>
      <c r="C2224">
        <v>24</v>
      </c>
      <c r="D2224">
        <v>39</v>
      </c>
      <c r="E2224">
        <v>50</v>
      </c>
      <c r="F2224">
        <v>2</v>
      </c>
      <c r="G2224">
        <v>0</v>
      </c>
      <c r="H2224">
        <v>2</v>
      </c>
      <c r="I2224">
        <v>1</v>
      </c>
      <c r="J2224">
        <v>1386</v>
      </c>
      <c r="K2224">
        <v>103</v>
      </c>
      <c r="L2224">
        <v>161</v>
      </c>
      <c r="M2224">
        <v>52</v>
      </c>
      <c r="N2224" s="7">
        <v>1225</v>
      </c>
      <c r="O2224">
        <v>103</v>
      </c>
      <c r="P2224">
        <v>11.6</v>
      </c>
      <c r="Q2224">
        <v>3.6</v>
      </c>
      <c r="R2224">
        <v>88.4</v>
      </c>
      <c r="S2224">
        <v>3.6</v>
      </c>
      <c r="T2224">
        <v>4.4000000000000004</v>
      </c>
      <c r="U2224">
        <v>1.4</v>
      </c>
      <c r="V2224">
        <v>33.799999999999997</v>
      </c>
      <c r="W2224">
        <v>2.8</v>
      </c>
      <c r="X2224" t="s">
        <v>5998</v>
      </c>
      <c r="Y2224" t="s">
        <v>6018</v>
      </c>
    </row>
    <row r="2225" spans="1:25" x14ac:dyDescent="0.2">
      <c r="A2225">
        <v>2015</v>
      </c>
      <c r="B2225" t="s">
        <v>5997</v>
      </c>
      <c r="C2225">
        <v>24</v>
      </c>
      <c r="D2225">
        <v>39</v>
      </c>
      <c r="E2225">
        <v>50</v>
      </c>
      <c r="F2225">
        <v>2</v>
      </c>
      <c r="G2225">
        <v>0</v>
      </c>
      <c r="H2225">
        <v>2</v>
      </c>
      <c r="I2225">
        <v>2</v>
      </c>
      <c r="J2225">
        <v>1704</v>
      </c>
      <c r="K2225">
        <v>105</v>
      </c>
      <c r="L2225">
        <v>195</v>
      </c>
      <c r="M2225">
        <v>59</v>
      </c>
      <c r="N2225" s="7">
        <v>1509</v>
      </c>
      <c r="O2225">
        <v>109</v>
      </c>
      <c r="P2225">
        <v>11.4</v>
      </c>
      <c r="Q2225">
        <v>3.4</v>
      </c>
      <c r="R2225">
        <v>88.6</v>
      </c>
      <c r="S2225">
        <v>3.4</v>
      </c>
      <c r="T2225">
        <v>5.4</v>
      </c>
      <c r="U2225">
        <v>1.6</v>
      </c>
      <c r="V2225">
        <v>41.7</v>
      </c>
      <c r="W2225">
        <v>3</v>
      </c>
      <c r="X2225" t="s">
        <v>5998</v>
      </c>
      <c r="Y2225" t="s">
        <v>6018</v>
      </c>
    </row>
    <row r="2226" spans="1:25" x14ac:dyDescent="0.2">
      <c r="A2226">
        <v>2015</v>
      </c>
      <c r="B2226" t="s">
        <v>5997</v>
      </c>
      <c r="C2226">
        <v>24</v>
      </c>
      <c r="D2226">
        <v>39</v>
      </c>
      <c r="E2226">
        <v>50</v>
      </c>
      <c r="F2226">
        <v>2</v>
      </c>
      <c r="G2226">
        <v>0</v>
      </c>
      <c r="H2226">
        <v>2</v>
      </c>
      <c r="I2226">
        <v>3</v>
      </c>
      <c r="J2226">
        <v>995</v>
      </c>
      <c r="K2226">
        <v>98</v>
      </c>
      <c r="L2226">
        <v>122</v>
      </c>
      <c r="M2226">
        <v>42</v>
      </c>
      <c r="N2226" s="7">
        <v>873</v>
      </c>
      <c r="O2226">
        <v>95</v>
      </c>
      <c r="P2226">
        <v>12.3</v>
      </c>
      <c r="Q2226">
        <v>4</v>
      </c>
      <c r="R2226">
        <v>87.7</v>
      </c>
      <c r="S2226">
        <v>4</v>
      </c>
      <c r="T2226">
        <v>3.4</v>
      </c>
      <c r="U2226">
        <v>1.2</v>
      </c>
      <c r="V2226">
        <v>24.1</v>
      </c>
      <c r="W2226">
        <v>2.6</v>
      </c>
      <c r="X2226" t="s">
        <v>5998</v>
      </c>
      <c r="Y2226" t="s">
        <v>6018</v>
      </c>
    </row>
    <row r="2227" spans="1:25" x14ac:dyDescent="0.2">
      <c r="A2227">
        <v>2015</v>
      </c>
      <c r="B2227" t="s">
        <v>5997</v>
      </c>
      <c r="C2227">
        <v>24</v>
      </c>
      <c r="D2227">
        <v>39</v>
      </c>
      <c r="E2227">
        <v>50</v>
      </c>
      <c r="F2227">
        <v>2</v>
      </c>
      <c r="G2227">
        <v>0</v>
      </c>
      <c r="H2227">
        <v>2</v>
      </c>
      <c r="I2227">
        <v>4</v>
      </c>
      <c r="J2227">
        <v>2434</v>
      </c>
      <c r="K2227">
        <v>103</v>
      </c>
      <c r="L2227">
        <v>247</v>
      </c>
      <c r="M2227">
        <v>68</v>
      </c>
      <c r="N2227" s="7">
        <v>2187</v>
      </c>
      <c r="O2227">
        <v>115</v>
      </c>
      <c r="P2227">
        <v>10.1</v>
      </c>
      <c r="Q2227">
        <v>2.8</v>
      </c>
      <c r="R2227">
        <v>89.9</v>
      </c>
      <c r="S2227">
        <v>2.8</v>
      </c>
      <c r="T2227">
        <v>6.8</v>
      </c>
      <c r="U2227">
        <v>1.9</v>
      </c>
      <c r="V2227">
        <v>60.4</v>
      </c>
      <c r="W2227">
        <v>3.2</v>
      </c>
      <c r="X2227" t="s">
        <v>5998</v>
      </c>
      <c r="Y2227" t="s">
        <v>6018</v>
      </c>
    </row>
    <row r="2228" spans="1:25" x14ac:dyDescent="0.2">
      <c r="A2228">
        <v>2015</v>
      </c>
      <c r="B2228" t="s">
        <v>5997</v>
      </c>
      <c r="C2228">
        <v>24</v>
      </c>
      <c r="D2228">
        <v>39</v>
      </c>
      <c r="E2228">
        <v>50</v>
      </c>
      <c r="F2228">
        <v>2</v>
      </c>
      <c r="G2228">
        <v>0</v>
      </c>
      <c r="H2228">
        <v>2</v>
      </c>
      <c r="I2228">
        <v>5</v>
      </c>
      <c r="J2228">
        <v>1439</v>
      </c>
      <c r="K2228">
        <v>95</v>
      </c>
      <c r="L2228">
        <v>125</v>
      </c>
      <c r="M2228">
        <v>32</v>
      </c>
      <c r="N2228" s="7">
        <v>1314</v>
      </c>
      <c r="O2228">
        <v>93</v>
      </c>
      <c r="P2228">
        <v>8.6999999999999993</v>
      </c>
      <c r="Q2228">
        <v>2.2000000000000002</v>
      </c>
      <c r="R2228">
        <v>91.3</v>
      </c>
      <c r="S2228">
        <v>2.2000000000000002</v>
      </c>
      <c r="T2228">
        <v>3.5</v>
      </c>
      <c r="U2228">
        <v>0.9</v>
      </c>
      <c r="V2228">
        <v>36.299999999999997</v>
      </c>
      <c r="W2228">
        <v>2.6</v>
      </c>
      <c r="X2228" t="s">
        <v>5998</v>
      </c>
      <c r="Y2228" t="s">
        <v>6018</v>
      </c>
    </row>
    <row r="2229" spans="1:25" x14ac:dyDescent="0.2">
      <c r="A2229">
        <v>2015</v>
      </c>
      <c r="B2229" t="s">
        <v>5997</v>
      </c>
      <c r="C2229">
        <v>24</v>
      </c>
      <c r="D2229">
        <v>39</v>
      </c>
      <c r="E2229">
        <v>50</v>
      </c>
      <c r="F2229">
        <v>3</v>
      </c>
      <c r="G2229">
        <v>0</v>
      </c>
      <c r="H2229">
        <v>0</v>
      </c>
      <c r="I2229">
        <v>0</v>
      </c>
      <c r="J2229">
        <v>4665</v>
      </c>
      <c r="K2229">
        <v>0</v>
      </c>
      <c r="L2229">
        <v>363</v>
      </c>
      <c r="M2229">
        <v>92</v>
      </c>
      <c r="N2229" s="7">
        <v>4302</v>
      </c>
      <c r="O2229">
        <v>92</v>
      </c>
      <c r="P2229">
        <v>7.8</v>
      </c>
      <c r="Q2229">
        <v>2</v>
      </c>
      <c r="R2229">
        <v>92.2</v>
      </c>
      <c r="S2229">
        <v>2</v>
      </c>
      <c r="T2229">
        <v>7.8</v>
      </c>
      <c r="U2229">
        <v>2</v>
      </c>
      <c r="V2229">
        <v>92.2</v>
      </c>
      <c r="W2229">
        <v>2</v>
      </c>
      <c r="X2229" t="s">
        <v>5998</v>
      </c>
      <c r="Y2229" t="s">
        <v>6018</v>
      </c>
    </row>
    <row r="2230" spans="1:25" x14ac:dyDescent="0.2">
      <c r="A2230">
        <v>2015</v>
      </c>
      <c r="B2230" t="s">
        <v>5997</v>
      </c>
      <c r="C2230">
        <v>24</v>
      </c>
      <c r="D2230">
        <v>39</v>
      </c>
      <c r="E2230">
        <v>50</v>
      </c>
      <c r="F2230">
        <v>3</v>
      </c>
      <c r="G2230">
        <v>0</v>
      </c>
      <c r="H2230">
        <v>0</v>
      </c>
      <c r="I2230">
        <v>1</v>
      </c>
      <c r="J2230">
        <v>1717</v>
      </c>
      <c r="K2230">
        <v>132</v>
      </c>
      <c r="L2230">
        <v>189</v>
      </c>
      <c r="M2230">
        <v>59</v>
      </c>
      <c r="N2230" s="7">
        <v>1528</v>
      </c>
      <c r="O2230">
        <v>130</v>
      </c>
      <c r="P2230">
        <v>11</v>
      </c>
      <c r="Q2230">
        <v>3.3</v>
      </c>
      <c r="R2230">
        <v>89</v>
      </c>
      <c r="S2230">
        <v>3.3</v>
      </c>
      <c r="T2230">
        <v>4.0999999999999996</v>
      </c>
      <c r="U2230">
        <v>1.3</v>
      </c>
      <c r="V2230">
        <v>32.799999999999997</v>
      </c>
      <c r="W2230">
        <v>2.8</v>
      </c>
      <c r="X2230" t="s">
        <v>5998</v>
      </c>
      <c r="Y2230" t="s">
        <v>6018</v>
      </c>
    </row>
    <row r="2231" spans="1:25" x14ac:dyDescent="0.2">
      <c r="A2231">
        <v>2015</v>
      </c>
      <c r="B2231" t="s">
        <v>5997</v>
      </c>
      <c r="C2231">
        <v>24</v>
      </c>
      <c r="D2231">
        <v>39</v>
      </c>
      <c r="E2231">
        <v>50</v>
      </c>
      <c r="F2231">
        <v>3</v>
      </c>
      <c r="G2231">
        <v>0</v>
      </c>
      <c r="H2231">
        <v>0</v>
      </c>
      <c r="I2231">
        <v>2</v>
      </c>
      <c r="J2231">
        <v>2124</v>
      </c>
      <c r="K2231">
        <v>134</v>
      </c>
      <c r="L2231">
        <v>233</v>
      </c>
      <c r="M2231">
        <v>69</v>
      </c>
      <c r="N2231" s="7">
        <v>1891</v>
      </c>
      <c r="O2231">
        <v>138</v>
      </c>
      <c r="P2231">
        <v>11</v>
      </c>
      <c r="Q2231">
        <v>3.2</v>
      </c>
      <c r="R2231">
        <v>89</v>
      </c>
      <c r="S2231">
        <v>3.2</v>
      </c>
      <c r="T2231">
        <v>5</v>
      </c>
      <c r="U2231">
        <v>1.5</v>
      </c>
      <c r="V2231">
        <v>40.5</v>
      </c>
      <c r="W2231">
        <v>3</v>
      </c>
      <c r="X2231" t="s">
        <v>5998</v>
      </c>
      <c r="Y2231" t="s">
        <v>6018</v>
      </c>
    </row>
    <row r="2232" spans="1:25" x14ac:dyDescent="0.2">
      <c r="A2232">
        <v>2015</v>
      </c>
      <c r="B2232" t="s">
        <v>5997</v>
      </c>
      <c r="C2232">
        <v>24</v>
      </c>
      <c r="D2232">
        <v>39</v>
      </c>
      <c r="E2232">
        <v>50</v>
      </c>
      <c r="F2232">
        <v>3</v>
      </c>
      <c r="G2232">
        <v>0</v>
      </c>
      <c r="H2232">
        <v>0</v>
      </c>
      <c r="I2232">
        <v>3</v>
      </c>
      <c r="J2232">
        <v>1219</v>
      </c>
      <c r="K2232">
        <v>127</v>
      </c>
      <c r="L2232">
        <v>141</v>
      </c>
      <c r="M2232">
        <v>48</v>
      </c>
      <c r="N2232" s="7">
        <v>1078</v>
      </c>
      <c r="O2232">
        <v>121</v>
      </c>
      <c r="P2232">
        <v>11.6</v>
      </c>
      <c r="Q2232">
        <v>3.7</v>
      </c>
      <c r="R2232">
        <v>88.4</v>
      </c>
      <c r="S2232">
        <v>3.7</v>
      </c>
      <c r="T2232">
        <v>3</v>
      </c>
      <c r="U2232">
        <v>1</v>
      </c>
      <c r="V2232">
        <v>23.1</v>
      </c>
      <c r="W2232">
        <v>2.6</v>
      </c>
      <c r="X2232" t="s">
        <v>5998</v>
      </c>
      <c r="Y2232" t="s">
        <v>6018</v>
      </c>
    </row>
    <row r="2233" spans="1:25" x14ac:dyDescent="0.2">
      <c r="A2233">
        <v>2015</v>
      </c>
      <c r="B2233" t="s">
        <v>5997</v>
      </c>
      <c r="C2233">
        <v>24</v>
      </c>
      <c r="D2233">
        <v>39</v>
      </c>
      <c r="E2233">
        <v>50</v>
      </c>
      <c r="F2233">
        <v>3</v>
      </c>
      <c r="G2233">
        <v>0</v>
      </c>
      <c r="H2233">
        <v>0</v>
      </c>
      <c r="I2233">
        <v>4</v>
      </c>
      <c r="J2233">
        <v>3001</v>
      </c>
      <c r="K2233">
        <v>134</v>
      </c>
      <c r="L2233">
        <v>297</v>
      </c>
      <c r="M2233">
        <v>80</v>
      </c>
      <c r="N2233" s="7">
        <v>2704</v>
      </c>
      <c r="O2233">
        <v>144</v>
      </c>
      <c r="P2233">
        <v>9.9</v>
      </c>
      <c r="Q2233">
        <v>2.6</v>
      </c>
      <c r="R2233">
        <v>90.1</v>
      </c>
      <c r="S2233">
        <v>2.6</v>
      </c>
      <c r="T2233">
        <v>6.4</v>
      </c>
      <c r="U2233">
        <v>1.7</v>
      </c>
      <c r="V2233">
        <v>58</v>
      </c>
      <c r="W2233">
        <v>3.1</v>
      </c>
      <c r="X2233" t="s">
        <v>5998</v>
      </c>
      <c r="Y2233" t="s">
        <v>6018</v>
      </c>
    </row>
    <row r="2234" spans="1:25" x14ac:dyDescent="0.2">
      <c r="A2234">
        <v>2015</v>
      </c>
      <c r="B2234" t="s">
        <v>5997</v>
      </c>
      <c r="C2234">
        <v>24</v>
      </c>
      <c r="D2234">
        <v>39</v>
      </c>
      <c r="E2234">
        <v>50</v>
      </c>
      <c r="F2234">
        <v>3</v>
      </c>
      <c r="G2234">
        <v>0</v>
      </c>
      <c r="H2234">
        <v>0</v>
      </c>
      <c r="I2234">
        <v>5</v>
      </c>
      <c r="J2234">
        <v>1782</v>
      </c>
      <c r="K2234">
        <v>112</v>
      </c>
      <c r="L2234">
        <v>156</v>
      </c>
      <c r="M2234">
        <v>39</v>
      </c>
      <c r="N2234" s="7">
        <v>1626</v>
      </c>
      <c r="O2234">
        <v>110</v>
      </c>
      <c r="P2234">
        <v>8.8000000000000007</v>
      </c>
      <c r="Q2234">
        <v>2.1</v>
      </c>
      <c r="R2234">
        <v>91.2</v>
      </c>
      <c r="S2234">
        <v>2.1</v>
      </c>
      <c r="T2234">
        <v>3.3</v>
      </c>
      <c r="U2234">
        <v>0.8</v>
      </c>
      <c r="V2234">
        <v>34.9</v>
      </c>
      <c r="W2234">
        <v>2.4</v>
      </c>
      <c r="X2234" t="s">
        <v>5998</v>
      </c>
      <c r="Y2234" t="s">
        <v>6018</v>
      </c>
    </row>
    <row r="2235" spans="1:25" x14ac:dyDescent="0.2">
      <c r="A2235">
        <v>2015</v>
      </c>
      <c r="B2235" t="s">
        <v>5997</v>
      </c>
      <c r="C2235">
        <v>24</v>
      </c>
      <c r="D2235">
        <v>39</v>
      </c>
      <c r="E2235">
        <v>50</v>
      </c>
      <c r="F2235">
        <v>3</v>
      </c>
      <c r="G2235">
        <v>0</v>
      </c>
      <c r="H2235">
        <v>1</v>
      </c>
      <c r="I2235">
        <v>0</v>
      </c>
      <c r="J2235">
        <v>2230</v>
      </c>
      <c r="K2235">
        <v>0</v>
      </c>
      <c r="L2235">
        <v>175</v>
      </c>
      <c r="M2235">
        <v>61</v>
      </c>
      <c r="N2235" s="7">
        <v>2055</v>
      </c>
      <c r="O2235">
        <v>61</v>
      </c>
      <c r="P2235">
        <v>7.8</v>
      </c>
      <c r="Q2235">
        <v>2.7</v>
      </c>
      <c r="R2235">
        <v>92.2</v>
      </c>
      <c r="S2235">
        <v>2.7</v>
      </c>
      <c r="T2235">
        <v>7.8</v>
      </c>
      <c r="U2235">
        <v>2.7</v>
      </c>
      <c r="V2235">
        <v>92.2</v>
      </c>
      <c r="W2235">
        <v>2.7</v>
      </c>
      <c r="X2235" t="s">
        <v>5998</v>
      </c>
      <c r="Y2235" t="s">
        <v>6018</v>
      </c>
    </row>
    <row r="2236" spans="1:25" x14ac:dyDescent="0.2">
      <c r="A2236">
        <v>2015</v>
      </c>
      <c r="B2236" t="s">
        <v>5997</v>
      </c>
      <c r="C2236">
        <v>24</v>
      </c>
      <c r="D2236">
        <v>39</v>
      </c>
      <c r="E2236">
        <v>50</v>
      </c>
      <c r="F2236">
        <v>3</v>
      </c>
      <c r="G2236">
        <v>0</v>
      </c>
      <c r="H2236">
        <v>1</v>
      </c>
      <c r="I2236">
        <v>1</v>
      </c>
      <c r="J2236">
        <v>770</v>
      </c>
      <c r="K2236">
        <v>100</v>
      </c>
      <c r="L2236">
        <v>84</v>
      </c>
      <c r="M2236">
        <v>37</v>
      </c>
      <c r="N2236" s="7">
        <v>686</v>
      </c>
      <c r="O2236">
        <v>96</v>
      </c>
      <c r="P2236">
        <v>10.9</v>
      </c>
      <c r="Q2236">
        <v>4.5999999999999996</v>
      </c>
      <c r="R2236">
        <v>89.1</v>
      </c>
      <c r="S2236">
        <v>4.5999999999999996</v>
      </c>
      <c r="T2236">
        <v>3.8</v>
      </c>
      <c r="U2236">
        <v>1.7</v>
      </c>
      <c r="V2236">
        <v>30.8</v>
      </c>
      <c r="W2236">
        <v>4.3</v>
      </c>
      <c r="X2236" t="s">
        <v>5998</v>
      </c>
      <c r="Y2236" t="s">
        <v>6018</v>
      </c>
    </row>
    <row r="2237" spans="1:25" x14ac:dyDescent="0.2">
      <c r="A2237">
        <v>2015</v>
      </c>
      <c r="B2237" t="s">
        <v>5997</v>
      </c>
      <c r="C2237">
        <v>24</v>
      </c>
      <c r="D2237">
        <v>39</v>
      </c>
      <c r="E2237">
        <v>50</v>
      </c>
      <c r="F2237">
        <v>3</v>
      </c>
      <c r="G2237">
        <v>0</v>
      </c>
      <c r="H2237">
        <v>1</v>
      </c>
      <c r="I2237">
        <v>2</v>
      </c>
      <c r="J2237">
        <v>976</v>
      </c>
      <c r="K2237">
        <v>102</v>
      </c>
      <c r="L2237">
        <v>107</v>
      </c>
      <c r="M2237">
        <v>44</v>
      </c>
      <c r="N2237" s="7">
        <v>869</v>
      </c>
      <c r="O2237">
        <v>101</v>
      </c>
      <c r="P2237">
        <v>11</v>
      </c>
      <c r="Q2237">
        <v>4.3</v>
      </c>
      <c r="R2237">
        <v>89</v>
      </c>
      <c r="S2237">
        <v>4.3</v>
      </c>
      <c r="T2237">
        <v>4.8</v>
      </c>
      <c r="U2237">
        <v>2</v>
      </c>
      <c r="V2237">
        <v>39</v>
      </c>
      <c r="W2237">
        <v>4.5</v>
      </c>
      <c r="X2237" t="s">
        <v>5998</v>
      </c>
      <c r="Y2237" t="s">
        <v>6018</v>
      </c>
    </row>
    <row r="2238" spans="1:25" x14ac:dyDescent="0.2">
      <c r="A2238">
        <v>2015</v>
      </c>
      <c r="B2238" t="s">
        <v>5997</v>
      </c>
      <c r="C2238">
        <v>24</v>
      </c>
      <c r="D2238">
        <v>39</v>
      </c>
      <c r="E2238">
        <v>50</v>
      </c>
      <c r="F2238">
        <v>3</v>
      </c>
      <c r="G2238">
        <v>0</v>
      </c>
      <c r="H2238">
        <v>1</v>
      </c>
      <c r="I2238">
        <v>3</v>
      </c>
      <c r="J2238">
        <v>536</v>
      </c>
      <c r="K2238">
        <v>98</v>
      </c>
      <c r="L2238">
        <v>61</v>
      </c>
      <c r="M2238">
        <v>30</v>
      </c>
      <c r="N2238" s="7">
        <v>475</v>
      </c>
      <c r="O2238">
        <v>91</v>
      </c>
      <c r="P2238">
        <v>11.4</v>
      </c>
      <c r="Q2238">
        <v>5</v>
      </c>
      <c r="R2238">
        <v>88.6</v>
      </c>
      <c r="S2238">
        <v>5</v>
      </c>
      <c r="T2238">
        <v>2.7</v>
      </c>
      <c r="U2238">
        <v>1.3</v>
      </c>
      <c r="V2238">
        <v>21.3</v>
      </c>
      <c r="W2238">
        <v>4.0999999999999996</v>
      </c>
      <c r="X2238" t="s">
        <v>5998</v>
      </c>
      <c r="Y2238" t="s">
        <v>6018</v>
      </c>
    </row>
    <row r="2239" spans="1:25" x14ac:dyDescent="0.2">
      <c r="A2239">
        <v>2015</v>
      </c>
      <c r="B2239" t="s">
        <v>5997</v>
      </c>
      <c r="C2239">
        <v>24</v>
      </c>
      <c r="D2239">
        <v>39</v>
      </c>
      <c r="E2239">
        <v>50</v>
      </c>
      <c r="F2239">
        <v>3</v>
      </c>
      <c r="G2239">
        <v>0</v>
      </c>
      <c r="H2239">
        <v>1</v>
      </c>
      <c r="I2239">
        <v>4</v>
      </c>
      <c r="J2239">
        <v>1445</v>
      </c>
      <c r="K2239">
        <v>102</v>
      </c>
      <c r="L2239">
        <v>143</v>
      </c>
      <c r="M2239">
        <v>52</v>
      </c>
      <c r="N2239" s="7">
        <v>1302</v>
      </c>
      <c r="O2239">
        <v>105</v>
      </c>
      <c r="P2239">
        <v>9.9</v>
      </c>
      <c r="Q2239">
        <v>3.6</v>
      </c>
      <c r="R2239">
        <v>90.1</v>
      </c>
      <c r="S2239">
        <v>3.6</v>
      </c>
      <c r="T2239">
        <v>6.4</v>
      </c>
      <c r="U2239">
        <v>2.2999999999999998</v>
      </c>
      <c r="V2239">
        <v>58.4</v>
      </c>
      <c r="W2239">
        <v>4.7</v>
      </c>
      <c r="X2239" t="s">
        <v>5998</v>
      </c>
      <c r="Y2239" t="s">
        <v>6018</v>
      </c>
    </row>
    <row r="2240" spans="1:25" x14ac:dyDescent="0.2">
      <c r="A2240">
        <v>2015</v>
      </c>
      <c r="B2240" t="s">
        <v>5997</v>
      </c>
      <c r="C2240">
        <v>24</v>
      </c>
      <c r="D2240">
        <v>39</v>
      </c>
      <c r="E2240">
        <v>50</v>
      </c>
      <c r="F2240">
        <v>3</v>
      </c>
      <c r="G2240">
        <v>0</v>
      </c>
      <c r="H2240">
        <v>1</v>
      </c>
      <c r="I2240">
        <v>5</v>
      </c>
      <c r="J2240">
        <v>909</v>
      </c>
      <c r="K2240">
        <v>85</v>
      </c>
      <c r="L2240">
        <v>82</v>
      </c>
      <c r="M2240">
        <v>28</v>
      </c>
      <c r="N2240" s="7">
        <v>827</v>
      </c>
      <c r="O2240">
        <v>83</v>
      </c>
      <c r="P2240">
        <v>9</v>
      </c>
      <c r="Q2240">
        <v>3</v>
      </c>
      <c r="R2240">
        <v>91</v>
      </c>
      <c r="S2240">
        <v>3</v>
      </c>
      <c r="T2240">
        <v>3.7</v>
      </c>
      <c r="U2240">
        <v>1.3</v>
      </c>
      <c r="V2240">
        <v>37.1</v>
      </c>
      <c r="W2240">
        <v>3.7</v>
      </c>
      <c r="X2240" t="s">
        <v>5998</v>
      </c>
      <c r="Y2240" t="s">
        <v>6018</v>
      </c>
    </row>
    <row r="2241" spans="1:25" x14ac:dyDescent="0.2">
      <c r="A2241">
        <v>2015</v>
      </c>
      <c r="B2241" t="s">
        <v>5997</v>
      </c>
      <c r="C2241">
        <v>24</v>
      </c>
      <c r="D2241">
        <v>39</v>
      </c>
      <c r="E2241">
        <v>50</v>
      </c>
      <c r="F2241">
        <v>3</v>
      </c>
      <c r="G2241">
        <v>0</v>
      </c>
      <c r="H2241">
        <v>2</v>
      </c>
      <c r="I2241">
        <v>0</v>
      </c>
      <c r="J2241">
        <v>2435</v>
      </c>
      <c r="K2241">
        <v>0</v>
      </c>
      <c r="L2241">
        <v>188</v>
      </c>
      <c r="M2241">
        <v>68</v>
      </c>
      <c r="N2241" s="7">
        <v>2247</v>
      </c>
      <c r="O2241">
        <v>68</v>
      </c>
      <c r="P2241">
        <v>7.7</v>
      </c>
      <c r="Q2241">
        <v>2.8</v>
      </c>
      <c r="R2241">
        <v>92.3</v>
      </c>
      <c r="S2241">
        <v>2.8</v>
      </c>
      <c r="T2241">
        <v>7.7</v>
      </c>
      <c r="U2241">
        <v>2.8</v>
      </c>
      <c r="V2241">
        <v>92.3</v>
      </c>
      <c r="W2241">
        <v>2.8</v>
      </c>
      <c r="X2241" t="s">
        <v>5998</v>
      </c>
      <c r="Y2241" t="s">
        <v>6018</v>
      </c>
    </row>
    <row r="2242" spans="1:25" x14ac:dyDescent="0.2">
      <c r="A2242">
        <v>2015</v>
      </c>
      <c r="B2242" t="s">
        <v>5997</v>
      </c>
      <c r="C2242">
        <v>24</v>
      </c>
      <c r="D2242">
        <v>39</v>
      </c>
      <c r="E2242">
        <v>50</v>
      </c>
      <c r="F2242">
        <v>3</v>
      </c>
      <c r="G2242">
        <v>0</v>
      </c>
      <c r="H2242">
        <v>2</v>
      </c>
      <c r="I2242">
        <v>1</v>
      </c>
      <c r="J2242">
        <v>947</v>
      </c>
      <c r="K2242">
        <v>86</v>
      </c>
      <c r="L2242">
        <v>105</v>
      </c>
      <c r="M2242">
        <v>46</v>
      </c>
      <c r="N2242" s="7">
        <v>842</v>
      </c>
      <c r="O2242">
        <v>89</v>
      </c>
      <c r="P2242">
        <v>11.1</v>
      </c>
      <c r="Q2242">
        <v>4.7</v>
      </c>
      <c r="R2242">
        <v>88.9</v>
      </c>
      <c r="S2242">
        <v>4.7</v>
      </c>
      <c r="T2242">
        <v>4.3</v>
      </c>
      <c r="U2242">
        <v>1.9</v>
      </c>
      <c r="V2242">
        <v>34.6</v>
      </c>
      <c r="W2242">
        <v>3.7</v>
      </c>
      <c r="X2242" t="s">
        <v>5998</v>
      </c>
      <c r="Y2242" t="s">
        <v>6018</v>
      </c>
    </row>
    <row r="2243" spans="1:25" x14ac:dyDescent="0.2">
      <c r="A2243">
        <v>2015</v>
      </c>
      <c r="B2243" t="s">
        <v>5997</v>
      </c>
      <c r="C2243">
        <v>24</v>
      </c>
      <c r="D2243">
        <v>39</v>
      </c>
      <c r="E2243">
        <v>50</v>
      </c>
      <c r="F2243">
        <v>3</v>
      </c>
      <c r="G2243">
        <v>0</v>
      </c>
      <c r="H2243">
        <v>2</v>
      </c>
      <c r="I2243">
        <v>2</v>
      </c>
      <c r="J2243">
        <v>1148</v>
      </c>
      <c r="K2243">
        <v>88</v>
      </c>
      <c r="L2243">
        <v>126</v>
      </c>
      <c r="M2243">
        <v>52</v>
      </c>
      <c r="N2243" s="7">
        <v>1022</v>
      </c>
      <c r="O2243">
        <v>94</v>
      </c>
      <c r="P2243">
        <v>11</v>
      </c>
      <c r="Q2243">
        <v>4.5</v>
      </c>
      <c r="R2243">
        <v>89</v>
      </c>
      <c r="S2243">
        <v>4.5</v>
      </c>
      <c r="T2243">
        <v>5.2</v>
      </c>
      <c r="U2243">
        <v>2.1</v>
      </c>
      <c r="V2243">
        <v>42</v>
      </c>
      <c r="W2243">
        <v>3.9</v>
      </c>
      <c r="X2243" t="s">
        <v>5998</v>
      </c>
      <c r="Y2243" t="s">
        <v>6018</v>
      </c>
    </row>
    <row r="2244" spans="1:25" x14ac:dyDescent="0.2">
      <c r="A2244">
        <v>2015</v>
      </c>
      <c r="B2244" t="s">
        <v>5997</v>
      </c>
      <c r="C2244">
        <v>24</v>
      </c>
      <c r="D2244">
        <v>39</v>
      </c>
      <c r="E2244">
        <v>50</v>
      </c>
      <c r="F2244">
        <v>3</v>
      </c>
      <c r="G2244">
        <v>0</v>
      </c>
      <c r="H2244">
        <v>2</v>
      </c>
      <c r="I2244">
        <v>3</v>
      </c>
      <c r="J2244">
        <v>683</v>
      </c>
      <c r="K2244">
        <v>83</v>
      </c>
      <c r="L2244">
        <v>80</v>
      </c>
      <c r="M2244">
        <v>37</v>
      </c>
      <c r="N2244" s="7">
        <v>603</v>
      </c>
      <c r="O2244">
        <v>81</v>
      </c>
      <c r="P2244">
        <v>11.7</v>
      </c>
      <c r="Q2244">
        <v>5.2</v>
      </c>
      <c r="R2244">
        <v>88.3</v>
      </c>
      <c r="S2244">
        <v>5.2</v>
      </c>
      <c r="T2244">
        <v>3.3</v>
      </c>
      <c r="U2244">
        <v>1.5</v>
      </c>
      <c r="V2244">
        <v>24.8</v>
      </c>
      <c r="W2244">
        <v>3.3</v>
      </c>
      <c r="X2244" t="s">
        <v>5998</v>
      </c>
      <c r="Y2244" t="s">
        <v>6018</v>
      </c>
    </row>
    <row r="2245" spans="1:25" x14ac:dyDescent="0.2">
      <c r="A2245">
        <v>2015</v>
      </c>
      <c r="B2245" t="s">
        <v>5997</v>
      </c>
      <c r="C2245">
        <v>24</v>
      </c>
      <c r="D2245">
        <v>39</v>
      </c>
      <c r="E2245">
        <v>50</v>
      </c>
      <c r="F2245">
        <v>3</v>
      </c>
      <c r="G2245">
        <v>0</v>
      </c>
      <c r="H2245">
        <v>2</v>
      </c>
      <c r="I2245">
        <v>4</v>
      </c>
      <c r="J2245">
        <v>1556</v>
      </c>
      <c r="K2245">
        <v>87</v>
      </c>
      <c r="L2245">
        <v>154</v>
      </c>
      <c r="M2245">
        <v>59</v>
      </c>
      <c r="N2245" s="7">
        <v>1402</v>
      </c>
      <c r="O2245">
        <v>99</v>
      </c>
      <c r="P2245">
        <v>9.9</v>
      </c>
      <c r="Q2245">
        <v>3.7</v>
      </c>
      <c r="R2245">
        <v>90.1</v>
      </c>
      <c r="S2245">
        <v>3.7</v>
      </c>
      <c r="T2245">
        <v>6.3</v>
      </c>
      <c r="U2245">
        <v>2.4</v>
      </c>
      <c r="V2245">
        <v>57.6</v>
      </c>
      <c r="W2245">
        <v>4.0999999999999996</v>
      </c>
      <c r="X2245" t="s">
        <v>5998</v>
      </c>
      <c r="Y2245" t="s">
        <v>6018</v>
      </c>
    </row>
    <row r="2246" spans="1:25" x14ac:dyDescent="0.2">
      <c r="A2246">
        <v>2015</v>
      </c>
      <c r="B2246" t="s">
        <v>5997</v>
      </c>
      <c r="C2246">
        <v>24</v>
      </c>
      <c r="D2246">
        <v>39</v>
      </c>
      <c r="E2246">
        <v>50</v>
      </c>
      <c r="F2246">
        <v>3</v>
      </c>
      <c r="G2246">
        <v>0</v>
      </c>
      <c r="H2246">
        <v>2</v>
      </c>
      <c r="I2246">
        <v>5</v>
      </c>
      <c r="J2246">
        <v>873</v>
      </c>
      <c r="K2246">
        <v>74</v>
      </c>
      <c r="L2246">
        <v>74</v>
      </c>
      <c r="M2246">
        <v>26</v>
      </c>
      <c r="N2246" s="7">
        <v>799</v>
      </c>
      <c r="O2246">
        <v>73</v>
      </c>
      <c r="P2246">
        <v>8.5</v>
      </c>
      <c r="Q2246">
        <v>3</v>
      </c>
      <c r="R2246">
        <v>91.5</v>
      </c>
      <c r="S2246">
        <v>3</v>
      </c>
      <c r="T2246">
        <v>3</v>
      </c>
      <c r="U2246">
        <v>1.1000000000000001</v>
      </c>
      <c r="V2246">
        <v>32.799999999999997</v>
      </c>
      <c r="W2246">
        <v>3</v>
      </c>
      <c r="X2246" t="s">
        <v>5998</v>
      </c>
      <c r="Y2246" t="s">
        <v>6018</v>
      </c>
    </row>
    <row r="2247" spans="1:25" x14ac:dyDescent="0.2">
      <c r="A2247">
        <v>2015</v>
      </c>
      <c r="B2247" t="s">
        <v>5997</v>
      </c>
      <c r="C2247">
        <v>24</v>
      </c>
      <c r="D2247">
        <v>39</v>
      </c>
      <c r="E2247">
        <v>50</v>
      </c>
      <c r="F2247">
        <v>4</v>
      </c>
      <c r="G2247">
        <v>0</v>
      </c>
      <c r="H2247">
        <v>0</v>
      </c>
      <c r="I2247">
        <v>0</v>
      </c>
      <c r="J2247">
        <v>4546</v>
      </c>
      <c r="K2247">
        <v>0</v>
      </c>
      <c r="L2247">
        <v>201</v>
      </c>
      <c r="M2247">
        <v>54</v>
      </c>
      <c r="N2247" s="7">
        <v>4345</v>
      </c>
      <c r="O2247">
        <v>54</v>
      </c>
      <c r="P2247">
        <v>4.4000000000000004</v>
      </c>
      <c r="Q2247">
        <v>1.2</v>
      </c>
      <c r="R2247">
        <v>95.6</v>
      </c>
      <c r="S2247">
        <v>1.2</v>
      </c>
      <c r="T2247">
        <v>4.4000000000000004</v>
      </c>
      <c r="U2247">
        <v>1.2</v>
      </c>
      <c r="V2247">
        <v>95.6</v>
      </c>
      <c r="W2247">
        <v>1.2</v>
      </c>
      <c r="X2247" t="s">
        <v>5998</v>
      </c>
      <c r="Y2247" t="s">
        <v>6018</v>
      </c>
    </row>
    <row r="2248" spans="1:25" x14ac:dyDescent="0.2">
      <c r="A2248">
        <v>2015</v>
      </c>
      <c r="B2248" t="s">
        <v>5997</v>
      </c>
      <c r="C2248">
        <v>24</v>
      </c>
      <c r="D2248">
        <v>39</v>
      </c>
      <c r="E2248">
        <v>50</v>
      </c>
      <c r="F2248">
        <v>4</v>
      </c>
      <c r="G2248">
        <v>0</v>
      </c>
      <c r="H2248">
        <v>0</v>
      </c>
      <c r="I2248">
        <v>1</v>
      </c>
      <c r="J2248">
        <v>2856</v>
      </c>
      <c r="K2248">
        <v>121</v>
      </c>
      <c r="L2248">
        <v>121</v>
      </c>
      <c r="M2248">
        <v>39</v>
      </c>
      <c r="N2248" s="7">
        <v>2735</v>
      </c>
      <c r="O2248">
        <v>121</v>
      </c>
      <c r="P2248">
        <v>4.2</v>
      </c>
      <c r="Q2248">
        <v>1.4</v>
      </c>
      <c r="R2248">
        <v>95.8</v>
      </c>
      <c r="S2248">
        <v>1.4</v>
      </c>
      <c r="T2248">
        <v>2.7</v>
      </c>
      <c r="U2248">
        <v>0.9</v>
      </c>
      <c r="V2248">
        <v>60.2</v>
      </c>
      <c r="W2248">
        <v>2.7</v>
      </c>
      <c r="X2248" t="s">
        <v>5998</v>
      </c>
      <c r="Y2248" t="s">
        <v>6018</v>
      </c>
    </row>
    <row r="2249" spans="1:25" x14ac:dyDescent="0.2">
      <c r="A2249">
        <v>2015</v>
      </c>
      <c r="B2249" t="s">
        <v>5997</v>
      </c>
      <c r="C2249">
        <v>24</v>
      </c>
      <c r="D2249">
        <v>39</v>
      </c>
      <c r="E2249">
        <v>50</v>
      </c>
      <c r="F2249">
        <v>4</v>
      </c>
      <c r="G2249">
        <v>0</v>
      </c>
      <c r="H2249">
        <v>0</v>
      </c>
      <c r="I2249">
        <v>2</v>
      </c>
      <c r="J2249">
        <v>3285</v>
      </c>
      <c r="K2249">
        <v>112</v>
      </c>
      <c r="L2249">
        <v>144</v>
      </c>
      <c r="M2249">
        <v>44</v>
      </c>
      <c r="N2249" s="7">
        <v>3141</v>
      </c>
      <c r="O2249">
        <v>115</v>
      </c>
      <c r="P2249">
        <v>4.4000000000000004</v>
      </c>
      <c r="Q2249">
        <v>1.3</v>
      </c>
      <c r="R2249">
        <v>95.6</v>
      </c>
      <c r="S2249">
        <v>1.3</v>
      </c>
      <c r="T2249">
        <v>3.2</v>
      </c>
      <c r="U2249">
        <v>1</v>
      </c>
      <c r="V2249">
        <v>69.099999999999994</v>
      </c>
      <c r="W2249">
        <v>2.5</v>
      </c>
      <c r="X2249" t="s">
        <v>5998</v>
      </c>
      <c r="Y2249" t="s">
        <v>6018</v>
      </c>
    </row>
    <row r="2250" spans="1:25" x14ac:dyDescent="0.2">
      <c r="A2250">
        <v>2015</v>
      </c>
      <c r="B2250" t="s">
        <v>5997</v>
      </c>
      <c r="C2250">
        <v>24</v>
      </c>
      <c r="D2250">
        <v>39</v>
      </c>
      <c r="E2250">
        <v>50</v>
      </c>
      <c r="F2250">
        <v>4</v>
      </c>
      <c r="G2250">
        <v>0</v>
      </c>
      <c r="H2250">
        <v>0</v>
      </c>
      <c r="I2250">
        <v>3</v>
      </c>
      <c r="J2250">
        <v>2174</v>
      </c>
      <c r="K2250">
        <v>135</v>
      </c>
      <c r="L2250">
        <v>94</v>
      </c>
      <c r="M2250">
        <v>33</v>
      </c>
      <c r="N2250" s="7">
        <v>2080</v>
      </c>
      <c r="O2250">
        <v>133</v>
      </c>
      <c r="P2250">
        <v>4.3</v>
      </c>
      <c r="Q2250">
        <v>1.5</v>
      </c>
      <c r="R2250">
        <v>95.7</v>
      </c>
      <c r="S2250">
        <v>1.5</v>
      </c>
      <c r="T2250">
        <v>2.1</v>
      </c>
      <c r="U2250">
        <v>0.7</v>
      </c>
      <c r="V2250">
        <v>45.8</v>
      </c>
      <c r="W2250">
        <v>2.9</v>
      </c>
      <c r="X2250" t="s">
        <v>5998</v>
      </c>
      <c r="Y2250" t="s">
        <v>6018</v>
      </c>
    </row>
    <row r="2251" spans="1:25" x14ac:dyDescent="0.2">
      <c r="A2251">
        <v>2015</v>
      </c>
      <c r="B2251" t="s">
        <v>5997</v>
      </c>
      <c r="C2251">
        <v>24</v>
      </c>
      <c r="D2251">
        <v>39</v>
      </c>
      <c r="E2251">
        <v>50</v>
      </c>
      <c r="F2251">
        <v>4</v>
      </c>
      <c r="G2251">
        <v>0</v>
      </c>
      <c r="H2251">
        <v>0</v>
      </c>
      <c r="I2251">
        <v>4</v>
      </c>
      <c r="J2251">
        <v>4018</v>
      </c>
      <c r="K2251">
        <v>90</v>
      </c>
      <c r="L2251">
        <v>181</v>
      </c>
      <c r="M2251">
        <v>51</v>
      </c>
      <c r="N2251" s="7">
        <v>3837</v>
      </c>
      <c r="O2251">
        <v>99</v>
      </c>
      <c r="P2251">
        <v>4.5</v>
      </c>
      <c r="Q2251">
        <v>1.3</v>
      </c>
      <c r="R2251">
        <v>95.5</v>
      </c>
      <c r="S2251">
        <v>1.3</v>
      </c>
      <c r="T2251">
        <v>4</v>
      </c>
      <c r="U2251">
        <v>1.1000000000000001</v>
      </c>
      <c r="V2251">
        <v>84.4</v>
      </c>
      <c r="W2251">
        <v>2.2000000000000002</v>
      </c>
      <c r="X2251" t="s">
        <v>5998</v>
      </c>
      <c r="Y2251" t="s">
        <v>6018</v>
      </c>
    </row>
    <row r="2252" spans="1:25" x14ac:dyDescent="0.2">
      <c r="A2252">
        <v>2015</v>
      </c>
      <c r="B2252" t="s">
        <v>5997</v>
      </c>
      <c r="C2252">
        <v>24</v>
      </c>
      <c r="D2252">
        <v>39</v>
      </c>
      <c r="E2252">
        <v>50</v>
      </c>
      <c r="F2252">
        <v>4</v>
      </c>
      <c r="G2252">
        <v>0</v>
      </c>
      <c r="H2252">
        <v>0</v>
      </c>
      <c r="I2252">
        <v>5</v>
      </c>
      <c r="J2252">
        <v>1844</v>
      </c>
      <c r="K2252">
        <v>115</v>
      </c>
      <c r="L2252">
        <v>87</v>
      </c>
      <c r="M2252">
        <v>23</v>
      </c>
      <c r="N2252" s="7">
        <v>1757</v>
      </c>
      <c r="O2252">
        <v>112</v>
      </c>
      <c r="P2252">
        <v>4.7</v>
      </c>
      <c r="Q2252">
        <v>1.2</v>
      </c>
      <c r="R2252">
        <v>95.3</v>
      </c>
      <c r="S2252">
        <v>1.2</v>
      </c>
      <c r="T2252">
        <v>1.9</v>
      </c>
      <c r="U2252">
        <v>0.5</v>
      </c>
      <c r="V2252">
        <v>38.6</v>
      </c>
      <c r="W2252">
        <v>2.5</v>
      </c>
      <c r="X2252" t="s">
        <v>5998</v>
      </c>
      <c r="Y2252" t="s">
        <v>6018</v>
      </c>
    </row>
    <row r="2253" spans="1:25" x14ac:dyDescent="0.2">
      <c r="A2253">
        <v>2015</v>
      </c>
      <c r="B2253" t="s">
        <v>5997</v>
      </c>
      <c r="C2253">
        <v>24</v>
      </c>
      <c r="D2253">
        <v>39</v>
      </c>
      <c r="E2253">
        <v>50</v>
      </c>
      <c r="F2253">
        <v>5</v>
      </c>
      <c r="G2253">
        <v>0</v>
      </c>
      <c r="H2253">
        <v>0</v>
      </c>
      <c r="I2253">
        <v>0</v>
      </c>
      <c r="J2253">
        <v>11696</v>
      </c>
      <c r="K2253">
        <v>0</v>
      </c>
      <c r="L2253">
        <v>1293</v>
      </c>
      <c r="M2253">
        <v>193</v>
      </c>
      <c r="N2253" s="7">
        <v>10403</v>
      </c>
      <c r="O2253">
        <v>193</v>
      </c>
      <c r="P2253">
        <v>11.1</v>
      </c>
      <c r="Q2253">
        <v>1.7</v>
      </c>
      <c r="R2253">
        <v>88.9</v>
      </c>
      <c r="S2253">
        <v>1.7</v>
      </c>
      <c r="T2253">
        <v>11.1</v>
      </c>
      <c r="U2253">
        <v>1.7</v>
      </c>
      <c r="V2253">
        <v>88.9</v>
      </c>
      <c r="W2253">
        <v>1.7</v>
      </c>
      <c r="X2253" t="s">
        <v>5998</v>
      </c>
      <c r="Y2253" t="s">
        <v>6018</v>
      </c>
    </row>
    <row r="2254" spans="1:25" x14ac:dyDescent="0.2">
      <c r="A2254">
        <v>2015</v>
      </c>
      <c r="B2254" t="s">
        <v>5997</v>
      </c>
      <c r="C2254">
        <v>24</v>
      </c>
      <c r="D2254">
        <v>39</v>
      </c>
      <c r="E2254">
        <v>50</v>
      </c>
      <c r="F2254">
        <v>5</v>
      </c>
      <c r="G2254">
        <v>0</v>
      </c>
      <c r="H2254">
        <v>0</v>
      </c>
      <c r="I2254">
        <v>1</v>
      </c>
      <c r="J2254">
        <v>4940</v>
      </c>
      <c r="K2254">
        <v>224</v>
      </c>
      <c r="L2254">
        <v>725</v>
      </c>
      <c r="M2254">
        <v>134</v>
      </c>
      <c r="N2254" s="7">
        <v>4215</v>
      </c>
      <c r="O2254">
        <v>226</v>
      </c>
      <c r="P2254">
        <v>14.7</v>
      </c>
      <c r="Q2254">
        <v>2.6</v>
      </c>
      <c r="R2254">
        <v>85.3</v>
      </c>
      <c r="S2254">
        <v>2.6</v>
      </c>
      <c r="T2254">
        <v>6.2</v>
      </c>
      <c r="U2254">
        <v>1.1000000000000001</v>
      </c>
      <c r="V2254">
        <v>36</v>
      </c>
      <c r="W2254">
        <v>1.9</v>
      </c>
      <c r="X2254" t="s">
        <v>5998</v>
      </c>
      <c r="Y2254" t="s">
        <v>6018</v>
      </c>
    </row>
    <row r="2255" spans="1:25" x14ac:dyDescent="0.2">
      <c r="A2255">
        <v>2015</v>
      </c>
      <c r="B2255" t="s">
        <v>5997</v>
      </c>
      <c r="C2255">
        <v>24</v>
      </c>
      <c r="D2255">
        <v>39</v>
      </c>
      <c r="E2255">
        <v>50</v>
      </c>
      <c r="F2255">
        <v>5</v>
      </c>
      <c r="G2255">
        <v>0</v>
      </c>
      <c r="H2255">
        <v>0</v>
      </c>
      <c r="I2255">
        <v>2</v>
      </c>
      <c r="J2255">
        <v>6062</v>
      </c>
      <c r="K2255">
        <v>223</v>
      </c>
      <c r="L2255">
        <v>882</v>
      </c>
      <c r="M2255">
        <v>153</v>
      </c>
      <c r="N2255" s="7">
        <v>5180</v>
      </c>
      <c r="O2255">
        <v>239</v>
      </c>
      <c r="P2255">
        <v>14.5</v>
      </c>
      <c r="Q2255">
        <v>2.5</v>
      </c>
      <c r="R2255">
        <v>85.5</v>
      </c>
      <c r="S2255">
        <v>2.5</v>
      </c>
      <c r="T2255">
        <v>7.5</v>
      </c>
      <c r="U2255">
        <v>1.3</v>
      </c>
      <c r="V2255">
        <v>44.3</v>
      </c>
      <c r="W2255">
        <v>2</v>
      </c>
      <c r="X2255" t="s">
        <v>5998</v>
      </c>
      <c r="Y2255" t="s">
        <v>6018</v>
      </c>
    </row>
    <row r="2256" spans="1:25" x14ac:dyDescent="0.2">
      <c r="A2256">
        <v>2015</v>
      </c>
      <c r="B2256" t="s">
        <v>5997</v>
      </c>
      <c r="C2256">
        <v>24</v>
      </c>
      <c r="D2256">
        <v>39</v>
      </c>
      <c r="E2256">
        <v>50</v>
      </c>
      <c r="F2256">
        <v>5</v>
      </c>
      <c r="G2256">
        <v>0</v>
      </c>
      <c r="H2256">
        <v>0</v>
      </c>
      <c r="I2256">
        <v>3</v>
      </c>
      <c r="J2256">
        <v>3537</v>
      </c>
      <c r="K2256">
        <v>225</v>
      </c>
      <c r="L2256">
        <v>541</v>
      </c>
      <c r="M2256">
        <v>108</v>
      </c>
      <c r="N2256" s="7">
        <v>2996</v>
      </c>
      <c r="O2256">
        <v>214</v>
      </c>
      <c r="P2256">
        <v>15.3</v>
      </c>
      <c r="Q2256">
        <v>2.9</v>
      </c>
      <c r="R2256">
        <v>84.7</v>
      </c>
      <c r="S2256">
        <v>2.9</v>
      </c>
      <c r="T2256">
        <v>4.5999999999999996</v>
      </c>
      <c r="U2256">
        <v>0.9</v>
      </c>
      <c r="V2256">
        <v>25.6</v>
      </c>
      <c r="W2256">
        <v>1.8</v>
      </c>
      <c r="X2256" t="s">
        <v>5998</v>
      </c>
      <c r="Y2256" t="s">
        <v>6018</v>
      </c>
    </row>
    <row r="2257" spans="1:25" x14ac:dyDescent="0.2">
      <c r="A2257">
        <v>2015</v>
      </c>
      <c r="B2257" t="s">
        <v>5997</v>
      </c>
      <c r="C2257">
        <v>24</v>
      </c>
      <c r="D2257">
        <v>39</v>
      </c>
      <c r="E2257">
        <v>50</v>
      </c>
      <c r="F2257">
        <v>5</v>
      </c>
      <c r="G2257">
        <v>0</v>
      </c>
      <c r="H2257">
        <v>0</v>
      </c>
      <c r="I2257">
        <v>4</v>
      </c>
      <c r="J2257">
        <v>8507</v>
      </c>
      <c r="K2257">
        <v>198</v>
      </c>
      <c r="L2257">
        <v>1121</v>
      </c>
      <c r="M2257">
        <v>175</v>
      </c>
      <c r="N2257" s="7">
        <v>7386</v>
      </c>
      <c r="O2257">
        <v>243</v>
      </c>
      <c r="P2257">
        <v>13.2</v>
      </c>
      <c r="Q2257">
        <v>2</v>
      </c>
      <c r="R2257">
        <v>86.8</v>
      </c>
      <c r="S2257">
        <v>2</v>
      </c>
      <c r="T2257">
        <v>9.6</v>
      </c>
      <c r="U2257">
        <v>1.5</v>
      </c>
      <c r="V2257">
        <v>63.1</v>
      </c>
      <c r="W2257">
        <v>2.1</v>
      </c>
      <c r="X2257" t="s">
        <v>5998</v>
      </c>
      <c r="Y2257" t="s">
        <v>6018</v>
      </c>
    </row>
    <row r="2258" spans="1:25" x14ac:dyDescent="0.2">
      <c r="A2258">
        <v>2015</v>
      </c>
      <c r="B2258" t="s">
        <v>5997</v>
      </c>
      <c r="C2258">
        <v>24</v>
      </c>
      <c r="D2258">
        <v>39</v>
      </c>
      <c r="E2258">
        <v>50</v>
      </c>
      <c r="F2258">
        <v>5</v>
      </c>
      <c r="G2258">
        <v>0</v>
      </c>
      <c r="H2258">
        <v>0</v>
      </c>
      <c r="I2258">
        <v>5</v>
      </c>
      <c r="J2258">
        <v>4970</v>
      </c>
      <c r="K2258">
        <v>212</v>
      </c>
      <c r="L2258">
        <v>580</v>
      </c>
      <c r="M2258">
        <v>88</v>
      </c>
      <c r="N2258" s="7">
        <v>4390</v>
      </c>
      <c r="O2258">
        <v>203</v>
      </c>
      <c r="P2258">
        <v>11.7</v>
      </c>
      <c r="Q2258">
        <v>1.7</v>
      </c>
      <c r="R2258">
        <v>88.3</v>
      </c>
      <c r="S2258">
        <v>1.7</v>
      </c>
      <c r="T2258">
        <v>5</v>
      </c>
      <c r="U2258">
        <v>0.8</v>
      </c>
      <c r="V2258">
        <v>37.5</v>
      </c>
      <c r="W2258">
        <v>1.7</v>
      </c>
      <c r="X2258" t="s">
        <v>5998</v>
      </c>
      <c r="Y2258" t="s">
        <v>6018</v>
      </c>
    </row>
    <row r="2259" spans="1:25" x14ac:dyDescent="0.2">
      <c r="A2259">
        <v>2015</v>
      </c>
      <c r="B2259" t="s">
        <v>5997</v>
      </c>
      <c r="C2259">
        <v>24</v>
      </c>
      <c r="D2259">
        <v>39</v>
      </c>
      <c r="E2259">
        <v>50</v>
      </c>
      <c r="F2259">
        <v>5</v>
      </c>
      <c r="G2259">
        <v>0</v>
      </c>
      <c r="H2259">
        <v>1</v>
      </c>
      <c r="I2259">
        <v>0</v>
      </c>
      <c r="J2259">
        <v>5497</v>
      </c>
      <c r="K2259">
        <v>0</v>
      </c>
      <c r="L2259">
        <v>718</v>
      </c>
      <c r="M2259">
        <v>143</v>
      </c>
      <c r="N2259" s="7">
        <v>4779</v>
      </c>
      <c r="O2259">
        <v>143</v>
      </c>
      <c r="P2259">
        <v>13.1</v>
      </c>
      <c r="Q2259">
        <v>2.6</v>
      </c>
      <c r="R2259">
        <v>86.9</v>
      </c>
      <c r="S2259">
        <v>2.6</v>
      </c>
      <c r="T2259">
        <v>13.1</v>
      </c>
      <c r="U2259">
        <v>2.6</v>
      </c>
      <c r="V2259">
        <v>86.9</v>
      </c>
      <c r="W2259">
        <v>2.6</v>
      </c>
      <c r="X2259" t="s">
        <v>5998</v>
      </c>
      <c r="Y2259" t="s">
        <v>6018</v>
      </c>
    </row>
    <row r="2260" spans="1:25" x14ac:dyDescent="0.2">
      <c r="A2260">
        <v>2015</v>
      </c>
      <c r="B2260" t="s">
        <v>5997</v>
      </c>
      <c r="C2260">
        <v>24</v>
      </c>
      <c r="D2260">
        <v>39</v>
      </c>
      <c r="E2260">
        <v>50</v>
      </c>
      <c r="F2260">
        <v>5</v>
      </c>
      <c r="G2260">
        <v>0</v>
      </c>
      <c r="H2260">
        <v>1</v>
      </c>
      <c r="I2260">
        <v>1</v>
      </c>
      <c r="J2260">
        <v>2108</v>
      </c>
      <c r="K2260">
        <v>167</v>
      </c>
      <c r="L2260">
        <v>371</v>
      </c>
      <c r="M2260">
        <v>94</v>
      </c>
      <c r="N2260" s="7">
        <v>1737</v>
      </c>
      <c r="O2260">
        <v>160</v>
      </c>
      <c r="P2260">
        <v>17.600000000000001</v>
      </c>
      <c r="Q2260">
        <v>4.2</v>
      </c>
      <c r="R2260">
        <v>82.4</v>
      </c>
      <c r="S2260">
        <v>4.2</v>
      </c>
      <c r="T2260">
        <v>6.7</v>
      </c>
      <c r="U2260">
        <v>1.7</v>
      </c>
      <c r="V2260">
        <v>31.6</v>
      </c>
      <c r="W2260">
        <v>2.9</v>
      </c>
      <c r="X2260" t="s">
        <v>5998</v>
      </c>
      <c r="Y2260" t="s">
        <v>6018</v>
      </c>
    </row>
    <row r="2261" spans="1:25" x14ac:dyDescent="0.2">
      <c r="A2261">
        <v>2015</v>
      </c>
      <c r="B2261" t="s">
        <v>5997</v>
      </c>
      <c r="C2261">
        <v>24</v>
      </c>
      <c r="D2261">
        <v>39</v>
      </c>
      <c r="E2261">
        <v>50</v>
      </c>
      <c r="F2261">
        <v>5</v>
      </c>
      <c r="G2261">
        <v>0</v>
      </c>
      <c r="H2261">
        <v>1</v>
      </c>
      <c r="I2261">
        <v>2</v>
      </c>
      <c r="J2261">
        <v>2669</v>
      </c>
      <c r="K2261">
        <v>169</v>
      </c>
      <c r="L2261">
        <v>467</v>
      </c>
      <c r="M2261">
        <v>110</v>
      </c>
      <c r="N2261" s="7">
        <v>2202</v>
      </c>
      <c r="O2261">
        <v>172</v>
      </c>
      <c r="P2261">
        <v>17.5</v>
      </c>
      <c r="Q2261">
        <v>3.9</v>
      </c>
      <c r="R2261">
        <v>82.5</v>
      </c>
      <c r="S2261">
        <v>3.9</v>
      </c>
      <c r="T2261">
        <v>8.5</v>
      </c>
      <c r="U2261">
        <v>2</v>
      </c>
      <c r="V2261">
        <v>40.1</v>
      </c>
      <c r="W2261">
        <v>3.1</v>
      </c>
      <c r="X2261" t="s">
        <v>5998</v>
      </c>
      <c r="Y2261" t="s">
        <v>6018</v>
      </c>
    </row>
    <row r="2262" spans="1:25" x14ac:dyDescent="0.2">
      <c r="A2262">
        <v>2015</v>
      </c>
      <c r="B2262" t="s">
        <v>5997</v>
      </c>
      <c r="C2262">
        <v>24</v>
      </c>
      <c r="D2262">
        <v>39</v>
      </c>
      <c r="E2262">
        <v>50</v>
      </c>
      <c r="F2262">
        <v>5</v>
      </c>
      <c r="G2262">
        <v>0</v>
      </c>
      <c r="H2262">
        <v>1</v>
      </c>
      <c r="I2262">
        <v>3</v>
      </c>
      <c r="J2262">
        <v>1443</v>
      </c>
      <c r="K2262">
        <v>161</v>
      </c>
      <c r="L2262">
        <v>264</v>
      </c>
      <c r="M2262">
        <v>73</v>
      </c>
      <c r="N2262" s="7">
        <v>1179</v>
      </c>
      <c r="O2262">
        <v>147</v>
      </c>
      <c r="P2262">
        <v>18.3</v>
      </c>
      <c r="Q2262">
        <v>4.5999999999999996</v>
      </c>
      <c r="R2262">
        <v>81.7</v>
      </c>
      <c r="S2262">
        <v>4.5999999999999996</v>
      </c>
      <c r="T2262">
        <v>4.8</v>
      </c>
      <c r="U2262">
        <v>1.3</v>
      </c>
      <c r="V2262">
        <v>21.4</v>
      </c>
      <c r="W2262">
        <v>2.7</v>
      </c>
      <c r="X2262" t="s">
        <v>5998</v>
      </c>
      <c r="Y2262" t="s">
        <v>6018</v>
      </c>
    </row>
    <row r="2263" spans="1:25" x14ac:dyDescent="0.2">
      <c r="A2263">
        <v>2015</v>
      </c>
      <c r="B2263" t="s">
        <v>5997</v>
      </c>
      <c r="C2263">
        <v>24</v>
      </c>
      <c r="D2263">
        <v>39</v>
      </c>
      <c r="E2263">
        <v>50</v>
      </c>
      <c r="F2263">
        <v>5</v>
      </c>
      <c r="G2263">
        <v>0</v>
      </c>
      <c r="H2263">
        <v>1</v>
      </c>
      <c r="I2263">
        <v>4</v>
      </c>
      <c r="J2263">
        <v>3918</v>
      </c>
      <c r="K2263">
        <v>146</v>
      </c>
      <c r="L2263">
        <v>616</v>
      </c>
      <c r="M2263">
        <v>129</v>
      </c>
      <c r="N2263" s="7">
        <v>3302</v>
      </c>
      <c r="O2263">
        <v>175</v>
      </c>
      <c r="P2263">
        <v>15.7</v>
      </c>
      <c r="Q2263">
        <v>3.2</v>
      </c>
      <c r="R2263">
        <v>84.3</v>
      </c>
      <c r="S2263">
        <v>3.2</v>
      </c>
      <c r="T2263">
        <v>11.2</v>
      </c>
      <c r="U2263">
        <v>2.2999999999999998</v>
      </c>
      <c r="V2263">
        <v>60.1</v>
      </c>
      <c r="W2263">
        <v>3.2</v>
      </c>
      <c r="X2263" t="s">
        <v>5998</v>
      </c>
      <c r="Y2263" t="s">
        <v>6018</v>
      </c>
    </row>
    <row r="2264" spans="1:25" x14ac:dyDescent="0.2">
      <c r="A2264">
        <v>2015</v>
      </c>
      <c r="B2264" t="s">
        <v>5997</v>
      </c>
      <c r="C2264">
        <v>24</v>
      </c>
      <c r="D2264">
        <v>39</v>
      </c>
      <c r="E2264">
        <v>50</v>
      </c>
      <c r="F2264">
        <v>5</v>
      </c>
      <c r="G2264">
        <v>0</v>
      </c>
      <c r="H2264">
        <v>1</v>
      </c>
      <c r="I2264">
        <v>5</v>
      </c>
      <c r="J2264">
        <v>2475</v>
      </c>
      <c r="K2264">
        <v>158</v>
      </c>
      <c r="L2264">
        <v>352</v>
      </c>
      <c r="M2264">
        <v>73</v>
      </c>
      <c r="N2264" s="7">
        <v>2123</v>
      </c>
      <c r="O2264">
        <v>149</v>
      </c>
      <c r="P2264">
        <v>14.2</v>
      </c>
      <c r="Q2264">
        <v>2.8</v>
      </c>
      <c r="R2264">
        <v>85.8</v>
      </c>
      <c r="S2264">
        <v>2.8</v>
      </c>
      <c r="T2264">
        <v>6.4</v>
      </c>
      <c r="U2264">
        <v>1.3</v>
      </c>
      <c r="V2264">
        <v>38.6</v>
      </c>
      <c r="W2264">
        <v>2.7</v>
      </c>
      <c r="X2264" t="s">
        <v>5998</v>
      </c>
      <c r="Y2264" t="s">
        <v>6018</v>
      </c>
    </row>
    <row r="2265" spans="1:25" x14ac:dyDescent="0.2">
      <c r="A2265">
        <v>2015</v>
      </c>
      <c r="B2265" t="s">
        <v>5997</v>
      </c>
      <c r="C2265">
        <v>24</v>
      </c>
      <c r="D2265">
        <v>39</v>
      </c>
      <c r="E2265">
        <v>50</v>
      </c>
      <c r="F2265">
        <v>5</v>
      </c>
      <c r="G2265">
        <v>0</v>
      </c>
      <c r="H2265">
        <v>2</v>
      </c>
      <c r="I2265">
        <v>0</v>
      </c>
      <c r="J2265">
        <v>6199</v>
      </c>
      <c r="K2265">
        <v>0</v>
      </c>
      <c r="L2265">
        <v>575</v>
      </c>
      <c r="M2265">
        <v>128</v>
      </c>
      <c r="N2265" s="7">
        <v>5624</v>
      </c>
      <c r="O2265">
        <v>128</v>
      </c>
      <c r="P2265">
        <v>9.3000000000000007</v>
      </c>
      <c r="Q2265">
        <v>2.1</v>
      </c>
      <c r="R2265">
        <v>90.7</v>
      </c>
      <c r="S2265">
        <v>2.1</v>
      </c>
      <c r="T2265">
        <v>9.3000000000000007</v>
      </c>
      <c r="U2265">
        <v>2.1</v>
      </c>
      <c r="V2265">
        <v>90.7</v>
      </c>
      <c r="W2265">
        <v>2.1</v>
      </c>
      <c r="X2265" t="s">
        <v>5998</v>
      </c>
      <c r="Y2265" t="s">
        <v>6018</v>
      </c>
    </row>
    <row r="2266" spans="1:25" x14ac:dyDescent="0.2">
      <c r="A2266">
        <v>2015</v>
      </c>
      <c r="B2266" t="s">
        <v>5997</v>
      </c>
      <c r="C2266">
        <v>24</v>
      </c>
      <c r="D2266">
        <v>39</v>
      </c>
      <c r="E2266">
        <v>50</v>
      </c>
      <c r="F2266">
        <v>5</v>
      </c>
      <c r="G2266">
        <v>0</v>
      </c>
      <c r="H2266">
        <v>2</v>
      </c>
      <c r="I2266">
        <v>1</v>
      </c>
      <c r="J2266">
        <v>2832</v>
      </c>
      <c r="K2266">
        <v>153</v>
      </c>
      <c r="L2266">
        <v>354</v>
      </c>
      <c r="M2266">
        <v>95</v>
      </c>
      <c r="N2266" s="7">
        <v>2478</v>
      </c>
      <c r="O2266">
        <v>162</v>
      </c>
      <c r="P2266">
        <v>12.5</v>
      </c>
      <c r="Q2266">
        <v>3.3</v>
      </c>
      <c r="R2266">
        <v>87.5</v>
      </c>
      <c r="S2266">
        <v>3.3</v>
      </c>
      <c r="T2266">
        <v>5.7</v>
      </c>
      <c r="U2266">
        <v>1.5</v>
      </c>
      <c r="V2266">
        <v>40</v>
      </c>
      <c r="W2266">
        <v>2.6</v>
      </c>
      <c r="X2266" t="s">
        <v>5998</v>
      </c>
      <c r="Y2266" t="s">
        <v>6018</v>
      </c>
    </row>
    <row r="2267" spans="1:25" x14ac:dyDescent="0.2">
      <c r="A2267">
        <v>2015</v>
      </c>
      <c r="B2267" t="s">
        <v>5997</v>
      </c>
      <c r="C2267">
        <v>24</v>
      </c>
      <c r="D2267">
        <v>39</v>
      </c>
      <c r="E2267">
        <v>50</v>
      </c>
      <c r="F2267">
        <v>5</v>
      </c>
      <c r="G2267">
        <v>0</v>
      </c>
      <c r="H2267">
        <v>2</v>
      </c>
      <c r="I2267">
        <v>2</v>
      </c>
      <c r="J2267">
        <v>3393</v>
      </c>
      <c r="K2267">
        <v>150</v>
      </c>
      <c r="L2267">
        <v>415</v>
      </c>
      <c r="M2267">
        <v>106</v>
      </c>
      <c r="N2267" s="7">
        <v>2978</v>
      </c>
      <c r="O2267">
        <v>168</v>
      </c>
      <c r="P2267">
        <v>12.2</v>
      </c>
      <c r="Q2267">
        <v>3.1</v>
      </c>
      <c r="R2267">
        <v>87.8</v>
      </c>
      <c r="S2267">
        <v>3.1</v>
      </c>
      <c r="T2267">
        <v>6.7</v>
      </c>
      <c r="U2267">
        <v>1.7</v>
      </c>
      <c r="V2267">
        <v>48</v>
      </c>
      <c r="W2267">
        <v>2.7</v>
      </c>
      <c r="X2267" t="s">
        <v>5998</v>
      </c>
      <c r="Y2267" t="s">
        <v>6018</v>
      </c>
    </row>
    <row r="2268" spans="1:25" x14ac:dyDescent="0.2">
      <c r="A2268">
        <v>2015</v>
      </c>
      <c r="B2268" t="s">
        <v>5997</v>
      </c>
      <c r="C2268">
        <v>24</v>
      </c>
      <c r="D2268">
        <v>39</v>
      </c>
      <c r="E2268">
        <v>50</v>
      </c>
      <c r="F2268">
        <v>5</v>
      </c>
      <c r="G2268">
        <v>0</v>
      </c>
      <c r="H2268">
        <v>2</v>
      </c>
      <c r="I2268">
        <v>3</v>
      </c>
      <c r="J2268">
        <v>2094</v>
      </c>
      <c r="K2268">
        <v>161</v>
      </c>
      <c r="L2268">
        <v>277</v>
      </c>
      <c r="M2268">
        <v>79</v>
      </c>
      <c r="N2268" s="7">
        <v>1817</v>
      </c>
      <c r="O2268">
        <v>159</v>
      </c>
      <c r="P2268">
        <v>13.2</v>
      </c>
      <c r="Q2268">
        <v>3.6</v>
      </c>
      <c r="R2268">
        <v>86.8</v>
      </c>
      <c r="S2268">
        <v>3.6</v>
      </c>
      <c r="T2268">
        <v>4.5</v>
      </c>
      <c r="U2268">
        <v>1.3</v>
      </c>
      <c r="V2268">
        <v>29.3</v>
      </c>
      <c r="W2268">
        <v>2.6</v>
      </c>
      <c r="X2268" t="s">
        <v>5998</v>
      </c>
      <c r="Y2268" t="s">
        <v>6018</v>
      </c>
    </row>
    <row r="2269" spans="1:25" x14ac:dyDescent="0.2">
      <c r="A2269">
        <v>2015</v>
      </c>
      <c r="B2269" t="s">
        <v>5997</v>
      </c>
      <c r="C2269">
        <v>24</v>
      </c>
      <c r="D2269">
        <v>39</v>
      </c>
      <c r="E2269">
        <v>50</v>
      </c>
      <c r="F2269">
        <v>5</v>
      </c>
      <c r="G2269">
        <v>0</v>
      </c>
      <c r="H2269">
        <v>2</v>
      </c>
      <c r="I2269">
        <v>4</v>
      </c>
      <c r="J2269">
        <v>4589</v>
      </c>
      <c r="K2269">
        <v>136</v>
      </c>
      <c r="L2269">
        <v>505</v>
      </c>
      <c r="M2269">
        <v>118</v>
      </c>
      <c r="N2269" s="7">
        <v>4084</v>
      </c>
      <c r="O2269">
        <v>169</v>
      </c>
      <c r="P2269">
        <v>11</v>
      </c>
      <c r="Q2269">
        <v>2.5</v>
      </c>
      <c r="R2269">
        <v>89</v>
      </c>
      <c r="S2269">
        <v>2.5</v>
      </c>
      <c r="T2269">
        <v>8.1</v>
      </c>
      <c r="U2269">
        <v>1.9</v>
      </c>
      <c r="V2269">
        <v>65.900000000000006</v>
      </c>
      <c r="W2269">
        <v>2.7</v>
      </c>
      <c r="X2269" t="s">
        <v>5998</v>
      </c>
      <c r="Y2269" t="s">
        <v>6018</v>
      </c>
    </row>
    <row r="2270" spans="1:25" x14ac:dyDescent="0.2">
      <c r="A2270">
        <v>2015</v>
      </c>
      <c r="B2270" t="s">
        <v>5997</v>
      </c>
      <c r="C2270">
        <v>24</v>
      </c>
      <c r="D2270">
        <v>39</v>
      </c>
      <c r="E2270">
        <v>50</v>
      </c>
      <c r="F2270">
        <v>5</v>
      </c>
      <c r="G2270">
        <v>0</v>
      </c>
      <c r="H2270">
        <v>2</v>
      </c>
      <c r="I2270">
        <v>5</v>
      </c>
      <c r="J2270">
        <v>2495</v>
      </c>
      <c r="K2270">
        <v>147</v>
      </c>
      <c r="L2270">
        <v>228</v>
      </c>
      <c r="M2270">
        <v>49</v>
      </c>
      <c r="N2270" s="7">
        <v>2267</v>
      </c>
      <c r="O2270">
        <v>142</v>
      </c>
      <c r="P2270">
        <v>9.1</v>
      </c>
      <c r="Q2270">
        <v>1.9</v>
      </c>
      <c r="R2270">
        <v>90.9</v>
      </c>
      <c r="S2270">
        <v>1.9</v>
      </c>
      <c r="T2270">
        <v>3.7</v>
      </c>
      <c r="U2270">
        <v>0.8</v>
      </c>
      <c r="V2270">
        <v>36.6</v>
      </c>
      <c r="W2270">
        <v>2.2999999999999998</v>
      </c>
      <c r="X2270" t="s">
        <v>5998</v>
      </c>
      <c r="Y2270" t="s">
        <v>6018</v>
      </c>
    </row>
    <row r="2271" spans="1:25" x14ac:dyDescent="0.2">
      <c r="A2271" s="7">
        <v>2015</v>
      </c>
      <c r="B2271" s="7" t="s">
        <v>5997</v>
      </c>
      <c r="C2271" s="7">
        <v>24</v>
      </c>
      <c r="D2271" s="7">
        <v>41</v>
      </c>
      <c r="E2271" s="7">
        <v>50</v>
      </c>
      <c r="F2271" s="7">
        <v>0</v>
      </c>
      <c r="G2271" s="7">
        <v>0</v>
      </c>
      <c r="H2271" s="7">
        <v>0</v>
      </c>
      <c r="I2271" s="7">
        <v>0</v>
      </c>
      <c r="J2271" s="7">
        <v>27222</v>
      </c>
      <c r="K2271" s="7">
        <v>0</v>
      </c>
      <c r="L2271" s="7">
        <v>2244</v>
      </c>
      <c r="M2271" s="7">
        <v>262</v>
      </c>
      <c r="N2271" s="7">
        <v>24978</v>
      </c>
      <c r="O2271">
        <v>262</v>
      </c>
      <c r="P2271">
        <v>8.1999999999999993</v>
      </c>
      <c r="Q2271">
        <v>1</v>
      </c>
      <c r="R2271">
        <v>91.8</v>
      </c>
      <c r="S2271">
        <v>1</v>
      </c>
      <c r="T2271">
        <v>8.1999999999999993</v>
      </c>
      <c r="U2271">
        <v>1</v>
      </c>
      <c r="V2271">
        <v>91.8</v>
      </c>
      <c r="W2271">
        <v>1</v>
      </c>
      <c r="X2271" t="s">
        <v>5998</v>
      </c>
      <c r="Y2271" t="s">
        <v>6019</v>
      </c>
    </row>
    <row r="2272" spans="1:25" x14ac:dyDescent="0.2">
      <c r="A2272">
        <v>2015</v>
      </c>
      <c r="B2272" t="s">
        <v>5997</v>
      </c>
      <c r="C2272">
        <v>24</v>
      </c>
      <c r="D2272">
        <v>41</v>
      </c>
      <c r="E2272">
        <v>50</v>
      </c>
      <c r="F2272">
        <v>0</v>
      </c>
      <c r="G2272">
        <v>0</v>
      </c>
      <c r="H2272">
        <v>0</v>
      </c>
      <c r="I2272">
        <v>1</v>
      </c>
      <c r="J2272">
        <v>7070</v>
      </c>
      <c r="K2272">
        <v>289</v>
      </c>
      <c r="L2272">
        <v>1001</v>
      </c>
      <c r="M2272">
        <v>145</v>
      </c>
      <c r="N2272" s="7">
        <v>6069</v>
      </c>
      <c r="O2272">
        <v>281</v>
      </c>
      <c r="P2272">
        <v>14.2</v>
      </c>
      <c r="Q2272">
        <v>1.9</v>
      </c>
      <c r="R2272">
        <v>85.8</v>
      </c>
      <c r="S2272">
        <v>1.9</v>
      </c>
      <c r="T2272">
        <v>3.7</v>
      </c>
      <c r="U2272">
        <v>0.5</v>
      </c>
      <c r="V2272">
        <v>22.3</v>
      </c>
      <c r="W2272">
        <v>1</v>
      </c>
      <c r="X2272" t="s">
        <v>5998</v>
      </c>
      <c r="Y2272" t="s">
        <v>6019</v>
      </c>
    </row>
    <row r="2273" spans="1:25" x14ac:dyDescent="0.2">
      <c r="A2273">
        <v>2015</v>
      </c>
      <c r="B2273" t="s">
        <v>5997</v>
      </c>
      <c r="C2273">
        <v>24</v>
      </c>
      <c r="D2273">
        <v>41</v>
      </c>
      <c r="E2273">
        <v>50</v>
      </c>
      <c r="F2273">
        <v>0</v>
      </c>
      <c r="G2273">
        <v>0</v>
      </c>
      <c r="H2273">
        <v>0</v>
      </c>
      <c r="I2273">
        <v>2</v>
      </c>
      <c r="J2273">
        <v>9256</v>
      </c>
      <c r="K2273">
        <v>311</v>
      </c>
      <c r="L2273">
        <v>1287</v>
      </c>
      <c r="M2273">
        <v>175</v>
      </c>
      <c r="N2273" s="7">
        <v>7969</v>
      </c>
      <c r="O2273">
        <v>313</v>
      </c>
      <c r="P2273">
        <v>13.9</v>
      </c>
      <c r="Q2273">
        <v>1.8</v>
      </c>
      <c r="R2273">
        <v>86.1</v>
      </c>
      <c r="S2273">
        <v>1.8</v>
      </c>
      <c r="T2273">
        <v>4.7</v>
      </c>
      <c r="U2273">
        <v>0.6</v>
      </c>
      <c r="V2273">
        <v>29.3</v>
      </c>
      <c r="W2273">
        <v>1.1000000000000001</v>
      </c>
      <c r="X2273" t="s">
        <v>5998</v>
      </c>
      <c r="Y2273" t="s">
        <v>6019</v>
      </c>
    </row>
    <row r="2274" spans="1:25" x14ac:dyDescent="0.2">
      <c r="A2274">
        <v>2015</v>
      </c>
      <c r="B2274" t="s">
        <v>5997</v>
      </c>
      <c r="C2274">
        <v>24</v>
      </c>
      <c r="D2274">
        <v>41</v>
      </c>
      <c r="E2274">
        <v>50</v>
      </c>
      <c r="F2274">
        <v>0</v>
      </c>
      <c r="G2274">
        <v>0</v>
      </c>
      <c r="H2274">
        <v>0</v>
      </c>
      <c r="I2274">
        <v>3</v>
      </c>
      <c r="J2274">
        <v>4500</v>
      </c>
      <c r="K2274">
        <v>252</v>
      </c>
      <c r="L2274">
        <v>643</v>
      </c>
      <c r="M2274">
        <v>102</v>
      </c>
      <c r="N2274" s="7">
        <v>3857</v>
      </c>
      <c r="O2274">
        <v>237</v>
      </c>
      <c r="P2274">
        <v>14.3</v>
      </c>
      <c r="Q2274">
        <v>2.1</v>
      </c>
      <c r="R2274">
        <v>85.7</v>
      </c>
      <c r="S2274">
        <v>2.1</v>
      </c>
      <c r="T2274">
        <v>2.4</v>
      </c>
      <c r="U2274">
        <v>0.4</v>
      </c>
      <c r="V2274">
        <v>14.2</v>
      </c>
      <c r="W2274">
        <v>0.9</v>
      </c>
      <c r="X2274" t="s">
        <v>5998</v>
      </c>
      <c r="Y2274" t="s">
        <v>6019</v>
      </c>
    </row>
    <row r="2275" spans="1:25" x14ac:dyDescent="0.2">
      <c r="A2275">
        <v>2015</v>
      </c>
      <c r="B2275" t="s">
        <v>5997</v>
      </c>
      <c r="C2275">
        <v>24</v>
      </c>
      <c r="D2275">
        <v>41</v>
      </c>
      <c r="E2275">
        <v>50</v>
      </c>
      <c r="F2275">
        <v>0</v>
      </c>
      <c r="G2275">
        <v>0</v>
      </c>
      <c r="H2275">
        <v>0</v>
      </c>
      <c r="I2275">
        <v>4</v>
      </c>
      <c r="J2275">
        <v>15321</v>
      </c>
      <c r="K2275">
        <v>356</v>
      </c>
      <c r="L2275">
        <v>1806</v>
      </c>
      <c r="M2275">
        <v>220</v>
      </c>
      <c r="N2275" s="7">
        <v>13515</v>
      </c>
      <c r="O2275">
        <v>376</v>
      </c>
      <c r="P2275">
        <v>11.8</v>
      </c>
      <c r="Q2275">
        <v>1.4</v>
      </c>
      <c r="R2275">
        <v>88.2</v>
      </c>
      <c r="S2275">
        <v>1.4</v>
      </c>
      <c r="T2275">
        <v>6.6</v>
      </c>
      <c r="U2275">
        <v>0.8</v>
      </c>
      <c r="V2275">
        <v>49.6</v>
      </c>
      <c r="W2275">
        <v>1.4</v>
      </c>
      <c r="X2275" t="s">
        <v>5998</v>
      </c>
      <c r="Y2275" t="s">
        <v>6019</v>
      </c>
    </row>
    <row r="2276" spans="1:25" x14ac:dyDescent="0.2">
      <c r="A2276">
        <v>2015</v>
      </c>
      <c r="B2276" t="s">
        <v>5997</v>
      </c>
      <c r="C2276">
        <v>24</v>
      </c>
      <c r="D2276">
        <v>41</v>
      </c>
      <c r="E2276">
        <v>50</v>
      </c>
      <c r="F2276">
        <v>0</v>
      </c>
      <c r="G2276">
        <v>0</v>
      </c>
      <c r="H2276">
        <v>0</v>
      </c>
      <c r="I2276">
        <v>5</v>
      </c>
      <c r="J2276">
        <v>10821</v>
      </c>
      <c r="K2276">
        <v>322</v>
      </c>
      <c r="L2276">
        <v>1163</v>
      </c>
      <c r="M2276">
        <v>142</v>
      </c>
      <c r="N2276" s="7">
        <v>9658</v>
      </c>
      <c r="O2276">
        <v>317</v>
      </c>
      <c r="P2276">
        <v>10.7</v>
      </c>
      <c r="Q2276">
        <v>1.3</v>
      </c>
      <c r="R2276">
        <v>89.3</v>
      </c>
      <c r="S2276">
        <v>1.3</v>
      </c>
      <c r="T2276">
        <v>4.3</v>
      </c>
      <c r="U2276">
        <v>0.5</v>
      </c>
      <c r="V2276">
        <v>35.5</v>
      </c>
      <c r="W2276">
        <v>1.2</v>
      </c>
      <c r="X2276" t="s">
        <v>5998</v>
      </c>
      <c r="Y2276" t="s">
        <v>6019</v>
      </c>
    </row>
    <row r="2277" spans="1:25" x14ac:dyDescent="0.2">
      <c r="A2277">
        <v>2015</v>
      </c>
      <c r="B2277" t="s">
        <v>5997</v>
      </c>
      <c r="C2277">
        <v>24</v>
      </c>
      <c r="D2277">
        <v>41</v>
      </c>
      <c r="E2277">
        <v>50</v>
      </c>
      <c r="F2277">
        <v>0</v>
      </c>
      <c r="G2277">
        <v>0</v>
      </c>
      <c r="H2277">
        <v>1</v>
      </c>
      <c r="I2277">
        <v>0</v>
      </c>
      <c r="J2277">
        <v>13084</v>
      </c>
      <c r="K2277">
        <v>0</v>
      </c>
      <c r="L2277">
        <v>1244</v>
      </c>
      <c r="M2277">
        <v>194</v>
      </c>
      <c r="N2277" s="7">
        <v>11840</v>
      </c>
      <c r="O2277">
        <v>194</v>
      </c>
      <c r="P2277">
        <v>9.5</v>
      </c>
      <c r="Q2277">
        <v>1.5</v>
      </c>
      <c r="R2277">
        <v>90.5</v>
      </c>
      <c r="S2277">
        <v>1.5</v>
      </c>
      <c r="T2277">
        <v>9.5</v>
      </c>
      <c r="U2277">
        <v>1.5</v>
      </c>
      <c r="V2277">
        <v>90.5</v>
      </c>
      <c r="W2277">
        <v>1.5</v>
      </c>
      <c r="X2277" t="s">
        <v>5998</v>
      </c>
      <c r="Y2277" t="s">
        <v>6019</v>
      </c>
    </row>
    <row r="2278" spans="1:25" x14ac:dyDescent="0.2">
      <c r="A2278">
        <v>2015</v>
      </c>
      <c r="B2278" t="s">
        <v>5997</v>
      </c>
      <c r="C2278">
        <v>24</v>
      </c>
      <c r="D2278">
        <v>41</v>
      </c>
      <c r="E2278">
        <v>50</v>
      </c>
      <c r="F2278">
        <v>0</v>
      </c>
      <c r="G2278">
        <v>0</v>
      </c>
      <c r="H2278">
        <v>1</v>
      </c>
      <c r="I2278">
        <v>1</v>
      </c>
      <c r="J2278">
        <v>3116</v>
      </c>
      <c r="K2278">
        <v>196</v>
      </c>
      <c r="L2278">
        <v>503</v>
      </c>
      <c r="M2278">
        <v>98</v>
      </c>
      <c r="N2278" s="7">
        <v>2613</v>
      </c>
      <c r="O2278">
        <v>185</v>
      </c>
      <c r="P2278">
        <v>16.100000000000001</v>
      </c>
      <c r="Q2278">
        <v>2.9</v>
      </c>
      <c r="R2278">
        <v>83.9</v>
      </c>
      <c r="S2278">
        <v>2.9</v>
      </c>
      <c r="T2278">
        <v>3.8</v>
      </c>
      <c r="U2278">
        <v>0.7</v>
      </c>
      <c r="V2278">
        <v>20</v>
      </c>
      <c r="W2278">
        <v>1.4</v>
      </c>
      <c r="X2278" t="s">
        <v>5998</v>
      </c>
      <c r="Y2278" t="s">
        <v>6019</v>
      </c>
    </row>
    <row r="2279" spans="1:25" x14ac:dyDescent="0.2">
      <c r="A2279">
        <v>2015</v>
      </c>
      <c r="B2279" t="s">
        <v>5997</v>
      </c>
      <c r="C2279">
        <v>24</v>
      </c>
      <c r="D2279">
        <v>41</v>
      </c>
      <c r="E2279">
        <v>50</v>
      </c>
      <c r="F2279">
        <v>0</v>
      </c>
      <c r="G2279">
        <v>0</v>
      </c>
      <c r="H2279">
        <v>1</v>
      </c>
      <c r="I2279">
        <v>2</v>
      </c>
      <c r="J2279">
        <v>4234</v>
      </c>
      <c r="K2279">
        <v>219</v>
      </c>
      <c r="L2279">
        <v>676</v>
      </c>
      <c r="M2279">
        <v>123</v>
      </c>
      <c r="N2279" s="7">
        <v>3558</v>
      </c>
      <c r="O2279">
        <v>215</v>
      </c>
      <c r="P2279">
        <v>16</v>
      </c>
      <c r="Q2279">
        <v>2.8</v>
      </c>
      <c r="R2279">
        <v>84</v>
      </c>
      <c r="S2279">
        <v>2.8</v>
      </c>
      <c r="T2279">
        <v>5.2</v>
      </c>
      <c r="U2279">
        <v>0.9</v>
      </c>
      <c r="V2279">
        <v>27.2</v>
      </c>
      <c r="W2279">
        <v>1.6</v>
      </c>
      <c r="X2279" t="s">
        <v>5998</v>
      </c>
      <c r="Y2279" t="s">
        <v>6019</v>
      </c>
    </row>
    <row r="2280" spans="1:25" x14ac:dyDescent="0.2">
      <c r="A2280">
        <v>2015</v>
      </c>
      <c r="B2280" t="s">
        <v>5997</v>
      </c>
      <c r="C2280">
        <v>24</v>
      </c>
      <c r="D2280">
        <v>41</v>
      </c>
      <c r="E2280">
        <v>50</v>
      </c>
      <c r="F2280">
        <v>0</v>
      </c>
      <c r="G2280">
        <v>0</v>
      </c>
      <c r="H2280">
        <v>1</v>
      </c>
      <c r="I2280">
        <v>3</v>
      </c>
      <c r="J2280">
        <v>1906</v>
      </c>
      <c r="K2280">
        <v>160</v>
      </c>
      <c r="L2280">
        <v>304</v>
      </c>
      <c r="M2280">
        <v>65</v>
      </c>
      <c r="N2280" s="7">
        <v>1602</v>
      </c>
      <c r="O2280">
        <v>147</v>
      </c>
      <c r="P2280">
        <v>15.9</v>
      </c>
      <c r="Q2280">
        <v>3.1</v>
      </c>
      <c r="R2280">
        <v>84.1</v>
      </c>
      <c r="S2280">
        <v>3.1</v>
      </c>
      <c r="T2280">
        <v>2.2999999999999998</v>
      </c>
      <c r="U2280">
        <v>0.5</v>
      </c>
      <c r="V2280">
        <v>12.2</v>
      </c>
      <c r="W2280">
        <v>1.1000000000000001</v>
      </c>
      <c r="X2280" t="s">
        <v>5998</v>
      </c>
      <c r="Y2280" t="s">
        <v>6019</v>
      </c>
    </row>
    <row r="2281" spans="1:25" x14ac:dyDescent="0.2">
      <c r="A2281">
        <v>2015</v>
      </c>
      <c r="B2281" t="s">
        <v>5997</v>
      </c>
      <c r="C2281">
        <v>24</v>
      </c>
      <c r="D2281">
        <v>41</v>
      </c>
      <c r="E2281">
        <v>50</v>
      </c>
      <c r="F2281">
        <v>0</v>
      </c>
      <c r="G2281">
        <v>0</v>
      </c>
      <c r="H2281">
        <v>1</v>
      </c>
      <c r="I2281">
        <v>4</v>
      </c>
      <c r="J2281">
        <v>7191</v>
      </c>
      <c r="K2281">
        <v>259</v>
      </c>
      <c r="L2281">
        <v>986</v>
      </c>
      <c r="M2281">
        <v>161</v>
      </c>
      <c r="N2281" s="7">
        <v>6205</v>
      </c>
      <c r="O2281">
        <v>267</v>
      </c>
      <c r="P2281">
        <v>13.7</v>
      </c>
      <c r="Q2281">
        <v>2.2000000000000002</v>
      </c>
      <c r="R2281">
        <v>86.3</v>
      </c>
      <c r="S2281">
        <v>2.2000000000000002</v>
      </c>
      <c r="T2281">
        <v>7.5</v>
      </c>
      <c r="U2281">
        <v>1.2</v>
      </c>
      <c r="V2281">
        <v>47.4</v>
      </c>
      <c r="W2281">
        <v>2</v>
      </c>
      <c r="X2281" t="s">
        <v>5998</v>
      </c>
      <c r="Y2281" t="s">
        <v>6019</v>
      </c>
    </row>
    <row r="2282" spans="1:25" x14ac:dyDescent="0.2">
      <c r="A2282">
        <v>2015</v>
      </c>
      <c r="B2282" t="s">
        <v>5997</v>
      </c>
      <c r="C2282">
        <v>24</v>
      </c>
      <c r="D2282">
        <v>41</v>
      </c>
      <c r="E2282">
        <v>50</v>
      </c>
      <c r="F2282">
        <v>0</v>
      </c>
      <c r="G2282">
        <v>0</v>
      </c>
      <c r="H2282">
        <v>1</v>
      </c>
      <c r="I2282">
        <v>5</v>
      </c>
      <c r="J2282">
        <v>5285</v>
      </c>
      <c r="K2282">
        <v>239</v>
      </c>
      <c r="L2282">
        <v>682</v>
      </c>
      <c r="M2282">
        <v>113</v>
      </c>
      <c r="N2282" s="7">
        <v>4603</v>
      </c>
      <c r="O2282">
        <v>232</v>
      </c>
      <c r="P2282">
        <v>12.9</v>
      </c>
      <c r="Q2282">
        <v>2</v>
      </c>
      <c r="R2282">
        <v>87.1</v>
      </c>
      <c r="S2282">
        <v>2</v>
      </c>
      <c r="T2282">
        <v>5.2</v>
      </c>
      <c r="U2282">
        <v>0.9</v>
      </c>
      <c r="V2282">
        <v>35.200000000000003</v>
      </c>
      <c r="W2282">
        <v>1.8</v>
      </c>
      <c r="X2282" t="s">
        <v>5998</v>
      </c>
      <c r="Y2282" t="s">
        <v>6019</v>
      </c>
    </row>
    <row r="2283" spans="1:25" x14ac:dyDescent="0.2">
      <c r="A2283">
        <v>2015</v>
      </c>
      <c r="B2283" t="s">
        <v>5997</v>
      </c>
      <c r="C2283">
        <v>24</v>
      </c>
      <c r="D2283">
        <v>41</v>
      </c>
      <c r="E2283">
        <v>50</v>
      </c>
      <c r="F2283">
        <v>0</v>
      </c>
      <c r="G2283">
        <v>0</v>
      </c>
      <c r="H2283">
        <v>2</v>
      </c>
      <c r="I2283">
        <v>0</v>
      </c>
      <c r="J2283">
        <v>14138</v>
      </c>
      <c r="K2283">
        <v>0</v>
      </c>
      <c r="L2283">
        <v>1000</v>
      </c>
      <c r="M2283">
        <v>168</v>
      </c>
      <c r="N2283" s="7">
        <v>13138</v>
      </c>
      <c r="O2283">
        <v>168</v>
      </c>
      <c r="P2283">
        <v>7.1</v>
      </c>
      <c r="Q2283">
        <v>1.2</v>
      </c>
      <c r="R2283">
        <v>92.9</v>
      </c>
      <c r="S2283">
        <v>1.2</v>
      </c>
      <c r="T2283">
        <v>7.1</v>
      </c>
      <c r="U2283">
        <v>1.2</v>
      </c>
      <c r="V2283">
        <v>92.9</v>
      </c>
      <c r="W2283">
        <v>1.2</v>
      </c>
      <c r="X2283" t="s">
        <v>5998</v>
      </c>
      <c r="Y2283" t="s">
        <v>6019</v>
      </c>
    </row>
    <row r="2284" spans="1:25" x14ac:dyDescent="0.2">
      <c r="A2284">
        <v>2015</v>
      </c>
      <c r="B2284" t="s">
        <v>5997</v>
      </c>
      <c r="C2284">
        <v>24</v>
      </c>
      <c r="D2284">
        <v>41</v>
      </c>
      <c r="E2284">
        <v>50</v>
      </c>
      <c r="F2284">
        <v>0</v>
      </c>
      <c r="G2284">
        <v>0</v>
      </c>
      <c r="H2284">
        <v>2</v>
      </c>
      <c r="I2284">
        <v>1</v>
      </c>
      <c r="J2284">
        <v>3954</v>
      </c>
      <c r="K2284">
        <v>223</v>
      </c>
      <c r="L2284">
        <v>498</v>
      </c>
      <c r="M2284">
        <v>104</v>
      </c>
      <c r="N2284" s="7">
        <v>3456</v>
      </c>
      <c r="O2284">
        <v>217</v>
      </c>
      <c r="P2284">
        <v>12.6</v>
      </c>
      <c r="Q2284">
        <v>2.5</v>
      </c>
      <c r="R2284">
        <v>87.4</v>
      </c>
      <c r="S2284">
        <v>2.5</v>
      </c>
      <c r="T2284">
        <v>3.5</v>
      </c>
      <c r="U2284">
        <v>0.7</v>
      </c>
      <c r="V2284">
        <v>24.4</v>
      </c>
      <c r="W2284">
        <v>1.5</v>
      </c>
      <c r="X2284" t="s">
        <v>5998</v>
      </c>
      <c r="Y2284" t="s">
        <v>6019</v>
      </c>
    </row>
    <row r="2285" spans="1:25" x14ac:dyDescent="0.2">
      <c r="A2285">
        <v>2015</v>
      </c>
      <c r="B2285" t="s">
        <v>5997</v>
      </c>
      <c r="C2285">
        <v>24</v>
      </c>
      <c r="D2285">
        <v>41</v>
      </c>
      <c r="E2285">
        <v>50</v>
      </c>
      <c r="F2285">
        <v>0</v>
      </c>
      <c r="G2285">
        <v>0</v>
      </c>
      <c r="H2285">
        <v>2</v>
      </c>
      <c r="I2285">
        <v>2</v>
      </c>
      <c r="J2285">
        <v>5022</v>
      </c>
      <c r="K2285">
        <v>236</v>
      </c>
      <c r="L2285">
        <v>611</v>
      </c>
      <c r="M2285">
        <v>121</v>
      </c>
      <c r="N2285" s="7">
        <v>4411</v>
      </c>
      <c r="O2285">
        <v>237</v>
      </c>
      <c r="P2285">
        <v>12.2</v>
      </c>
      <c r="Q2285">
        <v>2.2999999999999998</v>
      </c>
      <c r="R2285">
        <v>87.8</v>
      </c>
      <c r="S2285">
        <v>2.2999999999999998</v>
      </c>
      <c r="T2285">
        <v>4.3</v>
      </c>
      <c r="U2285">
        <v>0.9</v>
      </c>
      <c r="V2285">
        <v>31.2</v>
      </c>
      <c r="W2285">
        <v>1.7</v>
      </c>
      <c r="X2285" t="s">
        <v>5998</v>
      </c>
      <c r="Y2285" t="s">
        <v>6019</v>
      </c>
    </row>
    <row r="2286" spans="1:25" x14ac:dyDescent="0.2">
      <c r="A2286">
        <v>2015</v>
      </c>
      <c r="B2286" t="s">
        <v>5997</v>
      </c>
      <c r="C2286">
        <v>24</v>
      </c>
      <c r="D2286">
        <v>41</v>
      </c>
      <c r="E2286">
        <v>50</v>
      </c>
      <c r="F2286">
        <v>0</v>
      </c>
      <c r="G2286">
        <v>0</v>
      </c>
      <c r="H2286">
        <v>2</v>
      </c>
      <c r="I2286">
        <v>3</v>
      </c>
      <c r="J2286">
        <v>2594</v>
      </c>
      <c r="K2286">
        <v>200</v>
      </c>
      <c r="L2286">
        <v>339</v>
      </c>
      <c r="M2286">
        <v>77</v>
      </c>
      <c r="N2286" s="7">
        <v>2255</v>
      </c>
      <c r="O2286">
        <v>189</v>
      </c>
      <c r="P2286">
        <v>13.1</v>
      </c>
      <c r="Q2286">
        <v>2.8</v>
      </c>
      <c r="R2286">
        <v>86.9</v>
      </c>
      <c r="S2286">
        <v>2.8</v>
      </c>
      <c r="T2286">
        <v>2.4</v>
      </c>
      <c r="U2286">
        <v>0.5</v>
      </c>
      <c r="V2286">
        <v>15.9</v>
      </c>
      <c r="W2286">
        <v>1.3</v>
      </c>
      <c r="X2286" t="s">
        <v>5998</v>
      </c>
      <c r="Y2286" t="s">
        <v>6019</v>
      </c>
    </row>
    <row r="2287" spans="1:25" x14ac:dyDescent="0.2">
      <c r="A2287">
        <v>2015</v>
      </c>
      <c r="B2287" t="s">
        <v>5997</v>
      </c>
      <c r="C2287">
        <v>24</v>
      </c>
      <c r="D2287">
        <v>41</v>
      </c>
      <c r="E2287">
        <v>50</v>
      </c>
      <c r="F2287">
        <v>0</v>
      </c>
      <c r="G2287">
        <v>0</v>
      </c>
      <c r="H2287">
        <v>2</v>
      </c>
      <c r="I2287">
        <v>4</v>
      </c>
      <c r="J2287">
        <v>8130</v>
      </c>
      <c r="K2287">
        <v>261</v>
      </c>
      <c r="L2287">
        <v>820</v>
      </c>
      <c r="M2287">
        <v>145</v>
      </c>
      <c r="N2287" s="7">
        <v>7310</v>
      </c>
      <c r="O2287">
        <v>274</v>
      </c>
      <c r="P2287">
        <v>10.1</v>
      </c>
      <c r="Q2287">
        <v>1.8</v>
      </c>
      <c r="R2287">
        <v>89.9</v>
      </c>
      <c r="S2287">
        <v>1.8</v>
      </c>
      <c r="T2287">
        <v>5.8</v>
      </c>
      <c r="U2287">
        <v>1</v>
      </c>
      <c r="V2287">
        <v>51.7</v>
      </c>
      <c r="W2287">
        <v>1.9</v>
      </c>
      <c r="X2287" t="s">
        <v>5998</v>
      </c>
      <c r="Y2287" t="s">
        <v>6019</v>
      </c>
    </row>
    <row r="2288" spans="1:25" x14ac:dyDescent="0.2">
      <c r="A2288">
        <v>2015</v>
      </c>
      <c r="B2288" t="s">
        <v>5997</v>
      </c>
      <c r="C2288">
        <v>24</v>
      </c>
      <c r="D2288">
        <v>41</v>
      </c>
      <c r="E2288">
        <v>50</v>
      </c>
      <c r="F2288">
        <v>0</v>
      </c>
      <c r="G2288">
        <v>0</v>
      </c>
      <c r="H2288">
        <v>2</v>
      </c>
      <c r="I2288">
        <v>5</v>
      </c>
      <c r="J2288">
        <v>5536</v>
      </c>
      <c r="K2288">
        <v>234</v>
      </c>
      <c r="L2288">
        <v>481</v>
      </c>
      <c r="M2288">
        <v>82</v>
      </c>
      <c r="N2288" s="7">
        <v>5055</v>
      </c>
      <c r="O2288">
        <v>230</v>
      </c>
      <c r="P2288">
        <v>8.6999999999999993</v>
      </c>
      <c r="Q2288">
        <v>1.4</v>
      </c>
      <c r="R2288">
        <v>91.3</v>
      </c>
      <c r="S2288">
        <v>1.4</v>
      </c>
      <c r="T2288">
        <v>3.4</v>
      </c>
      <c r="U2288">
        <v>0.6</v>
      </c>
      <c r="V2288">
        <v>35.799999999999997</v>
      </c>
      <c r="W2288">
        <v>1.6</v>
      </c>
      <c r="X2288" t="s">
        <v>5998</v>
      </c>
      <c r="Y2288" t="s">
        <v>6019</v>
      </c>
    </row>
    <row r="2289" spans="1:25" x14ac:dyDescent="0.2">
      <c r="A2289">
        <v>2015</v>
      </c>
      <c r="B2289" t="s">
        <v>5997</v>
      </c>
      <c r="C2289">
        <v>24</v>
      </c>
      <c r="D2289">
        <v>41</v>
      </c>
      <c r="E2289">
        <v>50</v>
      </c>
      <c r="F2289">
        <v>1</v>
      </c>
      <c r="G2289">
        <v>0</v>
      </c>
      <c r="H2289">
        <v>0</v>
      </c>
      <c r="I2289">
        <v>0</v>
      </c>
      <c r="J2289">
        <v>20320</v>
      </c>
      <c r="K2289">
        <v>0</v>
      </c>
      <c r="L2289">
        <v>1888</v>
      </c>
      <c r="M2289">
        <v>247</v>
      </c>
      <c r="N2289" s="7">
        <v>18432</v>
      </c>
      <c r="O2289">
        <v>247</v>
      </c>
      <c r="P2289">
        <v>9.3000000000000007</v>
      </c>
      <c r="Q2289">
        <v>1.2</v>
      </c>
      <c r="R2289">
        <v>90.7</v>
      </c>
      <c r="S2289">
        <v>1.2</v>
      </c>
      <c r="T2289">
        <v>9.3000000000000007</v>
      </c>
      <c r="U2289">
        <v>1.2</v>
      </c>
      <c r="V2289">
        <v>90.7</v>
      </c>
      <c r="W2289">
        <v>1.2</v>
      </c>
      <c r="X2289" t="s">
        <v>5998</v>
      </c>
      <c r="Y2289" t="s">
        <v>6019</v>
      </c>
    </row>
    <row r="2290" spans="1:25" x14ac:dyDescent="0.2">
      <c r="A2290">
        <v>2015</v>
      </c>
      <c r="B2290" t="s">
        <v>5997</v>
      </c>
      <c r="C2290">
        <v>24</v>
      </c>
      <c r="D2290">
        <v>41</v>
      </c>
      <c r="E2290">
        <v>50</v>
      </c>
      <c r="F2290">
        <v>1</v>
      </c>
      <c r="G2290">
        <v>0</v>
      </c>
      <c r="H2290">
        <v>0</v>
      </c>
      <c r="I2290">
        <v>1</v>
      </c>
      <c r="J2290">
        <v>4665</v>
      </c>
      <c r="K2290">
        <v>233</v>
      </c>
      <c r="L2290">
        <v>833</v>
      </c>
      <c r="M2290">
        <v>134</v>
      </c>
      <c r="N2290" s="7">
        <v>3832</v>
      </c>
      <c r="O2290">
        <v>227</v>
      </c>
      <c r="P2290">
        <v>17.899999999999999</v>
      </c>
      <c r="Q2290">
        <v>2.7</v>
      </c>
      <c r="R2290">
        <v>82.1</v>
      </c>
      <c r="S2290">
        <v>2.7</v>
      </c>
      <c r="T2290">
        <v>4.0999999999999996</v>
      </c>
      <c r="U2290">
        <v>0.7</v>
      </c>
      <c r="V2290">
        <v>18.899999999999999</v>
      </c>
      <c r="W2290">
        <v>1.1000000000000001</v>
      </c>
      <c r="X2290" t="s">
        <v>5998</v>
      </c>
      <c r="Y2290" t="s">
        <v>6019</v>
      </c>
    </row>
    <row r="2291" spans="1:25" x14ac:dyDescent="0.2">
      <c r="A2291">
        <v>2015</v>
      </c>
      <c r="B2291" t="s">
        <v>5997</v>
      </c>
      <c r="C2291">
        <v>24</v>
      </c>
      <c r="D2291">
        <v>41</v>
      </c>
      <c r="E2291">
        <v>50</v>
      </c>
      <c r="F2291">
        <v>1</v>
      </c>
      <c r="G2291">
        <v>0</v>
      </c>
      <c r="H2291">
        <v>0</v>
      </c>
      <c r="I2291">
        <v>2</v>
      </c>
      <c r="J2291">
        <v>6246</v>
      </c>
      <c r="K2291">
        <v>257</v>
      </c>
      <c r="L2291">
        <v>1074</v>
      </c>
      <c r="M2291">
        <v>164</v>
      </c>
      <c r="N2291" s="7">
        <v>5172</v>
      </c>
      <c r="O2291">
        <v>261</v>
      </c>
      <c r="P2291">
        <v>17.2</v>
      </c>
      <c r="Q2291">
        <v>2.5</v>
      </c>
      <c r="R2291">
        <v>82.8</v>
      </c>
      <c r="S2291">
        <v>2.5</v>
      </c>
      <c r="T2291">
        <v>5.3</v>
      </c>
      <c r="U2291">
        <v>0.8</v>
      </c>
      <c r="V2291">
        <v>25.5</v>
      </c>
      <c r="W2291">
        <v>1.3</v>
      </c>
      <c r="X2291" t="s">
        <v>5998</v>
      </c>
      <c r="Y2291" t="s">
        <v>6019</v>
      </c>
    </row>
    <row r="2292" spans="1:25" x14ac:dyDescent="0.2">
      <c r="A2292">
        <v>2015</v>
      </c>
      <c r="B2292" t="s">
        <v>5997</v>
      </c>
      <c r="C2292">
        <v>24</v>
      </c>
      <c r="D2292">
        <v>41</v>
      </c>
      <c r="E2292">
        <v>50</v>
      </c>
      <c r="F2292">
        <v>1</v>
      </c>
      <c r="G2292">
        <v>0</v>
      </c>
      <c r="H2292">
        <v>0</v>
      </c>
      <c r="I2292">
        <v>3</v>
      </c>
      <c r="J2292">
        <v>2921</v>
      </c>
      <c r="K2292">
        <v>195</v>
      </c>
      <c r="L2292">
        <v>535</v>
      </c>
      <c r="M2292">
        <v>94</v>
      </c>
      <c r="N2292" s="7">
        <v>2386</v>
      </c>
      <c r="O2292">
        <v>182</v>
      </c>
      <c r="P2292">
        <v>18.3</v>
      </c>
      <c r="Q2292">
        <v>3</v>
      </c>
      <c r="R2292">
        <v>81.7</v>
      </c>
      <c r="S2292">
        <v>3</v>
      </c>
      <c r="T2292">
        <v>2.6</v>
      </c>
      <c r="U2292">
        <v>0.5</v>
      </c>
      <c r="V2292">
        <v>11.7</v>
      </c>
      <c r="W2292">
        <v>0.9</v>
      </c>
      <c r="X2292" t="s">
        <v>5998</v>
      </c>
      <c r="Y2292" t="s">
        <v>6019</v>
      </c>
    </row>
    <row r="2293" spans="1:25" x14ac:dyDescent="0.2">
      <c r="A2293">
        <v>2015</v>
      </c>
      <c r="B2293" t="s">
        <v>5997</v>
      </c>
      <c r="C2293">
        <v>24</v>
      </c>
      <c r="D2293">
        <v>41</v>
      </c>
      <c r="E2293">
        <v>50</v>
      </c>
      <c r="F2293">
        <v>1</v>
      </c>
      <c r="G2293">
        <v>0</v>
      </c>
      <c r="H2293">
        <v>0</v>
      </c>
      <c r="I2293">
        <v>4</v>
      </c>
      <c r="J2293">
        <v>10728</v>
      </c>
      <c r="K2293">
        <v>305</v>
      </c>
      <c r="L2293">
        <v>1513</v>
      </c>
      <c r="M2293">
        <v>207</v>
      </c>
      <c r="N2293" s="7">
        <v>9215</v>
      </c>
      <c r="O2293">
        <v>327</v>
      </c>
      <c r="P2293">
        <v>14.1</v>
      </c>
      <c r="Q2293">
        <v>1.9</v>
      </c>
      <c r="R2293">
        <v>85.9</v>
      </c>
      <c r="S2293">
        <v>1.9</v>
      </c>
      <c r="T2293">
        <v>7.4</v>
      </c>
      <c r="U2293">
        <v>1</v>
      </c>
      <c r="V2293">
        <v>45.3</v>
      </c>
      <c r="W2293">
        <v>1.6</v>
      </c>
      <c r="X2293" t="s">
        <v>5998</v>
      </c>
      <c r="Y2293" t="s">
        <v>6019</v>
      </c>
    </row>
    <row r="2294" spans="1:25" x14ac:dyDescent="0.2">
      <c r="A2294">
        <v>2015</v>
      </c>
      <c r="B2294" t="s">
        <v>5997</v>
      </c>
      <c r="C2294">
        <v>24</v>
      </c>
      <c r="D2294">
        <v>41</v>
      </c>
      <c r="E2294">
        <v>50</v>
      </c>
      <c r="F2294">
        <v>1</v>
      </c>
      <c r="G2294">
        <v>0</v>
      </c>
      <c r="H2294">
        <v>0</v>
      </c>
      <c r="I2294">
        <v>5</v>
      </c>
      <c r="J2294">
        <v>7807</v>
      </c>
      <c r="K2294">
        <v>274</v>
      </c>
      <c r="L2294">
        <v>978</v>
      </c>
      <c r="M2294">
        <v>135</v>
      </c>
      <c r="N2294" s="7">
        <v>6829</v>
      </c>
      <c r="O2294">
        <v>270</v>
      </c>
      <c r="P2294">
        <v>12.5</v>
      </c>
      <c r="Q2294">
        <v>1.7</v>
      </c>
      <c r="R2294">
        <v>87.5</v>
      </c>
      <c r="S2294">
        <v>1.7</v>
      </c>
      <c r="T2294">
        <v>4.8</v>
      </c>
      <c r="U2294">
        <v>0.7</v>
      </c>
      <c r="V2294">
        <v>33.6</v>
      </c>
      <c r="W2294">
        <v>1.3</v>
      </c>
      <c r="X2294" t="s">
        <v>5998</v>
      </c>
      <c r="Y2294" t="s">
        <v>6019</v>
      </c>
    </row>
    <row r="2295" spans="1:25" x14ac:dyDescent="0.2">
      <c r="A2295">
        <v>2015</v>
      </c>
      <c r="B2295" t="s">
        <v>5997</v>
      </c>
      <c r="C2295">
        <v>24</v>
      </c>
      <c r="D2295">
        <v>41</v>
      </c>
      <c r="E2295">
        <v>50</v>
      </c>
      <c r="F2295">
        <v>1</v>
      </c>
      <c r="G2295">
        <v>0</v>
      </c>
      <c r="H2295">
        <v>1</v>
      </c>
      <c r="I2295">
        <v>0</v>
      </c>
      <c r="J2295">
        <v>9589</v>
      </c>
      <c r="K2295">
        <v>0</v>
      </c>
      <c r="L2295">
        <v>1068</v>
      </c>
      <c r="M2295">
        <v>185</v>
      </c>
      <c r="N2295" s="7">
        <v>8521</v>
      </c>
      <c r="O2295">
        <v>185</v>
      </c>
      <c r="P2295">
        <v>11.1</v>
      </c>
      <c r="Q2295">
        <v>1.9</v>
      </c>
      <c r="R2295">
        <v>88.9</v>
      </c>
      <c r="S2295">
        <v>1.9</v>
      </c>
      <c r="T2295">
        <v>11.1</v>
      </c>
      <c r="U2295">
        <v>1.9</v>
      </c>
      <c r="V2295">
        <v>88.9</v>
      </c>
      <c r="W2295">
        <v>1.9</v>
      </c>
      <c r="X2295" t="s">
        <v>5998</v>
      </c>
      <c r="Y2295" t="s">
        <v>6019</v>
      </c>
    </row>
    <row r="2296" spans="1:25" x14ac:dyDescent="0.2">
      <c r="A2296">
        <v>2015</v>
      </c>
      <c r="B2296" t="s">
        <v>5997</v>
      </c>
      <c r="C2296">
        <v>24</v>
      </c>
      <c r="D2296">
        <v>41</v>
      </c>
      <c r="E2296">
        <v>50</v>
      </c>
      <c r="F2296">
        <v>1</v>
      </c>
      <c r="G2296">
        <v>0</v>
      </c>
      <c r="H2296">
        <v>1</v>
      </c>
      <c r="I2296">
        <v>1</v>
      </c>
      <c r="J2296">
        <v>1972</v>
      </c>
      <c r="K2296">
        <v>151</v>
      </c>
      <c r="L2296">
        <v>423</v>
      </c>
      <c r="M2296">
        <v>90</v>
      </c>
      <c r="N2296" s="7">
        <v>1549</v>
      </c>
      <c r="O2296">
        <v>142</v>
      </c>
      <c r="P2296">
        <v>21.5</v>
      </c>
      <c r="Q2296">
        <v>4.2</v>
      </c>
      <c r="R2296">
        <v>78.5</v>
      </c>
      <c r="S2296">
        <v>4.2</v>
      </c>
      <c r="T2296">
        <v>4.4000000000000004</v>
      </c>
      <c r="U2296">
        <v>0.9</v>
      </c>
      <c r="V2296">
        <v>16.2</v>
      </c>
      <c r="W2296">
        <v>1.5</v>
      </c>
      <c r="X2296" t="s">
        <v>5998</v>
      </c>
      <c r="Y2296" t="s">
        <v>6019</v>
      </c>
    </row>
    <row r="2297" spans="1:25" x14ac:dyDescent="0.2">
      <c r="A2297">
        <v>2015</v>
      </c>
      <c r="B2297" t="s">
        <v>5997</v>
      </c>
      <c r="C2297">
        <v>24</v>
      </c>
      <c r="D2297">
        <v>41</v>
      </c>
      <c r="E2297">
        <v>50</v>
      </c>
      <c r="F2297">
        <v>1</v>
      </c>
      <c r="G2297">
        <v>0</v>
      </c>
      <c r="H2297">
        <v>1</v>
      </c>
      <c r="I2297">
        <v>2</v>
      </c>
      <c r="J2297">
        <v>2750</v>
      </c>
      <c r="K2297">
        <v>174</v>
      </c>
      <c r="L2297">
        <v>571</v>
      </c>
      <c r="M2297">
        <v>115</v>
      </c>
      <c r="N2297" s="7">
        <v>2179</v>
      </c>
      <c r="O2297">
        <v>171</v>
      </c>
      <c r="P2297">
        <v>20.8</v>
      </c>
      <c r="Q2297">
        <v>3.9</v>
      </c>
      <c r="R2297">
        <v>79.2</v>
      </c>
      <c r="S2297">
        <v>3.9</v>
      </c>
      <c r="T2297">
        <v>6</v>
      </c>
      <c r="U2297">
        <v>1.2</v>
      </c>
      <c r="V2297">
        <v>22.7</v>
      </c>
      <c r="W2297">
        <v>1.8</v>
      </c>
      <c r="X2297" t="s">
        <v>5998</v>
      </c>
      <c r="Y2297" t="s">
        <v>6019</v>
      </c>
    </row>
    <row r="2298" spans="1:25" x14ac:dyDescent="0.2">
      <c r="A2298">
        <v>2015</v>
      </c>
      <c r="B2298" t="s">
        <v>5997</v>
      </c>
      <c r="C2298">
        <v>24</v>
      </c>
      <c r="D2298">
        <v>41</v>
      </c>
      <c r="E2298">
        <v>50</v>
      </c>
      <c r="F2298">
        <v>1</v>
      </c>
      <c r="G2298">
        <v>0</v>
      </c>
      <c r="H2298">
        <v>1</v>
      </c>
      <c r="I2298">
        <v>3</v>
      </c>
      <c r="J2298">
        <v>1143</v>
      </c>
      <c r="K2298">
        <v>112</v>
      </c>
      <c r="L2298">
        <v>252</v>
      </c>
      <c r="M2298">
        <v>59</v>
      </c>
      <c r="N2298" s="7">
        <v>891</v>
      </c>
      <c r="O2298">
        <v>100</v>
      </c>
      <c r="P2298">
        <v>22</v>
      </c>
      <c r="Q2298">
        <v>4.5999999999999996</v>
      </c>
      <c r="R2298">
        <v>78</v>
      </c>
      <c r="S2298">
        <v>4.5999999999999996</v>
      </c>
      <c r="T2298">
        <v>2.6</v>
      </c>
      <c r="U2298">
        <v>0.6</v>
      </c>
      <c r="V2298">
        <v>9.3000000000000007</v>
      </c>
      <c r="W2298">
        <v>1</v>
      </c>
      <c r="X2298" t="s">
        <v>5998</v>
      </c>
      <c r="Y2298" t="s">
        <v>6019</v>
      </c>
    </row>
    <row r="2299" spans="1:25" x14ac:dyDescent="0.2">
      <c r="A2299">
        <v>2015</v>
      </c>
      <c r="B2299" t="s">
        <v>5997</v>
      </c>
      <c r="C2299">
        <v>24</v>
      </c>
      <c r="D2299">
        <v>41</v>
      </c>
      <c r="E2299">
        <v>50</v>
      </c>
      <c r="F2299">
        <v>1</v>
      </c>
      <c r="G2299">
        <v>0</v>
      </c>
      <c r="H2299">
        <v>1</v>
      </c>
      <c r="I2299">
        <v>4</v>
      </c>
      <c r="J2299">
        <v>4928</v>
      </c>
      <c r="K2299">
        <v>217</v>
      </c>
      <c r="L2299">
        <v>842</v>
      </c>
      <c r="M2299">
        <v>152</v>
      </c>
      <c r="N2299" s="7">
        <v>4086</v>
      </c>
      <c r="O2299">
        <v>226</v>
      </c>
      <c r="P2299">
        <v>17.100000000000001</v>
      </c>
      <c r="Q2299">
        <v>3</v>
      </c>
      <c r="R2299">
        <v>82.9</v>
      </c>
      <c r="S2299">
        <v>3</v>
      </c>
      <c r="T2299">
        <v>8.8000000000000007</v>
      </c>
      <c r="U2299">
        <v>1.6</v>
      </c>
      <c r="V2299">
        <v>42.6</v>
      </c>
      <c r="W2299">
        <v>2.4</v>
      </c>
      <c r="X2299" t="s">
        <v>5998</v>
      </c>
      <c r="Y2299" t="s">
        <v>6019</v>
      </c>
    </row>
    <row r="2300" spans="1:25" x14ac:dyDescent="0.2">
      <c r="A2300">
        <v>2015</v>
      </c>
      <c r="B2300" t="s">
        <v>5997</v>
      </c>
      <c r="C2300">
        <v>24</v>
      </c>
      <c r="D2300">
        <v>41</v>
      </c>
      <c r="E2300">
        <v>50</v>
      </c>
      <c r="F2300">
        <v>1</v>
      </c>
      <c r="G2300">
        <v>0</v>
      </c>
      <c r="H2300">
        <v>1</v>
      </c>
      <c r="I2300">
        <v>5</v>
      </c>
      <c r="J2300">
        <v>3785</v>
      </c>
      <c r="K2300">
        <v>200</v>
      </c>
      <c r="L2300">
        <v>590</v>
      </c>
      <c r="M2300">
        <v>108</v>
      </c>
      <c r="N2300" s="7">
        <v>3195</v>
      </c>
      <c r="O2300">
        <v>193</v>
      </c>
      <c r="P2300">
        <v>15.6</v>
      </c>
      <c r="Q2300">
        <v>2.7</v>
      </c>
      <c r="R2300">
        <v>84.4</v>
      </c>
      <c r="S2300">
        <v>2.7</v>
      </c>
      <c r="T2300">
        <v>6.2</v>
      </c>
      <c r="U2300">
        <v>1.1000000000000001</v>
      </c>
      <c r="V2300">
        <v>33.299999999999997</v>
      </c>
      <c r="W2300">
        <v>2</v>
      </c>
      <c r="X2300" t="s">
        <v>5998</v>
      </c>
      <c r="Y2300" t="s">
        <v>6019</v>
      </c>
    </row>
    <row r="2301" spans="1:25" x14ac:dyDescent="0.2">
      <c r="A2301">
        <v>2015</v>
      </c>
      <c r="B2301" t="s">
        <v>5997</v>
      </c>
      <c r="C2301">
        <v>24</v>
      </c>
      <c r="D2301">
        <v>41</v>
      </c>
      <c r="E2301">
        <v>50</v>
      </c>
      <c r="F2301">
        <v>1</v>
      </c>
      <c r="G2301">
        <v>0</v>
      </c>
      <c r="H2301">
        <v>2</v>
      </c>
      <c r="I2301">
        <v>0</v>
      </c>
      <c r="J2301">
        <v>10731</v>
      </c>
      <c r="K2301">
        <v>0</v>
      </c>
      <c r="L2301">
        <v>820</v>
      </c>
      <c r="M2301">
        <v>155</v>
      </c>
      <c r="N2301" s="7">
        <v>9911</v>
      </c>
      <c r="O2301">
        <v>155</v>
      </c>
      <c r="P2301">
        <v>7.6</v>
      </c>
      <c r="Q2301">
        <v>1.4</v>
      </c>
      <c r="R2301">
        <v>92.4</v>
      </c>
      <c r="S2301">
        <v>1.4</v>
      </c>
      <c r="T2301">
        <v>7.6</v>
      </c>
      <c r="U2301">
        <v>1.4</v>
      </c>
      <c r="V2301">
        <v>92.4</v>
      </c>
      <c r="W2301">
        <v>1.4</v>
      </c>
      <c r="X2301" t="s">
        <v>5998</v>
      </c>
      <c r="Y2301" t="s">
        <v>6019</v>
      </c>
    </row>
    <row r="2302" spans="1:25" x14ac:dyDescent="0.2">
      <c r="A2302">
        <v>2015</v>
      </c>
      <c r="B2302" t="s">
        <v>5997</v>
      </c>
      <c r="C2302">
        <v>24</v>
      </c>
      <c r="D2302">
        <v>41</v>
      </c>
      <c r="E2302">
        <v>50</v>
      </c>
      <c r="F2302">
        <v>1</v>
      </c>
      <c r="G2302">
        <v>0</v>
      </c>
      <c r="H2302">
        <v>2</v>
      </c>
      <c r="I2302">
        <v>1</v>
      </c>
      <c r="J2302">
        <v>2693</v>
      </c>
      <c r="K2302">
        <v>182</v>
      </c>
      <c r="L2302">
        <v>410</v>
      </c>
      <c r="M2302">
        <v>96</v>
      </c>
      <c r="N2302" s="7">
        <v>2283</v>
      </c>
      <c r="O2302">
        <v>178</v>
      </c>
      <c r="P2302">
        <v>15.2</v>
      </c>
      <c r="Q2302">
        <v>3.4</v>
      </c>
      <c r="R2302">
        <v>84.8</v>
      </c>
      <c r="S2302">
        <v>3.4</v>
      </c>
      <c r="T2302">
        <v>3.8</v>
      </c>
      <c r="U2302">
        <v>0.9</v>
      </c>
      <c r="V2302">
        <v>21.3</v>
      </c>
      <c r="W2302">
        <v>1.7</v>
      </c>
      <c r="X2302" t="s">
        <v>5998</v>
      </c>
      <c r="Y2302" t="s">
        <v>6019</v>
      </c>
    </row>
    <row r="2303" spans="1:25" x14ac:dyDescent="0.2">
      <c r="A2303">
        <v>2015</v>
      </c>
      <c r="B2303" t="s">
        <v>5997</v>
      </c>
      <c r="C2303">
        <v>24</v>
      </c>
      <c r="D2303">
        <v>41</v>
      </c>
      <c r="E2303">
        <v>50</v>
      </c>
      <c r="F2303">
        <v>1</v>
      </c>
      <c r="G2303">
        <v>0</v>
      </c>
      <c r="H2303">
        <v>2</v>
      </c>
      <c r="I2303">
        <v>2</v>
      </c>
      <c r="J2303">
        <v>3496</v>
      </c>
      <c r="K2303">
        <v>195</v>
      </c>
      <c r="L2303">
        <v>503</v>
      </c>
      <c r="M2303">
        <v>112</v>
      </c>
      <c r="N2303" s="7">
        <v>2993</v>
      </c>
      <c r="O2303">
        <v>198</v>
      </c>
      <c r="P2303">
        <v>14.4</v>
      </c>
      <c r="Q2303">
        <v>3.1</v>
      </c>
      <c r="R2303">
        <v>85.6</v>
      </c>
      <c r="S2303">
        <v>3.1</v>
      </c>
      <c r="T2303">
        <v>4.7</v>
      </c>
      <c r="U2303">
        <v>1</v>
      </c>
      <c r="V2303">
        <v>27.9</v>
      </c>
      <c r="W2303">
        <v>1.8</v>
      </c>
      <c r="X2303" t="s">
        <v>5998</v>
      </c>
      <c r="Y2303" t="s">
        <v>6019</v>
      </c>
    </row>
    <row r="2304" spans="1:25" x14ac:dyDescent="0.2">
      <c r="A2304">
        <v>2015</v>
      </c>
      <c r="B2304" t="s">
        <v>5997</v>
      </c>
      <c r="C2304">
        <v>24</v>
      </c>
      <c r="D2304">
        <v>41</v>
      </c>
      <c r="E2304">
        <v>50</v>
      </c>
      <c r="F2304">
        <v>1</v>
      </c>
      <c r="G2304">
        <v>0</v>
      </c>
      <c r="H2304">
        <v>2</v>
      </c>
      <c r="I2304">
        <v>3</v>
      </c>
      <c r="J2304">
        <v>1778</v>
      </c>
      <c r="K2304">
        <v>161</v>
      </c>
      <c r="L2304">
        <v>283</v>
      </c>
      <c r="M2304">
        <v>71</v>
      </c>
      <c r="N2304" s="7">
        <v>1495</v>
      </c>
      <c r="O2304">
        <v>151</v>
      </c>
      <c r="P2304">
        <v>15.9</v>
      </c>
      <c r="Q2304">
        <v>3.7</v>
      </c>
      <c r="R2304">
        <v>84.1</v>
      </c>
      <c r="S2304">
        <v>3.7</v>
      </c>
      <c r="T2304">
        <v>2.6</v>
      </c>
      <c r="U2304">
        <v>0.7</v>
      </c>
      <c r="V2304">
        <v>13.9</v>
      </c>
      <c r="W2304">
        <v>1.4</v>
      </c>
      <c r="X2304" t="s">
        <v>5998</v>
      </c>
      <c r="Y2304" t="s">
        <v>6019</v>
      </c>
    </row>
    <row r="2305" spans="1:25" x14ac:dyDescent="0.2">
      <c r="A2305">
        <v>2015</v>
      </c>
      <c r="B2305" t="s">
        <v>5997</v>
      </c>
      <c r="C2305">
        <v>24</v>
      </c>
      <c r="D2305">
        <v>41</v>
      </c>
      <c r="E2305">
        <v>50</v>
      </c>
      <c r="F2305">
        <v>1</v>
      </c>
      <c r="G2305">
        <v>0</v>
      </c>
      <c r="H2305">
        <v>2</v>
      </c>
      <c r="I2305">
        <v>4</v>
      </c>
      <c r="J2305">
        <v>5800</v>
      </c>
      <c r="K2305">
        <v>221</v>
      </c>
      <c r="L2305">
        <v>671</v>
      </c>
      <c r="M2305">
        <v>134</v>
      </c>
      <c r="N2305" s="7">
        <v>5129</v>
      </c>
      <c r="O2305">
        <v>236</v>
      </c>
      <c r="P2305">
        <v>11.6</v>
      </c>
      <c r="Q2305">
        <v>2.2999999999999998</v>
      </c>
      <c r="R2305">
        <v>88.4</v>
      </c>
      <c r="S2305">
        <v>2.2999999999999998</v>
      </c>
      <c r="T2305">
        <v>6.3</v>
      </c>
      <c r="U2305">
        <v>1.2</v>
      </c>
      <c r="V2305">
        <v>47.8</v>
      </c>
      <c r="W2305">
        <v>2.2000000000000002</v>
      </c>
      <c r="X2305" t="s">
        <v>5998</v>
      </c>
      <c r="Y2305" t="s">
        <v>6019</v>
      </c>
    </row>
    <row r="2306" spans="1:25" x14ac:dyDescent="0.2">
      <c r="A2306">
        <v>2015</v>
      </c>
      <c r="B2306" t="s">
        <v>5997</v>
      </c>
      <c r="C2306">
        <v>24</v>
      </c>
      <c r="D2306">
        <v>41</v>
      </c>
      <c r="E2306">
        <v>50</v>
      </c>
      <c r="F2306">
        <v>1</v>
      </c>
      <c r="G2306">
        <v>0</v>
      </c>
      <c r="H2306">
        <v>2</v>
      </c>
      <c r="I2306">
        <v>5</v>
      </c>
      <c r="J2306">
        <v>4022</v>
      </c>
      <c r="K2306">
        <v>196</v>
      </c>
      <c r="L2306">
        <v>388</v>
      </c>
      <c r="M2306">
        <v>75</v>
      </c>
      <c r="N2306" s="7">
        <v>3634</v>
      </c>
      <c r="O2306">
        <v>193</v>
      </c>
      <c r="P2306">
        <v>9.6</v>
      </c>
      <c r="Q2306">
        <v>1.8</v>
      </c>
      <c r="R2306">
        <v>90.4</v>
      </c>
      <c r="S2306">
        <v>1.8</v>
      </c>
      <c r="T2306">
        <v>3.6</v>
      </c>
      <c r="U2306">
        <v>0.7</v>
      </c>
      <c r="V2306">
        <v>33.9</v>
      </c>
      <c r="W2306">
        <v>1.8</v>
      </c>
      <c r="X2306" t="s">
        <v>5998</v>
      </c>
      <c r="Y2306" t="s">
        <v>6019</v>
      </c>
    </row>
    <row r="2307" spans="1:25" x14ac:dyDescent="0.2">
      <c r="A2307">
        <v>2015</v>
      </c>
      <c r="B2307" t="s">
        <v>5997</v>
      </c>
      <c r="C2307">
        <v>24</v>
      </c>
      <c r="D2307">
        <v>41</v>
      </c>
      <c r="E2307">
        <v>50</v>
      </c>
      <c r="F2307">
        <v>2</v>
      </c>
      <c r="G2307">
        <v>0</v>
      </c>
      <c r="H2307">
        <v>0</v>
      </c>
      <c r="I2307">
        <v>0</v>
      </c>
      <c r="J2307">
        <v>12561</v>
      </c>
      <c r="K2307">
        <v>0</v>
      </c>
      <c r="L2307">
        <v>850</v>
      </c>
      <c r="M2307">
        <v>147</v>
      </c>
      <c r="N2307" s="7">
        <v>11711</v>
      </c>
      <c r="O2307">
        <v>147</v>
      </c>
      <c r="P2307">
        <v>6.8</v>
      </c>
      <c r="Q2307">
        <v>1.2</v>
      </c>
      <c r="R2307">
        <v>93.2</v>
      </c>
      <c r="S2307">
        <v>1.2</v>
      </c>
      <c r="T2307">
        <v>6.8</v>
      </c>
      <c r="U2307">
        <v>1.2</v>
      </c>
      <c r="V2307">
        <v>93.2</v>
      </c>
      <c r="W2307">
        <v>1.2</v>
      </c>
      <c r="X2307" t="s">
        <v>5998</v>
      </c>
      <c r="Y2307" t="s">
        <v>6019</v>
      </c>
    </row>
    <row r="2308" spans="1:25" x14ac:dyDescent="0.2">
      <c r="A2308">
        <v>2015</v>
      </c>
      <c r="B2308" t="s">
        <v>5997</v>
      </c>
      <c r="C2308">
        <v>24</v>
      </c>
      <c r="D2308">
        <v>41</v>
      </c>
      <c r="E2308">
        <v>50</v>
      </c>
      <c r="F2308">
        <v>2</v>
      </c>
      <c r="G2308">
        <v>0</v>
      </c>
      <c r="H2308">
        <v>0</v>
      </c>
      <c r="I2308">
        <v>1</v>
      </c>
      <c r="J2308">
        <v>2380</v>
      </c>
      <c r="K2308">
        <v>178</v>
      </c>
      <c r="L2308">
        <v>353</v>
      </c>
      <c r="M2308">
        <v>76</v>
      </c>
      <c r="N2308" s="7">
        <v>2027</v>
      </c>
      <c r="O2308">
        <v>167</v>
      </c>
      <c r="P2308">
        <v>14.8</v>
      </c>
      <c r="Q2308">
        <v>3</v>
      </c>
      <c r="R2308">
        <v>85.2</v>
      </c>
      <c r="S2308">
        <v>3</v>
      </c>
      <c r="T2308">
        <v>2.8</v>
      </c>
      <c r="U2308">
        <v>0.6</v>
      </c>
      <c r="V2308">
        <v>16.100000000000001</v>
      </c>
      <c r="W2308">
        <v>1.3</v>
      </c>
      <c r="X2308" t="s">
        <v>5998</v>
      </c>
      <c r="Y2308" t="s">
        <v>6019</v>
      </c>
    </row>
    <row r="2309" spans="1:25" x14ac:dyDescent="0.2">
      <c r="A2309">
        <v>2015</v>
      </c>
      <c r="B2309" t="s">
        <v>5997</v>
      </c>
      <c r="C2309">
        <v>24</v>
      </c>
      <c r="D2309">
        <v>41</v>
      </c>
      <c r="E2309">
        <v>50</v>
      </c>
      <c r="F2309">
        <v>2</v>
      </c>
      <c r="G2309">
        <v>0</v>
      </c>
      <c r="H2309">
        <v>0</v>
      </c>
      <c r="I2309">
        <v>2</v>
      </c>
      <c r="J2309">
        <v>3172</v>
      </c>
      <c r="K2309">
        <v>197</v>
      </c>
      <c r="L2309">
        <v>451</v>
      </c>
      <c r="M2309">
        <v>91</v>
      </c>
      <c r="N2309" s="7">
        <v>2721</v>
      </c>
      <c r="O2309">
        <v>190</v>
      </c>
      <c r="P2309">
        <v>14.2</v>
      </c>
      <c r="Q2309">
        <v>2.7</v>
      </c>
      <c r="R2309">
        <v>85.8</v>
      </c>
      <c r="S2309">
        <v>2.7</v>
      </c>
      <c r="T2309">
        <v>3.6</v>
      </c>
      <c r="U2309">
        <v>0.7</v>
      </c>
      <c r="V2309">
        <v>21.7</v>
      </c>
      <c r="W2309">
        <v>1.5</v>
      </c>
      <c r="X2309" t="s">
        <v>5998</v>
      </c>
      <c r="Y2309" t="s">
        <v>6019</v>
      </c>
    </row>
    <row r="2310" spans="1:25" x14ac:dyDescent="0.2">
      <c r="A2310">
        <v>2015</v>
      </c>
      <c r="B2310" t="s">
        <v>5997</v>
      </c>
      <c r="C2310">
        <v>24</v>
      </c>
      <c r="D2310">
        <v>41</v>
      </c>
      <c r="E2310">
        <v>50</v>
      </c>
      <c r="F2310">
        <v>2</v>
      </c>
      <c r="G2310">
        <v>0</v>
      </c>
      <c r="H2310">
        <v>0</v>
      </c>
      <c r="I2310">
        <v>3</v>
      </c>
      <c r="J2310">
        <v>1476</v>
      </c>
      <c r="K2310">
        <v>144</v>
      </c>
      <c r="L2310">
        <v>227</v>
      </c>
      <c r="M2310">
        <v>54</v>
      </c>
      <c r="N2310" s="7">
        <v>1249</v>
      </c>
      <c r="O2310">
        <v>133</v>
      </c>
      <c r="P2310">
        <v>15.4</v>
      </c>
      <c r="Q2310">
        <v>3.4</v>
      </c>
      <c r="R2310">
        <v>84.6</v>
      </c>
      <c r="S2310">
        <v>3.4</v>
      </c>
      <c r="T2310">
        <v>1.8</v>
      </c>
      <c r="U2310">
        <v>0.4</v>
      </c>
      <c r="V2310">
        <v>9.9</v>
      </c>
      <c r="W2310">
        <v>1.1000000000000001</v>
      </c>
      <c r="X2310" t="s">
        <v>5998</v>
      </c>
      <c r="Y2310" t="s">
        <v>6019</v>
      </c>
    </row>
    <row r="2311" spans="1:25" x14ac:dyDescent="0.2">
      <c r="A2311">
        <v>2015</v>
      </c>
      <c r="B2311" t="s">
        <v>5997</v>
      </c>
      <c r="C2311">
        <v>24</v>
      </c>
      <c r="D2311">
        <v>41</v>
      </c>
      <c r="E2311">
        <v>50</v>
      </c>
      <c r="F2311">
        <v>2</v>
      </c>
      <c r="G2311">
        <v>0</v>
      </c>
      <c r="H2311">
        <v>0</v>
      </c>
      <c r="I2311">
        <v>4</v>
      </c>
      <c r="J2311">
        <v>5798</v>
      </c>
      <c r="K2311">
        <v>234</v>
      </c>
      <c r="L2311">
        <v>651</v>
      </c>
      <c r="M2311">
        <v>117</v>
      </c>
      <c r="N2311" s="7">
        <v>5147</v>
      </c>
      <c r="O2311">
        <v>236</v>
      </c>
      <c r="P2311">
        <v>11.2</v>
      </c>
      <c r="Q2311">
        <v>2</v>
      </c>
      <c r="R2311">
        <v>88.8</v>
      </c>
      <c r="S2311">
        <v>2</v>
      </c>
      <c r="T2311">
        <v>5.2</v>
      </c>
      <c r="U2311">
        <v>0.9</v>
      </c>
      <c r="V2311">
        <v>41</v>
      </c>
      <c r="W2311">
        <v>1.9</v>
      </c>
      <c r="X2311" t="s">
        <v>5998</v>
      </c>
      <c r="Y2311" t="s">
        <v>6019</v>
      </c>
    </row>
    <row r="2312" spans="1:25" x14ac:dyDescent="0.2">
      <c r="A2312">
        <v>2015</v>
      </c>
      <c r="B2312" t="s">
        <v>5997</v>
      </c>
      <c r="C2312">
        <v>24</v>
      </c>
      <c r="D2312">
        <v>41</v>
      </c>
      <c r="E2312">
        <v>50</v>
      </c>
      <c r="F2312">
        <v>2</v>
      </c>
      <c r="G2312">
        <v>0</v>
      </c>
      <c r="H2312">
        <v>0</v>
      </c>
      <c r="I2312">
        <v>5</v>
      </c>
      <c r="J2312">
        <v>4322</v>
      </c>
      <c r="K2312">
        <v>207</v>
      </c>
      <c r="L2312">
        <v>424</v>
      </c>
      <c r="M2312">
        <v>75</v>
      </c>
      <c r="N2312" s="7">
        <v>3898</v>
      </c>
      <c r="O2312">
        <v>200</v>
      </c>
      <c r="P2312">
        <v>9.8000000000000007</v>
      </c>
      <c r="Q2312">
        <v>1.7</v>
      </c>
      <c r="R2312">
        <v>90.2</v>
      </c>
      <c r="S2312">
        <v>1.7</v>
      </c>
      <c r="T2312">
        <v>3.4</v>
      </c>
      <c r="U2312">
        <v>0.6</v>
      </c>
      <c r="V2312">
        <v>31</v>
      </c>
      <c r="W2312">
        <v>1.6</v>
      </c>
      <c r="X2312" t="s">
        <v>5998</v>
      </c>
      <c r="Y2312" t="s">
        <v>6019</v>
      </c>
    </row>
    <row r="2313" spans="1:25" x14ac:dyDescent="0.2">
      <c r="A2313">
        <v>2015</v>
      </c>
      <c r="B2313" t="s">
        <v>5997</v>
      </c>
      <c r="C2313">
        <v>24</v>
      </c>
      <c r="D2313">
        <v>41</v>
      </c>
      <c r="E2313">
        <v>50</v>
      </c>
      <c r="F2313">
        <v>2</v>
      </c>
      <c r="G2313">
        <v>0</v>
      </c>
      <c r="H2313">
        <v>1</v>
      </c>
      <c r="I2313">
        <v>0</v>
      </c>
      <c r="J2313">
        <v>5774</v>
      </c>
      <c r="K2313">
        <v>0</v>
      </c>
      <c r="L2313">
        <v>456</v>
      </c>
      <c r="M2313">
        <v>106</v>
      </c>
      <c r="N2313" s="7">
        <v>5318</v>
      </c>
      <c r="O2313">
        <v>106</v>
      </c>
      <c r="P2313">
        <v>7.9</v>
      </c>
      <c r="Q2313">
        <v>1.8</v>
      </c>
      <c r="R2313">
        <v>92.1</v>
      </c>
      <c r="S2313">
        <v>1.8</v>
      </c>
      <c r="T2313">
        <v>7.9</v>
      </c>
      <c r="U2313">
        <v>1.8</v>
      </c>
      <c r="V2313">
        <v>92.1</v>
      </c>
      <c r="W2313">
        <v>1.8</v>
      </c>
      <c r="X2313" t="s">
        <v>5998</v>
      </c>
      <c r="Y2313" t="s">
        <v>6019</v>
      </c>
    </row>
    <row r="2314" spans="1:25" x14ac:dyDescent="0.2">
      <c r="A2314">
        <v>2015</v>
      </c>
      <c r="B2314" t="s">
        <v>5997</v>
      </c>
      <c r="C2314">
        <v>24</v>
      </c>
      <c r="D2314">
        <v>41</v>
      </c>
      <c r="E2314">
        <v>50</v>
      </c>
      <c r="F2314">
        <v>2</v>
      </c>
      <c r="G2314">
        <v>0</v>
      </c>
      <c r="H2314">
        <v>1</v>
      </c>
      <c r="I2314">
        <v>1</v>
      </c>
      <c r="J2314">
        <v>1016</v>
      </c>
      <c r="K2314">
        <v>112</v>
      </c>
      <c r="L2314">
        <v>178</v>
      </c>
      <c r="M2314">
        <v>52</v>
      </c>
      <c r="N2314" s="7">
        <v>838</v>
      </c>
      <c r="O2314">
        <v>103</v>
      </c>
      <c r="P2314">
        <v>17.5</v>
      </c>
      <c r="Q2314">
        <v>4.7</v>
      </c>
      <c r="R2314">
        <v>82.5</v>
      </c>
      <c r="S2314">
        <v>4.7</v>
      </c>
      <c r="T2314">
        <v>3.1</v>
      </c>
      <c r="U2314">
        <v>0.9</v>
      </c>
      <c r="V2314">
        <v>14.5</v>
      </c>
      <c r="W2314">
        <v>1.8</v>
      </c>
      <c r="X2314" t="s">
        <v>5998</v>
      </c>
      <c r="Y2314" t="s">
        <v>6019</v>
      </c>
    </row>
    <row r="2315" spans="1:25" x14ac:dyDescent="0.2">
      <c r="A2315">
        <v>2015</v>
      </c>
      <c r="B2315" t="s">
        <v>5997</v>
      </c>
      <c r="C2315">
        <v>24</v>
      </c>
      <c r="D2315">
        <v>41</v>
      </c>
      <c r="E2315">
        <v>50</v>
      </c>
      <c r="F2315">
        <v>2</v>
      </c>
      <c r="G2315">
        <v>0</v>
      </c>
      <c r="H2315">
        <v>1</v>
      </c>
      <c r="I2315">
        <v>2</v>
      </c>
      <c r="J2315">
        <v>1387</v>
      </c>
      <c r="K2315">
        <v>128</v>
      </c>
      <c r="L2315">
        <v>233</v>
      </c>
      <c r="M2315">
        <v>64</v>
      </c>
      <c r="N2315" s="7">
        <v>1154</v>
      </c>
      <c r="O2315">
        <v>122</v>
      </c>
      <c r="P2315">
        <v>16.8</v>
      </c>
      <c r="Q2315">
        <v>4.3</v>
      </c>
      <c r="R2315">
        <v>83.2</v>
      </c>
      <c r="S2315">
        <v>4.3</v>
      </c>
      <c r="T2315">
        <v>4</v>
      </c>
      <c r="U2315">
        <v>1.1000000000000001</v>
      </c>
      <c r="V2315">
        <v>20</v>
      </c>
      <c r="W2315">
        <v>2.1</v>
      </c>
      <c r="X2315" t="s">
        <v>5998</v>
      </c>
      <c r="Y2315" t="s">
        <v>6019</v>
      </c>
    </row>
    <row r="2316" spans="1:25" x14ac:dyDescent="0.2">
      <c r="A2316">
        <v>2015</v>
      </c>
      <c r="B2316" t="s">
        <v>5997</v>
      </c>
      <c r="C2316">
        <v>24</v>
      </c>
      <c r="D2316">
        <v>41</v>
      </c>
      <c r="E2316">
        <v>50</v>
      </c>
      <c r="F2316">
        <v>2</v>
      </c>
      <c r="G2316">
        <v>0</v>
      </c>
      <c r="H2316">
        <v>1</v>
      </c>
      <c r="I2316">
        <v>3</v>
      </c>
      <c r="J2316">
        <v>583</v>
      </c>
      <c r="K2316">
        <v>74</v>
      </c>
      <c r="L2316">
        <v>108</v>
      </c>
      <c r="M2316">
        <v>34</v>
      </c>
      <c r="N2316" s="7">
        <v>475</v>
      </c>
      <c r="O2316">
        <v>67</v>
      </c>
      <c r="P2316">
        <v>18.5</v>
      </c>
      <c r="Q2316">
        <v>5.3</v>
      </c>
      <c r="R2316">
        <v>81.5</v>
      </c>
      <c r="S2316">
        <v>5.3</v>
      </c>
      <c r="T2316">
        <v>1.9</v>
      </c>
      <c r="U2316">
        <v>0.6</v>
      </c>
      <c r="V2316">
        <v>8.1999999999999993</v>
      </c>
      <c r="W2316">
        <v>1.2</v>
      </c>
      <c r="X2316" t="s">
        <v>5998</v>
      </c>
      <c r="Y2316" t="s">
        <v>6019</v>
      </c>
    </row>
    <row r="2317" spans="1:25" x14ac:dyDescent="0.2">
      <c r="A2317">
        <v>2015</v>
      </c>
      <c r="B2317" t="s">
        <v>5997</v>
      </c>
      <c r="C2317">
        <v>24</v>
      </c>
      <c r="D2317">
        <v>41</v>
      </c>
      <c r="E2317">
        <v>50</v>
      </c>
      <c r="F2317">
        <v>2</v>
      </c>
      <c r="G2317">
        <v>0</v>
      </c>
      <c r="H2317">
        <v>1</v>
      </c>
      <c r="I2317">
        <v>4</v>
      </c>
      <c r="J2317">
        <v>2566</v>
      </c>
      <c r="K2317">
        <v>155</v>
      </c>
      <c r="L2317">
        <v>342</v>
      </c>
      <c r="M2317">
        <v>82</v>
      </c>
      <c r="N2317" s="7">
        <v>2224</v>
      </c>
      <c r="O2317">
        <v>155</v>
      </c>
      <c r="P2317">
        <v>13.3</v>
      </c>
      <c r="Q2317">
        <v>3.1</v>
      </c>
      <c r="R2317">
        <v>86.7</v>
      </c>
      <c r="S2317">
        <v>3.1</v>
      </c>
      <c r="T2317">
        <v>5.9</v>
      </c>
      <c r="U2317">
        <v>1.4</v>
      </c>
      <c r="V2317">
        <v>38.5</v>
      </c>
      <c r="W2317">
        <v>2.7</v>
      </c>
      <c r="X2317" t="s">
        <v>5998</v>
      </c>
      <c r="Y2317" t="s">
        <v>6019</v>
      </c>
    </row>
    <row r="2318" spans="1:25" x14ac:dyDescent="0.2">
      <c r="A2318">
        <v>2015</v>
      </c>
      <c r="B2318" t="s">
        <v>5997</v>
      </c>
      <c r="C2318">
        <v>24</v>
      </c>
      <c r="D2318">
        <v>41</v>
      </c>
      <c r="E2318">
        <v>50</v>
      </c>
      <c r="F2318">
        <v>2</v>
      </c>
      <c r="G2318">
        <v>0</v>
      </c>
      <c r="H2318">
        <v>1</v>
      </c>
      <c r="I2318">
        <v>5</v>
      </c>
      <c r="J2318">
        <v>1983</v>
      </c>
      <c r="K2318">
        <v>141</v>
      </c>
      <c r="L2318">
        <v>234</v>
      </c>
      <c r="M2318">
        <v>56</v>
      </c>
      <c r="N2318" s="7">
        <v>1749</v>
      </c>
      <c r="O2318">
        <v>135</v>
      </c>
      <c r="P2318">
        <v>11.8</v>
      </c>
      <c r="Q2318">
        <v>2.7</v>
      </c>
      <c r="R2318">
        <v>88.2</v>
      </c>
      <c r="S2318">
        <v>2.7</v>
      </c>
      <c r="T2318">
        <v>4.0999999999999996</v>
      </c>
      <c r="U2318">
        <v>1</v>
      </c>
      <c r="V2318">
        <v>30.3</v>
      </c>
      <c r="W2318">
        <v>2.2999999999999998</v>
      </c>
      <c r="X2318" t="s">
        <v>5998</v>
      </c>
      <c r="Y2318" t="s">
        <v>6019</v>
      </c>
    </row>
    <row r="2319" spans="1:25" x14ac:dyDescent="0.2">
      <c r="A2319">
        <v>2015</v>
      </c>
      <c r="B2319" t="s">
        <v>5997</v>
      </c>
      <c r="C2319">
        <v>24</v>
      </c>
      <c r="D2319">
        <v>41</v>
      </c>
      <c r="E2319">
        <v>50</v>
      </c>
      <c r="F2319">
        <v>2</v>
      </c>
      <c r="G2319">
        <v>0</v>
      </c>
      <c r="H2319">
        <v>2</v>
      </c>
      <c r="I2319">
        <v>0</v>
      </c>
      <c r="J2319">
        <v>6787</v>
      </c>
      <c r="K2319">
        <v>0</v>
      </c>
      <c r="L2319">
        <v>394</v>
      </c>
      <c r="M2319">
        <v>96</v>
      </c>
      <c r="N2319" s="7">
        <v>6393</v>
      </c>
      <c r="O2319">
        <v>96</v>
      </c>
      <c r="P2319">
        <v>5.8</v>
      </c>
      <c r="Q2319">
        <v>1.4</v>
      </c>
      <c r="R2319">
        <v>94.2</v>
      </c>
      <c r="S2319">
        <v>1.4</v>
      </c>
      <c r="T2319">
        <v>5.8</v>
      </c>
      <c r="U2319">
        <v>1.4</v>
      </c>
      <c r="V2319">
        <v>94.2</v>
      </c>
      <c r="W2319">
        <v>1.4</v>
      </c>
      <c r="X2319" t="s">
        <v>5998</v>
      </c>
      <c r="Y2319" t="s">
        <v>6019</v>
      </c>
    </row>
    <row r="2320" spans="1:25" x14ac:dyDescent="0.2">
      <c r="A2320">
        <v>2015</v>
      </c>
      <c r="B2320" t="s">
        <v>5997</v>
      </c>
      <c r="C2320">
        <v>24</v>
      </c>
      <c r="D2320">
        <v>41</v>
      </c>
      <c r="E2320">
        <v>50</v>
      </c>
      <c r="F2320">
        <v>2</v>
      </c>
      <c r="G2320">
        <v>0</v>
      </c>
      <c r="H2320">
        <v>2</v>
      </c>
      <c r="I2320">
        <v>1</v>
      </c>
      <c r="J2320">
        <v>1364</v>
      </c>
      <c r="K2320">
        <v>141</v>
      </c>
      <c r="L2320">
        <v>175</v>
      </c>
      <c r="M2320">
        <v>54</v>
      </c>
      <c r="N2320" s="7">
        <v>1189</v>
      </c>
      <c r="O2320">
        <v>133</v>
      </c>
      <c r="P2320">
        <v>12.8</v>
      </c>
      <c r="Q2320">
        <v>3.7</v>
      </c>
      <c r="R2320">
        <v>87.2</v>
      </c>
      <c r="S2320">
        <v>3.7</v>
      </c>
      <c r="T2320">
        <v>2.6</v>
      </c>
      <c r="U2320">
        <v>0.8</v>
      </c>
      <c r="V2320">
        <v>17.5</v>
      </c>
      <c r="W2320">
        <v>2</v>
      </c>
      <c r="X2320" t="s">
        <v>5998</v>
      </c>
      <c r="Y2320" t="s">
        <v>6019</v>
      </c>
    </row>
    <row r="2321" spans="1:25" x14ac:dyDescent="0.2">
      <c r="A2321">
        <v>2015</v>
      </c>
      <c r="B2321" t="s">
        <v>5997</v>
      </c>
      <c r="C2321">
        <v>24</v>
      </c>
      <c r="D2321">
        <v>41</v>
      </c>
      <c r="E2321">
        <v>50</v>
      </c>
      <c r="F2321">
        <v>2</v>
      </c>
      <c r="G2321">
        <v>0</v>
      </c>
      <c r="H2321">
        <v>2</v>
      </c>
      <c r="I2321">
        <v>2</v>
      </c>
      <c r="J2321">
        <v>1785</v>
      </c>
      <c r="K2321">
        <v>153</v>
      </c>
      <c r="L2321">
        <v>218</v>
      </c>
      <c r="M2321">
        <v>63</v>
      </c>
      <c r="N2321" s="7">
        <v>1567</v>
      </c>
      <c r="O2321">
        <v>146</v>
      </c>
      <c r="P2321">
        <v>12.2</v>
      </c>
      <c r="Q2321">
        <v>3.4</v>
      </c>
      <c r="R2321">
        <v>87.8</v>
      </c>
      <c r="S2321">
        <v>3.4</v>
      </c>
      <c r="T2321">
        <v>3.2</v>
      </c>
      <c r="U2321">
        <v>0.9</v>
      </c>
      <c r="V2321">
        <v>23.1</v>
      </c>
      <c r="W2321">
        <v>2.2000000000000002</v>
      </c>
      <c r="X2321" t="s">
        <v>5998</v>
      </c>
      <c r="Y2321" t="s">
        <v>6019</v>
      </c>
    </row>
    <row r="2322" spans="1:25" x14ac:dyDescent="0.2">
      <c r="A2322">
        <v>2015</v>
      </c>
      <c r="B2322" t="s">
        <v>5997</v>
      </c>
      <c r="C2322">
        <v>24</v>
      </c>
      <c r="D2322">
        <v>41</v>
      </c>
      <c r="E2322">
        <v>50</v>
      </c>
      <c r="F2322">
        <v>2</v>
      </c>
      <c r="G2322">
        <v>0</v>
      </c>
      <c r="H2322">
        <v>2</v>
      </c>
      <c r="I2322">
        <v>3</v>
      </c>
      <c r="J2322">
        <v>893</v>
      </c>
      <c r="K2322">
        <v>124</v>
      </c>
      <c r="L2322">
        <v>119</v>
      </c>
      <c r="M2322">
        <v>41</v>
      </c>
      <c r="N2322" s="7">
        <v>774</v>
      </c>
      <c r="O2322">
        <v>114</v>
      </c>
      <c r="P2322">
        <v>13.3</v>
      </c>
      <c r="Q2322">
        <v>4.2</v>
      </c>
      <c r="R2322">
        <v>86.7</v>
      </c>
      <c r="S2322">
        <v>4.2</v>
      </c>
      <c r="T2322">
        <v>1.8</v>
      </c>
      <c r="U2322">
        <v>0.6</v>
      </c>
      <c r="V2322">
        <v>11.4</v>
      </c>
      <c r="W2322">
        <v>1.7</v>
      </c>
      <c r="X2322" t="s">
        <v>5998</v>
      </c>
      <c r="Y2322" t="s">
        <v>6019</v>
      </c>
    </row>
    <row r="2323" spans="1:25" x14ac:dyDescent="0.2">
      <c r="A2323">
        <v>2015</v>
      </c>
      <c r="B2323" t="s">
        <v>5997</v>
      </c>
      <c r="C2323">
        <v>24</v>
      </c>
      <c r="D2323">
        <v>41</v>
      </c>
      <c r="E2323">
        <v>50</v>
      </c>
      <c r="F2323">
        <v>2</v>
      </c>
      <c r="G2323">
        <v>0</v>
      </c>
      <c r="H2323">
        <v>2</v>
      </c>
      <c r="I2323">
        <v>4</v>
      </c>
      <c r="J2323">
        <v>3232</v>
      </c>
      <c r="K2323">
        <v>178</v>
      </c>
      <c r="L2323">
        <v>309</v>
      </c>
      <c r="M2323">
        <v>79</v>
      </c>
      <c r="N2323" s="7">
        <v>2923</v>
      </c>
      <c r="O2323">
        <v>178</v>
      </c>
      <c r="P2323">
        <v>9.6</v>
      </c>
      <c r="Q2323">
        <v>2.4</v>
      </c>
      <c r="R2323">
        <v>90.4</v>
      </c>
      <c r="S2323">
        <v>2.4</v>
      </c>
      <c r="T2323">
        <v>4.5999999999999996</v>
      </c>
      <c r="U2323">
        <v>1.2</v>
      </c>
      <c r="V2323">
        <v>43.1</v>
      </c>
      <c r="W2323">
        <v>2.6</v>
      </c>
      <c r="X2323" t="s">
        <v>5998</v>
      </c>
      <c r="Y2323" t="s">
        <v>6019</v>
      </c>
    </row>
    <row r="2324" spans="1:25" x14ac:dyDescent="0.2">
      <c r="A2324">
        <v>2015</v>
      </c>
      <c r="B2324" t="s">
        <v>5997</v>
      </c>
      <c r="C2324">
        <v>24</v>
      </c>
      <c r="D2324">
        <v>41</v>
      </c>
      <c r="E2324">
        <v>50</v>
      </c>
      <c r="F2324">
        <v>2</v>
      </c>
      <c r="G2324">
        <v>0</v>
      </c>
      <c r="H2324">
        <v>2</v>
      </c>
      <c r="I2324">
        <v>5</v>
      </c>
      <c r="J2324">
        <v>2339</v>
      </c>
      <c r="K2324">
        <v>154</v>
      </c>
      <c r="L2324">
        <v>190</v>
      </c>
      <c r="M2324">
        <v>47</v>
      </c>
      <c r="N2324" s="7">
        <v>2149</v>
      </c>
      <c r="O2324">
        <v>149</v>
      </c>
      <c r="P2324">
        <v>8.1</v>
      </c>
      <c r="Q2324">
        <v>1.9</v>
      </c>
      <c r="R2324">
        <v>91.9</v>
      </c>
      <c r="S2324">
        <v>1.9</v>
      </c>
      <c r="T2324">
        <v>2.8</v>
      </c>
      <c r="U2324">
        <v>0.7</v>
      </c>
      <c r="V2324">
        <v>31.7</v>
      </c>
      <c r="W2324">
        <v>2.2000000000000002</v>
      </c>
      <c r="X2324" t="s">
        <v>5998</v>
      </c>
      <c r="Y2324" t="s">
        <v>6019</v>
      </c>
    </row>
    <row r="2325" spans="1:25" x14ac:dyDescent="0.2">
      <c r="A2325">
        <v>2015</v>
      </c>
      <c r="B2325" t="s">
        <v>5997</v>
      </c>
      <c r="C2325">
        <v>24</v>
      </c>
      <c r="D2325">
        <v>41</v>
      </c>
      <c r="E2325">
        <v>50</v>
      </c>
      <c r="F2325">
        <v>3</v>
      </c>
      <c r="G2325">
        <v>0</v>
      </c>
      <c r="H2325">
        <v>0</v>
      </c>
      <c r="I2325">
        <v>0</v>
      </c>
      <c r="J2325">
        <v>8362</v>
      </c>
      <c r="K2325">
        <v>0</v>
      </c>
      <c r="L2325">
        <v>471</v>
      </c>
      <c r="M2325">
        <v>113</v>
      </c>
      <c r="N2325" s="7">
        <v>7891</v>
      </c>
      <c r="O2325">
        <v>113</v>
      </c>
      <c r="P2325">
        <v>5.6</v>
      </c>
      <c r="Q2325">
        <v>1.4</v>
      </c>
      <c r="R2325">
        <v>94.4</v>
      </c>
      <c r="S2325">
        <v>1.4</v>
      </c>
      <c r="T2325">
        <v>5.6</v>
      </c>
      <c r="U2325">
        <v>1.4</v>
      </c>
      <c r="V2325">
        <v>94.4</v>
      </c>
      <c r="W2325">
        <v>1.4</v>
      </c>
      <c r="X2325" t="s">
        <v>5998</v>
      </c>
      <c r="Y2325" t="s">
        <v>6019</v>
      </c>
    </row>
    <row r="2326" spans="1:25" x14ac:dyDescent="0.2">
      <c r="A2326">
        <v>2015</v>
      </c>
      <c r="B2326" t="s">
        <v>5997</v>
      </c>
      <c r="C2326">
        <v>24</v>
      </c>
      <c r="D2326">
        <v>41</v>
      </c>
      <c r="E2326">
        <v>50</v>
      </c>
      <c r="F2326">
        <v>3</v>
      </c>
      <c r="G2326">
        <v>0</v>
      </c>
      <c r="H2326">
        <v>0</v>
      </c>
      <c r="I2326">
        <v>1</v>
      </c>
      <c r="J2326">
        <v>1474</v>
      </c>
      <c r="K2326">
        <v>150</v>
      </c>
      <c r="L2326">
        <v>182</v>
      </c>
      <c r="M2326">
        <v>57</v>
      </c>
      <c r="N2326" s="7">
        <v>1292</v>
      </c>
      <c r="O2326">
        <v>141</v>
      </c>
      <c r="P2326">
        <v>12.3</v>
      </c>
      <c r="Q2326">
        <v>3.6</v>
      </c>
      <c r="R2326">
        <v>87.7</v>
      </c>
      <c r="S2326">
        <v>3.6</v>
      </c>
      <c r="T2326">
        <v>2.2000000000000002</v>
      </c>
      <c r="U2326">
        <v>0.7</v>
      </c>
      <c r="V2326">
        <v>15.5</v>
      </c>
      <c r="W2326">
        <v>1.7</v>
      </c>
      <c r="X2326" t="s">
        <v>5998</v>
      </c>
      <c r="Y2326" t="s">
        <v>6019</v>
      </c>
    </row>
    <row r="2327" spans="1:25" x14ac:dyDescent="0.2">
      <c r="A2327">
        <v>2015</v>
      </c>
      <c r="B2327" t="s">
        <v>5997</v>
      </c>
      <c r="C2327">
        <v>24</v>
      </c>
      <c r="D2327">
        <v>41</v>
      </c>
      <c r="E2327">
        <v>50</v>
      </c>
      <c r="F2327">
        <v>3</v>
      </c>
      <c r="G2327">
        <v>0</v>
      </c>
      <c r="H2327">
        <v>0</v>
      </c>
      <c r="I2327">
        <v>2</v>
      </c>
      <c r="J2327">
        <v>1927</v>
      </c>
      <c r="K2327">
        <v>163</v>
      </c>
      <c r="L2327">
        <v>229</v>
      </c>
      <c r="M2327">
        <v>67</v>
      </c>
      <c r="N2327" s="7">
        <v>1698</v>
      </c>
      <c r="O2327">
        <v>157</v>
      </c>
      <c r="P2327">
        <v>11.9</v>
      </c>
      <c r="Q2327">
        <v>3.3</v>
      </c>
      <c r="R2327">
        <v>88.1</v>
      </c>
      <c r="S2327">
        <v>3.3</v>
      </c>
      <c r="T2327">
        <v>2.7</v>
      </c>
      <c r="U2327">
        <v>0.8</v>
      </c>
      <c r="V2327">
        <v>20.3</v>
      </c>
      <c r="W2327">
        <v>1.9</v>
      </c>
      <c r="X2327" t="s">
        <v>5998</v>
      </c>
      <c r="Y2327" t="s">
        <v>6019</v>
      </c>
    </row>
    <row r="2328" spans="1:25" x14ac:dyDescent="0.2">
      <c r="A2328">
        <v>2015</v>
      </c>
      <c r="B2328" t="s">
        <v>5997</v>
      </c>
      <c r="C2328">
        <v>24</v>
      </c>
      <c r="D2328">
        <v>41</v>
      </c>
      <c r="E2328">
        <v>50</v>
      </c>
      <c r="F2328">
        <v>3</v>
      </c>
      <c r="G2328">
        <v>0</v>
      </c>
      <c r="H2328">
        <v>0</v>
      </c>
      <c r="I2328">
        <v>3</v>
      </c>
      <c r="J2328">
        <v>949</v>
      </c>
      <c r="K2328">
        <v>126</v>
      </c>
      <c r="L2328">
        <v>121</v>
      </c>
      <c r="M2328">
        <v>42</v>
      </c>
      <c r="N2328" s="7">
        <v>828</v>
      </c>
      <c r="O2328">
        <v>116</v>
      </c>
      <c r="P2328">
        <v>12.8</v>
      </c>
      <c r="Q2328">
        <v>4</v>
      </c>
      <c r="R2328">
        <v>87.2</v>
      </c>
      <c r="S2328">
        <v>4</v>
      </c>
      <c r="T2328">
        <v>1.4</v>
      </c>
      <c r="U2328">
        <v>0.5</v>
      </c>
      <c r="V2328">
        <v>9.9</v>
      </c>
      <c r="W2328">
        <v>1.4</v>
      </c>
      <c r="X2328" t="s">
        <v>5998</v>
      </c>
      <c r="Y2328" t="s">
        <v>6019</v>
      </c>
    </row>
    <row r="2329" spans="1:25" x14ac:dyDescent="0.2">
      <c r="A2329">
        <v>2015</v>
      </c>
      <c r="B2329" t="s">
        <v>5997</v>
      </c>
      <c r="C2329">
        <v>24</v>
      </c>
      <c r="D2329">
        <v>41</v>
      </c>
      <c r="E2329">
        <v>50</v>
      </c>
      <c r="F2329">
        <v>3</v>
      </c>
      <c r="G2329">
        <v>0</v>
      </c>
      <c r="H2329">
        <v>0</v>
      </c>
      <c r="I2329">
        <v>4</v>
      </c>
      <c r="J2329">
        <v>3644</v>
      </c>
      <c r="K2329">
        <v>192</v>
      </c>
      <c r="L2329">
        <v>344</v>
      </c>
      <c r="M2329">
        <v>87</v>
      </c>
      <c r="N2329" s="7">
        <v>3300</v>
      </c>
      <c r="O2329">
        <v>193</v>
      </c>
      <c r="P2329">
        <v>9.4</v>
      </c>
      <c r="Q2329">
        <v>2.2999999999999998</v>
      </c>
      <c r="R2329">
        <v>90.6</v>
      </c>
      <c r="S2329">
        <v>2.2999999999999998</v>
      </c>
      <c r="T2329">
        <v>4.0999999999999996</v>
      </c>
      <c r="U2329">
        <v>1</v>
      </c>
      <c r="V2329">
        <v>39.5</v>
      </c>
      <c r="W2329">
        <v>2.2999999999999998</v>
      </c>
      <c r="X2329" t="s">
        <v>5998</v>
      </c>
      <c r="Y2329" t="s">
        <v>6019</v>
      </c>
    </row>
    <row r="2330" spans="1:25" x14ac:dyDescent="0.2">
      <c r="A2330">
        <v>2015</v>
      </c>
      <c r="B2330" t="s">
        <v>5997</v>
      </c>
      <c r="C2330">
        <v>24</v>
      </c>
      <c r="D2330">
        <v>41</v>
      </c>
      <c r="E2330">
        <v>50</v>
      </c>
      <c r="F2330">
        <v>3</v>
      </c>
      <c r="G2330">
        <v>0</v>
      </c>
      <c r="H2330">
        <v>0</v>
      </c>
      <c r="I2330">
        <v>5</v>
      </c>
      <c r="J2330">
        <v>2695</v>
      </c>
      <c r="K2330">
        <v>167</v>
      </c>
      <c r="L2330">
        <v>223</v>
      </c>
      <c r="M2330">
        <v>54</v>
      </c>
      <c r="N2330" s="7">
        <v>2472</v>
      </c>
      <c r="O2330">
        <v>163</v>
      </c>
      <c r="P2330">
        <v>8.3000000000000007</v>
      </c>
      <c r="Q2330">
        <v>2</v>
      </c>
      <c r="R2330">
        <v>91.7</v>
      </c>
      <c r="S2330">
        <v>2</v>
      </c>
      <c r="T2330">
        <v>2.7</v>
      </c>
      <c r="U2330">
        <v>0.6</v>
      </c>
      <c r="V2330">
        <v>29.6</v>
      </c>
      <c r="W2330">
        <v>1.9</v>
      </c>
      <c r="X2330" t="s">
        <v>5998</v>
      </c>
      <c r="Y2330" t="s">
        <v>6019</v>
      </c>
    </row>
    <row r="2331" spans="1:25" x14ac:dyDescent="0.2">
      <c r="A2331">
        <v>2015</v>
      </c>
      <c r="B2331" t="s">
        <v>5997</v>
      </c>
      <c r="C2331">
        <v>24</v>
      </c>
      <c r="D2331">
        <v>41</v>
      </c>
      <c r="E2331">
        <v>50</v>
      </c>
      <c r="F2331">
        <v>3</v>
      </c>
      <c r="G2331">
        <v>0</v>
      </c>
      <c r="H2331">
        <v>1</v>
      </c>
      <c r="I2331">
        <v>0</v>
      </c>
      <c r="J2331">
        <v>3787</v>
      </c>
      <c r="K2331">
        <v>0</v>
      </c>
      <c r="L2331">
        <v>246</v>
      </c>
      <c r="M2331">
        <v>81</v>
      </c>
      <c r="N2331" s="7">
        <v>3541</v>
      </c>
      <c r="O2331">
        <v>81</v>
      </c>
      <c r="P2331">
        <v>6.5</v>
      </c>
      <c r="Q2331">
        <v>2.1</v>
      </c>
      <c r="R2331">
        <v>93.5</v>
      </c>
      <c r="S2331">
        <v>2.1</v>
      </c>
      <c r="T2331">
        <v>6.5</v>
      </c>
      <c r="U2331">
        <v>2.1</v>
      </c>
      <c r="V2331">
        <v>93.5</v>
      </c>
      <c r="W2331">
        <v>2.1</v>
      </c>
      <c r="X2331" t="s">
        <v>5998</v>
      </c>
      <c r="Y2331" t="s">
        <v>6019</v>
      </c>
    </row>
    <row r="2332" spans="1:25" x14ac:dyDescent="0.2">
      <c r="A2332">
        <v>2015</v>
      </c>
      <c r="B2332" t="s">
        <v>5997</v>
      </c>
      <c r="C2332">
        <v>24</v>
      </c>
      <c r="D2332">
        <v>41</v>
      </c>
      <c r="E2332">
        <v>50</v>
      </c>
      <c r="F2332">
        <v>3</v>
      </c>
      <c r="G2332">
        <v>0</v>
      </c>
      <c r="H2332">
        <v>1</v>
      </c>
      <c r="I2332">
        <v>1</v>
      </c>
      <c r="J2332">
        <v>608</v>
      </c>
      <c r="K2332">
        <v>92</v>
      </c>
      <c r="L2332">
        <v>87</v>
      </c>
      <c r="M2332">
        <v>37</v>
      </c>
      <c r="N2332" s="7">
        <v>521</v>
      </c>
      <c r="O2332">
        <v>85</v>
      </c>
      <c r="P2332">
        <v>14.3</v>
      </c>
      <c r="Q2332">
        <v>5.6</v>
      </c>
      <c r="R2332">
        <v>85.7</v>
      </c>
      <c r="S2332">
        <v>5.6</v>
      </c>
      <c r="T2332">
        <v>2.2999999999999998</v>
      </c>
      <c r="U2332">
        <v>1</v>
      </c>
      <c r="V2332">
        <v>13.8</v>
      </c>
      <c r="W2332">
        <v>2.2000000000000002</v>
      </c>
      <c r="X2332" t="s">
        <v>5998</v>
      </c>
      <c r="Y2332" t="s">
        <v>6019</v>
      </c>
    </row>
    <row r="2333" spans="1:25" x14ac:dyDescent="0.2">
      <c r="A2333">
        <v>2015</v>
      </c>
      <c r="B2333" t="s">
        <v>5997</v>
      </c>
      <c r="C2333">
        <v>24</v>
      </c>
      <c r="D2333">
        <v>41</v>
      </c>
      <c r="E2333">
        <v>50</v>
      </c>
      <c r="F2333">
        <v>3</v>
      </c>
      <c r="G2333">
        <v>0</v>
      </c>
      <c r="H2333">
        <v>1</v>
      </c>
      <c r="I2333">
        <v>2</v>
      </c>
      <c r="J2333">
        <v>819</v>
      </c>
      <c r="K2333">
        <v>103</v>
      </c>
      <c r="L2333">
        <v>113</v>
      </c>
      <c r="M2333">
        <v>45</v>
      </c>
      <c r="N2333" s="7">
        <v>706</v>
      </c>
      <c r="O2333">
        <v>98</v>
      </c>
      <c r="P2333">
        <v>13.8</v>
      </c>
      <c r="Q2333">
        <v>5.0999999999999996</v>
      </c>
      <c r="R2333">
        <v>86.2</v>
      </c>
      <c r="S2333">
        <v>5.0999999999999996</v>
      </c>
      <c r="T2333">
        <v>3</v>
      </c>
      <c r="U2333">
        <v>1.2</v>
      </c>
      <c r="V2333">
        <v>18.600000000000001</v>
      </c>
      <c r="W2333">
        <v>2.6</v>
      </c>
      <c r="X2333" t="s">
        <v>5998</v>
      </c>
      <c r="Y2333" t="s">
        <v>6019</v>
      </c>
    </row>
    <row r="2334" spans="1:25" x14ac:dyDescent="0.2">
      <c r="A2334">
        <v>2015</v>
      </c>
      <c r="B2334" t="s">
        <v>5997</v>
      </c>
      <c r="C2334">
        <v>24</v>
      </c>
      <c r="D2334">
        <v>41</v>
      </c>
      <c r="E2334">
        <v>50</v>
      </c>
      <c r="F2334">
        <v>3</v>
      </c>
      <c r="G2334">
        <v>0</v>
      </c>
      <c r="H2334">
        <v>1</v>
      </c>
      <c r="I2334">
        <v>3</v>
      </c>
      <c r="J2334">
        <v>348</v>
      </c>
      <c r="K2334">
        <v>58</v>
      </c>
      <c r="L2334">
        <v>52</v>
      </c>
      <c r="M2334">
        <v>24</v>
      </c>
      <c r="N2334" s="7">
        <v>296</v>
      </c>
      <c r="O2334">
        <v>54</v>
      </c>
      <c r="P2334">
        <v>14.9</v>
      </c>
      <c r="Q2334">
        <v>6.3</v>
      </c>
      <c r="R2334">
        <v>85.1</v>
      </c>
      <c r="S2334">
        <v>6.3</v>
      </c>
      <c r="T2334">
        <v>1.4</v>
      </c>
      <c r="U2334">
        <v>0.6</v>
      </c>
      <c r="V2334">
        <v>7.8</v>
      </c>
      <c r="W2334">
        <v>1.4</v>
      </c>
      <c r="X2334" t="s">
        <v>5998</v>
      </c>
      <c r="Y2334" t="s">
        <v>6019</v>
      </c>
    </row>
    <row r="2335" spans="1:25" x14ac:dyDescent="0.2">
      <c r="A2335">
        <v>2015</v>
      </c>
      <c r="B2335" t="s">
        <v>5997</v>
      </c>
      <c r="C2335">
        <v>24</v>
      </c>
      <c r="D2335">
        <v>41</v>
      </c>
      <c r="E2335">
        <v>50</v>
      </c>
      <c r="F2335">
        <v>3</v>
      </c>
      <c r="G2335">
        <v>0</v>
      </c>
      <c r="H2335">
        <v>1</v>
      </c>
      <c r="I2335">
        <v>4</v>
      </c>
      <c r="J2335">
        <v>1570</v>
      </c>
      <c r="K2335">
        <v>124</v>
      </c>
      <c r="L2335">
        <v>174</v>
      </c>
      <c r="M2335">
        <v>60</v>
      </c>
      <c r="N2335" s="7">
        <v>1396</v>
      </c>
      <c r="O2335">
        <v>124</v>
      </c>
      <c r="P2335">
        <v>11.1</v>
      </c>
      <c r="Q2335">
        <v>3.7</v>
      </c>
      <c r="R2335">
        <v>88.9</v>
      </c>
      <c r="S2335">
        <v>3.7</v>
      </c>
      <c r="T2335">
        <v>4.5999999999999996</v>
      </c>
      <c r="U2335">
        <v>1.6</v>
      </c>
      <c r="V2335">
        <v>36.9</v>
      </c>
      <c r="W2335">
        <v>3.3</v>
      </c>
      <c r="X2335" t="s">
        <v>5998</v>
      </c>
      <c r="Y2335" t="s">
        <v>6019</v>
      </c>
    </row>
    <row r="2336" spans="1:25" x14ac:dyDescent="0.2">
      <c r="A2336">
        <v>2015</v>
      </c>
      <c r="B2336" t="s">
        <v>5997</v>
      </c>
      <c r="C2336">
        <v>24</v>
      </c>
      <c r="D2336">
        <v>41</v>
      </c>
      <c r="E2336">
        <v>50</v>
      </c>
      <c r="F2336">
        <v>3</v>
      </c>
      <c r="G2336">
        <v>0</v>
      </c>
      <c r="H2336">
        <v>1</v>
      </c>
      <c r="I2336">
        <v>5</v>
      </c>
      <c r="J2336">
        <v>1222</v>
      </c>
      <c r="K2336">
        <v>113</v>
      </c>
      <c r="L2336">
        <v>122</v>
      </c>
      <c r="M2336">
        <v>41</v>
      </c>
      <c r="N2336" s="7">
        <v>1100</v>
      </c>
      <c r="O2336">
        <v>109</v>
      </c>
      <c r="P2336">
        <v>10</v>
      </c>
      <c r="Q2336">
        <v>3.2</v>
      </c>
      <c r="R2336">
        <v>90</v>
      </c>
      <c r="S2336">
        <v>3.2</v>
      </c>
      <c r="T2336">
        <v>3.2</v>
      </c>
      <c r="U2336">
        <v>1.1000000000000001</v>
      </c>
      <c r="V2336">
        <v>29</v>
      </c>
      <c r="W2336">
        <v>2.9</v>
      </c>
      <c r="X2336" t="s">
        <v>5998</v>
      </c>
      <c r="Y2336" t="s">
        <v>6019</v>
      </c>
    </row>
    <row r="2337" spans="1:25" x14ac:dyDescent="0.2">
      <c r="A2337">
        <v>2015</v>
      </c>
      <c r="B2337" t="s">
        <v>5997</v>
      </c>
      <c r="C2337">
        <v>24</v>
      </c>
      <c r="D2337">
        <v>41</v>
      </c>
      <c r="E2337">
        <v>50</v>
      </c>
      <c r="F2337">
        <v>3</v>
      </c>
      <c r="G2337">
        <v>0</v>
      </c>
      <c r="H2337">
        <v>2</v>
      </c>
      <c r="I2337">
        <v>0</v>
      </c>
      <c r="J2337">
        <v>4575</v>
      </c>
      <c r="K2337">
        <v>0</v>
      </c>
      <c r="L2337">
        <v>225</v>
      </c>
      <c r="M2337">
        <v>77</v>
      </c>
      <c r="N2337" s="7">
        <v>4350</v>
      </c>
      <c r="O2337">
        <v>77</v>
      </c>
      <c r="P2337">
        <v>4.9000000000000004</v>
      </c>
      <c r="Q2337">
        <v>1.7</v>
      </c>
      <c r="R2337">
        <v>95.1</v>
      </c>
      <c r="S2337">
        <v>1.7</v>
      </c>
      <c r="T2337">
        <v>4.9000000000000004</v>
      </c>
      <c r="U2337">
        <v>1.7</v>
      </c>
      <c r="V2337">
        <v>95.1</v>
      </c>
      <c r="W2337">
        <v>1.7</v>
      </c>
      <c r="X2337" t="s">
        <v>5998</v>
      </c>
      <c r="Y2337" t="s">
        <v>6019</v>
      </c>
    </row>
    <row r="2338" spans="1:25" x14ac:dyDescent="0.2">
      <c r="A2338">
        <v>2015</v>
      </c>
      <c r="B2338" t="s">
        <v>5997</v>
      </c>
      <c r="C2338">
        <v>24</v>
      </c>
      <c r="D2338">
        <v>41</v>
      </c>
      <c r="E2338">
        <v>50</v>
      </c>
      <c r="F2338">
        <v>3</v>
      </c>
      <c r="G2338">
        <v>0</v>
      </c>
      <c r="H2338">
        <v>2</v>
      </c>
      <c r="I2338">
        <v>1</v>
      </c>
      <c r="J2338">
        <v>866</v>
      </c>
      <c r="K2338">
        <v>119</v>
      </c>
      <c r="L2338">
        <v>95</v>
      </c>
      <c r="M2338">
        <v>42</v>
      </c>
      <c r="N2338" s="7">
        <v>771</v>
      </c>
      <c r="O2338">
        <v>113</v>
      </c>
      <c r="P2338">
        <v>11</v>
      </c>
      <c r="Q2338">
        <v>4.5999999999999996</v>
      </c>
      <c r="R2338">
        <v>89</v>
      </c>
      <c r="S2338">
        <v>4.5999999999999996</v>
      </c>
      <c r="T2338">
        <v>2.1</v>
      </c>
      <c r="U2338">
        <v>0.9</v>
      </c>
      <c r="V2338">
        <v>16.899999999999999</v>
      </c>
      <c r="W2338">
        <v>2.5</v>
      </c>
      <c r="X2338" t="s">
        <v>5998</v>
      </c>
      <c r="Y2338" t="s">
        <v>6019</v>
      </c>
    </row>
    <row r="2339" spans="1:25" x14ac:dyDescent="0.2">
      <c r="A2339">
        <v>2015</v>
      </c>
      <c r="B2339" t="s">
        <v>5997</v>
      </c>
      <c r="C2339">
        <v>24</v>
      </c>
      <c r="D2339">
        <v>41</v>
      </c>
      <c r="E2339">
        <v>50</v>
      </c>
      <c r="F2339">
        <v>3</v>
      </c>
      <c r="G2339">
        <v>0</v>
      </c>
      <c r="H2339">
        <v>2</v>
      </c>
      <c r="I2339">
        <v>2</v>
      </c>
      <c r="J2339">
        <v>1108</v>
      </c>
      <c r="K2339">
        <v>127</v>
      </c>
      <c r="L2339">
        <v>116</v>
      </c>
      <c r="M2339">
        <v>49</v>
      </c>
      <c r="N2339" s="7">
        <v>992</v>
      </c>
      <c r="O2339">
        <v>123</v>
      </c>
      <c r="P2339">
        <v>10.5</v>
      </c>
      <c r="Q2339">
        <v>4.2</v>
      </c>
      <c r="R2339">
        <v>89.5</v>
      </c>
      <c r="S2339">
        <v>4.2</v>
      </c>
      <c r="T2339">
        <v>2.5</v>
      </c>
      <c r="U2339">
        <v>1.1000000000000001</v>
      </c>
      <c r="V2339">
        <v>21.7</v>
      </c>
      <c r="W2339">
        <v>2.7</v>
      </c>
      <c r="X2339" t="s">
        <v>5998</v>
      </c>
      <c r="Y2339" t="s">
        <v>6019</v>
      </c>
    </row>
    <row r="2340" spans="1:25" x14ac:dyDescent="0.2">
      <c r="A2340">
        <v>2015</v>
      </c>
      <c r="B2340" t="s">
        <v>5997</v>
      </c>
      <c r="C2340">
        <v>24</v>
      </c>
      <c r="D2340">
        <v>41</v>
      </c>
      <c r="E2340">
        <v>50</v>
      </c>
      <c r="F2340">
        <v>3</v>
      </c>
      <c r="G2340">
        <v>0</v>
      </c>
      <c r="H2340">
        <v>2</v>
      </c>
      <c r="I2340">
        <v>3</v>
      </c>
      <c r="J2340">
        <v>601</v>
      </c>
      <c r="K2340">
        <v>111</v>
      </c>
      <c r="L2340">
        <v>69</v>
      </c>
      <c r="M2340">
        <v>34</v>
      </c>
      <c r="N2340" s="7">
        <v>532</v>
      </c>
      <c r="O2340">
        <v>103</v>
      </c>
      <c r="P2340">
        <v>11.5</v>
      </c>
      <c r="Q2340">
        <v>5.0999999999999996</v>
      </c>
      <c r="R2340">
        <v>88.5</v>
      </c>
      <c r="S2340">
        <v>5.0999999999999996</v>
      </c>
      <c r="T2340">
        <v>1.5</v>
      </c>
      <c r="U2340">
        <v>0.7</v>
      </c>
      <c r="V2340">
        <v>11.6</v>
      </c>
      <c r="W2340">
        <v>2.2999999999999998</v>
      </c>
      <c r="X2340" t="s">
        <v>5998</v>
      </c>
      <c r="Y2340" t="s">
        <v>6019</v>
      </c>
    </row>
    <row r="2341" spans="1:25" x14ac:dyDescent="0.2">
      <c r="A2341">
        <v>2015</v>
      </c>
      <c r="B2341" t="s">
        <v>5997</v>
      </c>
      <c r="C2341">
        <v>24</v>
      </c>
      <c r="D2341">
        <v>41</v>
      </c>
      <c r="E2341">
        <v>50</v>
      </c>
      <c r="F2341">
        <v>3</v>
      </c>
      <c r="G2341">
        <v>0</v>
      </c>
      <c r="H2341">
        <v>2</v>
      </c>
      <c r="I2341">
        <v>4</v>
      </c>
      <c r="J2341">
        <v>2074</v>
      </c>
      <c r="K2341">
        <v>148</v>
      </c>
      <c r="L2341">
        <v>170</v>
      </c>
      <c r="M2341">
        <v>62</v>
      </c>
      <c r="N2341" s="7">
        <v>1904</v>
      </c>
      <c r="O2341">
        <v>149</v>
      </c>
      <c r="P2341">
        <v>8.1999999999999993</v>
      </c>
      <c r="Q2341">
        <v>2.9</v>
      </c>
      <c r="R2341">
        <v>91.8</v>
      </c>
      <c r="S2341">
        <v>2.9</v>
      </c>
      <c r="T2341">
        <v>3.7</v>
      </c>
      <c r="U2341">
        <v>1.4</v>
      </c>
      <c r="V2341">
        <v>41.6</v>
      </c>
      <c r="W2341">
        <v>3.3</v>
      </c>
      <c r="X2341" t="s">
        <v>5998</v>
      </c>
      <c r="Y2341" t="s">
        <v>6019</v>
      </c>
    </row>
    <row r="2342" spans="1:25" x14ac:dyDescent="0.2">
      <c r="A2342">
        <v>2015</v>
      </c>
      <c r="B2342" t="s">
        <v>5997</v>
      </c>
      <c r="C2342">
        <v>24</v>
      </c>
      <c r="D2342">
        <v>41</v>
      </c>
      <c r="E2342">
        <v>50</v>
      </c>
      <c r="F2342">
        <v>3</v>
      </c>
      <c r="G2342">
        <v>0</v>
      </c>
      <c r="H2342">
        <v>2</v>
      </c>
      <c r="I2342">
        <v>5</v>
      </c>
      <c r="J2342">
        <v>1473</v>
      </c>
      <c r="K2342">
        <v>124</v>
      </c>
      <c r="L2342">
        <v>101</v>
      </c>
      <c r="M2342">
        <v>34</v>
      </c>
      <c r="N2342" s="7">
        <v>1372</v>
      </c>
      <c r="O2342">
        <v>122</v>
      </c>
      <c r="P2342">
        <v>6.9</v>
      </c>
      <c r="Q2342">
        <v>2.2999999999999998</v>
      </c>
      <c r="R2342">
        <v>93.1</v>
      </c>
      <c r="S2342">
        <v>2.2999999999999998</v>
      </c>
      <c r="T2342">
        <v>2.2000000000000002</v>
      </c>
      <c r="U2342">
        <v>0.7</v>
      </c>
      <c r="V2342">
        <v>30</v>
      </c>
      <c r="W2342">
        <v>2.7</v>
      </c>
      <c r="X2342" t="s">
        <v>5998</v>
      </c>
      <c r="Y2342" t="s">
        <v>6019</v>
      </c>
    </row>
    <row r="2343" spans="1:25" x14ac:dyDescent="0.2">
      <c r="A2343">
        <v>2015</v>
      </c>
      <c r="B2343" t="s">
        <v>5997</v>
      </c>
      <c r="C2343">
        <v>24</v>
      </c>
      <c r="D2343">
        <v>41</v>
      </c>
      <c r="E2343">
        <v>50</v>
      </c>
      <c r="F2343">
        <v>4</v>
      </c>
      <c r="G2343">
        <v>0</v>
      </c>
      <c r="H2343">
        <v>0</v>
      </c>
      <c r="I2343">
        <v>0</v>
      </c>
      <c r="J2343">
        <v>7234</v>
      </c>
      <c r="K2343">
        <v>0</v>
      </c>
      <c r="L2343">
        <v>384</v>
      </c>
      <c r="M2343">
        <v>94</v>
      </c>
      <c r="N2343" s="7">
        <v>6850</v>
      </c>
      <c r="O2343">
        <v>94</v>
      </c>
      <c r="P2343">
        <v>5.3</v>
      </c>
      <c r="Q2343">
        <v>1.3</v>
      </c>
      <c r="R2343">
        <v>94.7</v>
      </c>
      <c r="S2343">
        <v>1.3</v>
      </c>
      <c r="T2343">
        <v>5.3</v>
      </c>
      <c r="U2343">
        <v>1.3</v>
      </c>
      <c r="V2343">
        <v>94.7</v>
      </c>
      <c r="W2343">
        <v>1.3</v>
      </c>
      <c r="X2343" t="s">
        <v>5998</v>
      </c>
      <c r="Y2343" t="s">
        <v>6019</v>
      </c>
    </row>
    <row r="2344" spans="1:25" x14ac:dyDescent="0.2">
      <c r="A2344">
        <v>2015</v>
      </c>
      <c r="B2344" t="s">
        <v>5997</v>
      </c>
      <c r="C2344">
        <v>24</v>
      </c>
      <c r="D2344">
        <v>41</v>
      </c>
      <c r="E2344">
        <v>50</v>
      </c>
      <c r="F2344">
        <v>4</v>
      </c>
      <c r="G2344">
        <v>0</v>
      </c>
      <c r="H2344">
        <v>0</v>
      </c>
      <c r="I2344">
        <v>1</v>
      </c>
      <c r="J2344">
        <v>2501</v>
      </c>
      <c r="K2344">
        <v>173</v>
      </c>
      <c r="L2344">
        <v>181</v>
      </c>
      <c r="M2344">
        <v>57</v>
      </c>
      <c r="N2344" s="7">
        <v>2320</v>
      </c>
      <c r="O2344">
        <v>168</v>
      </c>
      <c r="P2344">
        <v>7.2</v>
      </c>
      <c r="Q2344">
        <v>2.2000000000000002</v>
      </c>
      <c r="R2344">
        <v>92.8</v>
      </c>
      <c r="S2344">
        <v>2.2000000000000002</v>
      </c>
      <c r="T2344">
        <v>2.5</v>
      </c>
      <c r="U2344">
        <v>0.8</v>
      </c>
      <c r="V2344">
        <v>32.1</v>
      </c>
      <c r="W2344">
        <v>2.2999999999999998</v>
      </c>
      <c r="X2344" t="s">
        <v>5998</v>
      </c>
      <c r="Y2344" t="s">
        <v>6019</v>
      </c>
    </row>
    <row r="2345" spans="1:25" x14ac:dyDescent="0.2">
      <c r="A2345">
        <v>2015</v>
      </c>
      <c r="B2345" t="s">
        <v>5997</v>
      </c>
      <c r="C2345">
        <v>24</v>
      </c>
      <c r="D2345">
        <v>41</v>
      </c>
      <c r="E2345">
        <v>50</v>
      </c>
      <c r="F2345">
        <v>4</v>
      </c>
      <c r="G2345">
        <v>0</v>
      </c>
      <c r="H2345">
        <v>0</v>
      </c>
      <c r="I2345">
        <v>2</v>
      </c>
      <c r="J2345">
        <v>3128</v>
      </c>
      <c r="K2345">
        <v>178</v>
      </c>
      <c r="L2345">
        <v>229</v>
      </c>
      <c r="M2345">
        <v>67</v>
      </c>
      <c r="N2345" s="7">
        <v>2899</v>
      </c>
      <c r="O2345">
        <v>176</v>
      </c>
      <c r="P2345">
        <v>7.3</v>
      </c>
      <c r="Q2345">
        <v>2.1</v>
      </c>
      <c r="R2345">
        <v>92.7</v>
      </c>
      <c r="S2345">
        <v>2.1</v>
      </c>
      <c r="T2345">
        <v>3.2</v>
      </c>
      <c r="U2345">
        <v>0.9</v>
      </c>
      <c r="V2345">
        <v>40.1</v>
      </c>
      <c r="W2345">
        <v>2.4</v>
      </c>
      <c r="X2345" t="s">
        <v>5998</v>
      </c>
      <c r="Y2345" t="s">
        <v>6019</v>
      </c>
    </row>
    <row r="2346" spans="1:25" x14ac:dyDescent="0.2">
      <c r="A2346">
        <v>2015</v>
      </c>
      <c r="B2346" t="s">
        <v>5997</v>
      </c>
      <c r="C2346">
        <v>24</v>
      </c>
      <c r="D2346">
        <v>41</v>
      </c>
      <c r="E2346">
        <v>50</v>
      </c>
      <c r="F2346">
        <v>4</v>
      </c>
      <c r="G2346">
        <v>0</v>
      </c>
      <c r="H2346">
        <v>0</v>
      </c>
      <c r="I2346">
        <v>3</v>
      </c>
      <c r="J2346">
        <v>1645</v>
      </c>
      <c r="K2346">
        <v>164</v>
      </c>
      <c r="L2346">
        <v>117</v>
      </c>
      <c r="M2346">
        <v>41</v>
      </c>
      <c r="N2346" s="7">
        <v>1528</v>
      </c>
      <c r="O2346">
        <v>155</v>
      </c>
      <c r="P2346">
        <v>7.1</v>
      </c>
      <c r="Q2346">
        <v>2.4</v>
      </c>
      <c r="R2346">
        <v>92.9</v>
      </c>
      <c r="S2346">
        <v>2.4</v>
      </c>
      <c r="T2346">
        <v>1.6</v>
      </c>
      <c r="U2346">
        <v>0.6</v>
      </c>
      <c r="V2346">
        <v>21.1</v>
      </c>
      <c r="W2346">
        <v>2.1</v>
      </c>
      <c r="X2346" t="s">
        <v>5998</v>
      </c>
      <c r="Y2346" t="s">
        <v>6019</v>
      </c>
    </row>
    <row r="2347" spans="1:25" x14ac:dyDescent="0.2">
      <c r="A2347">
        <v>2015</v>
      </c>
      <c r="B2347" t="s">
        <v>5997</v>
      </c>
      <c r="C2347">
        <v>24</v>
      </c>
      <c r="D2347">
        <v>41</v>
      </c>
      <c r="E2347">
        <v>50</v>
      </c>
      <c r="F2347">
        <v>4</v>
      </c>
      <c r="G2347">
        <v>0</v>
      </c>
      <c r="H2347">
        <v>0</v>
      </c>
      <c r="I2347">
        <v>4</v>
      </c>
      <c r="J2347">
        <v>4788</v>
      </c>
      <c r="K2347">
        <v>186</v>
      </c>
      <c r="L2347">
        <v>316</v>
      </c>
      <c r="M2347">
        <v>82</v>
      </c>
      <c r="N2347" s="7">
        <v>4472</v>
      </c>
      <c r="O2347">
        <v>189</v>
      </c>
      <c r="P2347">
        <v>6.6</v>
      </c>
      <c r="Q2347">
        <v>1.7</v>
      </c>
      <c r="R2347">
        <v>93.4</v>
      </c>
      <c r="S2347">
        <v>1.7</v>
      </c>
      <c r="T2347">
        <v>4.4000000000000004</v>
      </c>
      <c r="U2347">
        <v>1.1000000000000001</v>
      </c>
      <c r="V2347">
        <v>61.8</v>
      </c>
      <c r="W2347">
        <v>2.6</v>
      </c>
      <c r="X2347" t="s">
        <v>5998</v>
      </c>
      <c r="Y2347" t="s">
        <v>6019</v>
      </c>
    </row>
    <row r="2348" spans="1:25" x14ac:dyDescent="0.2">
      <c r="A2348">
        <v>2015</v>
      </c>
      <c r="B2348" t="s">
        <v>5997</v>
      </c>
      <c r="C2348">
        <v>24</v>
      </c>
      <c r="D2348">
        <v>41</v>
      </c>
      <c r="E2348">
        <v>50</v>
      </c>
      <c r="F2348">
        <v>4</v>
      </c>
      <c r="G2348">
        <v>0</v>
      </c>
      <c r="H2348">
        <v>0</v>
      </c>
      <c r="I2348">
        <v>5</v>
      </c>
      <c r="J2348">
        <v>3143</v>
      </c>
      <c r="K2348">
        <v>170</v>
      </c>
      <c r="L2348">
        <v>199</v>
      </c>
      <c r="M2348">
        <v>49</v>
      </c>
      <c r="N2348" s="7">
        <v>2944</v>
      </c>
      <c r="O2348">
        <v>167</v>
      </c>
      <c r="P2348">
        <v>6.3</v>
      </c>
      <c r="Q2348">
        <v>1.5</v>
      </c>
      <c r="R2348">
        <v>93.7</v>
      </c>
      <c r="S2348">
        <v>1.5</v>
      </c>
      <c r="T2348">
        <v>2.8</v>
      </c>
      <c r="U2348">
        <v>0.7</v>
      </c>
      <c r="V2348">
        <v>40.700000000000003</v>
      </c>
      <c r="W2348">
        <v>2.2999999999999998</v>
      </c>
      <c r="X2348" t="s">
        <v>5998</v>
      </c>
      <c r="Y2348" t="s">
        <v>6019</v>
      </c>
    </row>
    <row r="2349" spans="1:25" x14ac:dyDescent="0.2">
      <c r="A2349">
        <v>2015</v>
      </c>
      <c r="B2349" t="s">
        <v>5997</v>
      </c>
      <c r="C2349">
        <v>24</v>
      </c>
      <c r="D2349">
        <v>41</v>
      </c>
      <c r="E2349">
        <v>50</v>
      </c>
      <c r="F2349">
        <v>5</v>
      </c>
      <c r="G2349">
        <v>0</v>
      </c>
      <c r="H2349">
        <v>0</v>
      </c>
      <c r="I2349">
        <v>0</v>
      </c>
      <c r="J2349">
        <v>19325</v>
      </c>
      <c r="K2349">
        <v>0</v>
      </c>
      <c r="L2349">
        <v>1763</v>
      </c>
      <c r="M2349">
        <v>246</v>
      </c>
      <c r="N2349" s="7">
        <v>17562</v>
      </c>
      <c r="O2349">
        <v>246</v>
      </c>
      <c r="P2349">
        <v>9.1</v>
      </c>
      <c r="Q2349">
        <v>1.3</v>
      </c>
      <c r="R2349">
        <v>90.9</v>
      </c>
      <c r="S2349">
        <v>1.3</v>
      </c>
      <c r="T2349">
        <v>9.1</v>
      </c>
      <c r="U2349">
        <v>1.3</v>
      </c>
      <c r="V2349">
        <v>90.9</v>
      </c>
      <c r="W2349">
        <v>1.3</v>
      </c>
      <c r="X2349" t="s">
        <v>5998</v>
      </c>
      <c r="Y2349" t="s">
        <v>6019</v>
      </c>
    </row>
    <row r="2350" spans="1:25" x14ac:dyDescent="0.2">
      <c r="A2350">
        <v>2015</v>
      </c>
      <c r="B2350" t="s">
        <v>5997</v>
      </c>
      <c r="C2350">
        <v>24</v>
      </c>
      <c r="D2350">
        <v>41</v>
      </c>
      <c r="E2350">
        <v>50</v>
      </c>
      <c r="F2350">
        <v>5</v>
      </c>
      <c r="G2350">
        <v>0</v>
      </c>
      <c r="H2350">
        <v>0</v>
      </c>
      <c r="I2350">
        <v>1</v>
      </c>
      <c r="J2350">
        <v>4304</v>
      </c>
      <c r="K2350">
        <v>230</v>
      </c>
      <c r="L2350">
        <v>766</v>
      </c>
      <c r="M2350">
        <v>133</v>
      </c>
      <c r="N2350" s="7">
        <v>3538</v>
      </c>
      <c r="O2350">
        <v>225</v>
      </c>
      <c r="P2350">
        <v>17.8</v>
      </c>
      <c r="Q2350">
        <v>2.9</v>
      </c>
      <c r="R2350">
        <v>82.2</v>
      </c>
      <c r="S2350">
        <v>2.9</v>
      </c>
      <c r="T2350">
        <v>4</v>
      </c>
      <c r="U2350">
        <v>0.7</v>
      </c>
      <c r="V2350">
        <v>18.3</v>
      </c>
      <c r="W2350">
        <v>1.2</v>
      </c>
      <c r="X2350" t="s">
        <v>5998</v>
      </c>
      <c r="Y2350" t="s">
        <v>6019</v>
      </c>
    </row>
    <row r="2351" spans="1:25" x14ac:dyDescent="0.2">
      <c r="A2351">
        <v>2015</v>
      </c>
      <c r="B2351" t="s">
        <v>5997</v>
      </c>
      <c r="C2351">
        <v>24</v>
      </c>
      <c r="D2351">
        <v>41</v>
      </c>
      <c r="E2351">
        <v>50</v>
      </c>
      <c r="F2351">
        <v>5</v>
      </c>
      <c r="G2351">
        <v>0</v>
      </c>
      <c r="H2351">
        <v>0</v>
      </c>
      <c r="I2351">
        <v>2</v>
      </c>
      <c r="J2351">
        <v>5815</v>
      </c>
      <c r="K2351">
        <v>254</v>
      </c>
      <c r="L2351">
        <v>995</v>
      </c>
      <c r="M2351">
        <v>163</v>
      </c>
      <c r="N2351" s="7">
        <v>4820</v>
      </c>
      <c r="O2351">
        <v>259</v>
      </c>
      <c r="P2351">
        <v>17.100000000000001</v>
      </c>
      <c r="Q2351">
        <v>2.7</v>
      </c>
      <c r="R2351">
        <v>82.9</v>
      </c>
      <c r="S2351">
        <v>2.7</v>
      </c>
      <c r="T2351">
        <v>5.0999999999999996</v>
      </c>
      <c r="U2351">
        <v>0.8</v>
      </c>
      <c r="V2351">
        <v>24.9</v>
      </c>
      <c r="W2351">
        <v>1.3</v>
      </c>
      <c r="X2351" t="s">
        <v>5998</v>
      </c>
      <c r="Y2351" t="s">
        <v>6019</v>
      </c>
    </row>
    <row r="2352" spans="1:25" x14ac:dyDescent="0.2">
      <c r="A2352">
        <v>2015</v>
      </c>
      <c r="B2352" t="s">
        <v>5997</v>
      </c>
      <c r="C2352">
        <v>24</v>
      </c>
      <c r="D2352">
        <v>41</v>
      </c>
      <c r="E2352">
        <v>50</v>
      </c>
      <c r="F2352">
        <v>5</v>
      </c>
      <c r="G2352">
        <v>0</v>
      </c>
      <c r="H2352">
        <v>0</v>
      </c>
      <c r="I2352">
        <v>3</v>
      </c>
      <c r="J2352">
        <v>2655</v>
      </c>
      <c r="K2352">
        <v>192</v>
      </c>
      <c r="L2352">
        <v>486</v>
      </c>
      <c r="M2352">
        <v>93</v>
      </c>
      <c r="N2352" s="7">
        <v>2169</v>
      </c>
      <c r="O2352">
        <v>180</v>
      </c>
      <c r="P2352">
        <v>18.3</v>
      </c>
      <c r="Q2352">
        <v>3.2</v>
      </c>
      <c r="R2352">
        <v>81.7</v>
      </c>
      <c r="S2352">
        <v>3.2</v>
      </c>
      <c r="T2352">
        <v>2.5</v>
      </c>
      <c r="U2352">
        <v>0.5</v>
      </c>
      <c r="V2352">
        <v>11.2</v>
      </c>
      <c r="W2352">
        <v>0.9</v>
      </c>
      <c r="X2352" t="s">
        <v>5998</v>
      </c>
      <c r="Y2352" t="s">
        <v>6019</v>
      </c>
    </row>
    <row r="2353" spans="1:25" x14ac:dyDescent="0.2">
      <c r="A2353">
        <v>2015</v>
      </c>
      <c r="B2353" t="s">
        <v>5997</v>
      </c>
      <c r="C2353">
        <v>24</v>
      </c>
      <c r="D2353">
        <v>41</v>
      </c>
      <c r="E2353">
        <v>50</v>
      </c>
      <c r="F2353">
        <v>5</v>
      </c>
      <c r="G2353">
        <v>0</v>
      </c>
      <c r="H2353">
        <v>0</v>
      </c>
      <c r="I2353">
        <v>4</v>
      </c>
      <c r="J2353">
        <v>10097</v>
      </c>
      <c r="K2353">
        <v>302</v>
      </c>
      <c r="L2353">
        <v>1409</v>
      </c>
      <c r="M2353">
        <v>206</v>
      </c>
      <c r="N2353" s="7">
        <v>8688</v>
      </c>
      <c r="O2353">
        <v>324</v>
      </c>
      <c r="P2353">
        <v>14</v>
      </c>
      <c r="Q2353">
        <v>2</v>
      </c>
      <c r="R2353">
        <v>86</v>
      </c>
      <c r="S2353">
        <v>2</v>
      </c>
      <c r="T2353">
        <v>7.3</v>
      </c>
      <c r="U2353">
        <v>1.1000000000000001</v>
      </c>
      <c r="V2353">
        <v>45</v>
      </c>
      <c r="W2353">
        <v>1.7</v>
      </c>
      <c r="X2353" t="s">
        <v>5998</v>
      </c>
      <c r="Y2353" t="s">
        <v>6019</v>
      </c>
    </row>
    <row r="2354" spans="1:25" x14ac:dyDescent="0.2">
      <c r="A2354">
        <v>2015</v>
      </c>
      <c r="B2354" t="s">
        <v>5997</v>
      </c>
      <c r="C2354">
        <v>24</v>
      </c>
      <c r="D2354">
        <v>41</v>
      </c>
      <c r="E2354">
        <v>50</v>
      </c>
      <c r="F2354">
        <v>5</v>
      </c>
      <c r="G2354">
        <v>0</v>
      </c>
      <c r="H2354">
        <v>0</v>
      </c>
      <c r="I2354">
        <v>5</v>
      </c>
      <c r="J2354">
        <v>7442</v>
      </c>
      <c r="K2354">
        <v>272</v>
      </c>
      <c r="L2354">
        <v>923</v>
      </c>
      <c r="M2354">
        <v>134</v>
      </c>
      <c r="N2354" s="7">
        <v>6519</v>
      </c>
      <c r="O2354">
        <v>268</v>
      </c>
      <c r="P2354">
        <v>12.4</v>
      </c>
      <c r="Q2354">
        <v>1.7</v>
      </c>
      <c r="R2354">
        <v>87.6</v>
      </c>
      <c r="S2354">
        <v>1.7</v>
      </c>
      <c r="T2354">
        <v>4.8</v>
      </c>
      <c r="U2354">
        <v>0.7</v>
      </c>
      <c r="V2354">
        <v>33.700000000000003</v>
      </c>
      <c r="W2354">
        <v>1.4</v>
      </c>
      <c r="X2354" t="s">
        <v>5998</v>
      </c>
      <c r="Y2354" t="s">
        <v>6019</v>
      </c>
    </row>
    <row r="2355" spans="1:25" x14ac:dyDescent="0.2">
      <c r="A2355">
        <v>2015</v>
      </c>
      <c r="B2355" t="s">
        <v>5997</v>
      </c>
      <c r="C2355">
        <v>24</v>
      </c>
      <c r="D2355">
        <v>41</v>
      </c>
      <c r="E2355">
        <v>50</v>
      </c>
      <c r="F2355">
        <v>5</v>
      </c>
      <c r="G2355">
        <v>0</v>
      </c>
      <c r="H2355">
        <v>1</v>
      </c>
      <c r="I2355">
        <v>0</v>
      </c>
      <c r="J2355">
        <v>9086</v>
      </c>
      <c r="K2355">
        <v>0</v>
      </c>
      <c r="L2355">
        <v>997</v>
      </c>
      <c r="M2355">
        <v>183</v>
      </c>
      <c r="N2355" s="7">
        <v>8089</v>
      </c>
      <c r="O2355">
        <v>183</v>
      </c>
      <c r="P2355">
        <v>11</v>
      </c>
      <c r="Q2355">
        <v>2</v>
      </c>
      <c r="R2355">
        <v>89</v>
      </c>
      <c r="S2355">
        <v>2</v>
      </c>
      <c r="T2355">
        <v>11</v>
      </c>
      <c r="U2355">
        <v>2</v>
      </c>
      <c r="V2355">
        <v>89</v>
      </c>
      <c r="W2355">
        <v>2</v>
      </c>
      <c r="X2355" t="s">
        <v>5998</v>
      </c>
      <c r="Y2355" t="s">
        <v>6019</v>
      </c>
    </row>
    <row r="2356" spans="1:25" x14ac:dyDescent="0.2">
      <c r="A2356">
        <v>2015</v>
      </c>
      <c r="B2356" t="s">
        <v>5997</v>
      </c>
      <c r="C2356">
        <v>24</v>
      </c>
      <c r="D2356">
        <v>41</v>
      </c>
      <c r="E2356">
        <v>50</v>
      </c>
      <c r="F2356">
        <v>5</v>
      </c>
      <c r="G2356">
        <v>0</v>
      </c>
      <c r="H2356">
        <v>1</v>
      </c>
      <c r="I2356">
        <v>1</v>
      </c>
      <c r="J2356">
        <v>1810</v>
      </c>
      <c r="K2356">
        <v>149</v>
      </c>
      <c r="L2356">
        <v>388</v>
      </c>
      <c r="M2356">
        <v>89</v>
      </c>
      <c r="N2356" s="7">
        <v>1422</v>
      </c>
      <c r="O2356">
        <v>140</v>
      </c>
      <c r="P2356">
        <v>21.4</v>
      </c>
      <c r="Q2356">
        <v>4.5</v>
      </c>
      <c r="R2356">
        <v>78.599999999999994</v>
      </c>
      <c r="S2356">
        <v>4.5</v>
      </c>
      <c r="T2356">
        <v>4.3</v>
      </c>
      <c r="U2356">
        <v>1</v>
      </c>
      <c r="V2356">
        <v>15.7</v>
      </c>
      <c r="W2356">
        <v>1.5</v>
      </c>
      <c r="X2356" t="s">
        <v>5998</v>
      </c>
      <c r="Y2356" t="s">
        <v>6019</v>
      </c>
    </row>
    <row r="2357" spans="1:25" x14ac:dyDescent="0.2">
      <c r="A2357">
        <v>2015</v>
      </c>
      <c r="B2357" t="s">
        <v>5997</v>
      </c>
      <c r="C2357">
        <v>24</v>
      </c>
      <c r="D2357">
        <v>41</v>
      </c>
      <c r="E2357">
        <v>50</v>
      </c>
      <c r="F2357">
        <v>5</v>
      </c>
      <c r="G2357">
        <v>0</v>
      </c>
      <c r="H2357">
        <v>1</v>
      </c>
      <c r="I2357">
        <v>2</v>
      </c>
      <c r="J2357">
        <v>2553</v>
      </c>
      <c r="K2357">
        <v>172</v>
      </c>
      <c r="L2357">
        <v>529</v>
      </c>
      <c r="M2357">
        <v>114</v>
      </c>
      <c r="N2357" s="7">
        <v>2024</v>
      </c>
      <c r="O2357">
        <v>170</v>
      </c>
      <c r="P2357">
        <v>20.7</v>
      </c>
      <c r="Q2357">
        <v>4.2</v>
      </c>
      <c r="R2357">
        <v>79.3</v>
      </c>
      <c r="S2357">
        <v>4.2</v>
      </c>
      <c r="T2357">
        <v>5.8</v>
      </c>
      <c r="U2357">
        <v>1.3</v>
      </c>
      <c r="V2357">
        <v>22.3</v>
      </c>
      <c r="W2357">
        <v>1.9</v>
      </c>
      <c r="X2357" t="s">
        <v>5998</v>
      </c>
      <c r="Y2357" t="s">
        <v>6019</v>
      </c>
    </row>
    <row r="2358" spans="1:25" x14ac:dyDescent="0.2">
      <c r="A2358">
        <v>2015</v>
      </c>
      <c r="B2358" t="s">
        <v>5997</v>
      </c>
      <c r="C2358">
        <v>24</v>
      </c>
      <c r="D2358">
        <v>41</v>
      </c>
      <c r="E2358">
        <v>50</v>
      </c>
      <c r="F2358">
        <v>5</v>
      </c>
      <c r="G2358">
        <v>0</v>
      </c>
      <c r="H2358">
        <v>1</v>
      </c>
      <c r="I2358">
        <v>3</v>
      </c>
      <c r="J2358">
        <v>1028</v>
      </c>
      <c r="K2358">
        <v>110</v>
      </c>
      <c r="L2358">
        <v>227</v>
      </c>
      <c r="M2358">
        <v>58</v>
      </c>
      <c r="N2358" s="7">
        <v>801</v>
      </c>
      <c r="O2358">
        <v>98</v>
      </c>
      <c r="P2358">
        <v>22.1</v>
      </c>
      <c r="Q2358">
        <v>5</v>
      </c>
      <c r="R2358">
        <v>77.900000000000006</v>
      </c>
      <c r="S2358">
        <v>5</v>
      </c>
      <c r="T2358">
        <v>2.5</v>
      </c>
      <c r="U2358">
        <v>0.6</v>
      </c>
      <c r="V2358">
        <v>8.8000000000000007</v>
      </c>
      <c r="W2358">
        <v>1.1000000000000001</v>
      </c>
      <c r="X2358" t="s">
        <v>5998</v>
      </c>
      <c r="Y2358" t="s">
        <v>6019</v>
      </c>
    </row>
    <row r="2359" spans="1:25" x14ac:dyDescent="0.2">
      <c r="A2359">
        <v>2015</v>
      </c>
      <c r="B2359" t="s">
        <v>5997</v>
      </c>
      <c r="C2359">
        <v>24</v>
      </c>
      <c r="D2359">
        <v>41</v>
      </c>
      <c r="E2359">
        <v>50</v>
      </c>
      <c r="F2359">
        <v>5</v>
      </c>
      <c r="G2359">
        <v>0</v>
      </c>
      <c r="H2359">
        <v>1</v>
      </c>
      <c r="I2359">
        <v>4</v>
      </c>
      <c r="J2359">
        <v>4622</v>
      </c>
      <c r="K2359">
        <v>215</v>
      </c>
      <c r="L2359">
        <v>784</v>
      </c>
      <c r="M2359">
        <v>150</v>
      </c>
      <c r="N2359" s="7">
        <v>3838</v>
      </c>
      <c r="O2359">
        <v>225</v>
      </c>
      <c r="P2359">
        <v>17</v>
      </c>
      <c r="Q2359">
        <v>3.1</v>
      </c>
      <c r="R2359">
        <v>83</v>
      </c>
      <c r="S2359">
        <v>3.1</v>
      </c>
      <c r="T2359">
        <v>8.6</v>
      </c>
      <c r="U2359">
        <v>1.7</v>
      </c>
      <c r="V2359">
        <v>42.2</v>
      </c>
      <c r="W2359">
        <v>2.5</v>
      </c>
      <c r="X2359" t="s">
        <v>5998</v>
      </c>
      <c r="Y2359" t="s">
        <v>6019</v>
      </c>
    </row>
    <row r="2360" spans="1:25" x14ac:dyDescent="0.2">
      <c r="A2360">
        <v>2015</v>
      </c>
      <c r="B2360" t="s">
        <v>5997</v>
      </c>
      <c r="C2360">
        <v>24</v>
      </c>
      <c r="D2360">
        <v>41</v>
      </c>
      <c r="E2360">
        <v>50</v>
      </c>
      <c r="F2360">
        <v>5</v>
      </c>
      <c r="G2360">
        <v>0</v>
      </c>
      <c r="H2360">
        <v>1</v>
      </c>
      <c r="I2360">
        <v>5</v>
      </c>
      <c r="J2360">
        <v>3594</v>
      </c>
      <c r="K2360">
        <v>198</v>
      </c>
      <c r="L2360">
        <v>557</v>
      </c>
      <c r="M2360">
        <v>108</v>
      </c>
      <c r="N2360" s="7">
        <v>3037</v>
      </c>
      <c r="O2360">
        <v>192</v>
      </c>
      <c r="P2360">
        <v>15.5</v>
      </c>
      <c r="Q2360">
        <v>2.8</v>
      </c>
      <c r="R2360">
        <v>84.5</v>
      </c>
      <c r="S2360">
        <v>2.8</v>
      </c>
      <c r="T2360">
        <v>6.1</v>
      </c>
      <c r="U2360">
        <v>1.2</v>
      </c>
      <c r="V2360">
        <v>33.4</v>
      </c>
      <c r="W2360">
        <v>2.1</v>
      </c>
      <c r="X2360" t="s">
        <v>5998</v>
      </c>
      <c r="Y2360" t="s">
        <v>6019</v>
      </c>
    </row>
    <row r="2361" spans="1:25" x14ac:dyDescent="0.2">
      <c r="A2361">
        <v>2015</v>
      </c>
      <c r="B2361" t="s">
        <v>5997</v>
      </c>
      <c r="C2361">
        <v>24</v>
      </c>
      <c r="D2361">
        <v>41</v>
      </c>
      <c r="E2361">
        <v>50</v>
      </c>
      <c r="F2361">
        <v>5</v>
      </c>
      <c r="G2361">
        <v>0</v>
      </c>
      <c r="H2361">
        <v>2</v>
      </c>
      <c r="I2361">
        <v>0</v>
      </c>
      <c r="J2361">
        <v>10239</v>
      </c>
      <c r="K2361">
        <v>0</v>
      </c>
      <c r="L2361">
        <v>766</v>
      </c>
      <c r="M2361">
        <v>155</v>
      </c>
      <c r="N2361" s="7">
        <v>9473</v>
      </c>
      <c r="O2361">
        <v>155</v>
      </c>
      <c r="P2361">
        <v>7.5</v>
      </c>
      <c r="Q2361">
        <v>1.5</v>
      </c>
      <c r="R2361">
        <v>92.5</v>
      </c>
      <c r="S2361">
        <v>1.5</v>
      </c>
      <c r="T2361">
        <v>7.5</v>
      </c>
      <c r="U2361">
        <v>1.5</v>
      </c>
      <c r="V2361">
        <v>92.5</v>
      </c>
      <c r="W2361">
        <v>1.5</v>
      </c>
      <c r="X2361" t="s">
        <v>5998</v>
      </c>
      <c r="Y2361" t="s">
        <v>6019</v>
      </c>
    </row>
    <row r="2362" spans="1:25" x14ac:dyDescent="0.2">
      <c r="A2362">
        <v>2015</v>
      </c>
      <c r="B2362" t="s">
        <v>5997</v>
      </c>
      <c r="C2362">
        <v>24</v>
      </c>
      <c r="D2362">
        <v>41</v>
      </c>
      <c r="E2362">
        <v>50</v>
      </c>
      <c r="F2362">
        <v>5</v>
      </c>
      <c r="G2362">
        <v>0</v>
      </c>
      <c r="H2362">
        <v>2</v>
      </c>
      <c r="I2362">
        <v>1</v>
      </c>
      <c r="J2362">
        <v>2494</v>
      </c>
      <c r="K2362">
        <v>180</v>
      </c>
      <c r="L2362">
        <v>378</v>
      </c>
      <c r="M2362">
        <v>95</v>
      </c>
      <c r="N2362" s="7">
        <v>2116</v>
      </c>
      <c r="O2362">
        <v>177</v>
      </c>
      <c r="P2362">
        <v>15.2</v>
      </c>
      <c r="Q2362">
        <v>3.6</v>
      </c>
      <c r="R2362">
        <v>84.8</v>
      </c>
      <c r="S2362">
        <v>3.6</v>
      </c>
      <c r="T2362">
        <v>3.7</v>
      </c>
      <c r="U2362">
        <v>0.9</v>
      </c>
      <c r="V2362">
        <v>20.7</v>
      </c>
      <c r="W2362">
        <v>1.7</v>
      </c>
      <c r="X2362" t="s">
        <v>5998</v>
      </c>
      <c r="Y2362" t="s">
        <v>6019</v>
      </c>
    </row>
    <row r="2363" spans="1:25" x14ac:dyDescent="0.2">
      <c r="A2363">
        <v>2015</v>
      </c>
      <c r="B2363" t="s">
        <v>5997</v>
      </c>
      <c r="C2363">
        <v>24</v>
      </c>
      <c r="D2363">
        <v>41</v>
      </c>
      <c r="E2363">
        <v>50</v>
      </c>
      <c r="F2363">
        <v>5</v>
      </c>
      <c r="G2363">
        <v>0</v>
      </c>
      <c r="H2363">
        <v>2</v>
      </c>
      <c r="I2363">
        <v>2</v>
      </c>
      <c r="J2363">
        <v>3262</v>
      </c>
      <c r="K2363">
        <v>194</v>
      </c>
      <c r="L2363">
        <v>466</v>
      </c>
      <c r="M2363">
        <v>112</v>
      </c>
      <c r="N2363" s="7">
        <v>2796</v>
      </c>
      <c r="O2363">
        <v>197</v>
      </c>
      <c r="P2363">
        <v>14.3</v>
      </c>
      <c r="Q2363">
        <v>3.3</v>
      </c>
      <c r="R2363">
        <v>85.7</v>
      </c>
      <c r="S2363">
        <v>3.3</v>
      </c>
      <c r="T2363">
        <v>4.5999999999999996</v>
      </c>
      <c r="U2363">
        <v>1.1000000000000001</v>
      </c>
      <c r="V2363">
        <v>27.3</v>
      </c>
      <c r="W2363">
        <v>1.9</v>
      </c>
      <c r="X2363" t="s">
        <v>5998</v>
      </c>
      <c r="Y2363" t="s">
        <v>6019</v>
      </c>
    </row>
    <row r="2364" spans="1:25" x14ac:dyDescent="0.2">
      <c r="A2364">
        <v>2015</v>
      </c>
      <c r="B2364" t="s">
        <v>5997</v>
      </c>
      <c r="C2364">
        <v>24</v>
      </c>
      <c r="D2364">
        <v>41</v>
      </c>
      <c r="E2364">
        <v>50</v>
      </c>
      <c r="F2364">
        <v>5</v>
      </c>
      <c r="G2364">
        <v>0</v>
      </c>
      <c r="H2364">
        <v>2</v>
      </c>
      <c r="I2364">
        <v>3</v>
      </c>
      <c r="J2364">
        <v>1627</v>
      </c>
      <c r="K2364">
        <v>159</v>
      </c>
      <c r="L2364">
        <v>259</v>
      </c>
      <c r="M2364">
        <v>71</v>
      </c>
      <c r="N2364" s="7">
        <v>1368</v>
      </c>
      <c r="O2364">
        <v>150</v>
      </c>
      <c r="P2364">
        <v>15.9</v>
      </c>
      <c r="Q2364">
        <v>4.0999999999999996</v>
      </c>
      <c r="R2364">
        <v>84.1</v>
      </c>
      <c r="S2364">
        <v>4.0999999999999996</v>
      </c>
      <c r="T2364">
        <v>2.5</v>
      </c>
      <c r="U2364">
        <v>0.7</v>
      </c>
      <c r="V2364">
        <v>13.4</v>
      </c>
      <c r="W2364">
        <v>1.5</v>
      </c>
      <c r="X2364" t="s">
        <v>5998</v>
      </c>
      <c r="Y2364" t="s">
        <v>6019</v>
      </c>
    </row>
    <row r="2365" spans="1:25" x14ac:dyDescent="0.2">
      <c r="A2365">
        <v>2015</v>
      </c>
      <c r="B2365" t="s">
        <v>5997</v>
      </c>
      <c r="C2365">
        <v>24</v>
      </c>
      <c r="D2365">
        <v>41</v>
      </c>
      <c r="E2365">
        <v>50</v>
      </c>
      <c r="F2365">
        <v>5</v>
      </c>
      <c r="G2365">
        <v>0</v>
      </c>
      <c r="H2365">
        <v>2</v>
      </c>
      <c r="I2365">
        <v>4</v>
      </c>
      <c r="J2365">
        <v>5475</v>
      </c>
      <c r="K2365">
        <v>219</v>
      </c>
      <c r="L2365">
        <v>625</v>
      </c>
      <c r="M2365">
        <v>133</v>
      </c>
      <c r="N2365" s="7">
        <v>4850</v>
      </c>
      <c r="O2365">
        <v>235</v>
      </c>
      <c r="P2365">
        <v>11.4</v>
      </c>
      <c r="Q2365">
        <v>2.4</v>
      </c>
      <c r="R2365">
        <v>88.6</v>
      </c>
      <c r="S2365">
        <v>2.4</v>
      </c>
      <c r="T2365">
        <v>6.1</v>
      </c>
      <c r="U2365">
        <v>1.3</v>
      </c>
      <c r="V2365">
        <v>47.4</v>
      </c>
      <c r="W2365">
        <v>2.2999999999999998</v>
      </c>
      <c r="X2365" t="s">
        <v>5998</v>
      </c>
      <c r="Y2365" t="s">
        <v>6019</v>
      </c>
    </row>
    <row r="2366" spans="1:25" x14ac:dyDescent="0.2">
      <c r="A2366">
        <v>2015</v>
      </c>
      <c r="B2366" t="s">
        <v>5997</v>
      </c>
      <c r="C2366">
        <v>24</v>
      </c>
      <c r="D2366">
        <v>41</v>
      </c>
      <c r="E2366">
        <v>50</v>
      </c>
      <c r="F2366">
        <v>5</v>
      </c>
      <c r="G2366">
        <v>0</v>
      </c>
      <c r="H2366">
        <v>2</v>
      </c>
      <c r="I2366">
        <v>5</v>
      </c>
      <c r="J2366">
        <v>3848</v>
      </c>
      <c r="K2366">
        <v>195</v>
      </c>
      <c r="L2366">
        <v>366</v>
      </c>
      <c r="M2366">
        <v>75</v>
      </c>
      <c r="N2366" s="7">
        <v>3482</v>
      </c>
      <c r="O2366">
        <v>192</v>
      </c>
      <c r="P2366">
        <v>9.5</v>
      </c>
      <c r="Q2366">
        <v>1.9</v>
      </c>
      <c r="R2366">
        <v>90.5</v>
      </c>
      <c r="S2366">
        <v>1.9</v>
      </c>
      <c r="T2366">
        <v>3.6</v>
      </c>
      <c r="U2366">
        <v>0.7</v>
      </c>
      <c r="V2366">
        <v>34</v>
      </c>
      <c r="W2366">
        <v>1.9</v>
      </c>
      <c r="X2366" t="s">
        <v>5998</v>
      </c>
      <c r="Y2366" t="s">
        <v>6019</v>
      </c>
    </row>
    <row r="2367" spans="1:25" x14ac:dyDescent="0.2">
      <c r="A2367" s="7">
        <v>2015</v>
      </c>
      <c r="B2367" s="7" t="s">
        <v>5997</v>
      </c>
      <c r="C2367" s="7">
        <v>24</v>
      </c>
      <c r="D2367" s="7">
        <v>43</v>
      </c>
      <c r="E2367" s="7">
        <v>50</v>
      </c>
      <c r="F2367" s="7">
        <v>0</v>
      </c>
      <c r="G2367" s="7">
        <v>0</v>
      </c>
      <c r="H2367" s="7">
        <v>0</v>
      </c>
      <c r="I2367" s="7">
        <v>0</v>
      </c>
      <c r="J2367" s="7">
        <v>118877</v>
      </c>
      <c r="K2367" s="7">
        <v>0</v>
      </c>
      <c r="L2367" s="7">
        <v>8202</v>
      </c>
      <c r="M2367" s="7">
        <v>884</v>
      </c>
      <c r="N2367" s="7">
        <v>110675</v>
      </c>
      <c r="O2367">
        <v>884</v>
      </c>
      <c r="P2367">
        <v>6.9</v>
      </c>
      <c r="Q2367">
        <v>0.7</v>
      </c>
      <c r="R2367">
        <v>93.1</v>
      </c>
      <c r="S2367">
        <v>0.7</v>
      </c>
      <c r="T2367">
        <v>6.9</v>
      </c>
      <c r="U2367">
        <v>0.7</v>
      </c>
      <c r="V2367">
        <v>93.1</v>
      </c>
      <c r="W2367">
        <v>0.7</v>
      </c>
      <c r="X2367" t="s">
        <v>5998</v>
      </c>
      <c r="Y2367" t="s">
        <v>6020</v>
      </c>
    </row>
    <row r="2368" spans="1:25" x14ac:dyDescent="0.2">
      <c r="A2368">
        <v>2015</v>
      </c>
      <c r="B2368" t="s">
        <v>5997</v>
      </c>
      <c r="C2368">
        <v>24</v>
      </c>
      <c r="D2368">
        <v>43</v>
      </c>
      <c r="E2368">
        <v>50</v>
      </c>
      <c r="F2368">
        <v>0</v>
      </c>
      <c r="G2368">
        <v>0</v>
      </c>
      <c r="H2368">
        <v>0</v>
      </c>
      <c r="I2368">
        <v>1</v>
      </c>
      <c r="J2368">
        <v>36167</v>
      </c>
      <c r="K2368">
        <v>1015</v>
      </c>
      <c r="L2368">
        <v>3862</v>
      </c>
      <c r="M2368">
        <v>517</v>
      </c>
      <c r="N2368" s="7">
        <v>32305</v>
      </c>
      <c r="O2368">
        <v>1023</v>
      </c>
      <c r="P2368">
        <v>10.7</v>
      </c>
      <c r="Q2368">
        <v>1.4</v>
      </c>
      <c r="R2368">
        <v>89.3</v>
      </c>
      <c r="S2368">
        <v>1.4</v>
      </c>
      <c r="T2368">
        <v>3.2</v>
      </c>
      <c r="U2368">
        <v>0.4</v>
      </c>
      <c r="V2368">
        <v>27.2</v>
      </c>
      <c r="W2368">
        <v>0.9</v>
      </c>
      <c r="X2368" t="s">
        <v>5998</v>
      </c>
      <c r="Y2368" t="s">
        <v>6020</v>
      </c>
    </row>
    <row r="2369" spans="1:25" x14ac:dyDescent="0.2">
      <c r="A2369">
        <v>2015</v>
      </c>
      <c r="B2369" t="s">
        <v>5997</v>
      </c>
      <c r="C2369">
        <v>24</v>
      </c>
      <c r="D2369">
        <v>43</v>
      </c>
      <c r="E2369">
        <v>50</v>
      </c>
      <c r="F2369">
        <v>0</v>
      </c>
      <c r="G2369">
        <v>0</v>
      </c>
      <c r="H2369">
        <v>0</v>
      </c>
      <c r="I2369">
        <v>2</v>
      </c>
      <c r="J2369">
        <v>46139</v>
      </c>
      <c r="K2369">
        <v>1075</v>
      </c>
      <c r="L2369">
        <v>4795</v>
      </c>
      <c r="M2369">
        <v>607</v>
      </c>
      <c r="N2369" s="7">
        <v>41344</v>
      </c>
      <c r="O2369">
        <v>1122</v>
      </c>
      <c r="P2369">
        <v>10.4</v>
      </c>
      <c r="Q2369">
        <v>1.3</v>
      </c>
      <c r="R2369">
        <v>89.6</v>
      </c>
      <c r="S2369">
        <v>1.3</v>
      </c>
      <c r="T2369">
        <v>4</v>
      </c>
      <c r="U2369">
        <v>0.5</v>
      </c>
      <c r="V2369">
        <v>34.799999999999997</v>
      </c>
      <c r="W2369">
        <v>0.9</v>
      </c>
      <c r="X2369" t="s">
        <v>5998</v>
      </c>
      <c r="Y2369" t="s">
        <v>6020</v>
      </c>
    </row>
    <row r="2370" spans="1:25" x14ac:dyDescent="0.2">
      <c r="A2370">
        <v>2015</v>
      </c>
      <c r="B2370" t="s">
        <v>5997</v>
      </c>
      <c r="C2370">
        <v>24</v>
      </c>
      <c r="D2370">
        <v>43</v>
      </c>
      <c r="E2370">
        <v>50</v>
      </c>
      <c r="F2370">
        <v>0</v>
      </c>
      <c r="G2370">
        <v>0</v>
      </c>
      <c r="H2370">
        <v>0</v>
      </c>
      <c r="I2370">
        <v>3</v>
      </c>
      <c r="J2370">
        <v>23567</v>
      </c>
      <c r="K2370">
        <v>919</v>
      </c>
      <c r="L2370">
        <v>2483</v>
      </c>
      <c r="M2370">
        <v>365</v>
      </c>
      <c r="N2370" s="7">
        <v>21084</v>
      </c>
      <c r="O2370">
        <v>891</v>
      </c>
      <c r="P2370">
        <v>10.5</v>
      </c>
      <c r="Q2370">
        <v>1.5</v>
      </c>
      <c r="R2370">
        <v>89.5</v>
      </c>
      <c r="S2370">
        <v>1.5</v>
      </c>
      <c r="T2370">
        <v>2.1</v>
      </c>
      <c r="U2370">
        <v>0.3</v>
      </c>
      <c r="V2370">
        <v>17.7</v>
      </c>
      <c r="W2370">
        <v>0.7</v>
      </c>
      <c r="X2370" t="s">
        <v>5998</v>
      </c>
      <c r="Y2370" t="s">
        <v>6020</v>
      </c>
    </row>
    <row r="2371" spans="1:25" x14ac:dyDescent="0.2">
      <c r="A2371">
        <v>2015</v>
      </c>
      <c r="B2371" t="s">
        <v>5997</v>
      </c>
      <c r="C2371">
        <v>24</v>
      </c>
      <c r="D2371">
        <v>43</v>
      </c>
      <c r="E2371">
        <v>50</v>
      </c>
      <c r="F2371">
        <v>0</v>
      </c>
      <c r="G2371">
        <v>0</v>
      </c>
      <c r="H2371">
        <v>0</v>
      </c>
      <c r="I2371">
        <v>4</v>
      </c>
      <c r="J2371">
        <v>73632</v>
      </c>
      <c r="K2371">
        <v>1181</v>
      </c>
      <c r="L2371">
        <v>6688</v>
      </c>
      <c r="M2371">
        <v>753</v>
      </c>
      <c r="N2371" s="7">
        <v>66944</v>
      </c>
      <c r="O2371">
        <v>1295</v>
      </c>
      <c r="P2371">
        <v>9.1</v>
      </c>
      <c r="Q2371">
        <v>1</v>
      </c>
      <c r="R2371">
        <v>90.9</v>
      </c>
      <c r="S2371">
        <v>1</v>
      </c>
      <c r="T2371">
        <v>5.6</v>
      </c>
      <c r="U2371">
        <v>0.6</v>
      </c>
      <c r="V2371">
        <v>56.3</v>
      </c>
      <c r="W2371">
        <v>1.1000000000000001</v>
      </c>
      <c r="X2371" t="s">
        <v>5998</v>
      </c>
      <c r="Y2371" t="s">
        <v>6020</v>
      </c>
    </row>
    <row r="2372" spans="1:25" x14ac:dyDescent="0.2">
      <c r="A2372">
        <v>2015</v>
      </c>
      <c r="B2372" t="s">
        <v>5997</v>
      </c>
      <c r="C2372">
        <v>24</v>
      </c>
      <c r="D2372">
        <v>43</v>
      </c>
      <c r="E2372">
        <v>50</v>
      </c>
      <c r="F2372">
        <v>0</v>
      </c>
      <c r="G2372">
        <v>0</v>
      </c>
      <c r="H2372">
        <v>0</v>
      </c>
      <c r="I2372">
        <v>5</v>
      </c>
      <c r="J2372">
        <v>50065</v>
      </c>
      <c r="K2372">
        <v>1080</v>
      </c>
      <c r="L2372">
        <v>4205</v>
      </c>
      <c r="M2372">
        <v>463</v>
      </c>
      <c r="N2372" s="7">
        <v>45860</v>
      </c>
      <c r="O2372">
        <v>1086</v>
      </c>
      <c r="P2372">
        <v>8.4</v>
      </c>
      <c r="Q2372">
        <v>0.9</v>
      </c>
      <c r="R2372">
        <v>91.6</v>
      </c>
      <c r="S2372">
        <v>0.9</v>
      </c>
      <c r="T2372">
        <v>3.5</v>
      </c>
      <c r="U2372">
        <v>0.4</v>
      </c>
      <c r="V2372">
        <v>38.6</v>
      </c>
      <c r="W2372">
        <v>0.9</v>
      </c>
      <c r="X2372" t="s">
        <v>5998</v>
      </c>
      <c r="Y2372" t="s">
        <v>6020</v>
      </c>
    </row>
    <row r="2373" spans="1:25" x14ac:dyDescent="0.2">
      <c r="A2373">
        <v>2015</v>
      </c>
      <c r="B2373" t="s">
        <v>5997</v>
      </c>
      <c r="C2373">
        <v>24</v>
      </c>
      <c r="D2373">
        <v>43</v>
      </c>
      <c r="E2373">
        <v>50</v>
      </c>
      <c r="F2373">
        <v>0</v>
      </c>
      <c r="G2373">
        <v>0</v>
      </c>
      <c r="H2373">
        <v>1</v>
      </c>
      <c r="I2373">
        <v>0</v>
      </c>
      <c r="J2373">
        <v>59137</v>
      </c>
      <c r="K2373">
        <v>0</v>
      </c>
      <c r="L2373">
        <v>4640</v>
      </c>
      <c r="M2373">
        <v>680</v>
      </c>
      <c r="N2373" s="7">
        <v>54497</v>
      </c>
      <c r="O2373">
        <v>680</v>
      </c>
      <c r="P2373">
        <v>7.8</v>
      </c>
      <c r="Q2373">
        <v>1.1000000000000001</v>
      </c>
      <c r="R2373">
        <v>92.2</v>
      </c>
      <c r="S2373">
        <v>1.1000000000000001</v>
      </c>
      <c r="T2373">
        <v>7.8</v>
      </c>
      <c r="U2373">
        <v>1.1000000000000001</v>
      </c>
      <c r="V2373">
        <v>92.2</v>
      </c>
      <c r="W2373">
        <v>1.1000000000000001</v>
      </c>
      <c r="X2373" t="s">
        <v>5998</v>
      </c>
      <c r="Y2373" t="s">
        <v>6020</v>
      </c>
    </row>
    <row r="2374" spans="1:25" x14ac:dyDescent="0.2">
      <c r="A2374">
        <v>2015</v>
      </c>
      <c r="B2374" t="s">
        <v>5997</v>
      </c>
      <c r="C2374">
        <v>24</v>
      </c>
      <c r="D2374">
        <v>43</v>
      </c>
      <c r="E2374">
        <v>50</v>
      </c>
      <c r="F2374">
        <v>0</v>
      </c>
      <c r="G2374">
        <v>0</v>
      </c>
      <c r="H2374">
        <v>1</v>
      </c>
      <c r="I2374">
        <v>1</v>
      </c>
      <c r="J2374">
        <v>16854</v>
      </c>
      <c r="K2374">
        <v>723</v>
      </c>
      <c r="L2374">
        <v>2052</v>
      </c>
      <c r="M2374">
        <v>376</v>
      </c>
      <c r="N2374" s="7">
        <v>14802</v>
      </c>
      <c r="O2374">
        <v>719</v>
      </c>
      <c r="P2374">
        <v>12.2</v>
      </c>
      <c r="Q2374">
        <v>2.1</v>
      </c>
      <c r="R2374">
        <v>87.8</v>
      </c>
      <c r="S2374">
        <v>2.1</v>
      </c>
      <c r="T2374">
        <v>3.5</v>
      </c>
      <c r="U2374">
        <v>0.6</v>
      </c>
      <c r="V2374">
        <v>25</v>
      </c>
      <c r="W2374">
        <v>1.2</v>
      </c>
      <c r="X2374" t="s">
        <v>5998</v>
      </c>
      <c r="Y2374" t="s">
        <v>6020</v>
      </c>
    </row>
    <row r="2375" spans="1:25" x14ac:dyDescent="0.2">
      <c r="A2375">
        <v>2015</v>
      </c>
      <c r="B2375" t="s">
        <v>5997</v>
      </c>
      <c r="C2375">
        <v>24</v>
      </c>
      <c r="D2375">
        <v>43</v>
      </c>
      <c r="E2375">
        <v>50</v>
      </c>
      <c r="F2375">
        <v>0</v>
      </c>
      <c r="G2375">
        <v>0</v>
      </c>
      <c r="H2375">
        <v>1</v>
      </c>
      <c r="I2375">
        <v>2</v>
      </c>
      <c r="J2375">
        <v>21602</v>
      </c>
      <c r="K2375">
        <v>771</v>
      </c>
      <c r="L2375">
        <v>2564</v>
      </c>
      <c r="M2375">
        <v>444</v>
      </c>
      <c r="N2375" s="7">
        <v>19038</v>
      </c>
      <c r="O2375">
        <v>792</v>
      </c>
      <c r="P2375">
        <v>11.9</v>
      </c>
      <c r="Q2375">
        <v>2</v>
      </c>
      <c r="R2375">
        <v>88.1</v>
      </c>
      <c r="S2375">
        <v>2</v>
      </c>
      <c r="T2375">
        <v>4.3</v>
      </c>
      <c r="U2375">
        <v>0.8</v>
      </c>
      <c r="V2375">
        <v>32.200000000000003</v>
      </c>
      <c r="W2375">
        <v>1.3</v>
      </c>
      <c r="X2375" t="s">
        <v>5998</v>
      </c>
      <c r="Y2375" t="s">
        <v>6020</v>
      </c>
    </row>
    <row r="2376" spans="1:25" x14ac:dyDescent="0.2">
      <c r="A2376">
        <v>2015</v>
      </c>
      <c r="B2376" t="s">
        <v>5997</v>
      </c>
      <c r="C2376">
        <v>24</v>
      </c>
      <c r="D2376">
        <v>43</v>
      </c>
      <c r="E2376">
        <v>50</v>
      </c>
      <c r="F2376">
        <v>0</v>
      </c>
      <c r="G2376">
        <v>0</v>
      </c>
      <c r="H2376">
        <v>1</v>
      </c>
      <c r="I2376">
        <v>3</v>
      </c>
      <c r="J2376">
        <v>10723</v>
      </c>
      <c r="K2376">
        <v>644</v>
      </c>
      <c r="L2376">
        <v>1262</v>
      </c>
      <c r="M2376">
        <v>254</v>
      </c>
      <c r="N2376" s="7">
        <v>9461</v>
      </c>
      <c r="O2376">
        <v>617</v>
      </c>
      <c r="P2376">
        <v>11.8</v>
      </c>
      <c r="Q2376">
        <v>2.2999999999999998</v>
      </c>
      <c r="R2376">
        <v>88.2</v>
      </c>
      <c r="S2376">
        <v>2.2999999999999998</v>
      </c>
      <c r="T2376">
        <v>2.1</v>
      </c>
      <c r="U2376">
        <v>0.4</v>
      </c>
      <c r="V2376">
        <v>16</v>
      </c>
      <c r="W2376">
        <v>1</v>
      </c>
      <c r="X2376" t="s">
        <v>5998</v>
      </c>
      <c r="Y2376" t="s">
        <v>6020</v>
      </c>
    </row>
    <row r="2377" spans="1:25" x14ac:dyDescent="0.2">
      <c r="A2377">
        <v>2015</v>
      </c>
      <c r="B2377" t="s">
        <v>5997</v>
      </c>
      <c r="C2377">
        <v>24</v>
      </c>
      <c r="D2377">
        <v>43</v>
      </c>
      <c r="E2377">
        <v>50</v>
      </c>
      <c r="F2377">
        <v>0</v>
      </c>
      <c r="G2377">
        <v>0</v>
      </c>
      <c r="H2377">
        <v>1</v>
      </c>
      <c r="I2377">
        <v>4</v>
      </c>
      <c r="J2377">
        <v>35895</v>
      </c>
      <c r="K2377">
        <v>869</v>
      </c>
      <c r="L2377">
        <v>3738</v>
      </c>
      <c r="M2377">
        <v>571</v>
      </c>
      <c r="N2377" s="7">
        <v>32157</v>
      </c>
      <c r="O2377">
        <v>944</v>
      </c>
      <c r="P2377">
        <v>10.4</v>
      </c>
      <c r="Q2377">
        <v>1.6</v>
      </c>
      <c r="R2377">
        <v>89.6</v>
      </c>
      <c r="S2377">
        <v>1.6</v>
      </c>
      <c r="T2377">
        <v>6.3</v>
      </c>
      <c r="U2377">
        <v>1</v>
      </c>
      <c r="V2377">
        <v>54.4</v>
      </c>
      <c r="W2377">
        <v>1.6</v>
      </c>
      <c r="X2377" t="s">
        <v>5998</v>
      </c>
      <c r="Y2377" t="s">
        <v>6020</v>
      </c>
    </row>
    <row r="2378" spans="1:25" x14ac:dyDescent="0.2">
      <c r="A2378">
        <v>2015</v>
      </c>
      <c r="B2378" t="s">
        <v>5997</v>
      </c>
      <c r="C2378">
        <v>24</v>
      </c>
      <c r="D2378">
        <v>43</v>
      </c>
      <c r="E2378">
        <v>50</v>
      </c>
      <c r="F2378">
        <v>0</v>
      </c>
      <c r="G2378">
        <v>0</v>
      </c>
      <c r="H2378">
        <v>1</v>
      </c>
      <c r="I2378">
        <v>5</v>
      </c>
      <c r="J2378">
        <v>25172</v>
      </c>
      <c r="K2378">
        <v>813</v>
      </c>
      <c r="L2378">
        <v>2476</v>
      </c>
      <c r="M2378">
        <v>374</v>
      </c>
      <c r="N2378" s="7">
        <v>22696</v>
      </c>
      <c r="O2378">
        <v>813</v>
      </c>
      <c r="P2378">
        <v>9.8000000000000007</v>
      </c>
      <c r="Q2378">
        <v>1.4</v>
      </c>
      <c r="R2378">
        <v>90.2</v>
      </c>
      <c r="S2378">
        <v>1.4</v>
      </c>
      <c r="T2378">
        <v>4.2</v>
      </c>
      <c r="U2378">
        <v>0.6</v>
      </c>
      <c r="V2378">
        <v>38.4</v>
      </c>
      <c r="W2378">
        <v>1.4</v>
      </c>
      <c r="X2378" t="s">
        <v>5998</v>
      </c>
      <c r="Y2378" t="s">
        <v>6020</v>
      </c>
    </row>
    <row r="2379" spans="1:25" x14ac:dyDescent="0.2">
      <c r="A2379">
        <v>2015</v>
      </c>
      <c r="B2379" t="s">
        <v>5997</v>
      </c>
      <c r="C2379">
        <v>24</v>
      </c>
      <c r="D2379">
        <v>43</v>
      </c>
      <c r="E2379">
        <v>50</v>
      </c>
      <c r="F2379">
        <v>0</v>
      </c>
      <c r="G2379">
        <v>0</v>
      </c>
      <c r="H2379">
        <v>2</v>
      </c>
      <c r="I2379">
        <v>0</v>
      </c>
      <c r="J2379">
        <v>59740</v>
      </c>
      <c r="K2379">
        <v>0</v>
      </c>
      <c r="L2379">
        <v>3562</v>
      </c>
      <c r="M2379">
        <v>556</v>
      </c>
      <c r="N2379" s="7">
        <v>56178</v>
      </c>
      <c r="O2379">
        <v>556</v>
      </c>
      <c r="P2379">
        <v>6</v>
      </c>
      <c r="Q2379">
        <v>0.9</v>
      </c>
      <c r="R2379">
        <v>94</v>
      </c>
      <c r="S2379">
        <v>0.9</v>
      </c>
      <c r="T2379">
        <v>6</v>
      </c>
      <c r="U2379">
        <v>0.9</v>
      </c>
      <c r="V2379">
        <v>94</v>
      </c>
      <c r="W2379">
        <v>0.9</v>
      </c>
      <c r="X2379" t="s">
        <v>5998</v>
      </c>
      <c r="Y2379" t="s">
        <v>6020</v>
      </c>
    </row>
    <row r="2380" spans="1:25" x14ac:dyDescent="0.2">
      <c r="A2380">
        <v>2015</v>
      </c>
      <c r="B2380" t="s">
        <v>5997</v>
      </c>
      <c r="C2380">
        <v>24</v>
      </c>
      <c r="D2380">
        <v>43</v>
      </c>
      <c r="E2380">
        <v>50</v>
      </c>
      <c r="F2380">
        <v>0</v>
      </c>
      <c r="G2380">
        <v>0</v>
      </c>
      <c r="H2380">
        <v>2</v>
      </c>
      <c r="I2380">
        <v>1</v>
      </c>
      <c r="J2380">
        <v>19313</v>
      </c>
      <c r="K2380">
        <v>759</v>
      </c>
      <c r="L2380">
        <v>1810</v>
      </c>
      <c r="M2380">
        <v>350</v>
      </c>
      <c r="N2380" s="7">
        <v>17503</v>
      </c>
      <c r="O2380">
        <v>766</v>
      </c>
      <c r="P2380">
        <v>9.4</v>
      </c>
      <c r="Q2380">
        <v>1.8</v>
      </c>
      <c r="R2380">
        <v>90.6</v>
      </c>
      <c r="S2380">
        <v>1.8</v>
      </c>
      <c r="T2380">
        <v>3</v>
      </c>
      <c r="U2380">
        <v>0.6</v>
      </c>
      <c r="V2380">
        <v>29.3</v>
      </c>
      <c r="W2380">
        <v>1.3</v>
      </c>
      <c r="X2380" t="s">
        <v>5998</v>
      </c>
      <c r="Y2380" t="s">
        <v>6020</v>
      </c>
    </row>
    <row r="2381" spans="1:25" x14ac:dyDescent="0.2">
      <c r="A2381">
        <v>2015</v>
      </c>
      <c r="B2381" t="s">
        <v>5997</v>
      </c>
      <c r="C2381">
        <v>24</v>
      </c>
      <c r="D2381">
        <v>43</v>
      </c>
      <c r="E2381">
        <v>50</v>
      </c>
      <c r="F2381">
        <v>0</v>
      </c>
      <c r="G2381">
        <v>0</v>
      </c>
      <c r="H2381">
        <v>2</v>
      </c>
      <c r="I2381">
        <v>2</v>
      </c>
      <c r="J2381">
        <v>24537</v>
      </c>
      <c r="K2381">
        <v>799</v>
      </c>
      <c r="L2381">
        <v>2231</v>
      </c>
      <c r="M2381">
        <v>409</v>
      </c>
      <c r="N2381" s="7">
        <v>22306</v>
      </c>
      <c r="O2381">
        <v>834</v>
      </c>
      <c r="P2381">
        <v>9.1</v>
      </c>
      <c r="Q2381">
        <v>1.6</v>
      </c>
      <c r="R2381">
        <v>90.9</v>
      </c>
      <c r="S2381">
        <v>1.6</v>
      </c>
      <c r="T2381">
        <v>3.7</v>
      </c>
      <c r="U2381">
        <v>0.7</v>
      </c>
      <c r="V2381">
        <v>37.299999999999997</v>
      </c>
      <c r="W2381">
        <v>1.4</v>
      </c>
      <c r="X2381" t="s">
        <v>5998</v>
      </c>
      <c r="Y2381" t="s">
        <v>6020</v>
      </c>
    </row>
    <row r="2382" spans="1:25" x14ac:dyDescent="0.2">
      <c r="A2382">
        <v>2015</v>
      </c>
      <c r="B2382" t="s">
        <v>5997</v>
      </c>
      <c r="C2382">
        <v>24</v>
      </c>
      <c r="D2382">
        <v>43</v>
      </c>
      <c r="E2382">
        <v>50</v>
      </c>
      <c r="F2382">
        <v>0</v>
      </c>
      <c r="G2382">
        <v>0</v>
      </c>
      <c r="H2382">
        <v>2</v>
      </c>
      <c r="I2382">
        <v>3</v>
      </c>
      <c r="J2382">
        <v>12844</v>
      </c>
      <c r="K2382">
        <v>698</v>
      </c>
      <c r="L2382">
        <v>1221</v>
      </c>
      <c r="M2382">
        <v>259</v>
      </c>
      <c r="N2382" s="7">
        <v>11623</v>
      </c>
      <c r="O2382">
        <v>680</v>
      </c>
      <c r="P2382">
        <v>9.5</v>
      </c>
      <c r="Q2382">
        <v>1.9</v>
      </c>
      <c r="R2382">
        <v>90.5</v>
      </c>
      <c r="S2382">
        <v>1.9</v>
      </c>
      <c r="T2382">
        <v>2</v>
      </c>
      <c r="U2382">
        <v>0.4</v>
      </c>
      <c r="V2382">
        <v>19.5</v>
      </c>
      <c r="W2382">
        <v>1.1000000000000001</v>
      </c>
      <c r="X2382" t="s">
        <v>5998</v>
      </c>
      <c r="Y2382" t="s">
        <v>6020</v>
      </c>
    </row>
    <row r="2383" spans="1:25" x14ac:dyDescent="0.2">
      <c r="A2383">
        <v>2015</v>
      </c>
      <c r="B2383" t="s">
        <v>5997</v>
      </c>
      <c r="C2383">
        <v>24</v>
      </c>
      <c r="D2383">
        <v>43</v>
      </c>
      <c r="E2383">
        <v>50</v>
      </c>
      <c r="F2383">
        <v>0</v>
      </c>
      <c r="G2383">
        <v>0</v>
      </c>
      <c r="H2383">
        <v>2</v>
      </c>
      <c r="I2383">
        <v>4</v>
      </c>
      <c r="J2383">
        <v>37737</v>
      </c>
      <c r="K2383">
        <v>841</v>
      </c>
      <c r="L2383">
        <v>2950</v>
      </c>
      <c r="M2383">
        <v>484</v>
      </c>
      <c r="N2383" s="7">
        <v>34787</v>
      </c>
      <c r="O2383">
        <v>917</v>
      </c>
      <c r="P2383">
        <v>7.8</v>
      </c>
      <c r="Q2383">
        <v>1.3</v>
      </c>
      <c r="R2383">
        <v>92.2</v>
      </c>
      <c r="S2383">
        <v>1.3</v>
      </c>
      <c r="T2383">
        <v>4.9000000000000004</v>
      </c>
      <c r="U2383">
        <v>0.8</v>
      </c>
      <c r="V2383">
        <v>58.2</v>
      </c>
      <c r="W2383">
        <v>1.5</v>
      </c>
      <c r="X2383" t="s">
        <v>5998</v>
      </c>
      <c r="Y2383" t="s">
        <v>6020</v>
      </c>
    </row>
    <row r="2384" spans="1:25" x14ac:dyDescent="0.2">
      <c r="A2384">
        <v>2015</v>
      </c>
      <c r="B2384" t="s">
        <v>5997</v>
      </c>
      <c r="C2384">
        <v>24</v>
      </c>
      <c r="D2384">
        <v>43</v>
      </c>
      <c r="E2384">
        <v>50</v>
      </c>
      <c r="F2384">
        <v>0</v>
      </c>
      <c r="G2384">
        <v>0</v>
      </c>
      <c r="H2384">
        <v>2</v>
      </c>
      <c r="I2384">
        <v>5</v>
      </c>
      <c r="J2384">
        <v>24893</v>
      </c>
      <c r="K2384">
        <v>768</v>
      </c>
      <c r="L2384">
        <v>1729</v>
      </c>
      <c r="M2384">
        <v>269</v>
      </c>
      <c r="N2384" s="7">
        <v>23164</v>
      </c>
      <c r="O2384">
        <v>771</v>
      </c>
      <c r="P2384">
        <v>6.9</v>
      </c>
      <c r="Q2384">
        <v>1.1000000000000001</v>
      </c>
      <c r="R2384">
        <v>93.1</v>
      </c>
      <c r="S2384">
        <v>1.1000000000000001</v>
      </c>
      <c r="T2384">
        <v>2.9</v>
      </c>
      <c r="U2384">
        <v>0.5</v>
      </c>
      <c r="V2384">
        <v>38.799999999999997</v>
      </c>
      <c r="W2384">
        <v>1.3</v>
      </c>
      <c r="X2384" t="s">
        <v>5998</v>
      </c>
      <c r="Y2384" t="s">
        <v>6020</v>
      </c>
    </row>
    <row r="2385" spans="1:25" x14ac:dyDescent="0.2">
      <c r="A2385">
        <v>2015</v>
      </c>
      <c r="B2385" t="s">
        <v>5997</v>
      </c>
      <c r="C2385">
        <v>24</v>
      </c>
      <c r="D2385">
        <v>43</v>
      </c>
      <c r="E2385">
        <v>50</v>
      </c>
      <c r="F2385">
        <v>1</v>
      </c>
      <c r="G2385">
        <v>0</v>
      </c>
      <c r="H2385">
        <v>0</v>
      </c>
      <c r="I2385">
        <v>0</v>
      </c>
      <c r="J2385">
        <v>86202</v>
      </c>
      <c r="K2385">
        <v>0</v>
      </c>
      <c r="L2385">
        <v>7113</v>
      </c>
      <c r="M2385">
        <v>838</v>
      </c>
      <c r="N2385" s="7">
        <v>79089</v>
      </c>
      <c r="O2385">
        <v>838</v>
      </c>
      <c r="P2385">
        <v>8.3000000000000007</v>
      </c>
      <c r="Q2385">
        <v>1</v>
      </c>
      <c r="R2385">
        <v>91.7</v>
      </c>
      <c r="S2385">
        <v>1</v>
      </c>
      <c r="T2385">
        <v>8.3000000000000007</v>
      </c>
      <c r="U2385">
        <v>1</v>
      </c>
      <c r="V2385">
        <v>91.7</v>
      </c>
      <c r="W2385">
        <v>1</v>
      </c>
      <c r="X2385" t="s">
        <v>5998</v>
      </c>
      <c r="Y2385" t="s">
        <v>6020</v>
      </c>
    </row>
    <row r="2386" spans="1:25" x14ac:dyDescent="0.2">
      <c r="A2386">
        <v>2015</v>
      </c>
      <c r="B2386" t="s">
        <v>5997</v>
      </c>
      <c r="C2386">
        <v>24</v>
      </c>
      <c r="D2386">
        <v>43</v>
      </c>
      <c r="E2386">
        <v>50</v>
      </c>
      <c r="F2386">
        <v>1</v>
      </c>
      <c r="G2386">
        <v>0</v>
      </c>
      <c r="H2386">
        <v>0</v>
      </c>
      <c r="I2386">
        <v>1</v>
      </c>
      <c r="J2386">
        <v>22910</v>
      </c>
      <c r="K2386">
        <v>817</v>
      </c>
      <c r="L2386">
        <v>3349</v>
      </c>
      <c r="M2386">
        <v>488</v>
      </c>
      <c r="N2386" s="7">
        <v>19561</v>
      </c>
      <c r="O2386">
        <v>828</v>
      </c>
      <c r="P2386">
        <v>14.6</v>
      </c>
      <c r="Q2386">
        <v>2</v>
      </c>
      <c r="R2386">
        <v>85.4</v>
      </c>
      <c r="S2386">
        <v>2</v>
      </c>
      <c r="T2386">
        <v>3.9</v>
      </c>
      <c r="U2386">
        <v>0.6</v>
      </c>
      <c r="V2386">
        <v>22.7</v>
      </c>
      <c r="W2386">
        <v>1</v>
      </c>
      <c r="X2386" t="s">
        <v>5998</v>
      </c>
      <c r="Y2386" t="s">
        <v>6020</v>
      </c>
    </row>
    <row r="2387" spans="1:25" x14ac:dyDescent="0.2">
      <c r="A2387">
        <v>2015</v>
      </c>
      <c r="B2387" t="s">
        <v>5997</v>
      </c>
      <c r="C2387">
        <v>24</v>
      </c>
      <c r="D2387">
        <v>43</v>
      </c>
      <c r="E2387">
        <v>50</v>
      </c>
      <c r="F2387">
        <v>1</v>
      </c>
      <c r="G2387">
        <v>0</v>
      </c>
      <c r="H2387">
        <v>0</v>
      </c>
      <c r="I2387">
        <v>2</v>
      </c>
      <c r="J2387">
        <v>29747</v>
      </c>
      <c r="K2387">
        <v>876</v>
      </c>
      <c r="L2387">
        <v>4157</v>
      </c>
      <c r="M2387">
        <v>573</v>
      </c>
      <c r="N2387" s="7">
        <v>25590</v>
      </c>
      <c r="O2387">
        <v>929</v>
      </c>
      <c r="P2387">
        <v>14</v>
      </c>
      <c r="Q2387">
        <v>1.9</v>
      </c>
      <c r="R2387">
        <v>86</v>
      </c>
      <c r="S2387">
        <v>1.9</v>
      </c>
      <c r="T2387">
        <v>4.8</v>
      </c>
      <c r="U2387">
        <v>0.7</v>
      </c>
      <c r="V2387">
        <v>29.7</v>
      </c>
      <c r="W2387">
        <v>1.1000000000000001</v>
      </c>
      <c r="X2387" t="s">
        <v>5998</v>
      </c>
      <c r="Y2387" t="s">
        <v>6020</v>
      </c>
    </row>
    <row r="2388" spans="1:25" x14ac:dyDescent="0.2">
      <c r="A2388">
        <v>2015</v>
      </c>
      <c r="B2388" t="s">
        <v>5997</v>
      </c>
      <c r="C2388">
        <v>24</v>
      </c>
      <c r="D2388">
        <v>43</v>
      </c>
      <c r="E2388">
        <v>50</v>
      </c>
      <c r="F2388">
        <v>1</v>
      </c>
      <c r="G2388">
        <v>0</v>
      </c>
      <c r="H2388">
        <v>0</v>
      </c>
      <c r="I2388">
        <v>3</v>
      </c>
      <c r="J2388">
        <v>14585</v>
      </c>
      <c r="K2388">
        <v>726</v>
      </c>
      <c r="L2388">
        <v>2146</v>
      </c>
      <c r="M2388">
        <v>343</v>
      </c>
      <c r="N2388" s="7">
        <v>12439</v>
      </c>
      <c r="O2388">
        <v>699</v>
      </c>
      <c r="P2388">
        <v>14.7</v>
      </c>
      <c r="Q2388">
        <v>2.2000000000000002</v>
      </c>
      <c r="R2388">
        <v>85.3</v>
      </c>
      <c r="S2388">
        <v>2.2000000000000002</v>
      </c>
      <c r="T2388">
        <v>2.5</v>
      </c>
      <c r="U2388">
        <v>0.4</v>
      </c>
      <c r="V2388">
        <v>14.4</v>
      </c>
      <c r="W2388">
        <v>0.8</v>
      </c>
      <c r="X2388" t="s">
        <v>5998</v>
      </c>
      <c r="Y2388" t="s">
        <v>6020</v>
      </c>
    </row>
    <row r="2389" spans="1:25" x14ac:dyDescent="0.2">
      <c r="A2389">
        <v>2015</v>
      </c>
      <c r="B2389" t="s">
        <v>5997</v>
      </c>
      <c r="C2389">
        <v>24</v>
      </c>
      <c r="D2389">
        <v>43</v>
      </c>
      <c r="E2389">
        <v>50</v>
      </c>
      <c r="F2389">
        <v>1</v>
      </c>
      <c r="G2389">
        <v>0</v>
      </c>
      <c r="H2389">
        <v>0</v>
      </c>
      <c r="I2389">
        <v>4</v>
      </c>
      <c r="J2389">
        <v>49710</v>
      </c>
      <c r="K2389">
        <v>1003</v>
      </c>
      <c r="L2389">
        <v>5798</v>
      </c>
      <c r="M2389">
        <v>713</v>
      </c>
      <c r="N2389" s="7">
        <v>43912</v>
      </c>
      <c r="O2389">
        <v>1122</v>
      </c>
      <c r="P2389">
        <v>11.7</v>
      </c>
      <c r="Q2389">
        <v>1.4</v>
      </c>
      <c r="R2389">
        <v>88.3</v>
      </c>
      <c r="S2389">
        <v>1.4</v>
      </c>
      <c r="T2389">
        <v>6.7</v>
      </c>
      <c r="U2389">
        <v>0.8</v>
      </c>
      <c r="V2389">
        <v>50.9</v>
      </c>
      <c r="W2389">
        <v>1.3</v>
      </c>
      <c r="X2389" t="s">
        <v>5998</v>
      </c>
      <c r="Y2389" t="s">
        <v>6020</v>
      </c>
    </row>
    <row r="2390" spans="1:25" x14ac:dyDescent="0.2">
      <c r="A2390">
        <v>2015</v>
      </c>
      <c r="B2390" t="s">
        <v>5997</v>
      </c>
      <c r="C2390">
        <v>24</v>
      </c>
      <c r="D2390">
        <v>43</v>
      </c>
      <c r="E2390">
        <v>50</v>
      </c>
      <c r="F2390">
        <v>1</v>
      </c>
      <c r="G2390">
        <v>0</v>
      </c>
      <c r="H2390">
        <v>0</v>
      </c>
      <c r="I2390">
        <v>5</v>
      </c>
      <c r="J2390">
        <v>35125</v>
      </c>
      <c r="K2390">
        <v>901</v>
      </c>
      <c r="L2390">
        <v>3652</v>
      </c>
      <c r="M2390">
        <v>442</v>
      </c>
      <c r="N2390" s="7">
        <v>31473</v>
      </c>
      <c r="O2390">
        <v>910</v>
      </c>
      <c r="P2390">
        <v>10.4</v>
      </c>
      <c r="Q2390">
        <v>1.2</v>
      </c>
      <c r="R2390">
        <v>89.6</v>
      </c>
      <c r="S2390">
        <v>1.2</v>
      </c>
      <c r="T2390">
        <v>4.2</v>
      </c>
      <c r="U2390">
        <v>0.5</v>
      </c>
      <c r="V2390">
        <v>36.5</v>
      </c>
      <c r="W2390">
        <v>1.1000000000000001</v>
      </c>
      <c r="X2390" t="s">
        <v>5998</v>
      </c>
      <c r="Y2390" t="s">
        <v>6020</v>
      </c>
    </row>
    <row r="2391" spans="1:25" x14ac:dyDescent="0.2">
      <c r="A2391">
        <v>2015</v>
      </c>
      <c r="B2391" t="s">
        <v>5997</v>
      </c>
      <c r="C2391">
        <v>24</v>
      </c>
      <c r="D2391">
        <v>43</v>
      </c>
      <c r="E2391">
        <v>50</v>
      </c>
      <c r="F2391">
        <v>1</v>
      </c>
      <c r="G2391">
        <v>0</v>
      </c>
      <c r="H2391">
        <v>1</v>
      </c>
      <c r="I2391">
        <v>0</v>
      </c>
      <c r="J2391">
        <v>42369</v>
      </c>
      <c r="K2391">
        <v>0</v>
      </c>
      <c r="L2391">
        <v>4046</v>
      </c>
      <c r="M2391">
        <v>647</v>
      </c>
      <c r="N2391" s="7">
        <v>38323</v>
      </c>
      <c r="O2391">
        <v>647</v>
      </c>
      <c r="P2391">
        <v>9.5</v>
      </c>
      <c r="Q2391">
        <v>1.5</v>
      </c>
      <c r="R2391">
        <v>90.5</v>
      </c>
      <c r="S2391">
        <v>1.5</v>
      </c>
      <c r="T2391">
        <v>9.5</v>
      </c>
      <c r="U2391">
        <v>1.5</v>
      </c>
      <c r="V2391">
        <v>90.5</v>
      </c>
      <c r="W2391">
        <v>1.5</v>
      </c>
      <c r="X2391" t="s">
        <v>5998</v>
      </c>
      <c r="Y2391" t="s">
        <v>6020</v>
      </c>
    </row>
    <row r="2392" spans="1:25" x14ac:dyDescent="0.2">
      <c r="A2392">
        <v>2015</v>
      </c>
      <c r="B2392" t="s">
        <v>5997</v>
      </c>
      <c r="C2392">
        <v>24</v>
      </c>
      <c r="D2392">
        <v>43</v>
      </c>
      <c r="E2392">
        <v>50</v>
      </c>
      <c r="F2392">
        <v>1</v>
      </c>
      <c r="G2392">
        <v>0</v>
      </c>
      <c r="H2392">
        <v>1</v>
      </c>
      <c r="I2392">
        <v>1</v>
      </c>
      <c r="J2392">
        <v>10142</v>
      </c>
      <c r="K2392">
        <v>554</v>
      </c>
      <c r="L2392">
        <v>1769</v>
      </c>
      <c r="M2392">
        <v>353</v>
      </c>
      <c r="N2392" s="7">
        <v>8373</v>
      </c>
      <c r="O2392">
        <v>553</v>
      </c>
      <c r="P2392">
        <v>17.399999999999999</v>
      </c>
      <c r="Q2392">
        <v>3.3</v>
      </c>
      <c r="R2392">
        <v>82.6</v>
      </c>
      <c r="S2392">
        <v>3.3</v>
      </c>
      <c r="T2392">
        <v>4.2</v>
      </c>
      <c r="U2392">
        <v>0.8</v>
      </c>
      <c r="V2392">
        <v>19.8</v>
      </c>
      <c r="W2392">
        <v>1.3</v>
      </c>
      <c r="X2392" t="s">
        <v>5998</v>
      </c>
      <c r="Y2392" t="s">
        <v>6020</v>
      </c>
    </row>
    <row r="2393" spans="1:25" x14ac:dyDescent="0.2">
      <c r="A2393">
        <v>2015</v>
      </c>
      <c r="B2393" t="s">
        <v>5997</v>
      </c>
      <c r="C2393">
        <v>24</v>
      </c>
      <c r="D2393">
        <v>43</v>
      </c>
      <c r="E2393">
        <v>50</v>
      </c>
      <c r="F2393">
        <v>1</v>
      </c>
      <c r="G2393">
        <v>0</v>
      </c>
      <c r="H2393">
        <v>1</v>
      </c>
      <c r="I2393">
        <v>2</v>
      </c>
      <c r="J2393">
        <v>13139</v>
      </c>
      <c r="K2393">
        <v>606</v>
      </c>
      <c r="L2393">
        <v>2208</v>
      </c>
      <c r="M2393">
        <v>417</v>
      </c>
      <c r="N2393" s="7">
        <v>10931</v>
      </c>
      <c r="O2393">
        <v>630</v>
      </c>
      <c r="P2393">
        <v>16.8</v>
      </c>
      <c r="Q2393">
        <v>3</v>
      </c>
      <c r="R2393">
        <v>83.2</v>
      </c>
      <c r="S2393">
        <v>3</v>
      </c>
      <c r="T2393">
        <v>5.2</v>
      </c>
      <c r="U2393">
        <v>1</v>
      </c>
      <c r="V2393">
        <v>25.8</v>
      </c>
      <c r="W2393">
        <v>1.5</v>
      </c>
      <c r="X2393" t="s">
        <v>5998</v>
      </c>
      <c r="Y2393" t="s">
        <v>6020</v>
      </c>
    </row>
    <row r="2394" spans="1:25" x14ac:dyDescent="0.2">
      <c r="A2394">
        <v>2015</v>
      </c>
      <c r="B2394" t="s">
        <v>5997</v>
      </c>
      <c r="C2394">
        <v>24</v>
      </c>
      <c r="D2394">
        <v>43</v>
      </c>
      <c r="E2394">
        <v>50</v>
      </c>
      <c r="F2394">
        <v>1</v>
      </c>
      <c r="G2394">
        <v>0</v>
      </c>
      <c r="H2394">
        <v>1</v>
      </c>
      <c r="I2394">
        <v>3</v>
      </c>
      <c r="J2394">
        <v>6174</v>
      </c>
      <c r="K2394">
        <v>475</v>
      </c>
      <c r="L2394">
        <v>1077</v>
      </c>
      <c r="M2394">
        <v>237</v>
      </c>
      <c r="N2394" s="7">
        <v>5097</v>
      </c>
      <c r="O2394">
        <v>447</v>
      </c>
      <c r="P2394">
        <v>17.399999999999999</v>
      </c>
      <c r="Q2394">
        <v>3.6</v>
      </c>
      <c r="R2394">
        <v>82.6</v>
      </c>
      <c r="S2394">
        <v>3.6</v>
      </c>
      <c r="T2394">
        <v>2.5</v>
      </c>
      <c r="U2394">
        <v>0.6</v>
      </c>
      <c r="V2394">
        <v>12</v>
      </c>
      <c r="W2394">
        <v>1.1000000000000001</v>
      </c>
      <c r="X2394" t="s">
        <v>5998</v>
      </c>
      <c r="Y2394" t="s">
        <v>6020</v>
      </c>
    </row>
    <row r="2395" spans="1:25" x14ac:dyDescent="0.2">
      <c r="A2395">
        <v>2015</v>
      </c>
      <c r="B2395" t="s">
        <v>5997</v>
      </c>
      <c r="C2395">
        <v>24</v>
      </c>
      <c r="D2395">
        <v>43</v>
      </c>
      <c r="E2395">
        <v>50</v>
      </c>
      <c r="F2395">
        <v>1</v>
      </c>
      <c r="G2395">
        <v>0</v>
      </c>
      <c r="H2395">
        <v>1</v>
      </c>
      <c r="I2395">
        <v>4</v>
      </c>
      <c r="J2395">
        <v>23578</v>
      </c>
      <c r="K2395">
        <v>733</v>
      </c>
      <c r="L2395">
        <v>3246</v>
      </c>
      <c r="M2395">
        <v>541</v>
      </c>
      <c r="N2395" s="7">
        <v>20332</v>
      </c>
      <c r="O2395">
        <v>810</v>
      </c>
      <c r="P2395">
        <v>13.8</v>
      </c>
      <c r="Q2395">
        <v>2.2000000000000002</v>
      </c>
      <c r="R2395">
        <v>86.2</v>
      </c>
      <c r="S2395">
        <v>2.2000000000000002</v>
      </c>
      <c r="T2395">
        <v>7.7</v>
      </c>
      <c r="U2395">
        <v>1.3</v>
      </c>
      <c r="V2395">
        <v>48</v>
      </c>
      <c r="W2395">
        <v>1.9</v>
      </c>
      <c r="X2395" t="s">
        <v>5998</v>
      </c>
      <c r="Y2395" t="s">
        <v>6020</v>
      </c>
    </row>
    <row r="2396" spans="1:25" x14ac:dyDescent="0.2">
      <c r="A2396">
        <v>2015</v>
      </c>
      <c r="B2396" t="s">
        <v>5997</v>
      </c>
      <c r="C2396">
        <v>24</v>
      </c>
      <c r="D2396">
        <v>43</v>
      </c>
      <c r="E2396">
        <v>50</v>
      </c>
      <c r="F2396">
        <v>1</v>
      </c>
      <c r="G2396">
        <v>0</v>
      </c>
      <c r="H2396">
        <v>1</v>
      </c>
      <c r="I2396">
        <v>5</v>
      </c>
      <c r="J2396">
        <v>17404</v>
      </c>
      <c r="K2396">
        <v>672</v>
      </c>
      <c r="L2396">
        <v>2169</v>
      </c>
      <c r="M2396">
        <v>359</v>
      </c>
      <c r="N2396" s="7">
        <v>15235</v>
      </c>
      <c r="O2396">
        <v>674</v>
      </c>
      <c r="P2396">
        <v>12.5</v>
      </c>
      <c r="Q2396">
        <v>2</v>
      </c>
      <c r="R2396">
        <v>87.5</v>
      </c>
      <c r="S2396">
        <v>2</v>
      </c>
      <c r="T2396">
        <v>5.0999999999999996</v>
      </c>
      <c r="U2396">
        <v>0.8</v>
      </c>
      <c r="V2396">
        <v>36</v>
      </c>
      <c r="W2396">
        <v>1.6</v>
      </c>
      <c r="X2396" t="s">
        <v>5998</v>
      </c>
      <c r="Y2396" t="s">
        <v>6020</v>
      </c>
    </row>
    <row r="2397" spans="1:25" x14ac:dyDescent="0.2">
      <c r="A2397">
        <v>2015</v>
      </c>
      <c r="B2397" t="s">
        <v>5997</v>
      </c>
      <c r="C2397">
        <v>24</v>
      </c>
      <c r="D2397">
        <v>43</v>
      </c>
      <c r="E2397">
        <v>50</v>
      </c>
      <c r="F2397">
        <v>1</v>
      </c>
      <c r="G2397">
        <v>0</v>
      </c>
      <c r="H2397">
        <v>2</v>
      </c>
      <c r="I2397">
        <v>0</v>
      </c>
      <c r="J2397">
        <v>43833</v>
      </c>
      <c r="K2397">
        <v>0</v>
      </c>
      <c r="L2397">
        <v>3067</v>
      </c>
      <c r="M2397">
        <v>524</v>
      </c>
      <c r="N2397" s="7">
        <v>40766</v>
      </c>
      <c r="O2397">
        <v>524</v>
      </c>
      <c r="P2397">
        <v>7</v>
      </c>
      <c r="Q2397">
        <v>1.2</v>
      </c>
      <c r="R2397">
        <v>93</v>
      </c>
      <c r="S2397">
        <v>1.2</v>
      </c>
      <c r="T2397">
        <v>7</v>
      </c>
      <c r="U2397">
        <v>1.2</v>
      </c>
      <c r="V2397">
        <v>93</v>
      </c>
      <c r="W2397">
        <v>1.2</v>
      </c>
      <c r="X2397" t="s">
        <v>5998</v>
      </c>
      <c r="Y2397" t="s">
        <v>6020</v>
      </c>
    </row>
    <row r="2398" spans="1:25" x14ac:dyDescent="0.2">
      <c r="A2398">
        <v>2015</v>
      </c>
      <c r="B2398" t="s">
        <v>5997</v>
      </c>
      <c r="C2398">
        <v>24</v>
      </c>
      <c r="D2398">
        <v>43</v>
      </c>
      <c r="E2398">
        <v>50</v>
      </c>
      <c r="F2398">
        <v>1</v>
      </c>
      <c r="G2398">
        <v>0</v>
      </c>
      <c r="H2398">
        <v>2</v>
      </c>
      <c r="I2398">
        <v>1</v>
      </c>
      <c r="J2398">
        <v>12768</v>
      </c>
      <c r="K2398">
        <v>612</v>
      </c>
      <c r="L2398">
        <v>1580</v>
      </c>
      <c r="M2398">
        <v>333</v>
      </c>
      <c r="N2398" s="7">
        <v>11188</v>
      </c>
      <c r="O2398">
        <v>622</v>
      </c>
      <c r="P2398">
        <v>12.4</v>
      </c>
      <c r="Q2398">
        <v>2.5</v>
      </c>
      <c r="R2398">
        <v>87.6</v>
      </c>
      <c r="S2398">
        <v>2.5</v>
      </c>
      <c r="T2398">
        <v>3.6</v>
      </c>
      <c r="U2398">
        <v>0.8</v>
      </c>
      <c r="V2398">
        <v>25.5</v>
      </c>
      <c r="W2398">
        <v>1.4</v>
      </c>
      <c r="X2398" t="s">
        <v>5998</v>
      </c>
      <c r="Y2398" t="s">
        <v>6020</v>
      </c>
    </row>
    <row r="2399" spans="1:25" x14ac:dyDescent="0.2">
      <c r="A2399">
        <v>2015</v>
      </c>
      <c r="B2399" t="s">
        <v>5997</v>
      </c>
      <c r="C2399">
        <v>24</v>
      </c>
      <c r="D2399">
        <v>43</v>
      </c>
      <c r="E2399">
        <v>50</v>
      </c>
      <c r="F2399">
        <v>1</v>
      </c>
      <c r="G2399">
        <v>0</v>
      </c>
      <c r="H2399">
        <v>2</v>
      </c>
      <c r="I2399">
        <v>2</v>
      </c>
      <c r="J2399">
        <v>16608</v>
      </c>
      <c r="K2399">
        <v>653</v>
      </c>
      <c r="L2399">
        <v>1949</v>
      </c>
      <c r="M2399">
        <v>389</v>
      </c>
      <c r="N2399" s="7">
        <v>14659</v>
      </c>
      <c r="O2399">
        <v>693</v>
      </c>
      <c r="P2399">
        <v>11.7</v>
      </c>
      <c r="Q2399">
        <v>2.2999999999999998</v>
      </c>
      <c r="R2399">
        <v>88.3</v>
      </c>
      <c r="S2399">
        <v>2.2999999999999998</v>
      </c>
      <c r="T2399">
        <v>4.4000000000000004</v>
      </c>
      <c r="U2399">
        <v>0.9</v>
      </c>
      <c r="V2399">
        <v>33.4</v>
      </c>
      <c r="W2399">
        <v>1.6</v>
      </c>
      <c r="X2399" t="s">
        <v>5998</v>
      </c>
      <c r="Y2399" t="s">
        <v>6020</v>
      </c>
    </row>
    <row r="2400" spans="1:25" x14ac:dyDescent="0.2">
      <c r="A2400">
        <v>2015</v>
      </c>
      <c r="B2400" t="s">
        <v>5997</v>
      </c>
      <c r="C2400">
        <v>24</v>
      </c>
      <c r="D2400">
        <v>43</v>
      </c>
      <c r="E2400">
        <v>50</v>
      </c>
      <c r="F2400">
        <v>1</v>
      </c>
      <c r="G2400">
        <v>0</v>
      </c>
      <c r="H2400">
        <v>2</v>
      </c>
      <c r="I2400">
        <v>3</v>
      </c>
      <c r="J2400">
        <v>8411</v>
      </c>
      <c r="K2400">
        <v>558</v>
      </c>
      <c r="L2400">
        <v>1069</v>
      </c>
      <c r="M2400">
        <v>247</v>
      </c>
      <c r="N2400" s="7">
        <v>7342</v>
      </c>
      <c r="O2400">
        <v>541</v>
      </c>
      <c r="P2400">
        <v>12.7</v>
      </c>
      <c r="Q2400">
        <v>2.8</v>
      </c>
      <c r="R2400">
        <v>87.3</v>
      </c>
      <c r="S2400">
        <v>2.8</v>
      </c>
      <c r="T2400">
        <v>2.4</v>
      </c>
      <c r="U2400">
        <v>0.6</v>
      </c>
      <c r="V2400">
        <v>16.7</v>
      </c>
      <c r="W2400">
        <v>1.2</v>
      </c>
      <c r="X2400" t="s">
        <v>5998</v>
      </c>
      <c r="Y2400" t="s">
        <v>6020</v>
      </c>
    </row>
    <row r="2401" spans="1:25" x14ac:dyDescent="0.2">
      <c r="A2401">
        <v>2015</v>
      </c>
      <c r="B2401" t="s">
        <v>5997</v>
      </c>
      <c r="C2401">
        <v>24</v>
      </c>
      <c r="D2401">
        <v>43</v>
      </c>
      <c r="E2401">
        <v>50</v>
      </c>
      <c r="F2401">
        <v>1</v>
      </c>
      <c r="G2401">
        <v>0</v>
      </c>
      <c r="H2401">
        <v>2</v>
      </c>
      <c r="I2401">
        <v>4</v>
      </c>
      <c r="J2401">
        <v>26132</v>
      </c>
      <c r="K2401">
        <v>705</v>
      </c>
      <c r="L2401">
        <v>2552</v>
      </c>
      <c r="M2401">
        <v>458</v>
      </c>
      <c r="N2401" s="7">
        <v>23580</v>
      </c>
      <c r="O2401">
        <v>786</v>
      </c>
      <c r="P2401">
        <v>9.8000000000000007</v>
      </c>
      <c r="Q2401">
        <v>1.7</v>
      </c>
      <c r="R2401">
        <v>90.2</v>
      </c>
      <c r="S2401">
        <v>1.7</v>
      </c>
      <c r="T2401">
        <v>5.8</v>
      </c>
      <c r="U2401">
        <v>1</v>
      </c>
      <c r="V2401">
        <v>53.8</v>
      </c>
      <c r="W2401">
        <v>1.8</v>
      </c>
      <c r="X2401" t="s">
        <v>5998</v>
      </c>
      <c r="Y2401" t="s">
        <v>6020</v>
      </c>
    </row>
    <row r="2402" spans="1:25" x14ac:dyDescent="0.2">
      <c r="A2402">
        <v>2015</v>
      </c>
      <c r="B2402" t="s">
        <v>5997</v>
      </c>
      <c r="C2402">
        <v>24</v>
      </c>
      <c r="D2402">
        <v>43</v>
      </c>
      <c r="E2402">
        <v>50</v>
      </c>
      <c r="F2402">
        <v>1</v>
      </c>
      <c r="G2402">
        <v>0</v>
      </c>
      <c r="H2402">
        <v>2</v>
      </c>
      <c r="I2402">
        <v>5</v>
      </c>
      <c r="J2402">
        <v>17721</v>
      </c>
      <c r="K2402">
        <v>622</v>
      </c>
      <c r="L2402">
        <v>1483</v>
      </c>
      <c r="M2402">
        <v>253</v>
      </c>
      <c r="N2402" s="7">
        <v>16238</v>
      </c>
      <c r="O2402">
        <v>628</v>
      </c>
      <c r="P2402">
        <v>8.4</v>
      </c>
      <c r="Q2402">
        <v>1.4</v>
      </c>
      <c r="R2402">
        <v>91.6</v>
      </c>
      <c r="S2402">
        <v>1.4</v>
      </c>
      <c r="T2402">
        <v>3.4</v>
      </c>
      <c r="U2402">
        <v>0.6</v>
      </c>
      <c r="V2402">
        <v>37</v>
      </c>
      <c r="W2402">
        <v>1.4</v>
      </c>
      <c r="X2402" t="s">
        <v>5998</v>
      </c>
      <c r="Y2402" t="s">
        <v>6020</v>
      </c>
    </row>
    <row r="2403" spans="1:25" x14ac:dyDescent="0.2">
      <c r="A2403">
        <v>2015</v>
      </c>
      <c r="B2403" t="s">
        <v>5997</v>
      </c>
      <c r="C2403">
        <v>24</v>
      </c>
      <c r="D2403">
        <v>43</v>
      </c>
      <c r="E2403">
        <v>50</v>
      </c>
      <c r="F2403">
        <v>2</v>
      </c>
      <c r="G2403">
        <v>0</v>
      </c>
      <c r="H2403">
        <v>0</v>
      </c>
      <c r="I2403">
        <v>0</v>
      </c>
      <c r="J2403">
        <v>49381</v>
      </c>
      <c r="K2403">
        <v>0</v>
      </c>
      <c r="L2403">
        <v>3233</v>
      </c>
      <c r="M2403">
        <v>496</v>
      </c>
      <c r="N2403" s="7">
        <v>46148</v>
      </c>
      <c r="O2403">
        <v>496</v>
      </c>
      <c r="P2403">
        <v>6.5</v>
      </c>
      <c r="Q2403">
        <v>1</v>
      </c>
      <c r="R2403">
        <v>93.5</v>
      </c>
      <c r="S2403">
        <v>1</v>
      </c>
      <c r="T2403">
        <v>6.5</v>
      </c>
      <c r="U2403">
        <v>1</v>
      </c>
      <c r="V2403">
        <v>93.5</v>
      </c>
      <c r="W2403">
        <v>1</v>
      </c>
      <c r="X2403" t="s">
        <v>5998</v>
      </c>
      <c r="Y2403" t="s">
        <v>6020</v>
      </c>
    </row>
    <row r="2404" spans="1:25" x14ac:dyDescent="0.2">
      <c r="A2404">
        <v>2015</v>
      </c>
      <c r="B2404" t="s">
        <v>5997</v>
      </c>
      <c r="C2404">
        <v>24</v>
      </c>
      <c r="D2404">
        <v>43</v>
      </c>
      <c r="E2404">
        <v>50</v>
      </c>
      <c r="F2404">
        <v>2</v>
      </c>
      <c r="G2404">
        <v>0</v>
      </c>
      <c r="H2404">
        <v>0</v>
      </c>
      <c r="I2404">
        <v>1</v>
      </c>
      <c r="J2404">
        <v>10745</v>
      </c>
      <c r="K2404">
        <v>549</v>
      </c>
      <c r="L2404">
        <v>1428</v>
      </c>
      <c r="M2404">
        <v>274</v>
      </c>
      <c r="N2404" s="7">
        <v>9317</v>
      </c>
      <c r="O2404">
        <v>543</v>
      </c>
      <c r="P2404">
        <v>13.3</v>
      </c>
      <c r="Q2404">
        <v>2.5</v>
      </c>
      <c r="R2404">
        <v>86.7</v>
      </c>
      <c r="S2404">
        <v>2.5</v>
      </c>
      <c r="T2404">
        <v>2.9</v>
      </c>
      <c r="U2404">
        <v>0.6</v>
      </c>
      <c r="V2404">
        <v>18.899999999999999</v>
      </c>
      <c r="W2404">
        <v>1.1000000000000001</v>
      </c>
      <c r="X2404" t="s">
        <v>5998</v>
      </c>
      <c r="Y2404" t="s">
        <v>6020</v>
      </c>
    </row>
    <row r="2405" spans="1:25" x14ac:dyDescent="0.2">
      <c r="A2405">
        <v>2015</v>
      </c>
      <c r="B2405" t="s">
        <v>5997</v>
      </c>
      <c r="C2405">
        <v>24</v>
      </c>
      <c r="D2405">
        <v>43</v>
      </c>
      <c r="E2405">
        <v>50</v>
      </c>
      <c r="F2405">
        <v>2</v>
      </c>
      <c r="G2405">
        <v>0</v>
      </c>
      <c r="H2405">
        <v>0</v>
      </c>
      <c r="I2405">
        <v>2</v>
      </c>
      <c r="J2405">
        <v>14178</v>
      </c>
      <c r="K2405">
        <v>595</v>
      </c>
      <c r="L2405">
        <v>1797</v>
      </c>
      <c r="M2405">
        <v>325</v>
      </c>
      <c r="N2405" s="7">
        <v>12381</v>
      </c>
      <c r="O2405">
        <v>609</v>
      </c>
      <c r="P2405">
        <v>12.7</v>
      </c>
      <c r="Q2405">
        <v>2.2000000000000002</v>
      </c>
      <c r="R2405">
        <v>87.3</v>
      </c>
      <c r="S2405">
        <v>2.2000000000000002</v>
      </c>
      <c r="T2405">
        <v>3.6</v>
      </c>
      <c r="U2405">
        <v>0.7</v>
      </c>
      <c r="V2405">
        <v>25.1</v>
      </c>
      <c r="W2405">
        <v>1.2</v>
      </c>
      <c r="X2405" t="s">
        <v>5998</v>
      </c>
      <c r="Y2405" t="s">
        <v>6020</v>
      </c>
    </row>
    <row r="2406" spans="1:25" x14ac:dyDescent="0.2">
      <c r="A2406">
        <v>2015</v>
      </c>
      <c r="B2406" t="s">
        <v>5997</v>
      </c>
      <c r="C2406">
        <v>24</v>
      </c>
      <c r="D2406">
        <v>43</v>
      </c>
      <c r="E2406">
        <v>50</v>
      </c>
      <c r="F2406">
        <v>2</v>
      </c>
      <c r="G2406">
        <v>0</v>
      </c>
      <c r="H2406">
        <v>0</v>
      </c>
      <c r="I2406">
        <v>3</v>
      </c>
      <c r="J2406">
        <v>6658</v>
      </c>
      <c r="K2406">
        <v>484</v>
      </c>
      <c r="L2406">
        <v>907</v>
      </c>
      <c r="M2406">
        <v>195</v>
      </c>
      <c r="N2406" s="7">
        <v>5751</v>
      </c>
      <c r="O2406">
        <v>458</v>
      </c>
      <c r="P2406">
        <v>13.6</v>
      </c>
      <c r="Q2406">
        <v>2.8</v>
      </c>
      <c r="R2406">
        <v>86.4</v>
      </c>
      <c r="S2406">
        <v>2.8</v>
      </c>
      <c r="T2406">
        <v>1.8</v>
      </c>
      <c r="U2406">
        <v>0.4</v>
      </c>
      <c r="V2406">
        <v>11.6</v>
      </c>
      <c r="W2406">
        <v>0.9</v>
      </c>
      <c r="X2406" t="s">
        <v>5998</v>
      </c>
      <c r="Y2406" t="s">
        <v>6020</v>
      </c>
    </row>
    <row r="2407" spans="1:25" x14ac:dyDescent="0.2">
      <c r="A2407">
        <v>2015</v>
      </c>
      <c r="B2407" t="s">
        <v>5997</v>
      </c>
      <c r="C2407">
        <v>24</v>
      </c>
      <c r="D2407">
        <v>43</v>
      </c>
      <c r="E2407">
        <v>50</v>
      </c>
      <c r="F2407">
        <v>2</v>
      </c>
      <c r="G2407">
        <v>0</v>
      </c>
      <c r="H2407">
        <v>0</v>
      </c>
      <c r="I2407">
        <v>4</v>
      </c>
      <c r="J2407">
        <v>25105</v>
      </c>
      <c r="K2407">
        <v>734</v>
      </c>
      <c r="L2407">
        <v>2553</v>
      </c>
      <c r="M2407">
        <v>409</v>
      </c>
      <c r="N2407" s="7">
        <v>22552</v>
      </c>
      <c r="O2407">
        <v>775</v>
      </c>
      <c r="P2407">
        <v>10.199999999999999</v>
      </c>
      <c r="Q2407">
        <v>1.6</v>
      </c>
      <c r="R2407">
        <v>89.8</v>
      </c>
      <c r="S2407">
        <v>1.6</v>
      </c>
      <c r="T2407">
        <v>5.2</v>
      </c>
      <c r="U2407">
        <v>0.8</v>
      </c>
      <c r="V2407">
        <v>45.7</v>
      </c>
      <c r="W2407">
        <v>1.6</v>
      </c>
      <c r="X2407" t="s">
        <v>5998</v>
      </c>
      <c r="Y2407" t="s">
        <v>6020</v>
      </c>
    </row>
    <row r="2408" spans="1:25" x14ac:dyDescent="0.2">
      <c r="A2408">
        <v>2015</v>
      </c>
      <c r="B2408" t="s">
        <v>5997</v>
      </c>
      <c r="C2408">
        <v>24</v>
      </c>
      <c r="D2408">
        <v>43</v>
      </c>
      <c r="E2408">
        <v>50</v>
      </c>
      <c r="F2408">
        <v>2</v>
      </c>
      <c r="G2408">
        <v>0</v>
      </c>
      <c r="H2408">
        <v>0</v>
      </c>
      <c r="I2408">
        <v>5</v>
      </c>
      <c r="J2408">
        <v>18447</v>
      </c>
      <c r="K2408">
        <v>641</v>
      </c>
      <c r="L2408">
        <v>1646</v>
      </c>
      <c r="M2408">
        <v>255</v>
      </c>
      <c r="N2408" s="7">
        <v>16801</v>
      </c>
      <c r="O2408">
        <v>639</v>
      </c>
      <c r="P2408">
        <v>8.9</v>
      </c>
      <c r="Q2408">
        <v>1.4</v>
      </c>
      <c r="R2408">
        <v>91.1</v>
      </c>
      <c r="S2408">
        <v>1.4</v>
      </c>
      <c r="T2408">
        <v>3.3</v>
      </c>
      <c r="U2408">
        <v>0.5</v>
      </c>
      <c r="V2408">
        <v>34</v>
      </c>
      <c r="W2408">
        <v>1.3</v>
      </c>
      <c r="X2408" t="s">
        <v>5998</v>
      </c>
      <c r="Y2408" t="s">
        <v>6020</v>
      </c>
    </row>
    <row r="2409" spans="1:25" x14ac:dyDescent="0.2">
      <c r="A2409">
        <v>2015</v>
      </c>
      <c r="B2409" t="s">
        <v>5997</v>
      </c>
      <c r="C2409">
        <v>24</v>
      </c>
      <c r="D2409">
        <v>43</v>
      </c>
      <c r="E2409">
        <v>50</v>
      </c>
      <c r="F2409">
        <v>2</v>
      </c>
      <c r="G2409">
        <v>0</v>
      </c>
      <c r="H2409">
        <v>1</v>
      </c>
      <c r="I2409">
        <v>0</v>
      </c>
      <c r="J2409">
        <v>24204</v>
      </c>
      <c r="K2409">
        <v>0</v>
      </c>
      <c r="L2409">
        <v>1710</v>
      </c>
      <c r="M2409">
        <v>364</v>
      </c>
      <c r="N2409" s="7">
        <v>22494</v>
      </c>
      <c r="O2409">
        <v>364</v>
      </c>
      <c r="P2409">
        <v>7.1</v>
      </c>
      <c r="Q2409">
        <v>1.5</v>
      </c>
      <c r="R2409">
        <v>92.9</v>
      </c>
      <c r="S2409">
        <v>1.5</v>
      </c>
      <c r="T2409">
        <v>7.1</v>
      </c>
      <c r="U2409">
        <v>1.5</v>
      </c>
      <c r="V2409">
        <v>92.9</v>
      </c>
      <c r="W2409">
        <v>1.5</v>
      </c>
      <c r="X2409" t="s">
        <v>5998</v>
      </c>
      <c r="Y2409" t="s">
        <v>6020</v>
      </c>
    </row>
    <row r="2410" spans="1:25" x14ac:dyDescent="0.2">
      <c r="A2410">
        <v>2015</v>
      </c>
      <c r="B2410" t="s">
        <v>5997</v>
      </c>
      <c r="C2410">
        <v>24</v>
      </c>
      <c r="D2410">
        <v>43</v>
      </c>
      <c r="E2410">
        <v>50</v>
      </c>
      <c r="F2410">
        <v>2</v>
      </c>
      <c r="G2410">
        <v>0</v>
      </c>
      <c r="H2410">
        <v>1</v>
      </c>
      <c r="I2410">
        <v>1</v>
      </c>
      <c r="J2410">
        <v>4911</v>
      </c>
      <c r="K2410">
        <v>362</v>
      </c>
      <c r="L2410">
        <v>713</v>
      </c>
      <c r="M2410">
        <v>192</v>
      </c>
      <c r="N2410" s="7">
        <v>4198</v>
      </c>
      <c r="O2410">
        <v>359</v>
      </c>
      <c r="P2410">
        <v>14.5</v>
      </c>
      <c r="Q2410">
        <v>3.7</v>
      </c>
      <c r="R2410">
        <v>85.5</v>
      </c>
      <c r="S2410">
        <v>3.7</v>
      </c>
      <c r="T2410">
        <v>2.9</v>
      </c>
      <c r="U2410">
        <v>0.8</v>
      </c>
      <c r="V2410">
        <v>17.3</v>
      </c>
      <c r="W2410">
        <v>1.5</v>
      </c>
      <c r="X2410" t="s">
        <v>5998</v>
      </c>
      <c r="Y2410" t="s">
        <v>6020</v>
      </c>
    </row>
    <row r="2411" spans="1:25" x14ac:dyDescent="0.2">
      <c r="A2411">
        <v>2015</v>
      </c>
      <c r="B2411" t="s">
        <v>5997</v>
      </c>
      <c r="C2411">
        <v>24</v>
      </c>
      <c r="D2411">
        <v>43</v>
      </c>
      <c r="E2411">
        <v>50</v>
      </c>
      <c r="F2411">
        <v>2</v>
      </c>
      <c r="G2411">
        <v>0</v>
      </c>
      <c r="H2411">
        <v>1</v>
      </c>
      <c r="I2411">
        <v>2</v>
      </c>
      <c r="J2411">
        <v>6490</v>
      </c>
      <c r="K2411">
        <v>397</v>
      </c>
      <c r="L2411">
        <v>904</v>
      </c>
      <c r="M2411">
        <v>229</v>
      </c>
      <c r="N2411" s="7">
        <v>5586</v>
      </c>
      <c r="O2411">
        <v>408</v>
      </c>
      <c r="P2411">
        <v>13.9</v>
      </c>
      <c r="Q2411">
        <v>3.4</v>
      </c>
      <c r="R2411">
        <v>86.1</v>
      </c>
      <c r="S2411">
        <v>3.4</v>
      </c>
      <c r="T2411">
        <v>3.7</v>
      </c>
      <c r="U2411">
        <v>0.9</v>
      </c>
      <c r="V2411">
        <v>23.1</v>
      </c>
      <c r="W2411">
        <v>1.7</v>
      </c>
      <c r="X2411" t="s">
        <v>5998</v>
      </c>
      <c r="Y2411" t="s">
        <v>6020</v>
      </c>
    </row>
    <row r="2412" spans="1:25" x14ac:dyDescent="0.2">
      <c r="A2412">
        <v>2015</v>
      </c>
      <c r="B2412" t="s">
        <v>5997</v>
      </c>
      <c r="C2412">
        <v>24</v>
      </c>
      <c r="D2412">
        <v>43</v>
      </c>
      <c r="E2412">
        <v>50</v>
      </c>
      <c r="F2412">
        <v>2</v>
      </c>
      <c r="G2412">
        <v>0</v>
      </c>
      <c r="H2412">
        <v>1</v>
      </c>
      <c r="I2412">
        <v>3</v>
      </c>
      <c r="J2412">
        <v>2961</v>
      </c>
      <c r="K2412">
        <v>311</v>
      </c>
      <c r="L2412">
        <v>441</v>
      </c>
      <c r="M2412">
        <v>133</v>
      </c>
      <c r="N2412" s="7">
        <v>2520</v>
      </c>
      <c r="O2412">
        <v>294</v>
      </c>
      <c r="P2412">
        <v>14.9</v>
      </c>
      <c r="Q2412">
        <v>4.2</v>
      </c>
      <c r="R2412">
        <v>85.1</v>
      </c>
      <c r="S2412">
        <v>4.2</v>
      </c>
      <c r="T2412">
        <v>1.8</v>
      </c>
      <c r="U2412">
        <v>0.5</v>
      </c>
      <c r="V2412">
        <v>10.4</v>
      </c>
      <c r="W2412">
        <v>1.2</v>
      </c>
      <c r="X2412" t="s">
        <v>5998</v>
      </c>
      <c r="Y2412" t="s">
        <v>6020</v>
      </c>
    </row>
    <row r="2413" spans="1:25" x14ac:dyDescent="0.2">
      <c r="A2413">
        <v>2015</v>
      </c>
      <c r="B2413" t="s">
        <v>5997</v>
      </c>
      <c r="C2413">
        <v>24</v>
      </c>
      <c r="D2413">
        <v>43</v>
      </c>
      <c r="E2413">
        <v>50</v>
      </c>
      <c r="F2413">
        <v>2</v>
      </c>
      <c r="G2413">
        <v>0</v>
      </c>
      <c r="H2413">
        <v>1</v>
      </c>
      <c r="I2413">
        <v>4</v>
      </c>
      <c r="J2413">
        <v>11963</v>
      </c>
      <c r="K2413">
        <v>528</v>
      </c>
      <c r="L2413">
        <v>1331</v>
      </c>
      <c r="M2413">
        <v>297</v>
      </c>
      <c r="N2413" s="7">
        <v>10632</v>
      </c>
      <c r="O2413">
        <v>555</v>
      </c>
      <c r="P2413">
        <v>11.1</v>
      </c>
      <c r="Q2413">
        <v>2.4</v>
      </c>
      <c r="R2413">
        <v>88.9</v>
      </c>
      <c r="S2413">
        <v>2.4</v>
      </c>
      <c r="T2413">
        <v>5.5</v>
      </c>
      <c r="U2413">
        <v>1.2</v>
      </c>
      <c r="V2413">
        <v>43.9</v>
      </c>
      <c r="W2413">
        <v>2.2999999999999998</v>
      </c>
      <c r="X2413" t="s">
        <v>5998</v>
      </c>
      <c r="Y2413" t="s">
        <v>6020</v>
      </c>
    </row>
    <row r="2414" spans="1:25" x14ac:dyDescent="0.2">
      <c r="A2414">
        <v>2015</v>
      </c>
      <c r="B2414" t="s">
        <v>5997</v>
      </c>
      <c r="C2414">
        <v>24</v>
      </c>
      <c r="D2414">
        <v>43</v>
      </c>
      <c r="E2414">
        <v>50</v>
      </c>
      <c r="F2414">
        <v>2</v>
      </c>
      <c r="G2414">
        <v>0</v>
      </c>
      <c r="H2414">
        <v>1</v>
      </c>
      <c r="I2414">
        <v>5</v>
      </c>
      <c r="J2414">
        <v>9002</v>
      </c>
      <c r="K2414">
        <v>473</v>
      </c>
      <c r="L2414">
        <v>890</v>
      </c>
      <c r="M2414">
        <v>192</v>
      </c>
      <c r="N2414" s="7">
        <v>8112</v>
      </c>
      <c r="O2414">
        <v>468</v>
      </c>
      <c r="P2414">
        <v>9.9</v>
      </c>
      <c r="Q2414">
        <v>2.1</v>
      </c>
      <c r="R2414">
        <v>90.1</v>
      </c>
      <c r="S2414">
        <v>2.1</v>
      </c>
      <c r="T2414">
        <v>3.7</v>
      </c>
      <c r="U2414">
        <v>0.8</v>
      </c>
      <c r="V2414">
        <v>33.5</v>
      </c>
      <c r="W2414">
        <v>1.9</v>
      </c>
      <c r="X2414" t="s">
        <v>5998</v>
      </c>
      <c r="Y2414" t="s">
        <v>6020</v>
      </c>
    </row>
    <row r="2415" spans="1:25" x14ac:dyDescent="0.2">
      <c r="A2415">
        <v>2015</v>
      </c>
      <c r="B2415" t="s">
        <v>5997</v>
      </c>
      <c r="C2415">
        <v>24</v>
      </c>
      <c r="D2415">
        <v>43</v>
      </c>
      <c r="E2415">
        <v>50</v>
      </c>
      <c r="F2415">
        <v>2</v>
      </c>
      <c r="G2415">
        <v>0</v>
      </c>
      <c r="H2415">
        <v>2</v>
      </c>
      <c r="I2415">
        <v>0</v>
      </c>
      <c r="J2415">
        <v>25177</v>
      </c>
      <c r="K2415">
        <v>0</v>
      </c>
      <c r="L2415">
        <v>1523</v>
      </c>
      <c r="M2415">
        <v>333</v>
      </c>
      <c r="N2415" s="7">
        <v>23654</v>
      </c>
      <c r="O2415">
        <v>333</v>
      </c>
      <c r="P2415">
        <v>6</v>
      </c>
      <c r="Q2415">
        <v>1.3</v>
      </c>
      <c r="R2415">
        <v>94</v>
      </c>
      <c r="S2415">
        <v>1.3</v>
      </c>
      <c r="T2415">
        <v>6</v>
      </c>
      <c r="U2415">
        <v>1.3</v>
      </c>
      <c r="V2415">
        <v>94</v>
      </c>
      <c r="W2415">
        <v>1.3</v>
      </c>
      <c r="X2415" t="s">
        <v>5998</v>
      </c>
      <c r="Y2415" t="s">
        <v>6020</v>
      </c>
    </row>
    <row r="2416" spans="1:25" x14ac:dyDescent="0.2">
      <c r="A2416">
        <v>2015</v>
      </c>
      <c r="B2416" t="s">
        <v>5997</v>
      </c>
      <c r="C2416">
        <v>24</v>
      </c>
      <c r="D2416">
        <v>43</v>
      </c>
      <c r="E2416">
        <v>50</v>
      </c>
      <c r="F2416">
        <v>2</v>
      </c>
      <c r="G2416">
        <v>0</v>
      </c>
      <c r="H2416">
        <v>2</v>
      </c>
      <c r="I2416">
        <v>1</v>
      </c>
      <c r="J2416">
        <v>5834</v>
      </c>
      <c r="K2416">
        <v>417</v>
      </c>
      <c r="L2416">
        <v>715</v>
      </c>
      <c r="M2416">
        <v>196</v>
      </c>
      <c r="N2416" s="7">
        <v>5119</v>
      </c>
      <c r="O2416">
        <v>411</v>
      </c>
      <c r="P2416">
        <v>12.3</v>
      </c>
      <c r="Q2416">
        <v>3.2</v>
      </c>
      <c r="R2416">
        <v>87.7</v>
      </c>
      <c r="S2416">
        <v>3.2</v>
      </c>
      <c r="T2416">
        <v>2.8</v>
      </c>
      <c r="U2416">
        <v>0.8</v>
      </c>
      <c r="V2416">
        <v>20.3</v>
      </c>
      <c r="W2416">
        <v>1.6</v>
      </c>
      <c r="X2416" t="s">
        <v>5998</v>
      </c>
      <c r="Y2416" t="s">
        <v>6020</v>
      </c>
    </row>
    <row r="2417" spans="1:25" x14ac:dyDescent="0.2">
      <c r="A2417">
        <v>2015</v>
      </c>
      <c r="B2417" t="s">
        <v>5997</v>
      </c>
      <c r="C2417">
        <v>24</v>
      </c>
      <c r="D2417">
        <v>43</v>
      </c>
      <c r="E2417">
        <v>50</v>
      </c>
      <c r="F2417">
        <v>2</v>
      </c>
      <c r="G2417">
        <v>0</v>
      </c>
      <c r="H2417">
        <v>2</v>
      </c>
      <c r="I2417">
        <v>2</v>
      </c>
      <c r="J2417">
        <v>7688</v>
      </c>
      <c r="K2417">
        <v>449</v>
      </c>
      <c r="L2417">
        <v>893</v>
      </c>
      <c r="M2417">
        <v>231</v>
      </c>
      <c r="N2417" s="7">
        <v>6795</v>
      </c>
      <c r="O2417">
        <v>457</v>
      </c>
      <c r="P2417">
        <v>11.6</v>
      </c>
      <c r="Q2417">
        <v>2.9</v>
      </c>
      <c r="R2417">
        <v>88.4</v>
      </c>
      <c r="S2417">
        <v>2.9</v>
      </c>
      <c r="T2417">
        <v>3.5</v>
      </c>
      <c r="U2417">
        <v>0.9</v>
      </c>
      <c r="V2417">
        <v>27</v>
      </c>
      <c r="W2417">
        <v>1.8</v>
      </c>
      <c r="X2417" t="s">
        <v>5998</v>
      </c>
      <c r="Y2417" t="s">
        <v>6020</v>
      </c>
    </row>
    <row r="2418" spans="1:25" x14ac:dyDescent="0.2">
      <c r="A2418">
        <v>2015</v>
      </c>
      <c r="B2418" t="s">
        <v>5997</v>
      </c>
      <c r="C2418">
        <v>24</v>
      </c>
      <c r="D2418">
        <v>43</v>
      </c>
      <c r="E2418">
        <v>50</v>
      </c>
      <c r="F2418">
        <v>2</v>
      </c>
      <c r="G2418">
        <v>0</v>
      </c>
      <c r="H2418">
        <v>2</v>
      </c>
      <c r="I2418">
        <v>3</v>
      </c>
      <c r="J2418">
        <v>3697</v>
      </c>
      <c r="K2418">
        <v>374</v>
      </c>
      <c r="L2418">
        <v>466</v>
      </c>
      <c r="M2418">
        <v>142</v>
      </c>
      <c r="N2418" s="7">
        <v>3231</v>
      </c>
      <c r="O2418">
        <v>354</v>
      </c>
      <c r="P2418">
        <v>12.6</v>
      </c>
      <c r="Q2418">
        <v>3.6</v>
      </c>
      <c r="R2418">
        <v>87.4</v>
      </c>
      <c r="S2418">
        <v>3.6</v>
      </c>
      <c r="T2418">
        <v>1.9</v>
      </c>
      <c r="U2418">
        <v>0.6</v>
      </c>
      <c r="V2418">
        <v>12.8</v>
      </c>
      <c r="W2418">
        <v>1.4</v>
      </c>
      <c r="X2418" t="s">
        <v>5998</v>
      </c>
      <c r="Y2418" t="s">
        <v>6020</v>
      </c>
    </row>
    <row r="2419" spans="1:25" x14ac:dyDescent="0.2">
      <c r="A2419">
        <v>2015</v>
      </c>
      <c r="B2419" t="s">
        <v>5997</v>
      </c>
      <c r="C2419">
        <v>24</v>
      </c>
      <c r="D2419">
        <v>43</v>
      </c>
      <c r="E2419">
        <v>50</v>
      </c>
      <c r="F2419">
        <v>2</v>
      </c>
      <c r="G2419">
        <v>0</v>
      </c>
      <c r="H2419">
        <v>2</v>
      </c>
      <c r="I2419">
        <v>4</v>
      </c>
      <c r="J2419">
        <v>13142</v>
      </c>
      <c r="K2419">
        <v>517</v>
      </c>
      <c r="L2419">
        <v>1222</v>
      </c>
      <c r="M2419">
        <v>281</v>
      </c>
      <c r="N2419" s="7">
        <v>11920</v>
      </c>
      <c r="O2419">
        <v>547</v>
      </c>
      <c r="P2419">
        <v>9.3000000000000007</v>
      </c>
      <c r="Q2419">
        <v>2.1</v>
      </c>
      <c r="R2419">
        <v>90.7</v>
      </c>
      <c r="S2419">
        <v>2.1</v>
      </c>
      <c r="T2419">
        <v>4.9000000000000004</v>
      </c>
      <c r="U2419">
        <v>1.1000000000000001</v>
      </c>
      <c r="V2419">
        <v>47.3</v>
      </c>
      <c r="W2419">
        <v>2.2000000000000002</v>
      </c>
      <c r="X2419" t="s">
        <v>5998</v>
      </c>
      <c r="Y2419" t="s">
        <v>6020</v>
      </c>
    </row>
    <row r="2420" spans="1:25" x14ac:dyDescent="0.2">
      <c r="A2420">
        <v>2015</v>
      </c>
      <c r="B2420" t="s">
        <v>5997</v>
      </c>
      <c r="C2420">
        <v>24</v>
      </c>
      <c r="D2420">
        <v>43</v>
      </c>
      <c r="E2420">
        <v>50</v>
      </c>
      <c r="F2420">
        <v>2</v>
      </c>
      <c r="G2420">
        <v>0</v>
      </c>
      <c r="H2420">
        <v>2</v>
      </c>
      <c r="I2420">
        <v>5</v>
      </c>
      <c r="J2420">
        <v>9445</v>
      </c>
      <c r="K2420">
        <v>437</v>
      </c>
      <c r="L2420">
        <v>756</v>
      </c>
      <c r="M2420">
        <v>166</v>
      </c>
      <c r="N2420" s="7">
        <v>8689</v>
      </c>
      <c r="O2420">
        <v>437</v>
      </c>
      <c r="P2420">
        <v>8</v>
      </c>
      <c r="Q2420">
        <v>1.7</v>
      </c>
      <c r="R2420">
        <v>92</v>
      </c>
      <c r="S2420">
        <v>1.7</v>
      </c>
      <c r="T2420">
        <v>3</v>
      </c>
      <c r="U2420">
        <v>0.7</v>
      </c>
      <c r="V2420">
        <v>34.5</v>
      </c>
      <c r="W2420">
        <v>1.7</v>
      </c>
      <c r="X2420" t="s">
        <v>5998</v>
      </c>
      <c r="Y2420" t="s">
        <v>6020</v>
      </c>
    </row>
    <row r="2421" spans="1:25" x14ac:dyDescent="0.2">
      <c r="A2421">
        <v>2015</v>
      </c>
      <c r="B2421" t="s">
        <v>5997</v>
      </c>
      <c r="C2421">
        <v>24</v>
      </c>
      <c r="D2421">
        <v>43</v>
      </c>
      <c r="E2421">
        <v>50</v>
      </c>
      <c r="F2421">
        <v>3</v>
      </c>
      <c r="G2421">
        <v>0</v>
      </c>
      <c r="H2421">
        <v>0</v>
      </c>
      <c r="I2421">
        <v>0</v>
      </c>
      <c r="J2421">
        <v>30091</v>
      </c>
      <c r="K2421">
        <v>0</v>
      </c>
      <c r="L2421">
        <v>1657</v>
      </c>
      <c r="M2421">
        <v>357</v>
      </c>
      <c r="N2421" s="7">
        <v>28434</v>
      </c>
      <c r="O2421">
        <v>357</v>
      </c>
      <c r="P2421">
        <v>5.5</v>
      </c>
      <c r="Q2421">
        <v>1.2</v>
      </c>
      <c r="R2421">
        <v>94.5</v>
      </c>
      <c r="S2421">
        <v>1.2</v>
      </c>
      <c r="T2421">
        <v>5.5</v>
      </c>
      <c r="U2421">
        <v>1.2</v>
      </c>
      <c r="V2421">
        <v>94.5</v>
      </c>
      <c r="W2421">
        <v>1.2</v>
      </c>
      <c r="X2421" t="s">
        <v>5998</v>
      </c>
      <c r="Y2421" t="s">
        <v>6020</v>
      </c>
    </row>
    <row r="2422" spans="1:25" x14ac:dyDescent="0.2">
      <c r="A2422">
        <v>2015</v>
      </c>
      <c r="B2422" t="s">
        <v>5997</v>
      </c>
      <c r="C2422">
        <v>24</v>
      </c>
      <c r="D2422">
        <v>43</v>
      </c>
      <c r="E2422">
        <v>50</v>
      </c>
      <c r="F2422">
        <v>3</v>
      </c>
      <c r="G2422">
        <v>0</v>
      </c>
      <c r="H2422">
        <v>0</v>
      </c>
      <c r="I2422">
        <v>1</v>
      </c>
      <c r="J2422">
        <v>6271</v>
      </c>
      <c r="K2422">
        <v>433</v>
      </c>
      <c r="L2422">
        <v>717</v>
      </c>
      <c r="M2422">
        <v>198</v>
      </c>
      <c r="N2422" s="7">
        <v>5554</v>
      </c>
      <c r="O2422">
        <v>426</v>
      </c>
      <c r="P2422">
        <v>11.4</v>
      </c>
      <c r="Q2422">
        <v>3</v>
      </c>
      <c r="R2422">
        <v>88.6</v>
      </c>
      <c r="S2422">
        <v>3</v>
      </c>
      <c r="T2422">
        <v>2.4</v>
      </c>
      <c r="U2422">
        <v>0.7</v>
      </c>
      <c r="V2422">
        <v>18.5</v>
      </c>
      <c r="W2422">
        <v>1.4</v>
      </c>
      <c r="X2422" t="s">
        <v>5998</v>
      </c>
      <c r="Y2422" t="s">
        <v>6020</v>
      </c>
    </row>
    <row r="2423" spans="1:25" x14ac:dyDescent="0.2">
      <c r="A2423">
        <v>2015</v>
      </c>
      <c r="B2423" t="s">
        <v>5997</v>
      </c>
      <c r="C2423">
        <v>24</v>
      </c>
      <c r="D2423">
        <v>43</v>
      </c>
      <c r="E2423">
        <v>50</v>
      </c>
      <c r="F2423">
        <v>3</v>
      </c>
      <c r="G2423">
        <v>0</v>
      </c>
      <c r="H2423">
        <v>0</v>
      </c>
      <c r="I2423">
        <v>2</v>
      </c>
      <c r="J2423">
        <v>8212</v>
      </c>
      <c r="K2423">
        <v>461</v>
      </c>
      <c r="L2423">
        <v>899</v>
      </c>
      <c r="M2423">
        <v>233</v>
      </c>
      <c r="N2423" s="7">
        <v>7313</v>
      </c>
      <c r="O2423">
        <v>469</v>
      </c>
      <c r="P2423">
        <v>10.9</v>
      </c>
      <c r="Q2423">
        <v>2.8</v>
      </c>
      <c r="R2423">
        <v>89.1</v>
      </c>
      <c r="S2423">
        <v>2.8</v>
      </c>
      <c r="T2423">
        <v>3</v>
      </c>
      <c r="U2423">
        <v>0.8</v>
      </c>
      <c r="V2423">
        <v>24.3</v>
      </c>
      <c r="W2423">
        <v>1.6</v>
      </c>
      <c r="X2423" t="s">
        <v>5998</v>
      </c>
      <c r="Y2423" t="s">
        <v>6020</v>
      </c>
    </row>
    <row r="2424" spans="1:25" x14ac:dyDescent="0.2">
      <c r="A2424">
        <v>2015</v>
      </c>
      <c r="B2424" t="s">
        <v>5997</v>
      </c>
      <c r="C2424">
        <v>24</v>
      </c>
      <c r="D2424">
        <v>43</v>
      </c>
      <c r="E2424">
        <v>50</v>
      </c>
      <c r="F2424">
        <v>3</v>
      </c>
      <c r="G2424">
        <v>0</v>
      </c>
      <c r="H2424">
        <v>0</v>
      </c>
      <c r="I2424">
        <v>3</v>
      </c>
      <c r="J2424">
        <v>3964</v>
      </c>
      <c r="K2424">
        <v>393</v>
      </c>
      <c r="L2424">
        <v>466</v>
      </c>
      <c r="M2424">
        <v>144</v>
      </c>
      <c r="N2424" s="7">
        <v>3498</v>
      </c>
      <c r="O2424">
        <v>372</v>
      </c>
      <c r="P2424">
        <v>11.8</v>
      </c>
      <c r="Q2424">
        <v>3.4</v>
      </c>
      <c r="R2424">
        <v>88.2</v>
      </c>
      <c r="S2424">
        <v>3.4</v>
      </c>
      <c r="T2424">
        <v>1.5</v>
      </c>
      <c r="U2424">
        <v>0.5</v>
      </c>
      <c r="V2424">
        <v>11.6</v>
      </c>
      <c r="W2424">
        <v>1.2</v>
      </c>
      <c r="X2424" t="s">
        <v>5998</v>
      </c>
      <c r="Y2424" t="s">
        <v>6020</v>
      </c>
    </row>
    <row r="2425" spans="1:25" x14ac:dyDescent="0.2">
      <c r="A2425">
        <v>2015</v>
      </c>
      <c r="B2425" t="s">
        <v>5997</v>
      </c>
      <c r="C2425">
        <v>24</v>
      </c>
      <c r="D2425">
        <v>43</v>
      </c>
      <c r="E2425">
        <v>50</v>
      </c>
      <c r="F2425">
        <v>3</v>
      </c>
      <c r="G2425">
        <v>0</v>
      </c>
      <c r="H2425">
        <v>0</v>
      </c>
      <c r="I2425">
        <v>4</v>
      </c>
      <c r="J2425">
        <v>14431</v>
      </c>
      <c r="K2425">
        <v>516</v>
      </c>
      <c r="L2425">
        <v>1271</v>
      </c>
      <c r="M2425">
        <v>289</v>
      </c>
      <c r="N2425" s="7">
        <v>13160</v>
      </c>
      <c r="O2425">
        <v>552</v>
      </c>
      <c r="P2425">
        <v>8.8000000000000007</v>
      </c>
      <c r="Q2425">
        <v>2</v>
      </c>
      <c r="R2425">
        <v>91.2</v>
      </c>
      <c r="S2425">
        <v>2</v>
      </c>
      <c r="T2425">
        <v>4.2</v>
      </c>
      <c r="U2425">
        <v>1</v>
      </c>
      <c r="V2425">
        <v>43.7</v>
      </c>
      <c r="W2425">
        <v>1.8</v>
      </c>
      <c r="X2425" t="s">
        <v>5998</v>
      </c>
      <c r="Y2425" t="s">
        <v>6020</v>
      </c>
    </row>
    <row r="2426" spans="1:25" x14ac:dyDescent="0.2">
      <c r="A2426">
        <v>2015</v>
      </c>
      <c r="B2426" t="s">
        <v>5997</v>
      </c>
      <c r="C2426">
        <v>24</v>
      </c>
      <c r="D2426">
        <v>43</v>
      </c>
      <c r="E2426">
        <v>50</v>
      </c>
      <c r="F2426">
        <v>3</v>
      </c>
      <c r="G2426">
        <v>0</v>
      </c>
      <c r="H2426">
        <v>0</v>
      </c>
      <c r="I2426">
        <v>5</v>
      </c>
      <c r="J2426">
        <v>10467</v>
      </c>
      <c r="K2426">
        <v>431</v>
      </c>
      <c r="L2426">
        <v>805</v>
      </c>
      <c r="M2426">
        <v>174</v>
      </c>
      <c r="N2426" s="7">
        <v>9662</v>
      </c>
      <c r="O2426">
        <v>437</v>
      </c>
      <c r="P2426">
        <v>7.7</v>
      </c>
      <c r="Q2426">
        <v>1.6</v>
      </c>
      <c r="R2426">
        <v>92.3</v>
      </c>
      <c r="S2426">
        <v>1.6</v>
      </c>
      <c r="T2426">
        <v>2.7</v>
      </c>
      <c r="U2426">
        <v>0.6</v>
      </c>
      <c r="V2426">
        <v>32.1</v>
      </c>
      <c r="W2426">
        <v>1.5</v>
      </c>
      <c r="X2426" t="s">
        <v>5998</v>
      </c>
      <c r="Y2426" t="s">
        <v>6020</v>
      </c>
    </row>
    <row r="2427" spans="1:25" x14ac:dyDescent="0.2">
      <c r="A2427">
        <v>2015</v>
      </c>
      <c r="B2427" t="s">
        <v>5997</v>
      </c>
      <c r="C2427">
        <v>24</v>
      </c>
      <c r="D2427">
        <v>43</v>
      </c>
      <c r="E2427">
        <v>50</v>
      </c>
      <c r="F2427">
        <v>3</v>
      </c>
      <c r="G2427">
        <v>0</v>
      </c>
      <c r="H2427">
        <v>1</v>
      </c>
      <c r="I2427">
        <v>0</v>
      </c>
      <c r="J2427">
        <v>14710</v>
      </c>
      <c r="K2427">
        <v>0</v>
      </c>
      <c r="L2427">
        <v>858</v>
      </c>
      <c r="M2427">
        <v>260</v>
      </c>
      <c r="N2427" s="7">
        <v>13852</v>
      </c>
      <c r="O2427">
        <v>260</v>
      </c>
      <c r="P2427">
        <v>5.8</v>
      </c>
      <c r="Q2427">
        <v>1.8</v>
      </c>
      <c r="R2427">
        <v>94.2</v>
      </c>
      <c r="S2427">
        <v>1.8</v>
      </c>
      <c r="T2427">
        <v>5.8</v>
      </c>
      <c r="U2427">
        <v>1.8</v>
      </c>
      <c r="V2427">
        <v>94.2</v>
      </c>
      <c r="W2427">
        <v>1.8</v>
      </c>
      <c r="X2427" t="s">
        <v>5998</v>
      </c>
      <c r="Y2427" t="s">
        <v>6020</v>
      </c>
    </row>
    <row r="2428" spans="1:25" x14ac:dyDescent="0.2">
      <c r="A2428">
        <v>2015</v>
      </c>
      <c r="B2428" t="s">
        <v>5997</v>
      </c>
      <c r="C2428">
        <v>24</v>
      </c>
      <c r="D2428">
        <v>43</v>
      </c>
      <c r="E2428">
        <v>50</v>
      </c>
      <c r="F2428">
        <v>3</v>
      </c>
      <c r="G2428">
        <v>0</v>
      </c>
      <c r="H2428">
        <v>1</v>
      </c>
      <c r="I2428">
        <v>1</v>
      </c>
      <c r="J2428">
        <v>2836</v>
      </c>
      <c r="K2428">
        <v>280</v>
      </c>
      <c r="L2428">
        <v>351</v>
      </c>
      <c r="M2428">
        <v>137</v>
      </c>
      <c r="N2428" s="7">
        <v>2485</v>
      </c>
      <c r="O2428">
        <v>276</v>
      </c>
      <c r="P2428">
        <v>12.4</v>
      </c>
      <c r="Q2428">
        <v>4.5999999999999996</v>
      </c>
      <c r="R2428">
        <v>87.6</v>
      </c>
      <c r="S2428">
        <v>4.5999999999999996</v>
      </c>
      <c r="T2428">
        <v>2.4</v>
      </c>
      <c r="U2428">
        <v>0.9</v>
      </c>
      <c r="V2428">
        <v>16.899999999999999</v>
      </c>
      <c r="W2428">
        <v>1.9</v>
      </c>
      <c r="X2428" t="s">
        <v>5998</v>
      </c>
      <c r="Y2428" t="s">
        <v>6020</v>
      </c>
    </row>
    <row r="2429" spans="1:25" x14ac:dyDescent="0.2">
      <c r="A2429">
        <v>2015</v>
      </c>
      <c r="B2429" t="s">
        <v>5997</v>
      </c>
      <c r="C2429">
        <v>24</v>
      </c>
      <c r="D2429">
        <v>43</v>
      </c>
      <c r="E2429">
        <v>50</v>
      </c>
      <c r="F2429">
        <v>3</v>
      </c>
      <c r="G2429">
        <v>0</v>
      </c>
      <c r="H2429">
        <v>1</v>
      </c>
      <c r="I2429">
        <v>2</v>
      </c>
      <c r="J2429">
        <v>3746</v>
      </c>
      <c r="K2429">
        <v>302</v>
      </c>
      <c r="L2429">
        <v>446</v>
      </c>
      <c r="M2429">
        <v>164</v>
      </c>
      <c r="N2429" s="7">
        <v>3300</v>
      </c>
      <c r="O2429">
        <v>310</v>
      </c>
      <c r="P2429">
        <v>11.9</v>
      </c>
      <c r="Q2429">
        <v>4.3</v>
      </c>
      <c r="R2429">
        <v>88.1</v>
      </c>
      <c r="S2429">
        <v>4.3</v>
      </c>
      <c r="T2429">
        <v>3</v>
      </c>
      <c r="U2429">
        <v>1.1000000000000001</v>
      </c>
      <c r="V2429">
        <v>22.4</v>
      </c>
      <c r="W2429">
        <v>2.1</v>
      </c>
      <c r="X2429" t="s">
        <v>5998</v>
      </c>
      <c r="Y2429" t="s">
        <v>6020</v>
      </c>
    </row>
    <row r="2430" spans="1:25" x14ac:dyDescent="0.2">
      <c r="A2430">
        <v>2015</v>
      </c>
      <c r="B2430" t="s">
        <v>5997</v>
      </c>
      <c r="C2430">
        <v>24</v>
      </c>
      <c r="D2430">
        <v>43</v>
      </c>
      <c r="E2430">
        <v>50</v>
      </c>
      <c r="F2430">
        <v>3</v>
      </c>
      <c r="G2430">
        <v>0</v>
      </c>
      <c r="H2430">
        <v>1</v>
      </c>
      <c r="I2430">
        <v>3</v>
      </c>
      <c r="J2430">
        <v>1726</v>
      </c>
      <c r="K2430">
        <v>247</v>
      </c>
      <c r="L2430">
        <v>220</v>
      </c>
      <c r="M2430">
        <v>97</v>
      </c>
      <c r="N2430" s="7">
        <v>1506</v>
      </c>
      <c r="O2430">
        <v>233</v>
      </c>
      <c r="P2430">
        <v>12.7</v>
      </c>
      <c r="Q2430">
        <v>5.2</v>
      </c>
      <c r="R2430">
        <v>87.3</v>
      </c>
      <c r="S2430">
        <v>5.2</v>
      </c>
      <c r="T2430">
        <v>1.5</v>
      </c>
      <c r="U2430">
        <v>0.7</v>
      </c>
      <c r="V2430">
        <v>10.199999999999999</v>
      </c>
      <c r="W2430">
        <v>1.6</v>
      </c>
      <c r="X2430" t="s">
        <v>5998</v>
      </c>
      <c r="Y2430" t="s">
        <v>6020</v>
      </c>
    </row>
    <row r="2431" spans="1:25" x14ac:dyDescent="0.2">
      <c r="A2431">
        <v>2015</v>
      </c>
      <c r="B2431" t="s">
        <v>5997</v>
      </c>
      <c r="C2431">
        <v>24</v>
      </c>
      <c r="D2431">
        <v>43</v>
      </c>
      <c r="E2431">
        <v>50</v>
      </c>
      <c r="F2431">
        <v>3</v>
      </c>
      <c r="G2431">
        <v>0</v>
      </c>
      <c r="H2431">
        <v>1</v>
      </c>
      <c r="I2431">
        <v>4</v>
      </c>
      <c r="J2431">
        <v>6780</v>
      </c>
      <c r="K2431">
        <v>350</v>
      </c>
      <c r="L2431">
        <v>648</v>
      </c>
      <c r="M2431">
        <v>208</v>
      </c>
      <c r="N2431" s="7">
        <v>6132</v>
      </c>
      <c r="O2431">
        <v>376</v>
      </c>
      <c r="P2431">
        <v>9.6</v>
      </c>
      <c r="Q2431">
        <v>3</v>
      </c>
      <c r="R2431">
        <v>90.4</v>
      </c>
      <c r="S2431">
        <v>3</v>
      </c>
      <c r="T2431">
        <v>4.4000000000000004</v>
      </c>
      <c r="U2431">
        <v>1.4</v>
      </c>
      <c r="V2431">
        <v>41.7</v>
      </c>
      <c r="W2431">
        <v>2.6</v>
      </c>
      <c r="X2431" t="s">
        <v>5998</v>
      </c>
      <c r="Y2431" t="s">
        <v>6020</v>
      </c>
    </row>
    <row r="2432" spans="1:25" x14ac:dyDescent="0.2">
      <c r="A2432">
        <v>2015</v>
      </c>
      <c r="B2432" t="s">
        <v>5997</v>
      </c>
      <c r="C2432">
        <v>24</v>
      </c>
      <c r="D2432">
        <v>43</v>
      </c>
      <c r="E2432">
        <v>50</v>
      </c>
      <c r="F2432">
        <v>3</v>
      </c>
      <c r="G2432">
        <v>0</v>
      </c>
      <c r="H2432">
        <v>1</v>
      </c>
      <c r="I2432">
        <v>5</v>
      </c>
      <c r="J2432">
        <v>5054</v>
      </c>
      <c r="K2432">
        <v>296</v>
      </c>
      <c r="L2432">
        <v>428</v>
      </c>
      <c r="M2432">
        <v>131</v>
      </c>
      <c r="N2432" s="7">
        <v>4626</v>
      </c>
      <c r="O2432">
        <v>301</v>
      </c>
      <c r="P2432">
        <v>8.5</v>
      </c>
      <c r="Q2432">
        <v>2.5</v>
      </c>
      <c r="R2432">
        <v>91.5</v>
      </c>
      <c r="S2432">
        <v>2.5</v>
      </c>
      <c r="T2432">
        <v>2.9</v>
      </c>
      <c r="U2432">
        <v>0.9</v>
      </c>
      <c r="V2432">
        <v>31.4</v>
      </c>
      <c r="W2432">
        <v>2</v>
      </c>
      <c r="X2432" t="s">
        <v>5998</v>
      </c>
      <c r="Y2432" t="s">
        <v>6020</v>
      </c>
    </row>
    <row r="2433" spans="1:25" x14ac:dyDescent="0.2">
      <c r="A2433">
        <v>2015</v>
      </c>
      <c r="B2433" t="s">
        <v>5997</v>
      </c>
      <c r="C2433">
        <v>24</v>
      </c>
      <c r="D2433">
        <v>43</v>
      </c>
      <c r="E2433">
        <v>50</v>
      </c>
      <c r="F2433">
        <v>3</v>
      </c>
      <c r="G2433">
        <v>0</v>
      </c>
      <c r="H2433">
        <v>2</v>
      </c>
      <c r="I2433">
        <v>0</v>
      </c>
      <c r="J2433">
        <v>15381</v>
      </c>
      <c r="K2433">
        <v>0</v>
      </c>
      <c r="L2433">
        <v>799</v>
      </c>
      <c r="M2433">
        <v>244</v>
      </c>
      <c r="N2433" s="7">
        <v>14582</v>
      </c>
      <c r="O2433">
        <v>244</v>
      </c>
      <c r="P2433">
        <v>5.2</v>
      </c>
      <c r="Q2433">
        <v>1.6</v>
      </c>
      <c r="R2433">
        <v>94.8</v>
      </c>
      <c r="S2433">
        <v>1.6</v>
      </c>
      <c r="T2433">
        <v>5.2</v>
      </c>
      <c r="U2433">
        <v>1.6</v>
      </c>
      <c r="V2433">
        <v>94.8</v>
      </c>
      <c r="W2433">
        <v>1.6</v>
      </c>
      <c r="X2433" t="s">
        <v>5998</v>
      </c>
      <c r="Y2433" t="s">
        <v>6020</v>
      </c>
    </row>
    <row r="2434" spans="1:25" x14ac:dyDescent="0.2">
      <c r="A2434">
        <v>2015</v>
      </c>
      <c r="B2434" t="s">
        <v>5997</v>
      </c>
      <c r="C2434">
        <v>24</v>
      </c>
      <c r="D2434">
        <v>43</v>
      </c>
      <c r="E2434">
        <v>50</v>
      </c>
      <c r="F2434">
        <v>3</v>
      </c>
      <c r="G2434">
        <v>0</v>
      </c>
      <c r="H2434">
        <v>2</v>
      </c>
      <c r="I2434">
        <v>1</v>
      </c>
      <c r="J2434">
        <v>3435</v>
      </c>
      <c r="K2434">
        <v>333</v>
      </c>
      <c r="L2434">
        <v>366</v>
      </c>
      <c r="M2434">
        <v>143</v>
      </c>
      <c r="N2434" s="7">
        <v>3069</v>
      </c>
      <c r="O2434">
        <v>328</v>
      </c>
      <c r="P2434">
        <v>10.7</v>
      </c>
      <c r="Q2434">
        <v>4</v>
      </c>
      <c r="R2434">
        <v>89.3</v>
      </c>
      <c r="S2434">
        <v>4</v>
      </c>
      <c r="T2434">
        <v>2.4</v>
      </c>
      <c r="U2434">
        <v>0.9</v>
      </c>
      <c r="V2434">
        <v>20</v>
      </c>
      <c r="W2434">
        <v>2.1</v>
      </c>
      <c r="X2434" t="s">
        <v>5998</v>
      </c>
      <c r="Y2434" t="s">
        <v>6020</v>
      </c>
    </row>
    <row r="2435" spans="1:25" x14ac:dyDescent="0.2">
      <c r="A2435">
        <v>2015</v>
      </c>
      <c r="B2435" t="s">
        <v>5997</v>
      </c>
      <c r="C2435">
        <v>24</v>
      </c>
      <c r="D2435">
        <v>43</v>
      </c>
      <c r="E2435">
        <v>50</v>
      </c>
      <c r="F2435">
        <v>3</v>
      </c>
      <c r="G2435">
        <v>0</v>
      </c>
      <c r="H2435">
        <v>2</v>
      </c>
      <c r="I2435">
        <v>2</v>
      </c>
      <c r="J2435">
        <v>4466</v>
      </c>
      <c r="K2435">
        <v>350</v>
      </c>
      <c r="L2435">
        <v>453</v>
      </c>
      <c r="M2435">
        <v>167</v>
      </c>
      <c r="N2435" s="7">
        <v>4013</v>
      </c>
      <c r="O2435">
        <v>356</v>
      </c>
      <c r="P2435">
        <v>10.1</v>
      </c>
      <c r="Q2435">
        <v>3.7</v>
      </c>
      <c r="R2435">
        <v>89.9</v>
      </c>
      <c r="S2435">
        <v>3.7</v>
      </c>
      <c r="T2435">
        <v>2.9</v>
      </c>
      <c r="U2435">
        <v>1.1000000000000001</v>
      </c>
      <c r="V2435">
        <v>26.1</v>
      </c>
      <c r="W2435">
        <v>2.2999999999999998</v>
      </c>
      <c r="X2435" t="s">
        <v>5998</v>
      </c>
      <c r="Y2435" t="s">
        <v>6020</v>
      </c>
    </row>
    <row r="2436" spans="1:25" x14ac:dyDescent="0.2">
      <c r="A2436">
        <v>2015</v>
      </c>
      <c r="B2436" t="s">
        <v>5997</v>
      </c>
      <c r="C2436">
        <v>24</v>
      </c>
      <c r="D2436">
        <v>43</v>
      </c>
      <c r="E2436">
        <v>50</v>
      </c>
      <c r="F2436">
        <v>3</v>
      </c>
      <c r="G2436">
        <v>0</v>
      </c>
      <c r="H2436">
        <v>2</v>
      </c>
      <c r="I2436">
        <v>3</v>
      </c>
      <c r="J2436">
        <v>2238</v>
      </c>
      <c r="K2436">
        <v>308</v>
      </c>
      <c r="L2436">
        <v>246</v>
      </c>
      <c r="M2436">
        <v>107</v>
      </c>
      <c r="N2436" s="7">
        <v>1992</v>
      </c>
      <c r="O2436">
        <v>292</v>
      </c>
      <c r="P2436">
        <v>11</v>
      </c>
      <c r="Q2436">
        <v>4.5</v>
      </c>
      <c r="R2436">
        <v>89</v>
      </c>
      <c r="S2436">
        <v>4.5</v>
      </c>
      <c r="T2436">
        <v>1.6</v>
      </c>
      <c r="U2436">
        <v>0.7</v>
      </c>
      <c r="V2436">
        <v>13</v>
      </c>
      <c r="W2436">
        <v>1.9</v>
      </c>
      <c r="X2436" t="s">
        <v>5998</v>
      </c>
      <c r="Y2436" t="s">
        <v>6020</v>
      </c>
    </row>
    <row r="2437" spans="1:25" x14ac:dyDescent="0.2">
      <c r="A2437">
        <v>2015</v>
      </c>
      <c r="B2437" t="s">
        <v>5997</v>
      </c>
      <c r="C2437">
        <v>24</v>
      </c>
      <c r="D2437">
        <v>43</v>
      </c>
      <c r="E2437">
        <v>50</v>
      </c>
      <c r="F2437">
        <v>3</v>
      </c>
      <c r="G2437">
        <v>0</v>
      </c>
      <c r="H2437">
        <v>2</v>
      </c>
      <c r="I2437">
        <v>4</v>
      </c>
      <c r="J2437">
        <v>7651</v>
      </c>
      <c r="K2437">
        <v>382</v>
      </c>
      <c r="L2437">
        <v>623</v>
      </c>
      <c r="M2437">
        <v>202</v>
      </c>
      <c r="N2437" s="7">
        <v>7028</v>
      </c>
      <c r="O2437">
        <v>406</v>
      </c>
      <c r="P2437">
        <v>8.1</v>
      </c>
      <c r="Q2437">
        <v>2.6</v>
      </c>
      <c r="R2437">
        <v>91.9</v>
      </c>
      <c r="S2437">
        <v>2.6</v>
      </c>
      <c r="T2437">
        <v>4.0999999999999996</v>
      </c>
      <c r="U2437">
        <v>1.3</v>
      </c>
      <c r="V2437">
        <v>45.7</v>
      </c>
      <c r="W2437">
        <v>2.6</v>
      </c>
      <c r="X2437" t="s">
        <v>5998</v>
      </c>
      <c r="Y2437" t="s">
        <v>6020</v>
      </c>
    </row>
    <row r="2438" spans="1:25" x14ac:dyDescent="0.2">
      <c r="A2438">
        <v>2015</v>
      </c>
      <c r="B2438" t="s">
        <v>5997</v>
      </c>
      <c r="C2438">
        <v>24</v>
      </c>
      <c r="D2438">
        <v>43</v>
      </c>
      <c r="E2438">
        <v>50</v>
      </c>
      <c r="F2438">
        <v>3</v>
      </c>
      <c r="G2438">
        <v>0</v>
      </c>
      <c r="H2438">
        <v>2</v>
      </c>
      <c r="I2438">
        <v>5</v>
      </c>
      <c r="J2438">
        <v>5413</v>
      </c>
      <c r="K2438">
        <v>314</v>
      </c>
      <c r="L2438">
        <v>377</v>
      </c>
      <c r="M2438">
        <v>114</v>
      </c>
      <c r="N2438" s="7">
        <v>5036</v>
      </c>
      <c r="O2438">
        <v>317</v>
      </c>
      <c r="P2438">
        <v>7</v>
      </c>
      <c r="Q2438">
        <v>2.1</v>
      </c>
      <c r="R2438">
        <v>93</v>
      </c>
      <c r="S2438">
        <v>2.1</v>
      </c>
      <c r="T2438">
        <v>2.5</v>
      </c>
      <c r="U2438">
        <v>0.7</v>
      </c>
      <c r="V2438">
        <v>32.700000000000003</v>
      </c>
      <c r="W2438">
        <v>2.1</v>
      </c>
      <c r="X2438" t="s">
        <v>5998</v>
      </c>
      <c r="Y2438" t="s">
        <v>6020</v>
      </c>
    </row>
    <row r="2439" spans="1:25" x14ac:dyDescent="0.2">
      <c r="A2439">
        <v>2015</v>
      </c>
      <c r="B2439" t="s">
        <v>5997</v>
      </c>
      <c r="C2439">
        <v>24</v>
      </c>
      <c r="D2439">
        <v>43</v>
      </c>
      <c r="E2439">
        <v>50</v>
      </c>
      <c r="F2439">
        <v>4</v>
      </c>
      <c r="G2439">
        <v>0</v>
      </c>
      <c r="H2439">
        <v>0</v>
      </c>
      <c r="I2439">
        <v>0</v>
      </c>
      <c r="J2439">
        <v>34369</v>
      </c>
      <c r="K2439">
        <v>0</v>
      </c>
      <c r="L2439">
        <v>1205</v>
      </c>
      <c r="M2439">
        <v>279</v>
      </c>
      <c r="N2439" s="7">
        <v>33164</v>
      </c>
      <c r="O2439">
        <v>279</v>
      </c>
      <c r="P2439">
        <v>3.5</v>
      </c>
      <c r="Q2439">
        <v>0.8</v>
      </c>
      <c r="R2439">
        <v>96.5</v>
      </c>
      <c r="S2439">
        <v>0.8</v>
      </c>
      <c r="T2439">
        <v>3.5</v>
      </c>
      <c r="U2439">
        <v>0.8</v>
      </c>
      <c r="V2439">
        <v>96.5</v>
      </c>
      <c r="W2439">
        <v>0.8</v>
      </c>
      <c r="X2439" t="s">
        <v>5998</v>
      </c>
      <c r="Y2439" t="s">
        <v>6020</v>
      </c>
    </row>
    <row r="2440" spans="1:25" x14ac:dyDescent="0.2">
      <c r="A2440">
        <v>2015</v>
      </c>
      <c r="B2440" t="s">
        <v>5997</v>
      </c>
      <c r="C2440">
        <v>24</v>
      </c>
      <c r="D2440">
        <v>43</v>
      </c>
      <c r="E2440">
        <v>50</v>
      </c>
      <c r="F2440">
        <v>4</v>
      </c>
      <c r="G2440">
        <v>0</v>
      </c>
      <c r="H2440">
        <v>0</v>
      </c>
      <c r="I2440">
        <v>1</v>
      </c>
      <c r="J2440">
        <v>13918</v>
      </c>
      <c r="K2440">
        <v>614</v>
      </c>
      <c r="L2440">
        <v>574</v>
      </c>
      <c r="M2440">
        <v>166</v>
      </c>
      <c r="N2440" s="7">
        <v>13344</v>
      </c>
      <c r="O2440">
        <v>610</v>
      </c>
      <c r="P2440">
        <v>4.0999999999999996</v>
      </c>
      <c r="Q2440">
        <v>1.2</v>
      </c>
      <c r="R2440">
        <v>95.9</v>
      </c>
      <c r="S2440">
        <v>1.2</v>
      </c>
      <c r="T2440">
        <v>1.7</v>
      </c>
      <c r="U2440">
        <v>0.5</v>
      </c>
      <c r="V2440">
        <v>38.799999999999997</v>
      </c>
      <c r="W2440">
        <v>1.8</v>
      </c>
      <c r="X2440" t="s">
        <v>5998</v>
      </c>
      <c r="Y2440" t="s">
        <v>6020</v>
      </c>
    </row>
    <row r="2441" spans="1:25" x14ac:dyDescent="0.2">
      <c r="A2441">
        <v>2015</v>
      </c>
      <c r="B2441" t="s">
        <v>5997</v>
      </c>
      <c r="C2441">
        <v>24</v>
      </c>
      <c r="D2441">
        <v>43</v>
      </c>
      <c r="E2441">
        <v>50</v>
      </c>
      <c r="F2441">
        <v>4</v>
      </c>
      <c r="G2441">
        <v>0</v>
      </c>
      <c r="H2441">
        <v>0</v>
      </c>
      <c r="I2441">
        <v>2</v>
      </c>
      <c r="J2441">
        <v>17196</v>
      </c>
      <c r="K2441">
        <v>629</v>
      </c>
      <c r="L2441">
        <v>711</v>
      </c>
      <c r="M2441">
        <v>195</v>
      </c>
      <c r="N2441" s="7">
        <v>16485</v>
      </c>
      <c r="O2441">
        <v>634</v>
      </c>
      <c r="P2441">
        <v>4.0999999999999996</v>
      </c>
      <c r="Q2441">
        <v>1.1000000000000001</v>
      </c>
      <c r="R2441">
        <v>95.9</v>
      </c>
      <c r="S2441">
        <v>1.1000000000000001</v>
      </c>
      <c r="T2441">
        <v>2.1</v>
      </c>
      <c r="U2441">
        <v>0.6</v>
      </c>
      <c r="V2441">
        <v>48</v>
      </c>
      <c r="W2441">
        <v>1.8</v>
      </c>
      <c r="X2441" t="s">
        <v>5998</v>
      </c>
      <c r="Y2441" t="s">
        <v>6020</v>
      </c>
    </row>
    <row r="2442" spans="1:25" x14ac:dyDescent="0.2">
      <c r="A2442">
        <v>2015</v>
      </c>
      <c r="B2442" t="s">
        <v>5997</v>
      </c>
      <c r="C2442">
        <v>24</v>
      </c>
      <c r="D2442">
        <v>43</v>
      </c>
      <c r="E2442">
        <v>50</v>
      </c>
      <c r="F2442">
        <v>4</v>
      </c>
      <c r="G2442">
        <v>0</v>
      </c>
      <c r="H2442">
        <v>0</v>
      </c>
      <c r="I2442">
        <v>3</v>
      </c>
      <c r="J2442">
        <v>9437</v>
      </c>
      <c r="K2442">
        <v>574</v>
      </c>
      <c r="L2442">
        <v>378</v>
      </c>
      <c r="M2442">
        <v>121</v>
      </c>
      <c r="N2442" s="7">
        <v>9059</v>
      </c>
      <c r="O2442">
        <v>563</v>
      </c>
      <c r="P2442">
        <v>4</v>
      </c>
      <c r="Q2442">
        <v>1.3</v>
      </c>
      <c r="R2442">
        <v>96</v>
      </c>
      <c r="S2442">
        <v>1.3</v>
      </c>
      <c r="T2442">
        <v>1.1000000000000001</v>
      </c>
      <c r="U2442">
        <v>0.4</v>
      </c>
      <c r="V2442">
        <v>26.4</v>
      </c>
      <c r="W2442">
        <v>1.6</v>
      </c>
      <c r="X2442" t="s">
        <v>5998</v>
      </c>
      <c r="Y2442" t="s">
        <v>6020</v>
      </c>
    </row>
    <row r="2443" spans="1:25" x14ac:dyDescent="0.2">
      <c r="A2443">
        <v>2015</v>
      </c>
      <c r="B2443" t="s">
        <v>5997</v>
      </c>
      <c r="C2443">
        <v>24</v>
      </c>
      <c r="D2443">
        <v>43</v>
      </c>
      <c r="E2443">
        <v>50</v>
      </c>
      <c r="F2443">
        <v>4</v>
      </c>
      <c r="G2443">
        <v>0</v>
      </c>
      <c r="H2443">
        <v>0</v>
      </c>
      <c r="I2443">
        <v>4</v>
      </c>
      <c r="J2443">
        <v>25108</v>
      </c>
      <c r="K2443">
        <v>629</v>
      </c>
      <c r="L2443">
        <v>987</v>
      </c>
      <c r="M2443">
        <v>240</v>
      </c>
      <c r="N2443" s="7">
        <v>24121</v>
      </c>
      <c r="O2443">
        <v>651</v>
      </c>
      <c r="P2443">
        <v>3.9</v>
      </c>
      <c r="Q2443">
        <v>1</v>
      </c>
      <c r="R2443">
        <v>96.1</v>
      </c>
      <c r="S2443">
        <v>1</v>
      </c>
      <c r="T2443">
        <v>2.9</v>
      </c>
      <c r="U2443">
        <v>0.7</v>
      </c>
      <c r="V2443">
        <v>70.2</v>
      </c>
      <c r="W2443">
        <v>1.9</v>
      </c>
      <c r="X2443" t="s">
        <v>5998</v>
      </c>
      <c r="Y2443" t="s">
        <v>6020</v>
      </c>
    </row>
    <row r="2444" spans="1:25" x14ac:dyDescent="0.2">
      <c r="A2444">
        <v>2015</v>
      </c>
      <c r="B2444" t="s">
        <v>5997</v>
      </c>
      <c r="C2444">
        <v>24</v>
      </c>
      <c r="D2444">
        <v>43</v>
      </c>
      <c r="E2444">
        <v>50</v>
      </c>
      <c r="F2444">
        <v>4</v>
      </c>
      <c r="G2444">
        <v>0</v>
      </c>
      <c r="H2444">
        <v>0</v>
      </c>
      <c r="I2444">
        <v>5</v>
      </c>
      <c r="J2444">
        <v>15671</v>
      </c>
      <c r="K2444">
        <v>597</v>
      </c>
      <c r="L2444">
        <v>609</v>
      </c>
      <c r="M2444">
        <v>141</v>
      </c>
      <c r="N2444" s="7">
        <v>15062</v>
      </c>
      <c r="O2444">
        <v>593</v>
      </c>
      <c r="P2444">
        <v>3.9</v>
      </c>
      <c r="Q2444">
        <v>0.9</v>
      </c>
      <c r="R2444">
        <v>96.1</v>
      </c>
      <c r="S2444">
        <v>0.9</v>
      </c>
      <c r="T2444">
        <v>1.8</v>
      </c>
      <c r="U2444">
        <v>0.4</v>
      </c>
      <c r="V2444">
        <v>43.8</v>
      </c>
      <c r="W2444">
        <v>1.7</v>
      </c>
      <c r="X2444" t="s">
        <v>5998</v>
      </c>
      <c r="Y2444" t="s">
        <v>6020</v>
      </c>
    </row>
    <row r="2445" spans="1:25" x14ac:dyDescent="0.2">
      <c r="A2445">
        <v>2015</v>
      </c>
      <c r="B2445" t="s">
        <v>5997</v>
      </c>
      <c r="C2445">
        <v>24</v>
      </c>
      <c r="D2445">
        <v>43</v>
      </c>
      <c r="E2445">
        <v>50</v>
      </c>
      <c r="F2445">
        <v>5</v>
      </c>
      <c r="G2445">
        <v>0</v>
      </c>
      <c r="H2445">
        <v>0</v>
      </c>
      <c r="I2445">
        <v>0</v>
      </c>
      <c r="J2445">
        <v>81537</v>
      </c>
      <c r="K2445">
        <v>0</v>
      </c>
      <c r="L2445">
        <v>6663</v>
      </c>
      <c r="M2445">
        <v>831</v>
      </c>
      <c r="N2445" s="7">
        <v>74874</v>
      </c>
      <c r="O2445">
        <v>831</v>
      </c>
      <c r="P2445">
        <v>8.1999999999999993</v>
      </c>
      <c r="Q2445">
        <v>1</v>
      </c>
      <c r="R2445">
        <v>91.8</v>
      </c>
      <c r="S2445">
        <v>1</v>
      </c>
      <c r="T2445">
        <v>8.1999999999999993</v>
      </c>
      <c r="U2445">
        <v>1</v>
      </c>
      <c r="V2445">
        <v>91.8</v>
      </c>
      <c r="W2445">
        <v>1</v>
      </c>
      <c r="X2445" t="s">
        <v>5998</v>
      </c>
      <c r="Y2445" t="s">
        <v>6020</v>
      </c>
    </row>
    <row r="2446" spans="1:25" x14ac:dyDescent="0.2">
      <c r="A2446">
        <v>2015</v>
      </c>
      <c r="B2446" t="s">
        <v>5997</v>
      </c>
      <c r="C2446">
        <v>24</v>
      </c>
      <c r="D2446">
        <v>43</v>
      </c>
      <c r="E2446">
        <v>50</v>
      </c>
      <c r="F2446">
        <v>5</v>
      </c>
      <c r="G2446">
        <v>0</v>
      </c>
      <c r="H2446">
        <v>0</v>
      </c>
      <c r="I2446">
        <v>1</v>
      </c>
      <c r="J2446">
        <v>21015</v>
      </c>
      <c r="K2446">
        <v>803</v>
      </c>
      <c r="L2446">
        <v>3105</v>
      </c>
      <c r="M2446">
        <v>483</v>
      </c>
      <c r="N2446" s="7">
        <v>17910</v>
      </c>
      <c r="O2446">
        <v>815</v>
      </c>
      <c r="P2446">
        <v>14.8</v>
      </c>
      <c r="Q2446">
        <v>2.2000000000000002</v>
      </c>
      <c r="R2446">
        <v>85.2</v>
      </c>
      <c r="S2446">
        <v>2.2000000000000002</v>
      </c>
      <c r="T2446">
        <v>3.8</v>
      </c>
      <c r="U2446">
        <v>0.6</v>
      </c>
      <c r="V2446">
        <v>22</v>
      </c>
      <c r="W2446">
        <v>1</v>
      </c>
      <c r="X2446" t="s">
        <v>5998</v>
      </c>
      <c r="Y2446" t="s">
        <v>6020</v>
      </c>
    </row>
    <row r="2447" spans="1:25" x14ac:dyDescent="0.2">
      <c r="A2447">
        <v>2015</v>
      </c>
      <c r="B2447" t="s">
        <v>5997</v>
      </c>
      <c r="C2447">
        <v>24</v>
      </c>
      <c r="D2447">
        <v>43</v>
      </c>
      <c r="E2447">
        <v>50</v>
      </c>
      <c r="F2447">
        <v>5</v>
      </c>
      <c r="G2447">
        <v>0</v>
      </c>
      <c r="H2447">
        <v>0</v>
      </c>
      <c r="I2447">
        <v>2</v>
      </c>
      <c r="J2447">
        <v>27450</v>
      </c>
      <c r="K2447">
        <v>864</v>
      </c>
      <c r="L2447">
        <v>3863</v>
      </c>
      <c r="M2447">
        <v>568</v>
      </c>
      <c r="N2447" s="7">
        <v>23587</v>
      </c>
      <c r="O2447">
        <v>917</v>
      </c>
      <c r="P2447">
        <v>14.1</v>
      </c>
      <c r="Q2447">
        <v>2</v>
      </c>
      <c r="R2447">
        <v>85.9</v>
      </c>
      <c r="S2447">
        <v>2</v>
      </c>
      <c r="T2447">
        <v>4.7</v>
      </c>
      <c r="U2447">
        <v>0.7</v>
      </c>
      <c r="V2447">
        <v>28.9</v>
      </c>
      <c r="W2447">
        <v>1.1000000000000001</v>
      </c>
      <c r="X2447" t="s">
        <v>5998</v>
      </c>
      <c r="Y2447" t="s">
        <v>6020</v>
      </c>
    </row>
    <row r="2448" spans="1:25" x14ac:dyDescent="0.2">
      <c r="A2448">
        <v>2015</v>
      </c>
      <c r="B2448" t="s">
        <v>5997</v>
      </c>
      <c r="C2448">
        <v>24</v>
      </c>
      <c r="D2448">
        <v>43</v>
      </c>
      <c r="E2448">
        <v>50</v>
      </c>
      <c r="F2448">
        <v>5</v>
      </c>
      <c r="G2448">
        <v>0</v>
      </c>
      <c r="H2448">
        <v>0</v>
      </c>
      <c r="I2448">
        <v>3</v>
      </c>
      <c r="J2448">
        <v>13226</v>
      </c>
      <c r="K2448">
        <v>713</v>
      </c>
      <c r="L2448">
        <v>1975</v>
      </c>
      <c r="M2448">
        <v>339</v>
      </c>
      <c r="N2448" s="7">
        <v>11251</v>
      </c>
      <c r="O2448">
        <v>686</v>
      </c>
      <c r="P2448">
        <v>14.9</v>
      </c>
      <c r="Q2448">
        <v>2.4</v>
      </c>
      <c r="R2448">
        <v>85.1</v>
      </c>
      <c r="S2448">
        <v>2.4</v>
      </c>
      <c r="T2448">
        <v>2.4</v>
      </c>
      <c r="U2448">
        <v>0.4</v>
      </c>
      <c r="V2448">
        <v>13.8</v>
      </c>
      <c r="W2448">
        <v>0.8</v>
      </c>
      <c r="X2448" t="s">
        <v>5998</v>
      </c>
      <c r="Y2448" t="s">
        <v>6020</v>
      </c>
    </row>
    <row r="2449" spans="1:25" x14ac:dyDescent="0.2">
      <c r="A2449">
        <v>2015</v>
      </c>
      <c r="B2449" t="s">
        <v>5997</v>
      </c>
      <c r="C2449">
        <v>24</v>
      </c>
      <c r="D2449">
        <v>43</v>
      </c>
      <c r="E2449">
        <v>50</v>
      </c>
      <c r="F2449">
        <v>5</v>
      </c>
      <c r="G2449">
        <v>0</v>
      </c>
      <c r="H2449">
        <v>0</v>
      </c>
      <c r="I2449">
        <v>4</v>
      </c>
      <c r="J2449">
        <v>46457</v>
      </c>
      <c r="K2449">
        <v>991</v>
      </c>
      <c r="L2449">
        <v>5417</v>
      </c>
      <c r="M2449">
        <v>706</v>
      </c>
      <c r="N2449" s="7">
        <v>41040</v>
      </c>
      <c r="O2449">
        <v>1110</v>
      </c>
      <c r="P2449">
        <v>11.7</v>
      </c>
      <c r="Q2449">
        <v>1.5</v>
      </c>
      <c r="R2449">
        <v>88.3</v>
      </c>
      <c r="S2449">
        <v>1.5</v>
      </c>
      <c r="T2449">
        <v>6.6</v>
      </c>
      <c r="U2449">
        <v>0.9</v>
      </c>
      <c r="V2449">
        <v>50.3</v>
      </c>
      <c r="W2449">
        <v>1.4</v>
      </c>
      <c r="X2449" t="s">
        <v>5998</v>
      </c>
      <c r="Y2449" t="s">
        <v>6020</v>
      </c>
    </row>
    <row r="2450" spans="1:25" x14ac:dyDescent="0.2">
      <c r="A2450">
        <v>2015</v>
      </c>
      <c r="B2450" t="s">
        <v>5997</v>
      </c>
      <c r="C2450">
        <v>24</v>
      </c>
      <c r="D2450">
        <v>43</v>
      </c>
      <c r="E2450">
        <v>50</v>
      </c>
      <c r="F2450">
        <v>5</v>
      </c>
      <c r="G2450">
        <v>0</v>
      </c>
      <c r="H2450">
        <v>0</v>
      </c>
      <c r="I2450">
        <v>5</v>
      </c>
      <c r="J2450">
        <v>33231</v>
      </c>
      <c r="K2450">
        <v>892</v>
      </c>
      <c r="L2450">
        <v>3442</v>
      </c>
      <c r="M2450">
        <v>439</v>
      </c>
      <c r="N2450" s="7">
        <v>29789</v>
      </c>
      <c r="O2450">
        <v>902</v>
      </c>
      <c r="P2450">
        <v>10.4</v>
      </c>
      <c r="Q2450">
        <v>1.3</v>
      </c>
      <c r="R2450">
        <v>89.6</v>
      </c>
      <c r="S2450">
        <v>1.3</v>
      </c>
      <c r="T2450">
        <v>4.2</v>
      </c>
      <c r="U2450">
        <v>0.5</v>
      </c>
      <c r="V2450">
        <v>36.5</v>
      </c>
      <c r="W2450">
        <v>1.1000000000000001</v>
      </c>
      <c r="X2450" t="s">
        <v>5998</v>
      </c>
      <c r="Y2450" t="s">
        <v>6020</v>
      </c>
    </row>
    <row r="2451" spans="1:25" x14ac:dyDescent="0.2">
      <c r="A2451">
        <v>2015</v>
      </c>
      <c r="B2451" t="s">
        <v>5997</v>
      </c>
      <c r="C2451">
        <v>24</v>
      </c>
      <c r="D2451">
        <v>43</v>
      </c>
      <c r="E2451">
        <v>50</v>
      </c>
      <c r="F2451">
        <v>5</v>
      </c>
      <c r="G2451">
        <v>0</v>
      </c>
      <c r="H2451">
        <v>1</v>
      </c>
      <c r="I2451">
        <v>0</v>
      </c>
      <c r="J2451">
        <v>39974</v>
      </c>
      <c r="K2451">
        <v>0</v>
      </c>
      <c r="L2451">
        <v>3807</v>
      </c>
      <c r="M2451">
        <v>643</v>
      </c>
      <c r="N2451" s="7">
        <v>36167</v>
      </c>
      <c r="O2451">
        <v>643</v>
      </c>
      <c r="P2451">
        <v>9.5</v>
      </c>
      <c r="Q2451">
        <v>1.6</v>
      </c>
      <c r="R2451">
        <v>90.5</v>
      </c>
      <c r="S2451">
        <v>1.6</v>
      </c>
      <c r="T2451">
        <v>9.5</v>
      </c>
      <c r="U2451">
        <v>1.6</v>
      </c>
      <c r="V2451">
        <v>90.5</v>
      </c>
      <c r="W2451">
        <v>1.6</v>
      </c>
      <c r="X2451" t="s">
        <v>5998</v>
      </c>
      <c r="Y2451" t="s">
        <v>6020</v>
      </c>
    </row>
    <row r="2452" spans="1:25" x14ac:dyDescent="0.2">
      <c r="A2452">
        <v>2015</v>
      </c>
      <c r="B2452" t="s">
        <v>5997</v>
      </c>
      <c r="C2452">
        <v>24</v>
      </c>
      <c r="D2452">
        <v>43</v>
      </c>
      <c r="E2452">
        <v>50</v>
      </c>
      <c r="F2452">
        <v>5</v>
      </c>
      <c r="G2452">
        <v>0</v>
      </c>
      <c r="H2452">
        <v>1</v>
      </c>
      <c r="I2452">
        <v>1</v>
      </c>
      <c r="J2452">
        <v>9268</v>
      </c>
      <c r="K2452">
        <v>546</v>
      </c>
      <c r="L2452">
        <v>1650</v>
      </c>
      <c r="M2452">
        <v>351</v>
      </c>
      <c r="N2452" s="7">
        <v>7618</v>
      </c>
      <c r="O2452">
        <v>546</v>
      </c>
      <c r="P2452">
        <v>17.8</v>
      </c>
      <c r="Q2452">
        <v>3.6</v>
      </c>
      <c r="R2452">
        <v>82.2</v>
      </c>
      <c r="S2452">
        <v>3.6</v>
      </c>
      <c r="T2452">
        <v>4.0999999999999996</v>
      </c>
      <c r="U2452">
        <v>0.9</v>
      </c>
      <c r="V2452">
        <v>19.100000000000001</v>
      </c>
      <c r="W2452">
        <v>1.4</v>
      </c>
      <c r="X2452" t="s">
        <v>5998</v>
      </c>
      <c r="Y2452" t="s">
        <v>6020</v>
      </c>
    </row>
    <row r="2453" spans="1:25" x14ac:dyDescent="0.2">
      <c r="A2453">
        <v>2015</v>
      </c>
      <c r="B2453" t="s">
        <v>5997</v>
      </c>
      <c r="C2453">
        <v>24</v>
      </c>
      <c r="D2453">
        <v>43</v>
      </c>
      <c r="E2453">
        <v>50</v>
      </c>
      <c r="F2453">
        <v>5</v>
      </c>
      <c r="G2453">
        <v>0</v>
      </c>
      <c r="H2453">
        <v>1</v>
      </c>
      <c r="I2453">
        <v>2</v>
      </c>
      <c r="J2453">
        <v>12079</v>
      </c>
      <c r="K2453">
        <v>598</v>
      </c>
      <c r="L2453">
        <v>2065</v>
      </c>
      <c r="M2453">
        <v>415</v>
      </c>
      <c r="N2453" s="7">
        <v>10014</v>
      </c>
      <c r="O2453">
        <v>624</v>
      </c>
      <c r="P2453">
        <v>17.100000000000001</v>
      </c>
      <c r="Q2453">
        <v>3.3</v>
      </c>
      <c r="R2453">
        <v>82.9</v>
      </c>
      <c r="S2453">
        <v>3.3</v>
      </c>
      <c r="T2453">
        <v>5.2</v>
      </c>
      <c r="U2453">
        <v>1</v>
      </c>
      <c r="V2453">
        <v>25.1</v>
      </c>
      <c r="W2453">
        <v>1.6</v>
      </c>
      <c r="X2453" t="s">
        <v>5998</v>
      </c>
      <c r="Y2453" t="s">
        <v>6020</v>
      </c>
    </row>
    <row r="2454" spans="1:25" x14ac:dyDescent="0.2">
      <c r="A2454">
        <v>2015</v>
      </c>
      <c r="B2454" t="s">
        <v>5997</v>
      </c>
      <c r="C2454">
        <v>24</v>
      </c>
      <c r="D2454">
        <v>43</v>
      </c>
      <c r="E2454">
        <v>50</v>
      </c>
      <c r="F2454">
        <v>5</v>
      </c>
      <c r="G2454">
        <v>0</v>
      </c>
      <c r="H2454">
        <v>1</v>
      </c>
      <c r="I2454">
        <v>3</v>
      </c>
      <c r="J2454">
        <v>5549</v>
      </c>
      <c r="K2454">
        <v>467</v>
      </c>
      <c r="L2454">
        <v>994</v>
      </c>
      <c r="M2454">
        <v>235</v>
      </c>
      <c r="N2454" s="7">
        <v>4555</v>
      </c>
      <c r="O2454">
        <v>439</v>
      </c>
      <c r="P2454">
        <v>17.899999999999999</v>
      </c>
      <c r="Q2454">
        <v>3.9</v>
      </c>
      <c r="R2454">
        <v>82.1</v>
      </c>
      <c r="S2454">
        <v>3.9</v>
      </c>
      <c r="T2454">
        <v>2.5</v>
      </c>
      <c r="U2454">
        <v>0.6</v>
      </c>
      <c r="V2454">
        <v>11.4</v>
      </c>
      <c r="W2454">
        <v>1.1000000000000001</v>
      </c>
      <c r="X2454" t="s">
        <v>5998</v>
      </c>
      <c r="Y2454" t="s">
        <v>6020</v>
      </c>
    </row>
    <row r="2455" spans="1:25" x14ac:dyDescent="0.2">
      <c r="A2455">
        <v>2015</v>
      </c>
      <c r="B2455" t="s">
        <v>5997</v>
      </c>
      <c r="C2455">
        <v>24</v>
      </c>
      <c r="D2455">
        <v>43</v>
      </c>
      <c r="E2455">
        <v>50</v>
      </c>
      <c r="F2455">
        <v>5</v>
      </c>
      <c r="G2455">
        <v>0</v>
      </c>
      <c r="H2455">
        <v>1</v>
      </c>
      <c r="I2455">
        <v>4</v>
      </c>
      <c r="J2455">
        <v>21955</v>
      </c>
      <c r="K2455">
        <v>725</v>
      </c>
      <c r="L2455">
        <v>3049</v>
      </c>
      <c r="M2455">
        <v>538</v>
      </c>
      <c r="N2455" s="7">
        <v>18906</v>
      </c>
      <c r="O2455">
        <v>804</v>
      </c>
      <c r="P2455">
        <v>13.9</v>
      </c>
      <c r="Q2455">
        <v>2.4</v>
      </c>
      <c r="R2455">
        <v>86.1</v>
      </c>
      <c r="S2455">
        <v>2.4</v>
      </c>
      <c r="T2455">
        <v>7.6</v>
      </c>
      <c r="U2455">
        <v>1.3</v>
      </c>
      <c r="V2455">
        <v>47.3</v>
      </c>
      <c r="W2455">
        <v>2</v>
      </c>
      <c r="X2455" t="s">
        <v>5998</v>
      </c>
      <c r="Y2455" t="s">
        <v>6020</v>
      </c>
    </row>
    <row r="2456" spans="1:25" x14ac:dyDescent="0.2">
      <c r="A2456">
        <v>2015</v>
      </c>
      <c r="B2456" t="s">
        <v>5997</v>
      </c>
      <c r="C2456">
        <v>24</v>
      </c>
      <c r="D2456">
        <v>43</v>
      </c>
      <c r="E2456">
        <v>50</v>
      </c>
      <c r="F2456">
        <v>5</v>
      </c>
      <c r="G2456">
        <v>0</v>
      </c>
      <c r="H2456">
        <v>1</v>
      </c>
      <c r="I2456">
        <v>5</v>
      </c>
      <c r="J2456">
        <v>16406</v>
      </c>
      <c r="K2456">
        <v>665</v>
      </c>
      <c r="L2456">
        <v>2055</v>
      </c>
      <c r="M2456">
        <v>357</v>
      </c>
      <c r="N2456" s="7">
        <v>14351</v>
      </c>
      <c r="O2456">
        <v>668</v>
      </c>
      <c r="P2456">
        <v>12.5</v>
      </c>
      <c r="Q2456">
        <v>2.1</v>
      </c>
      <c r="R2456">
        <v>87.5</v>
      </c>
      <c r="S2456">
        <v>2.1</v>
      </c>
      <c r="T2456">
        <v>5.0999999999999996</v>
      </c>
      <c r="U2456">
        <v>0.9</v>
      </c>
      <c r="V2456">
        <v>35.9</v>
      </c>
      <c r="W2456">
        <v>1.7</v>
      </c>
      <c r="X2456" t="s">
        <v>5998</v>
      </c>
      <c r="Y2456" t="s">
        <v>6020</v>
      </c>
    </row>
    <row r="2457" spans="1:25" x14ac:dyDescent="0.2">
      <c r="A2457">
        <v>2015</v>
      </c>
      <c r="B2457" t="s">
        <v>5997</v>
      </c>
      <c r="C2457">
        <v>24</v>
      </c>
      <c r="D2457">
        <v>43</v>
      </c>
      <c r="E2457">
        <v>50</v>
      </c>
      <c r="F2457">
        <v>5</v>
      </c>
      <c r="G2457">
        <v>0</v>
      </c>
      <c r="H2457">
        <v>2</v>
      </c>
      <c r="I2457">
        <v>0</v>
      </c>
      <c r="J2457">
        <v>41563</v>
      </c>
      <c r="K2457">
        <v>0</v>
      </c>
      <c r="L2457">
        <v>2856</v>
      </c>
      <c r="M2457">
        <v>519</v>
      </c>
      <c r="N2457" s="7">
        <v>38707</v>
      </c>
      <c r="O2457">
        <v>519</v>
      </c>
      <c r="P2457">
        <v>6.9</v>
      </c>
      <c r="Q2457">
        <v>1.2</v>
      </c>
      <c r="R2457">
        <v>93.1</v>
      </c>
      <c r="S2457">
        <v>1.2</v>
      </c>
      <c r="T2457">
        <v>6.9</v>
      </c>
      <c r="U2457">
        <v>1.2</v>
      </c>
      <c r="V2457">
        <v>93.1</v>
      </c>
      <c r="W2457">
        <v>1.2</v>
      </c>
      <c r="X2457" t="s">
        <v>5998</v>
      </c>
      <c r="Y2457" t="s">
        <v>6020</v>
      </c>
    </row>
    <row r="2458" spans="1:25" x14ac:dyDescent="0.2">
      <c r="A2458">
        <v>2015</v>
      </c>
      <c r="B2458" t="s">
        <v>5997</v>
      </c>
      <c r="C2458">
        <v>24</v>
      </c>
      <c r="D2458">
        <v>43</v>
      </c>
      <c r="E2458">
        <v>50</v>
      </c>
      <c r="F2458">
        <v>5</v>
      </c>
      <c r="G2458">
        <v>0</v>
      </c>
      <c r="H2458">
        <v>2</v>
      </c>
      <c r="I2458">
        <v>1</v>
      </c>
      <c r="J2458">
        <v>11747</v>
      </c>
      <c r="K2458">
        <v>601</v>
      </c>
      <c r="L2458">
        <v>1455</v>
      </c>
      <c r="M2458">
        <v>329</v>
      </c>
      <c r="N2458" s="7">
        <v>10292</v>
      </c>
      <c r="O2458">
        <v>613</v>
      </c>
      <c r="P2458">
        <v>12.4</v>
      </c>
      <c r="Q2458">
        <v>2.7</v>
      </c>
      <c r="R2458">
        <v>87.6</v>
      </c>
      <c r="S2458">
        <v>2.7</v>
      </c>
      <c r="T2458">
        <v>3.5</v>
      </c>
      <c r="U2458">
        <v>0.8</v>
      </c>
      <c r="V2458">
        <v>24.8</v>
      </c>
      <c r="W2458">
        <v>1.5</v>
      </c>
      <c r="X2458" t="s">
        <v>5998</v>
      </c>
      <c r="Y2458" t="s">
        <v>6020</v>
      </c>
    </row>
    <row r="2459" spans="1:25" x14ac:dyDescent="0.2">
      <c r="A2459">
        <v>2015</v>
      </c>
      <c r="B2459" t="s">
        <v>5997</v>
      </c>
      <c r="C2459">
        <v>24</v>
      </c>
      <c r="D2459">
        <v>43</v>
      </c>
      <c r="E2459">
        <v>50</v>
      </c>
      <c r="F2459">
        <v>5</v>
      </c>
      <c r="G2459">
        <v>0</v>
      </c>
      <c r="H2459">
        <v>2</v>
      </c>
      <c r="I2459">
        <v>2</v>
      </c>
      <c r="J2459">
        <v>15371</v>
      </c>
      <c r="K2459">
        <v>643</v>
      </c>
      <c r="L2459">
        <v>1798</v>
      </c>
      <c r="M2459">
        <v>385</v>
      </c>
      <c r="N2459" s="7">
        <v>13573</v>
      </c>
      <c r="O2459">
        <v>684</v>
      </c>
      <c r="P2459">
        <v>11.7</v>
      </c>
      <c r="Q2459">
        <v>2.5</v>
      </c>
      <c r="R2459">
        <v>88.3</v>
      </c>
      <c r="S2459">
        <v>2.5</v>
      </c>
      <c r="T2459">
        <v>4.3</v>
      </c>
      <c r="U2459">
        <v>0.9</v>
      </c>
      <c r="V2459">
        <v>32.700000000000003</v>
      </c>
      <c r="W2459">
        <v>1.6</v>
      </c>
      <c r="X2459" t="s">
        <v>5998</v>
      </c>
      <c r="Y2459" t="s">
        <v>6020</v>
      </c>
    </row>
    <row r="2460" spans="1:25" x14ac:dyDescent="0.2">
      <c r="A2460">
        <v>2015</v>
      </c>
      <c r="B2460" t="s">
        <v>5997</v>
      </c>
      <c r="C2460">
        <v>24</v>
      </c>
      <c r="D2460">
        <v>43</v>
      </c>
      <c r="E2460">
        <v>50</v>
      </c>
      <c r="F2460">
        <v>5</v>
      </c>
      <c r="G2460">
        <v>0</v>
      </c>
      <c r="H2460">
        <v>2</v>
      </c>
      <c r="I2460">
        <v>3</v>
      </c>
      <c r="J2460">
        <v>7677</v>
      </c>
      <c r="K2460">
        <v>547</v>
      </c>
      <c r="L2460">
        <v>981</v>
      </c>
      <c r="M2460">
        <v>244</v>
      </c>
      <c r="N2460" s="7">
        <v>6696</v>
      </c>
      <c r="O2460">
        <v>532</v>
      </c>
      <c r="P2460">
        <v>12.8</v>
      </c>
      <c r="Q2460">
        <v>3</v>
      </c>
      <c r="R2460">
        <v>87.2</v>
      </c>
      <c r="S2460">
        <v>3</v>
      </c>
      <c r="T2460">
        <v>2.4</v>
      </c>
      <c r="U2460">
        <v>0.6</v>
      </c>
      <c r="V2460">
        <v>16.100000000000001</v>
      </c>
      <c r="W2460">
        <v>1.3</v>
      </c>
      <c r="X2460" t="s">
        <v>5998</v>
      </c>
      <c r="Y2460" t="s">
        <v>6020</v>
      </c>
    </row>
    <row r="2461" spans="1:25" x14ac:dyDescent="0.2">
      <c r="A2461">
        <v>2015</v>
      </c>
      <c r="B2461" t="s">
        <v>5997</v>
      </c>
      <c r="C2461">
        <v>24</v>
      </c>
      <c r="D2461">
        <v>43</v>
      </c>
      <c r="E2461">
        <v>50</v>
      </c>
      <c r="F2461">
        <v>5</v>
      </c>
      <c r="G2461">
        <v>0</v>
      </c>
      <c r="H2461">
        <v>2</v>
      </c>
      <c r="I2461">
        <v>4</v>
      </c>
      <c r="J2461">
        <v>24502</v>
      </c>
      <c r="K2461">
        <v>696</v>
      </c>
      <c r="L2461">
        <v>2368</v>
      </c>
      <c r="M2461">
        <v>454</v>
      </c>
      <c r="N2461" s="7">
        <v>22134</v>
      </c>
      <c r="O2461">
        <v>777</v>
      </c>
      <c r="P2461">
        <v>9.6999999999999993</v>
      </c>
      <c r="Q2461">
        <v>1.8</v>
      </c>
      <c r="R2461">
        <v>90.3</v>
      </c>
      <c r="S2461">
        <v>1.8</v>
      </c>
      <c r="T2461">
        <v>5.7</v>
      </c>
      <c r="U2461">
        <v>1.1000000000000001</v>
      </c>
      <c r="V2461">
        <v>53.3</v>
      </c>
      <c r="W2461">
        <v>1.9</v>
      </c>
      <c r="X2461" t="s">
        <v>5998</v>
      </c>
      <c r="Y2461" t="s">
        <v>6020</v>
      </c>
    </row>
    <row r="2462" spans="1:25" x14ac:dyDescent="0.2">
      <c r="A2462">
        <v>2015</v>
      </c>
      <c r="B2462" t="s">
        <v>5997</v>
      </c>
      <c r="C2462">
        <v>24</v>
      </c>
      <c r="D2462">
        <v>43</v>
      </c>
      <c r="E2462">
        <v>50</v>
      </c>
      <c r="F2462">
        <v>5</v>
      </c>
      <c r="G2462">
        <v>0</v>
      </c>
      <c r="H2462">
        <v>2</v>
      </c>
      <c r="I2462">
        <v>5</v>
      </c>
      <c r="J2462">
        <v>16825</v>
      </c>
      <c r="K2462">
        <v>615</v>
      </c>
      <c r="L2462">
        <v>1387</v>
      </c>
      <c r="M2462">
        <v>251</v>
      </c>
      <c r="N2462" s="7">
        <v>15438</v>
      </c>
      <c r="O2462">
        <v>622</v>
      </c>
      <c r="P2462">
        <v>8.1999999999999993</v>
      </c>
      <c r="Q2462">
        <v>1.5</v>
      </c>
      <c r="R2462">
        <v>91.8</v>
      </c>
      <c r="S2462">
        <v>1.5</v>
      </c>
      <c r="T2462">
        <v>3.3</v>
      </c>
      <c r="U2462">
        <v>0.6</v>
      </c>
      <c r="V2462">
        <v>37.1</v>
      </c>
      <c r="W2462">
        <v>1.5</v>
      </c>
      <c r="X2462" t="s">
        <v>5998</v>
      </c>
      <c r="Y2462" t="s">
        <v>6020</v>
      </c>
    </row>
    <row r="2463" spans="1:25" x14ac:dyDescent="0.2">
      <c r="A2463" s="7">
        <v>2015</v>
      </c>
      <c r="B2463" s="7" t="s">
        <v>5997</v>
      </c>
      <c r="C2463" s="7">
        <v>24</v>
      </c>
      <c r="D2463" s="7">
        <v>45</v>
      </c>
      <c r="E2463" s="7">
        <v>50</v>
      </c>
      <c r="F2463" s="7">
        <v>0</v>
      </c>
      <c r="G2463" s="7">
        <v>0</v>
      </c>
      <c r="H2463" s="7">
        <v>0</v>
      </c>
      <c r="I2463" s="7">
        <v>0</v>
      </c>
      <c r="J2463" s="7">
        <v>83812</v>
      </c>
      <c r="K2463" s="7">
        <v>0</v>
      </c>
      <c r="L2463" s="7">
        <v>6824</v>
      </c>
      <c r="M2463" s="7">
        <v>747</v>
      </c>
      <c r="N2463" s="7">
        <v>76988</v>
      </c>
      <c r="O2463">
        <v>747</v>
      </c>
      <c r="P2463">
        <v>8.1</v>
      </c>
      <c r="Q2463">
        <v>0.9</v>
      </c>
      <c r="R2463">
        <v>91.9</v>
      </c>
      <c r="S2463">
        <v>0.9</v>
      </c>
      <c r="T2463">
        <v>8.1</v>
      </c>
      <c r="U2463">
        <v>0.9</v>
      </c>
      <c r="V2463">
        <v>91.9</v>
      </c>
      <c r="W2463">
        <v>0.9</v>
      </c>
      <c r="X2463" t="s">
        <v>5998</v>
      </c>
      <c r="Y2463" t="s">
        <v>6021</v>
      </c>
    </row>
    <row r="2464" spans="1:25" x14ac:dyDescent="0.2">
      <c r="A2464">
        <v>2015</v>
      </c>
      <c r="B2464" t="s">
        <v>5997</v>
      </c>
      <c r="C2464">
        <v>24</v>
      </c>
      <c r="D2464">
        <v>45</v>
      </c>
      <c r="E2464">
        <v>50</v>
      </c>
      <c r="F2464">
        <v>0</v>
      </c>
      <c r="G2464">
        <v>0</v>
      </c>
      <c r="H2464">
        <v>0</v>
      </c>
      <c r="I2464">
        <v>1</v>
      </c>
      <c r="J2464">
        <v>31865</v>
      </c>
      <c r="K2464">
        <v>873</v>
      </c>
      <c r="L2464">
        <v>3712</v>
      </c>
      <c r="M2464">
        <v>495</v>
      </c>
      <c r="N2464" s="7">
        <v>28153</v>
      </c>
      <c r="O2464">
        <v>902</v>
      </c>
      <c r="P2464">
        <v>11.6</v>
      </c>
      <c r="Q2464">
        <v>1.5</v>
      </c>
      <c r="R2464">
        <v>88.4</v>
      </c>
      <c r="S2464">
        <v>1.5</v>
      </c>
      <c r="T2464">
        <v>4.4000000000000004</v>
      </c>
      <c r="U2464">
        <v>0.6</v>
      </c>
      <c r="V2464">
        <v>33.6</v>
      </c>
      <c r="W2464">
        <v>1.1000000000000001</v>
      </c>
      <c r="X2464" t="s">
        <v>5998</v>
      </c>
      <c r="Y2464" t="s">
        <v>6021</v>
      </c>
    </row>
    <row r="2465" spans="1:25" x14ac:dyDescent="0.2">
      <c r="A2465">
        <v>2015</v>
      </c>
      <c r="B2465" t="s">
        <v>5997</v>
      </c>
      <c r="C2465">
        <v>24</v>
      </c>
      <c r="D2465">
        <v>45</v>
      </c>
      <c r="E2465">
        <v>50</v>
      </c>
      <c r="F2465">
        <v>0</v>
      </c>
      <c r="G2465">
        <v>0</v>
      </c>
      <c r="H2465">
        <v>0</v>
      </c>
      <c r="I2465">
        <v>2</v>
      </c>
      <c r="J2465">
        <v>38830</v>
      </c>
      <c r="K2465">
        <v>900</v>
      </c>
      <c r="L2465">
        <v>4459</v>
      </c>
      <c r="M2465">
        <v>565</v>
      </c>
      <c r="N2465" s="7">
        <v>34371</v>
      </c>
      <c r="O2465">
        <v>966</v>
      </c>
      <c r="P2465">
        <v>11.5</v>
      </c>
      <c r="Q2465">
        <v>1.4</v>
      </c>
      <c r="R2465">
        <v>88.5</v>
      </c>
      <c r="S2465">
        <v>1.4</v>
      </c>
      <c r="T2465">
        <v>5.3</v>
      </c>
      <c r="U2465">
        <v>0.7</v>
      </c>
      <c r="V2465">
        <v>41</v>
      </c>
      <c r="W2465">
        <v>1.2</v>
      </c>
      <c r="X2465" t="s">
        <v>5998</v>
      </c>
      <c r="Y2465" t="s">
        <v>6021</v>
      </c>
    </row>
    <row r="2466" spans="1:25" x14ac:dyDescent="0.2">
      <c r="A2466">
        <v>2015</v>
      </c>
      <c r="B2466" t="s">
        <v>5997</v>
      </c>
      <c r="C2466">
        <v>24</v>
      </c>
      <c r="D2466">
        <v>45</v>
      </c>
      <c r="E2466">
        <v>50</v>
      </c>
      <c r="F2466">
        <v>0</v>
      </c>
      <c r="G2466">
        <v>0</v>
      </c>
      <c r="H2466">
        <v>0</v>
      </c>
      <c r="I2466">
        <v>3</v>
      </c>
      <c r="J2466">
        <v>21989</v>
      </c>
      <c r="K2466">
        <v>829</v>
      </c>
      <c r="L2466">
        <v>2614</v>
      </c>
      <c r="M2466">
        <v>378</v>
      </c>
      <c r="N2466" s="7">
        <v>19375</v>
      </c>
      <c r="O2466">
        <v>817</v>
      </c>
      <c r="P2466">
        <v>11.9</v>
      </c>
      <c r="Q2466">
        <v>1.7</v>
      </c>
      <c r="R2466">
        <v>88.1</v>
      </c>
      <c r="S2466">
        <v>1.7</v>
      </c>
      <c r="T2466">
        <v>3.1</v>
      </c>
      <c r="U2466">
        <v>0.5</v>
      </c>
      <c r="V2466">
        <v>23.1</v>
      </c>
      <c r="W2466">
        <v>1</v>
      </c>
      <c r="X2466" t="s">
        <v>5998</v>
      </c>
      <c r="Y2466" t="s">
        <v>6021</v>
      </c>
    </row>
    <row r="2467" spans="1:25" x14ac:dyDescent="0.2">
      <c r="A2467">
        <v>2015</v>
      </c>
      <c r="B2467" t="s">
        <v>5997</v>
      </c>
      <c r="C2467">
        <v>24</v>
      </c>
      <c r="D2467">
        <v>45</v>
      </c>
      <c r="E2467">
        <v>50</v>
      </c>
      <c r="F2467">
        <v>0</v>
      </c>
      <c r="G2467">
        <v>0</v>
      </c>
      <c r="H2467">
        <v>0</v>
      </c>
      <c r="I2467">
        <v>4</v>
      </c>
      <c r="J2467">
        <v>56441</v>
      </c>
      <c r="K2467">
        <v>926</v>
      </c>
      <c r="L2467">
        <v>5762</v>
      </c>
      <c r="M2467">
        <v>661</v>
      </c>
      <c r="N2467" s="7">
        <v>50679</v>
      </c>
      <c r="O2467">
        <v>1049</v>
      </c>
      <c r="P2467">
        <v>10.199999999999999</v>
      </c>
      <c r="Q2467">
        <v>1.2</v>
      </c>
      <c r="R2467">
        <v>89.8</v>
      </c>
      <c r="S2467">
        <v>1.2</v>
      </c>
      <c r="T2467">
        <v>6.9</v>
      </c>
      <c r="U2467">
        <v>0.8</v>
      </c>
      <c r="V2467">
        <v>60.5</v>
      </c>
      <c r="W2467">
        <v>1.3</v>
      </c>
      <c r="X2467" t="s">
        <v>5998</v>
      </c>
      <c r="Y2467" t="s">
        <v>6021</v>
      </c>
    </row>
    <row r="2468" spans="1:25" x14ac:dyDescent="0.2">
      <c r="A2468">
        <v>2015</v>
      </c>
      <c r="B2468" t="s">
        <v>5997</v>
      </c>
      <c r="C2468">
        <v>24</v>
      </c>
      <c r="D2468">
        <v>45</v>
      </c>
      <c r="E2468">
        <v>50</v>
      </c>
      <c r="F2468">
        <v>0</v>
      </c>
      <c r="G2468">
        <v>0</v>
      </c>
      <c r="H2468">
        <v>0</v>
      </c>
      <c r="I2468">
        <v>5</v>
      </c>
      <c r="J2468">
        <v>34452</v>
      </c>
      <c r="K2468">
        <v>818</v>
      </c>
      <c r="L2468">
        <v>3148</v>
      </c>
      <c r="M2468">
        <v>352</v>
      </c>
      <c r="N2468" s="7">
        <v>31304</v>
      </c>
      <c r="O2468">
        <v>818</v>
      </c>
      <c r="P2468">
        <v>9.1</v>
      </c>
      <c r="Q2468">
        <v>1</v>
      </c>
      <c r="R2468">
        <v>90.9</v>
      </c>
      <c r="S2468">
        <v>1</v>
      </c>
      <c r="T2468">
        <v>3.8</v>
      </c>
      <c r="U2468">
        <v>0.4</v>
      </c>
      <c r="V2468">
        <v>37.4</v>
      </c>
      <c r="W2468">
        <v>1</v>
      </c>
      <c r="X2468" t="s">
        <v>5998</v>
      </c>
      <c r="Y2468" t="s">
        <v>6021</v>
      </c>
    </row>
    <row r="2469" spans="1:25" x14ac:dyDescent="0.2">
      <c r="A2469">
        <v>2015</v>
      </c>
      <c r="B2469" t="s">
        <v>5997</v>
      </c>
      <c r="C2469">
        <v>24</v>
      </c>
      <c r="D2469">
        <v>45</v>
      </c>
      <c r="E2469">
        <v>50</v>
      </c>
      <c r="F2469">
        <v>0</v>
      </c>
      <c r="G2469">
        <v>0</v>
      </c>
      <c r="H2469">
        <v>1</v>
      </c>
      <c r="I2469">
        <v>0</v>
      </c>
      <c r="J2469">
        <v>40495</v>
      </c>
      <c r="K2469">
        <v>0</v>
      </c>
      <c r="L2469">
        <v>3747</v>
      </c>
      <c r="M2469">
        <v>547</v>
      </c>
      <c r="N2469" s="7">
        <v>36748</v>
      </c>
      <c r="O2469">
        <v>547</v>
      </c>
      <c r="P2469">
        <v>9.3000000000000007</v>
      </c>
      <c r="Q2469">
        <v>1.4</v>
      </c>
      <c r="R2469">
        <v>90.7</v>
      </c>
      <c r="S2469">
        <v>1.4</v>
      </c>
      <c r="T2469">
        <v>9.3000000000000007</v>
      </c>
      <c r="U2469">
        <v>1.4</v>
      </c>
      <c r="V2469">
        <v>90.7</v>
      </c>
      <c r="W2469">
        <v>1.4</v>
      </c>
      <c r="X2469" t="s">
        <v>5998</v>
      </c>
      <c r="Y2469" t="s">
        <v>6021</v>
      </c>
    </row>
    <row r="2470" spans="1:25" x14ac:dyDescent="0.2">
      <c r="A2470">
        <v>2015</v>
      </c>
      <c r="B2470" t="s">
        <v>5997</v>
      </c>
      <c r="C2470">
        <v>24</v>
      </c>
      <c r="D2470">
        <v>45</v>
      </c>
      <c r="E2470">
        <v>50</v>
      </c>
      <c r="F2470">
        <v>0</v>
      </c>
      <c r="G2470">
        <v>0</v>
      </c>
      <c r="H2470">
        <v>1</v>
      </c>
      <c r="I2470">
        <v>1</v>
      </c>
      <c r="J2470">
        <v>14838</v>
      </c>
      <c r="K2470">
        <v>614</v>
      </c>
      <c r="L2470">
        <v>1934</v>
      </c>
      <c r="M2470">
        <v>345</v>
      </c>
      <c r="N2470" s="7">
        <v>12904</v>
      </c>
      <c r="O2470">
        <v>623</v>
      </c>
      <c r="P2470">
        <v>13</v>
      </c>
      <c r="Q2470">
        <v>2.2000000000000002</v>
      </c>
      <c r="R2470">
        <v>87</v>
      </c>
      <c r="S2470">
        <v>2.2000000000000002</v>
      </c>
      <c r="T2470">
        <v>4.8</v>
      </c>
      <c r="U2470">
        <v>0.9</v>
      </c>
      <c r="V2470">
        <v>31.9</v>
      </c>
      <c r="W2470">
        <v>1.5</v>
      </c>
      <c r="X2470" t="s">
        <v>5998</v>
      </c>
      <c r="Y2470" t="s">
        <v>6021</v>
      </c>
    </row>
    <row r="2471" spans="1:25" x14ac:dyDescent="0.2">
      <c r="A2471">
        <v>2015</v>
      </c>
      <c r="B2471" t="s">
        <v>5997</v>
      </c>
      <c r="C2471">
        <v>24</v>
      </c>
      <c r="D2471">
        <v>45</v>
      </c>
      <c r="E2471">
        <v>50</v>
      </c>
      <c r="F2471">
        <v>0</v>
      </c>
      <c r="G2471">
        <v>0</v>
      </c>
      <c r="H2471">
        <v>1</v>
      </c>
      <c r="I2471">
        <v>2</v>
      </c>
      <c r="J2471">
        <v>18266</v>
      </c>
      <c r="K2471">
        <v>632</v>
      </c>
      <c r="L2471">
        <v>2370</v>
      </c>
      <c r="M2471">
        <v>402</v>
      </c>
      <c r="N2471" s="7">
        <v>15896</v>
      </c>
      <c r="O2471">
        <v>669</v>
      </c>
      <c r="P2471">
        <v>13</v>
      </c>
      <c r="Q2471">
        <v>2.1</v>
      </c>
      <c r="R2471">
        <v>87</v>
      </c>
      <c r="S2471">
        <v>2.1</v>
      </c>
      <c r="T2471">
        <v>5.9</v>
      </c>
      <c r="U2471">
        <v>1</v>
      </c>
      <c r="V2471">
        <v>39.299999999999997</v>
      </c>
      <c r="W2471">
        <v>1.7</v>
      </c>
      <c r="X2471" t="s">
        <v>5998</v>
      </c>
      <c r="Y2471" t="s">
        <v>6021</v>
      </c>
    </row>
    <row r="2472" spans="1:25" x14ac:dyDescent="0.2">
      <c r="A2472">
        <v>2015</v>
      </c>
      <c r="B2472" t="s">
        <v>5997</v>
      </c>
      <c r="C2472">
        <v>24</v>
      </c>
      <c r="D2472">
        <v>45</v>
      </c>
      <c r="E2472">
        <v>50</v>
      </c>
      <c r="F2472">
        <v>0</v>
      </c>
      <c r="G2472">
        <v>0</v>
      </c>
      <c r="H2472">
        <v>1</v>
      </c>
      <c r="I2472">
        <v>3</v>
      </c>
      <c r="J2472">
        <v>9906</v>
      </c>
      <c r="K2472">
        <v>585</v>
      </c>
      <c r="L2472">
        <v>1313</v>
      </c>
      <c r="M2472">
        <v>255</v>
      </c>
      <c r="N2472" s="7">
        <v>8593</v>
      </c>
      <c r="O2472">
        <v>566</v>
      </c>
      <c r="P2472">
        <v>13.3</v>
      </c>
      <c r="Q2472">
        <v>2.5</v>
      </c>
      <c r="R2472">
        <v>86.7</v>
      </c>
      <c r="S2472">
        <v>2.5</v>
      </c>
      <c r="T2472">
        <v>3.2</v>
      </c>
      <c r="U2472">
        <v>0.6</v>
      </c>
      <c r="V2472">
        <v>21.2</v>
      </c>
      <c r="W2472">
        <v>1.4</v>
      </c>
      <c r="X2472" t="s">
        <v>5998</v>
      </c>
      <c r="Y2472" t="s">
        <v>6021</v>
      </c>
    </row>
    <row r="2473" spans="1:25" x14ac:dyDescent="0.2">
      <c r="A2473">
        <v>2015</v>
      </c>
      <c r="B2473" t="s">
        <v>5997</v>
      </c>
      <c r="C2473">
        <v>24</v>
      </c>
      <c r="D2473">
        <v>45</v>
      </c>
      <c r="E2473">
        <v>50</v>
      </c>
      <c r="F2473">
        <v>0</v>
      </c>
      <c r="G2473">
        <v>0</v>
      </c>
      <c r="H2473">
        <v>1</v>
      </c>
      <c r="I2473">
        <v>4</v>
      </c>
      <c r="J2473">
        <v>26928</v>
      </c>
      <c r="K2473">
        <v>649</v>
      </c>
      <c r="L2473">
        <v>3139</v>
      </c>
      <c r="M2473">
        <v>480</v>
      </c>
      <c r="N2473" s="7">
        <v>23789</v>
      </c>
      <c r="O2473">
        <v>730</v>
      </c>
      <c r="P2473">
        <v>11.7</v>
      </c>
      <c r="Q2473">
        <v>1.7</v>
      </c>
      <c r="R2473">
        <v>88.3</v>
      </c>
      <c r="S2473">
        <v>1.7</v>
      </c>
      <c r="T2473">
        <v>7.8</v>
      </c>
      <c r="U2473">
        <v>1.2</v>
      </c>
      <c r="V2473">
        <v>58.7</v>
      </c>
      <c r="W2473">
        <v>1.8</v>
      </c>
      <c r="X2473" t="s">
        <v>5998</v>
      </c>
      <c r="Y2473" t="s">
        <v>6021</v>
      </c>
    </row>
    <row r="2474" spans="1:25" x14ac:dyDescent="0.2">
      <c r="A2474">
        <v>2015</v>
      </c>
      <c r="B2474" t="s">
        <v>5997</v>
      </c>
      <c r="C2474">
        <v>24</v>
      </c>
      <c r="D2474">
        <v>45</v>
      </c>
      <c r="E2474">
        <v>50</v>
      </c>
      <c r="F2474">
        <v>0</v>
      </c>
      <c r="G2474">
        <v>0</v>
      </c>
      <c r="H2474">
        <v>1</v>
      </c>
      <c r="I2474">
        <v>5</v>
      </c>
      <c r="J2474">
        <v>17022</v>
      </c>
      <c r="K2474">
        <v>584</v>
      </c>
      <c r="L2474">
        <v>1826</v>
      </c>
      <c r="M2474">
        <v>277</v>
      </c>
      <c r="N2474" s="7">
        <v>15196</v>
      </c>
      <c r="O2474">
        <v>583</v>
      </c>
      <c r="P2474">
        <v>10.7</v>
      </c>
      <c r="Q2474">
        <v>1.6</v>
      </c>
      <c r="R2474">
        <v>89.3</v>
      </c>
      <c r="S2474">
        <v>1.6</v>
      </c>
      <c r="T2474">
        <v>4.5</v>
      </c>
      <c r="U2474">
        <v>0.7</v>
      </c>
      <c r="V2474">
        <v>37.5</v>
      </c>
      <c r="W2474">
        <v>1.4</v>
      </c>
      <c r="X2474" t="s">
        <v>5998</v>
      </c>
      <c r="Y2474" t="s">
        <v>6021</v>
      </c>
    </row>
    <row r="2475" spans="1:25" x14ac:dyDescent="0.2">
      <c r="A2475">
        <v>2015</v>
      </c>
      <c r="B2475" t="s">
        <v>5997</v>
      </c>
      <c r="C2475">
        <v>24</v>
      </c>
      <c r="D2475">
        <v>45</v>
      </c>
      <c r="E2475">
        <v>50</v>
      </c>
      <c r="F2475">
        <v>0</v>
      </c>
      <c r="G2475">
        <v>0</v>
      </c>
      <c r="H2475">
        <v>2</v>
      </c>
      <c r="I2475">
        <v>0</v>
      </c>
      <c r="J2475">
        <v>43317</v>
      </c>
      <c r="K2475">
        <v>0</v>
      </c>
      <c r="L2475">
        <v>3077</v>
      </c>
      <c r="M2475">
        <v>493</v>
      </c>
      <c r="N2475" s="7">
        <v>40240</v>
      </c>
      <c r="O2475">
        <v>493</v>
      </c>
      <c r="P2475">
        <v>7.1</v>
      </c>
      <c r="Q2475">
        <v>1.1000000000000001</v>
      </c>
      <c r="R2475">
        <v>92.9</v>
      </c>
      <c r="S2475">
        <v>1.1000000000000001</v>
      </c>
      <c r="T2475">
        <v>7.1</v>
      </c>
      <c r="U2475">
        <v>1.1000000000000001</v>
      </c>
      <c r="V2475">
        <v>92.9</v>
      </c>
      <c r="W2475">
        <v>1.1000000000000001</v>
      </c>
      <c r="X2475" t="s">
        <v>5998</v>
      </c>
      <c r="Y2475" t="s">
        <v>6021</v>
      </c>
    </row>
    <row r="2476" spans="1:25" x14ac:dyDescent="0.2">
      <c r="A2476">
        <v>2015</v>
      </c>
      <c r="B2476" t="s">
        <v>5997</v>
      </c>
      <c r="C2476">
        <v>24</v>
      </c>
      <c r="D2476">
        <v>45</v>
      </c>
      <c r="E2476">
        <v>50</v>
      </c>
      <c r="F2476">
        <v>0</v>
      </c>
      <c r="G2476">
        <v>0</v>
      </c>
      <c r="H2476">
        <v>2</v>
      </c>
      <c r="I2476">
        <v>1</v>
      </c>
      <c r="J2476">
        <v>17027</v>
      </c>
      <c r="K2476">
        <v>658</v>
      </c>
      <c r="L2476">
        <v>1778</v>
      </c>
      <c r="M2476">
        <v>347</v>
      </c>
      <c r="N2476" s="7">
        <v>15249</v>
      </c>
      <c r="O2476">
        <v>678</v>
      </c>
      <c r="P2476">
        <v>10.4</v>
      </c>
      <c r="Q2476">
        <v>2</v>
      </c>
      <c r="R2476">
        <v>89.6</v>
      </c>
      <c r="S2476">
        <v>2</v>
      </c>
      <c r="T2476">
        <v>4.0999999999999996</v>
      </c>
      <c r="U2476">
        <v>0.8</v>
      </c>
      <c r="V2476">
        <v>35.200000000000003</v>
      </c>
      <c r="W2476">
        <v>1.6</v>
      </c>
      <c r="X2476" t="s">
        <v>5998</v>
      </c>
      <c r="Y2476" t="s">
        <v>6021</v>
      </c>
    </row>
    <row r="2477" spans="1:25" x14ac:dyDescent="0.2">
      <c r="A2477">
        <v>2015</v>
      </c>
      <c r="B2477" t="s">
        <v>5997</v>
      </c>
      <c r="C2477">
        <v>24</v>
      </c>
      <c r="D2477">
        <v>45</v>
      </c>
      <c r="E2477">
        <v>50</v>
      </c>
      <c r="F2477">
        <v>0</v>
      </c>
      <c r="G2477">
        <v>0</v>
      </c>
      <c r="H2477">
        <v>2</v>
      </c>
      <c r="I2477">
        <v>2</v>
      </c>
      <c r="J2477">
        <v>20564</v>
      </c>
      <c r="K2477">
        <v>673</v>
      </c>
      <c r="L2477">
        <v>2089</v>
      </c>
      <c r="M2477">
        <v>387</v>
      </c>
      <c r="N2477" s="7">
        <v>18475</v>
      </c>
      <c r="O2477">
        <v>715</v>
      </c>
      <c r="P2477">
        <v>10.199999999999999</v>
      </c>
      <c r="Q2477">
        <v>1.9</v>
      </c>
      <c r="R2477">
        <v>89.8</v>
      </c>
      <c r="S2477">
        <v>1.9</v>
      </c>
      <c r="T2477">
        <v>4.8</v>
      </c>
      <c r="U2477">
        <v>0.9</v>
      </c>
      <c r="V2477">
        <v>42.7</v>
      </c>
      <c r="W2477">
        <v>1.7</v>
      </c>
      <c r="X2477" t="s">
        <v>5998</v>
      </c>
      <c r="Y2477" t="s">
        <v>6021</v>
      </c>
    </row>
    <row r="2478" spans="1:25" x14ac:dyDescent="0.2">
      <c r="A2478">
        <v>2015</v>
      </c>
      <c r="B2478" t="s">
        <v>5997</v>
      </c>
      <c r="C2478">
        <v>24</v>
      </c>
      <c r="D2478">
        <v>45</v>
      </c>
      <c r="E2478">
        <v>50</v>
      </c>
      <c r="F2478">
        <v>0</v>
      </c>
      <c r="G2478">
        <v>0</v>
      </c>
      <c r="H2478">
        <v>2</v>
      </c>
      <c r="I2478">
        <v>3</v>
      </c>
      <c r="J2478">
        <v>12083</v>
      </c>
      <c r="K2478">
        <v>635</v>
      </c>
      <c r="L2478">
        <v>1301</v>
      </c>
      <c r="M2478">
        <v>274</v>
      </c>
      <c r="N2478" s="7">
        <v>10782</v>
      </c>
      <c r="O2478">
        <v>626</v>
      </c>
      <c r="P2478">
        <v>10.8</v>
      </c>
      <c r="Q2478">
        <v>2.2000000000000002</v>
      </c>
      <c r="R2478">
        <v>89.2</v>
      </c>
      <c r="S2478">
        <v>2.2000000000000002</v>
      </c>
      <c r="T2478">
        <v>3</v>
      </c>
      <c r="U2478">
        <v>0.6</v>
      </c>
      <c r="V2478">
        <v>24.9</v>
      </c>
      <c r="W2478">
        <v>1.4</v>
      </c>
      <c r="X2478" t="s">
        <v>5998</v>
      </c>
      <c r="Y2478" t="s">
        <v>6021</v>
      </c>
    </row>
    <row r="2479" spans="1:25" x14ac:dyDescent="0.2">
      <c r="A2479">
        <v>2015</v>
      </c>
      <c r="B2479" t="s">
        <v>5997</v>
      </c>
      <c r="C2479">
        <v>24</v>
      </c>
      <c r="D2479">
        <v>45</v>
      </c>
      <c r="E2479">
        <v>50</v>
      </c>
      <c r="F2479">
        <v>0</v>
      </c>
      <c r="G2479">
        <v>0</v>
      </c>
      <c r="H2479">
        <v>2</v>
      </c>
      <c r="I2479">
        <v>4</v>
      </c>
      <c r="J2479">
        <v>29513</v>
      </c>
      <c r="K2479">
        <v>678</v>
      </c>
      <c r="L2479">
        <v>2623</v>
      </c>
      <c r="M2479">
        <v>442</v>
      </c>
      <c r="N2479" s="7">
        <v>26890</v>
      </c>
      <c r="O2479">
        <v>757</v>
      </c>
      <c r="P2479">
        <v>8.9</v>
      </c>
      <c r="Q2479">
        <v>1.5</v>
      </c>
      <c r="R2479">
        <v>91.1</v>
      </c>
      <c r="S2479">
        <v>1.5</v>
      </c>
      <c r="T2479">
        <v>6.1</v>
      </c>
      <c r="U2479">
        <v>1</v>
      </c>
      <c r="V2479">
        <v>62.1</v>
      </c>
      <c r="W2479">
        <v>1.7</v>
      </c>
      <c r="X2479" t="s">
        <v>5998</v>
      </c>
      <c r="Y2479" t="s">
        <v>6021</v>
      </c>
    </row>
    <row r="2480" spans="1:25" x14ac:dyDescent="0.2">
      <c r="A2480">
        <v>2015</v>
      </c>
      <c r="B2480" t="s">
        <v>5997</v>
      </c>
      <c r="C2480">
        <v>24</v>
      </c>
      <c r="D2480">
        <v>45</v>
      </c>
      <c r="E2480">
        <v>50</v>
      </c>
      <c r="F2480">
        <v>0</v>
      </c>
      <c r="G2480">
        <v>0</v>
      </c>
      <c r="H2480">
        <v>2</v>
      </c>
      <c r="I2480">
        <v>5</v>
      </c>
      <c r="J2480">
        <v>17430</v>
      </c>
      <c r="K2480">
        <v>608</v>
      </c>
      <c r="L2480">
        <v>1322</v>
      </c>
      <c r="M2480">
        <v>210</v>
      </c>
      <c r="N2480" s="7">
        <v>16108</v>
      </c>
      <c r="O2480">
        <v>601</v>
      </c>
      <c r="P2480">
        <v>7.6</v>
      </c>
      <c r="Q2480">
        <v>1.2</v>
      </c>
      <c r="R2480">
        <v>92.4</v>
      </c>
      <c r="S2480">
        <v>1.2</v>
      </c>
      <c r="T2480">
        <v>3.1</v>
      </c>
      <c r="U2480">
        <v>0.5</v>
      </c>
      <c r="V2480">
        <v>37.200000000000003</v>
      </c>
      <c r="W2480">
        <v>1.4</v>
      </c>
      <c r="X2480" t="s">
        <v>5998</v>
      </c>
      <c r="Y2480" t="s">
        <v>6021</v>
      </c>
    </row>
    <row r="2481" spans="1:25" x14ac:dyDescent="0.2">
      <c r="A2481">
        <v>2015</v>
      </c>
      <c r="B2481" t="s">
        <v>5997</v>
      </c>
      <c r="C2481">
        <v>24</v>
      </c>
      <c r="D2481">
        <v>45</v>
      </c>
      <c r="E2481">
        <v>50</v>
      </c>
      <c r="F2481">
        <v>1</v>
      </c>
      <c r="G2481">
        <v>0</v>
      </c>
      <c r="H2481">
        <v>0</v>
      </c>
      <c r="I2481">
        <v>0</v>
      </c>
      <c r="J2481">
        <v>61697</v>
      </c>
      <c r="K2481">
        <v>0</v>
      </c>
      <c r="L2481">
        <v>5847</v>
      </c>
      <c r="M2481">
        <v>701</v>
      </c>
      <c r="N2481" s="7">
        <v>55850</v>
      </c>
      <c r="O2481">
        <v>701</v>
      </c>
      <c r="P2481">
        <v>9.5</v>
      </c>
      <c r="Q2481">
        <v>1.1000000000000001</v>
      </c>
      <c r="R2481">
        <v>90.5</v>
      </c>
      <c r="S2481">
        <v>1.1000000000000001</v>
      </c>
      <c r="T2481">
        <v>9.5</v>
      </c>
      <c r="U2481">
        <v>1.1000000000000001</v>
      </c>
      <c r="V2481">
        <v>90.5</v>
      </c>
      <c r="W2481">
        <v>1.1000000000000001</v>
      </c>
      <c r="X2481" t="s">
        <v>5998</v>
      </c>
      <c r="Y2481" t="s">
        <v>6021</v>
      </c>
    </row>
    <row r="2482" spans="1:25" x14ac:dyDescent="0.2">
      <c r="A2482">
        <v>2015</v>
      </c>
      <c r="B2482" t="s">
        <v>5997</v>
      </c>
      <c r="C2482">
        <v>24</v>
      </c>
      <c r="D2482">
        <v>45</v>
      </c>
      <c r="E2482">
        <v>50</v>
      </c>
      <c r="F2482">
        <v>1</v>
      </c>
      <c r="G2482">
        <v>0</v>
      </c>
      <c r="H2482">
        <v>0</v>
      </c>
      <c r="I2482">
        <v>1</v>
      </c>
      <c r="J2482">
        <v>20833</v>
      </c>
      <c r="K2482">
        <v>706</v>
      </c>
      <c r="L2482">
        <v>3120</v>
      </c>
      <c r="M2482">
        <v>456</v>
      </c>
      <c r="N2482" s="7">
        <v>17713</v>
      </c>
      <c r="O2482">
        <v>740</v>
      </c>
      <c r="P2482">
        <v>15</v>
      </c>
      <c r="Q2482">
        <v>2.1</v>
      </c>
      <c r="R2482">
        <v>85</v>
      </c>
      <c r="S2482">
        <v>2.1</v>
      </c>
      <c r="T2482">
        <v>5.0999999999999996</v>
      </c>
      <c r="U2482">
        <v>0.7</v>
      </c>
      <c r="V2482">
        <v>28.7</v>
      </c>
      <c r="W2482">
        <v>1.2</v>
      </c>
      <c r="X2482" t="s">
        <v>5998</v>
      </c>
      <c r="Y2482" t="s">
        <v>6021</v>
      </c>
    </row>
    <row r="2483" spans="1:25" x14ac:dyDescent="0.2">
      <c r="A2483">
        <v>2015</v>
      </c>
      <c r="B2483" t="s">
        <v>5997</v>
      </c>
      <c r="C2483">
        <v>24</v>
      </c>
      <c r="D2483">
        <v>45</v>
      </c>
      <c r="E2483">
        <v>50</v>
      </c>
      <c r="F2483">
        <v>1</v>
      </c>
      <c r="G2483">
        <v>0</v>
      </c>
      <c r="H2483">
        <v>0</v>
      </c>
      <c r="I2483">
        <v>2</v>
      </c>
      <c r="J2483">
        <v>25997</v>
      </c>
      <c r="K2483">
        <v>742</v>
      </c>
      <c r="L2483">
        <v>3778</v>
      </c>
      <c r="M2483">
        <v>524</v>
      </c>
      <c r="N2483" s="7">
        <v>22219</v>
      </c>
      <c r="O2483">
        <v>813</v>
      </c>
      <c r="P2483">
        <v>14.5</v>
      </c>
      <c r="Q2483">
        <v>2</v>
      </c>
      <c r="R2483">
        <v>85.5</v>
      </c>
      <c r="S2483">
        <v>2</v>
      </c>
      <c r="T2483">
        <v>6.1</v>
      </c>
      <c r="U2483">
        <v>0.8</v>
      </c>
      <c r="V2483">
        <v>36</v>
      </c>
      <c r="W2483">
        <v>1.3</v>
      </c>
      <c r="X2483" t="s">
        <v>5998</v>
      </c>
      <c r="Y2483" t="s">
        <v>6021</v>
      </c>
    </row>
    <row r="2484" spans="1:25" x14ac:dyDescent="0.2">
      <c r="A2484">
        <v>2015</v>
      </c>
      <c r="B2484" t="s">
        <v>5997</v>
      </c>
      <c r="C2484">
        <v>24</v>
      </c>
      <c r="D2484">
        <v>45</v>
      </c>
      <c r="E2484">
        <v>50</v>
      </c>
      <c r="F2484">
        <v>1</v>
      </c>
      <c r="G2484">
        <v>0</v>
      </c>
      <c r="H2484">
        <v>0</v>
      </c>
      <c r="I2484">
        <v>3</v>
      </c>
      <c r="J2484">
        <v>14224</v>
      </c>
      <c r="K2484">
        <v>655</v>
      </c>
      <c r="L2484">
        <v>2182</v>
      </c>
      <c r="M2484">
        <v>346</v>
      </c>
      <c r="N2484" s="7">
        <v>12042</v>
      </c>
      <c r="O2484">
        <v>647</v>
      </c>
      <c r="P2484">
        <v>15.3</v>
      </c>
      <c r="Q2484">
        <v>2.2999999999999998</v>
      </c>
      <c r="R2484">
        <v>84.7</v>
      </c>
      <c r="S2484">
        <v>2.2999999999999998</v>
      </c>
      <c r="T2484">
        <v>3.5</v>
      </c>
      <c r="U2484">
        <v>0.6</v>
      </c>
      <c r="V2484">
        <v>19.5</v>
      </c>
      <c r="W2484">
        <v>1</v>
      </c>
      <c r="X2484" t="s">
        <v>5998</v>
      </c>
      <c r="Y2484" t="s">
        <v>6021</v>
      </c>
    </row>
    <row r="2485" spans="1:25" x14ac:dyDescent="0.2">
      <c r="A2485">
        <v>2015</v>
      </c>
      <c r="B2485" t="s">
        <v>5997</v>
      </c>
      <c r="C2485">
        <v>24</v>
      </c>
      <c r="D2485">
        <v>45</v>
      </c>
      <c r="E2485">
        <v>50</v>
      </c>
      <c r="F2485">
        <v>1</v>
      </c>
      <c r="G2485">
        <v>0</v>
      </c>
      <c r="H2485">
        <v>0</v>
      </c>
      <c r="I2485">
        <v>4</v>
      </c>
      <c r="J2485">
        <v>39299</v>
      </c>
      <c r="K2485">
        <v>787</v>
      </c>
      <c r="L2485">
        <v>4911</v>
      </c>
      <c r="M2485">
        <v>617</v>
      </c>
      <c r="N2485" s="7">
        <v>34388</v>
      </c>
      <c r="O2485">
        <v>914</v>
      </c>
      <c r="P2485">
        <v>12.5</v>
      </c>
      <c r="Q2485">
        <v>1.5</v>
      </c>
      <c r="R2485">
        <v>87.5</v>
      </c>
      <c r="S2485">
        <v>1.5</v>
      </c>
      <c r="T2485">
        <v>8</v>
      </c>
      <c r="U2485">
        <v>1</v>
      </c>
      <c r="V2485">
        <v>55.7</v>
      </c>
      <c r="W2485">
        <v>1.5</v>
      </c>
      <c r="X2485" t="s">
        <v>5998</v>
      </c>
      <c r="Y2485" t="s">
        <v>6021</v>
      </c>
    </row>
    <row r="2486" spans="1:25" x14ac:dyDescent="0.2">
      <c r="A2486">
        <v>2015</v>
      </c>
      <c r="B2486" t="s">
        <v>5997</v>
      </c>
      <c r="C2486">
        <v>24</v>
      </c>
      <c r="D2486">
        <v>45</v>
      </c>
      <c r="E2486">
        <v>50</v>
      </c>
      <c r="F2486">
        <v>1</v>
      </c>
      <c r="G2486">
        <v>0</v>
      </c>
      <c r="H2486">
        <v>0</v>
      </c>
      <c r="I2486">
        <v>5</v>
      </c>
      <c r="J2486">
        <v>25075</v>
      </c>
      <c r="K2486">
        <v>681</v>
      </c>
      <c r="L2486">
        <v>2729</v>
      </c>
      <c r="M2486">
        <v>335</v>
      </c>
      <c r="N2486" s="7">
        <v>22346</v>
      </c>
      <c r="O2486">
        <v>686</v>
      </c>
      <c r="P2486">
        <v>10.9</v>
      </c>
      <c r="Q2486">
        <v>1.3</v>
      </c>
      <c r="R2486">
        <v>89.1</v>
      </c>
      <c r="S2486">
        <v>1.3</v>
      </c>
      <c r="T2486">
        <v>4.4000000000000004</v>
      </c>
      <c r="U2486">
        <v>0.5</v>
      </c>
      <c r="V2486">
        <v>36.200000000000003</v>
      </c>
      <c r="W2486">
        <v>1.1000000000000001</v>
      </c>
      <c r="X2486" t="s">
        <v>5998</v>
      </c>
      <c r="Y2486" t="s">
        <v>6021</v>
      </c>
    </row>
    <row r="2487" spans="1:25" x14ac:dyDescent="0.2">
      <c r="A2487">
        <v>2015</v>
      </c>
      <c r="B2487" t="s">
        <v>5997</v>
      </c>
      <c r="C2487">
        <v>24</v>
      </c>
      <c r="D2487">
        <v>45</v>
      </c>
      <c r="E2487">
        <v>50</v>
      </c>
      <c r="F2487">
        <v>1</v>
      </c>
      <c r="G2487">
        <v>0</v>
      </c>
      <c r="H2487">
        <v>1</v>
      </c>
      <c r="I2487">
        <v>0</v>
      </c>
      <c r="J2487">
        <v>29284</v>
      </c>
      <c r="K2487">
        <v>0</v>
      </c>
      <c r="L2487">
        <v>3231</v>
      </c>
      <c r="M2487">
        <v>516</v>
      </c>
      <c r="N2487" s="7">
        <v>26053</v>
      </c>
      <c r="O2487">
        <v>516</v>
      </c>
      <c r="P2487">
        <v>11</v>
      </c>
      <c r="Q2487">
        <v>1.8</v>
      </c>
      <c r="R2487">
        <v>89</v>
      </c>
      <c r="S2487">
        <v>1.8</v>
      </c>
      <c r="T2487">
        <v>11</v>
      </c>
      <c r="U2487">
        <v>1.8</v>
      </c>
      <c r="V2487">
        <v>89</v>
      </c>
      <c r="W2487">
        <v>1.8</v>
      </c>
      <c r="X2487" t="s">
        <v>5998</v>
      </c>
      <c r="Y2487" t="s">
        <v>6021</v>
      </c>
    </row>
    <row r="2488" spans="1:25" x14ac:dyDescent="0.2">
      <c r="A2488">
        <v>2015</v>
      </c>
      <c r="B2488" t="s">
        <v>5997</v>
      </c>
      <c r="C2488">
        <v>24</v>
      </c>
      <c r="D2488">
        <v>45</v>
      </c>
      <c r="E2488">
        <v>50</v>
      </c>
      <c r="F2488">
        <v>1</v>
      </c>
      <c r="G2488">
        <v>0</v>
      </c>
      <c r="H2488">
        <v>1</v>
      </c>
      <c r="I2488">
        <v>1</v>
      </c>
      <c r="J2488">
        <v>9175</v>
      </c>
      <c r="K2488">
        <v>473</v>
      </c>
      <c r="L2488">
        <v>1614</v>
      </c>
      <c r="M2488">
        <v>316</v>
      </c>
      <c r="N2488" s="7">
        <v>7561</v>
      </c>
      <c r="O2488">
        <v>486</v>
      </c>
      <c r="P2488">
        <v>17.600000000000001</v>
      </c>
      <c r="Q2488">
        <v>3.3</v>
      </c>
      <c r="R2488">
        <v>82.4</v>
      </c>
      <c r="S2488">
        <v>3.3</v>
      </c>
      <c r="T2488">
        <v>5.5</v>
      </c>
      <c r="U2488">
        <v>1.1000000000000001</v>
      </c>
      <c r="V2488">
        <v>25.8</v>
      </c>
      <c r="W2488">
        <v>1.7</v>
      </c>
      <c r="X2488" t="s">
        <v>5998</v>
      </c>
      <c r="Y2488" t="s">
        <v>6021</v>
      </c>
    </row>
    <row r="2489" spans="1:25" x14ac:dyDescent="0.2">
      <c r="A2489">
        <v>2015</v>
      </c>
      <c r="B2489" t="s">
        <v>5997</v>
      </c>
      <c r="C2489">
        <v>24</v>
      </c>
      <c r="D2489">
        <v>45</v>
      </c>
      <c r="E2489">
        <v>50</v>
      </c>
      <c r="F2489">
        <v>1</v>
      </c>
      <c r="G2489">
        <v>0</v>
      </c>
      <c r="H2489">
        <v>1</v>
      </c>
      <c r="I2489">
        <v>2</v>
      </c>
      <c r="J2489">
        <v>11720</v>
      </c>
      <c r="K2489">
        <v>502</v>
      </c>
      <c r="L2489">
        <v>2005</v>
      </c>
      <c r="M2489">
        <v>373</v>
      </c>
      <c r="N2489" s="7">
        <v>9715</v>
      </c>
      <c r="O2489">
        <v>545</v>
      </c>
      <c r="P2489">
        <v>17.100000000000001</v>
      </c>
      <c r="Q2489">
        <v>3.1</v>
      </c>
      <c r="R2489">
        <v>82.9</v>
      </c>
      <c r="S2489">
        <v>3.1</v>
      </c>
      <c r="T2489">
        <v>6.8</v>
      </c>
      <c r="U2489">
        <v>1.3</v>
      </c>
      <c r="V2489">
        <v>33.200000000000003</v>
      </c>
      <c r="W2489">
        <v>1.9</v>
      </c>
      <c r="X2489" t="s">
        <v>5998</v>
      </c>
      <c r="Y2489" t="s">
        <v>6021</v>
      </c>
    </row>
    <row r="2490" spans="1:25" x14ac:dyDescent="0.2">
      <c r="A2490">
        <v>2015</v>
      </c>
      <c r="B2490" t="s">
        <v>5997</v>
      </c>
      <c r="C2490">
        <v>24</v>
      </c>
      <c r="D2490">
        <v>45</v>
      </c>
      <c r="E2490">
        <v>50</v>
      </c>
      <c r="F2490">
        <v>1</v>
      </c>
      <c r="G2490">
        <v>0</v>
      </c>
      <c r="H2490">
        <v>1</v>
      </c>
      <c r="I2490">
        <v>3</v>
      </c>
      <c r="J2490">
        <v>6050</v>
      </c>
      <c r="K2490">
        <v>430</v>
      </c>
      <c r="L2490">
        <v>1087</v>
      </c>
      <c r="M2490">
        <v>232</v>
      </c>
      <c r="N2490" s="7">
        <v>4963</v>
      </c>
      <c r="O2490">
        <v>416</v>
      </c>
      <c r="P2490">
        <v>18</v>
      </c>
      <c r="Q2490">
        <v>3.6</v>
      </c>
      <c r="R2490">
        <v>82</v>
      </c>
      <c r="S2490">
        <v>3.6</v>
      </c>
      <c r="T2490">
        <v>3.7</v>
      </c>
      <c r="U2490">
        <v>0.8</v>
      </c>
      <c r="V2490">
        <v>16.899999999999999</v>
      </c>
      <c r="W2490">
        <v>1.4</v>
      </c>
      <c r="X2490" t="s">
        <v>5998</v>
      </c>
      <c r="Y2490" t="s">
        <v>6021</v>
      </c>
    </row>
    <row r="2491" spans="1:25" x14ac:dyDescent="0.2">
      <c r="A2491">
        <v>2015</v>
      </c>
      <c r="B2491" t="s">
        <v>5997</v>
      </c>
      <c r="C2491">
        <v>24</v>
      </c>
      <c r="D2491">
        <v>45</v>
      </c>
      <c r="E2491">
        <v>50</v>
      </c>
      <c r="F2491">
        <v>1</v>
      </c>
      <c r="G2491">
        <v>0</v>
      </c>
      <c r="H2491">
        <v>1</v>
      </c>
      <c r="I2491">
        <v>4</v>
      </c>
      <c r="J2491">
        <v>18288</v>
      </c>
      <c r="K2491">
        <v>539</v>
      </c>
      <c r="L2491">
        <v>2688</v>
      </c>
      <c r="M2491">
        <v>449</v>
      </c>
      <c r="N2491" s="7">
        <v>15600</v>
      </c>
      <c r="O2491">
        <v>626</v>
      </c>
      <c r="P2491">
        <v>14.7</v>
      </c>
      <c r="Q2491">
        <v>2.4</v>
      </c>
      <c r="R2491">
        <v>85.3</v>
      </c>
      <c r="S2491">
        <v>2.4</v>
      </c>
      <c r="T2491">
        <v>9.1999999999999993</v>
      </c>
      <c r="U2491">
        <v>1.5</v>
      </c>
      <c r="V2491">
        <v>53.3</v>
      </c>
      <c r="W2491">
        <v>2.1</v>
      </c>
      <c r="X2491" t="s">
        <v>5998</v>
      </c>
      <c r="Y2491" t="s">
        <v>6021</v>
      </c>
    </row>
    <row r="2492" spans="1:25" x14ac:dyDescent="0.2">
      <c r="A2492">
        <v>2015</v>
      </c>
      <c r="B2492" t="s">
        <v>5997</v>
      </c>
      <c r="C2492">
        <v>24</v>
      </c>
      <c r="D2492">
        <v>45</v>
      </c>
      <c r="E2492">
        <v>50</v>
      </c>
      <c r="F2492">
        <v>1</v>
      </c>
      <c r="G2492">
        <v>0</v>
      </c>
      <c r="H2492">
        <v>1</v>
      </c>
      <c r="I2492">
        <v>5</v>
      </c>
      <c r="J2492">
        <v>12238</v>
      </c>
      <c r="K2492">
        <v>469</v>
      </c>
      <c r="L2492">
        <v>1601</v>
      </c>
      <c r="M2492">
        <v>266</v>
      </c>
      <c r="N2492" s="7">
        <v>10637</v>
      </c>
      <c r="O2492">
        <v>474</v>
      </c>
      <c r="P2492">
        <v>13.1</v>
      </c>
      <c r="Q2492">
        <v>2.1</v>
      </c>
      <c r="R2492">
        <v>86.9</v>
      </c>
      <c r="S2492">
        <v>2.1</v>
      </c>
      <c r="T2492">
        <v>5.5</v>
      </c>
      <c r="U2492">
        <v>0.9</v>
      </c>
      <c r="V2492">
        <v>36.299999999999997</v>
      </c>
      <c r="W2492">
        <v>1.6</v>
      </c>
      <c r="X2492" t="s">
        <v>5998</v>
      </c>
      <c r="Y2492" t="s">
        <v>6021</v>
      </c>
    </row>
    <row r="2493" spans="1:25" x14ac:dyDescent="0.2">
      <c r="A2493">
        <v>2015</v>
      </c>
      <c r="B2493" t="s">
        <v>5997</v>
      </c>
      <c r="C2493">
        <v>24</v>
      </c>
      <c r="D2493">
        <v>45</v>
      </c>
      <c r="E2493">
        <v>50</v>
      </c>
      <c r="F2493">
        <v>1</v>
      </c>
      <c r="G2493">
        <v>0</v>
      </c>
      <c r="H2493">
        <v>2</v>
      </c>
      <c r="I2493">
        <v>0</v>
      </c>
      <c r="J2493">
        <v>32413</v>
      </c>
      <c r="K2493">
        <v>0</v>
      </c>
      <c r="L2493">
        <v>2616</v>
      </c>
      <c r="M2493">
        <v>461</v>
      </c>
      <c r="N2493" s="7">
        <v>29797</v>
      </c>
      <c r="O2493">
        <v>461</v>
      </c>
      <c r="P2493">
        <v>8.1</v>
      </c>
      <c r="Q2493">
        <v>1.4</v>
      </c>
      <c r="R2493">
        <v>91.9</v>
      </c>
      <c r="S2493">
        <v>1.4</v>
      </c>
      <c r="T2493">
        <v>8.1</v>
      </c>
      <c r="U2493">
        <v>1.4</v>
      </c>
      <c r="V2493">
        <v>91.9</v>
      </c>
      <c r="W2493">
        <v>1.4</v>
      </c>
      <c r="X2493" t="s">
        <v>5998</v>
      </c>
      <c r="Y2493" t="s">
        <v>6021</v>
      </c>
    </row>
    <row r="2494" spans="1:25" x14ac:dyDescent="0.2">
      <c r="A2494">
        <v>2015</v>
      </c>
      <c r="B2494" t="s">
        <v>5997</v>
      </c>
      <c r="C2494">
        <v>24</v>
      </c>
      <c r="D2494">
        <v>45</v>
      </c>
      <c r="E2494">
        <v>50</v>
      </c>
      <c r="F2494">
        <v>1</v>
      </c>
      <c r="G2494">
        <v>0</v>
      </c>
      <c r="H2494">
        <v>2</v>
      </c>
      <c r="I2494">
        <v>1</v>
      </c>
      <c r="J2494">
        <v>11658</v>
      </c>
      <c r="K2494">
        <v>538</v>
      </c>
      <c r="L2494">
        <v>1506</v>
      </c>
      <c r="M2494">
        <v>323</v>
      </c>
      <c r="N2494" s="7">
        <v>10152</v>
      </c>
      <c r="O2494">
        <v>563</v>
      </c>
      <c r="P2494">
        <v>12.9</v>
      </c>
      <c r="Q2494">
        <v>2.7</v>
      </c>
      <c r="R2494">
        <v>87.1</v>
      </c>
      <c r="S2494">
        <v>2.7</v>
      </c>
      <c r="T2494">
        <v>4.5999999999999996</v>
      </c>
      <c r="U2494">
        <v>1</v>
      </c>
      <c r="V2494">
        <v>31.3</v>
      </c>
      <c r="W2494">
        <v>1.7</v>
      </c>
      <c r="X2494" t="s">
        <v>5998</v>
      </c>
      <c r="Y2494" t="s">
        <v>6021</v>
      </c>
    </row>
    <row r="2495" spans="1:25" x14ac:dyDescent="0.2">
      <c r="A2495">
        <v>2015</v>
      </c>
      <c r="B2495" t="s">
        <v>5997</v>
      </c>
      <c r="C2495">
        <v>24</v>
      </c>
      <c r="D2495">
        <v>45</v>
      </c>
      <c r="E2495">
        <v>50</v>
      </c>
      <c r="F2495">
        <v>1</v>
      </c>
      <c r="G2495">
        <v>0</v>
      </c>
      <c r="H2495">
        <v>2</v>
      </c>
      <c r="I2495">
        <v>2</v>
      </c>
      <c r="J2495">
        <v>14277</v>
      </c>
      <c r="K2495">
        <v>560</v>
      </c>
      <c r="L2495">
        <v>1773</v>
      </c>
      <c r="M2495">
        <v>361</v>
      </c>
      <c r="N2495" s="7">
        <v>12504</v>
      </c>
      <c r="O2495">
        <v>607</v>
      </c>
      <c r="P2495">
        <v>12.4</v>
      </c>
      <c r="Q2495">
        <v>2.5</v>
      </c>
      <c r="R2495">
        <v>87.6</v>
      </c>
      <c r="S2495">
        <v>2.5</v>
      </c>
      <c r="T2495">
        <v>5.5</v>
      </c>
      <c r="U2495">
        <v>1.1000000000000001</v>
      </c>
      <c r="V2495">
        <v>38.6</v>
      </c>
      <c r="W2495">
        <v>1.9</v>
      </c>
      <c r="X2495" t="s">
        <v>5998</v>
      </c>
      <c r="Y2495" t="s">
        <v>6021</v>
      </c>
    </row>
    <row r="2496" spans="1:25" x14ac:dyDescent="0.2">
      <c r="A2496">
        <v>2015</v>
      </c>
      <c r="B2496" t="s">
        <v>5997</v>
      </c>
      <c r="C2496">
        <v>24</v>
      </c>
      <c r="D2496">
        <v>45</v>
      </c>
      <c r="E2496">
        <v>50</v>
      </c>
      <c r="F2496">
        <v>1</v>
      </c>
      <c r="G2496">
        <v>0</v>
      </c>
      <c r="H2496">
        <v>2</v>
      </c>
      <c r="I2496">
        <v>3</v>
      </c>
      <c r="J2496">
        <v>8174</v>
      </c>
      <c r="K2496">
        <v>506</v>
      </c>
      <c r="L2496">
        <v>1095</v>
      </c>
      <c r="M2496">
        <v>255</v>
      </c>
      <c r="N2496" s="7">
        <v>7079</v>
      </c>
      <c r="O2496">
        <v>503</v>
      </c>
      <c r="P2496">
        <v>13.4</v>
      </c>
      <c r="Q2496">
        <v>3</v>
      </c>
      <c r="R2496">
        <v>86.6</v>
      </c>
      <c r="S2496">
        <v>3</v>
      </c>
      <c r="T2496">
        <v>3.4</v>
      </c>
      <c r="U2496">
        <v>0.8</v>
      </c>
      <c r="V2496">
        <v>21.8</v>
      </c>
      <c r="W2496">
        <v>1.6</v>
      </c>
      <c r="X2496" t="s">
        <v>5998</v>
      </c>
      <c r="Y2496" t="s">
        <v>6021</v>
      </c>
    </row>
    <row r="2497" spans="1:25" x14ac:dyDescent="0.2">
      <c r="A2497">
        <v>2015</v>
      </c>
      <c r="B2497" t="s">
        <v>5997</v>
      </c>
      <c r="C2497">
        <v>24</v>
      </c>
      <c r="D2497">
        <v>45</v>
      </c>
      <c r="E2497">
        <v>50</v>
      </c>
      <c r="F2497">
        <v>1</v>
      </c>
      <c r="G2497">
        <v>0</v>
      </c>
      <c r="H2497">
        <v>2</v>
      </c>
      <c r="I2497">
        <v>4</v>
      </c>
      <c r="J2497">
        <v>21011</v>
      </c>
      <c r="K2497">
        <v>582</v>
      </c>
      <c r="L2497">
        <v>2223</v>
      </c>
      <c r="M2497">
        <v>413</v>
      </c>
      <c r="N2497" s="7">
        <v>18788</v>
      </c>
      <c r="O2497">
        <v>664</v>
      </c>
      <c r="P2497">
        <v>10.6</v>
      </c>
      <c r="Q2497">
        <v>1.9</v>
      </c>
      <c r="R2497">
        <v>89.4</v>
      </c>
      <c r="S2497">
        <v>1.9</v>
      </c>
      <c r="T2497">
        <v>6.9</v>
      </c>
      <c r="U2497">
        <v>1.3</v>
      </c>
      <c r="V2497">
        <v>58</v>
      </c>
      <c r="W2497">
        <v>2</v>
      </c>
      <c r="X2497" t="s">
        <v>5998</v>
      </c>
      <c r="Y2497" t="s">
        <v>6021</v>
      </c>
    </row>
    <row r="2498" spans="1:25" x14ac:dyDescent="0.2">
      <c r="A2498">
        <v>2015</v>
      </c>
      <c r="B2498" t="s">
        <v>5997</v>
      </c>
      <c r="C2498">
        <v>24</v>
      </c>
      <c r="D2498">
        <v>45</v>
      </c>
      <c r="E2498">
        <v>50</v>
      </c>
      <c r="F2498">
        <v>1</v>
      </c>
      <c r="G2498">
        <v>0</v>
      </c>
      <c r="H2498">
        <v>2</v>
      </c>
      <c r="I2498">
        <v>5</v>
      </c>
      <c r="J2498">
        <v>12837</v>
      </c>
      <c r="K2498">
        <v>503</v>
      </c>
      <c r="L2498">
        <v>1128</v>
      </c>
      <c r="M2498">
        <v>197</v>
      </c>
      <c r="N2498" s="7">
        <v>11709</v>
      </c>
      <c r="O2498">
        <v>500</v>
      </c>
      <c r="P2498">
        <v>8.8000000000000007</v>
      </c>
      <c r="Q2498">
        <v>1.5</v>
      </c>
      <c r="R2498">
        <v>91.2</v>
      </c>
      <c r="S2498">
        <v>1.5</v>
      </c>
      <c r="T2498">
        <v>3.5</v>
      </c>
      <c r="U2498">
        <v>0.6</v>
      </c>
      <c r="V2498">
        <v>36.1</v>
      </c>
      <c r="W2498">
        <v>1.5</v>
      </c>
      <c r="X2498" t="s">
        <v>5998</v>
      </c>
      <c r="Y2498" t="s">
        <v>6021</v>
      </c>
    </row>
    <row r="2499" spans="1:25" x14ac:dyDescent="0.2">
      <c r="A2499">
        <v>2015</v>
      </c>
      <c r="B2499" t="s">
        <v>5997</v>
      </c>
      <c r="C2499">
        <v>24</v>
      </c>
      <c r="D2499">
        <v>45</v>
      </c>
      <c r="E2499">
        <v>50</v>
      </c>
      <c r="F2499">
        <v>2</v>
      </c>
      <c r="G2499">
        <v>0</v>
      </c>
      <c r="H2499">
        <v>0</v>
      </c>
      <c r="I2499">
        <v>0</v>
      </c>
      <c r="J2499">
        <v>31018</v>
      </c>
      <c r="K2499">
        <v>0</v>
      </c>
      <c r="L2499">
        <v>2207</v>
      </c>
      <c r="M2499">
        <v>356</v>
      </c>
      <c r="N2499" s="7">
        <v>28811</v>
      </c>
      <c r="O2499">
        <v>356</v>
      </c>
      <c r="P2499">
        <v>7.1</v>
      </c>
      <c r="Q2499">
        <v>1.1000000000000001</v>
      </c>
      <c r="R2499">
        <v>92.9</v>
      </c>
      <c r="S2499">
        <v>1.1000000000000001</v>
      </c>
      <c r="T2499">
        <v>7.1</v>
      </c>
      <c r="U2499">
        <v>1.1000000000000001</v>
      </c>
      <c r="V2499">
        <v>92.9</v>
      </c>
      <c r="W2499">
        <v>1.1000000000000001</v>
      </c>
      <c r="X2499" t="s">
        <v>5998</v>
      </c>
      <c r="Y2499" t="s">
        <v>6021</v>
      </c>
    </row>
    <row r="2500" spans="1:25" x14ac:dyDescent="0.2">
      <c r="A2500">
        <v>2015</v>
      </c>
      <c r="B2500" t="s">
        <v>5997</v>
      </c>
      <c r="C2500">
        <v>24</v>
      </c>
      <c r="D2500">
        <v>45</v>
      </c>
      <c r="E2500">
        <v>50</v>
      </c>
      <c r="F2500">
        <v>2</v>
      </c>
      <c r="G2500">
        <v>0</v>
      </c>
      <c r="H2500">
        <v>0</v>
      </c>
      <c r="I2500">
        <v>1</v>
      </c>
      <c r="J2500">
        <v>7906</v>
      </c>
      <c r="K2500">
        <v>428</v>
      </c>
      <c r="L2500">
        <v>1027</v>
      </c>
      <c r="M2500">
        <v>204</v>
      </c>
      <c r="N2500" s="7">
        <v>6879</v>
      </c>
      <c r="O2500">
        <v>419</v>
      </c>
      <c r="P2500">
        <v>13</v>
      </c>
      <c r="Q2500">
        <v>2.5</v>
      </c>
      <c r="R2500">
        <v>87</v>
      </c>
      <c r="S2500">
        <v>2.5</v>
      </c>
      <c r="T2500">
        <v>3.3</v>
      </c>
      <c r="U2500">
        <v>0.7</v>
      </c>
      <c r="V2500">
        <v>22.2</v>
      </c>
      <c r="W2500">
        <v>1.4</v>
      </c>
      <c r="X2500" t="s">
        <v>5998</v>
      </c>
      <c r="Y2500" t="s">
        <v>6021</v>
      </c>
    </row>
    <row r="2501" spans="1:25" x14ac:dyDescent="0.2">
      <c r="A2501">
        <v>2015</v>
      </c>
      <c r="B2501" t="s">
        <v>5997</v>
      </c>
      <c r="C2501">
        <v>24</v>
      </c>
      <c r="D2501">
        <v>45</v>
      </c>
      <c r="E2501">
        <v>50</v>
      </c>
      <c r="F2501">
        <v>2</v>
      </c>
      <c r="G2501">
        <v>0</v>
      </c>
      <c r="H2501">
        <v>0</v>
      </c>
      <c r="I2501">
        <v>2</v>
      </c>
      <c r="J2501">
        <v>10259</v>
      </c>
      <c r="K2501">
        <v>455</v>
      </c>
      <c r="L2501">
        <v>1278</v>
      </c>
      <c r="M2501">
        <v>241</v>
      </c>
      <c r="N2501" s="7">
        <v>8981</v>
      </c>
      <c r="O2501">
        <v>462</v>
      </c>
      <c r="P2501">
        <v>12.5</v>
      </c>
      <c r="Q2501">
        <v>2.2999999999999998</v>
      </c>
      <c r="R2501">
        <v>87.5</v>
      </c>
      <c r="S2501">
        <v>2.2999999999999998</v>
      </c>
      <c r="T2501">
        <v>4.0999999999999996</v>
      </c>
      <c r="U2501">
        <v>0.8</v>
      </c>
      <c r="V2501">
        <v>29</v>
      </c>
      <c r="W2501">
        <v>1.5</v>
      </c>
      <c r="X2501" t="s">
        <v>5998</v>
      </c>
      <c r="Y2501" t="s">
        <v>6021</v>
      </c>
    </row>
    <row r="2502" spans="1:25" x14ac:dyDescent="0.2">
      <c r="A2502">
        <v>2015</v>
      </c>
      <c r="B2502" t="s">
        <v>5997</v>
      </c>
      <c r="C2502">
        <v>24</v>
      </c>
      <c r="D2502">
        <v>45</v>
      </c>
      <c r="E2502">
        <v>50</v>
      </c>
      <c r="F2502">
        <v>2</v>
      </c>
      <c r="G2502">
        <v>0</v>
      </c>
      <c r="H2502">
        <v>0</v>
      </c>
      <c r="I2502">
        <v>3</v>
      </c>
      <c r="J2502">
        <v>4870</v>
      </c>
      <c r="K2502">
        <v>385</v>
      </c>
      <c r="L2502">
        <v>660</v>
      </c>
      <c r="M2502">
        <v>146</v>
      </c>
      <c r="N2502" s="7">
        <v>4210</v>
      </c>
      <c r="O2502">
        <v>360</v>
      </c>
      <c r="P2502">
        <v>13.6</v>
      </c>
      <c r="Q2502">
        <v>2.8</v>
      </c>
      <c r="R2502">
        <v>86.4</v>
      </c>
      <c r="S2502">
        <v>2.8</v>
      </c>
      <c r="T2502">
        <v>2.1</v>
      </c>
      <c r="U2502">
        <v>0.5</v>
      </c>
      <c r="V2502">
        <v>13.6</v>
      </c>
      <c r="W2502">
        <v>1.2</v>
      </c>
      <c r="X2502" t="s">
        <v>5998</v>
      </c>
      <c r="Y2502" t="s">
        <v>6021</v>
      </c>
    </row>
    <row r="2503" spans="1:25" x14ac:dyDescent="0.2">
      <c r="A2503">
        <v>2015</v>
      </c>
      <c r="B2503" t="s">
        <v>5997</v>
      </c>
      <c r="C2503">
        <v>24</v>
      </c>
      <c r="D2503">
        <v>45</v>
      </c>
      <c r="E2503">
        <v>50</v>
      </c>
      <c r="F2503">
        <v>2</v>
      </c>
      <c r="G2503">
        <v>0</v>
      </c>
      <c r="H2503">
        <v>0</v>
      </c>
      <c r="I2503">
        <v>4</v>
      </c>
      <c r="J2503">
        <v>16977</v>
      </c>
      <c r="K2503">
        <v>508</v>
      </c>
      <c r="L2503">
        <v>1752</v>
      </c>
      <c r="M2503">
        <v>295</v>
      </c>
      <c r="N2503" s="7">
        <v>15225</v>
      </c>
      <c r="O2503">
        <v>541</v>
      </c>
      <c r="P2503">
        <v>10.3</v>
      </c>
      <c r="Q2503">
        <v>1.7</v>
      </c>
      <c r="R2503">
        <v>89.7</v>
      </c>
      <c r="S2503">
        <v>1.7</v>
      </c>
      <c r="T2503">
        <v>5.6</v>
      </c>
      <c r="U2503">
        <v>1</v>
      </c>
      <c r="V2503">
        <v>49.1</v>
      </c>
      <c r="W2503">
        <v>1.7</v>
      </c>
      <c r="X2503" t="s">
        <v>5998</v>
      </c>
      <c r="Y2503" t="s">
        <v>6021</v>
      </c>
    </row>
    <row r="2504" spans="1:25" x14ac:dyDescent="0.2">
      <c r="A2504">
        <v>2015</v>
      </c>
      <c r="B2504" t="s">
        <v>5997</v>
      </c>
      <c r="C2504">
        <v>24</v>
      </c>
      <c r="D2504">
        <v>45</v>
      </c>
      <c r="E2504">
        <v>50</v>
      </c>
      <c r="F2504">
        <v>2</v>
      </c>
      <c r="G2504">
        <v>0</v>
      </c>
      <c r="H2504">
        <v>0</v>
      </c>
      <c r="I2504">
        <v>5</v>
      </c>
      <c r="J2504">
        <v>12107</v>
      </c>
      <c r="K2504">
        <v>434</v>
      </c>
      <c r="L2504">
        <v>1092</v>
      </c>
      <c r="M2504">
        <v>178</v>
      </c>
      <c r="N2504" s="7">
        <v>11015</v>
      </c>
      <c r="O2504">
        <v>434</v>
      </c>
      <c r="P2504">
        <v>9</v>
      </c>
      <c r="Q2504">
        <v>1.4</v>
      </c>
      <c r="R2504">
        <v>91</v>
      </c>
      <c r="S2504">
        <v>1.4</v>
      </c>
      <c r="T2504">
        <v>3.5</v>
      </c>
      <c r="U2504">
        <v>0.6</v>
      </c>
      <c r="V2504">
        <v>35.5</v>
      </c>
      <c r="W2504">
        <v>1.4</v>
      </c>
      <c r="X2504" t="s">
        <v>5998</v>
      </c>
      <c r="Y2504" t="s">
        <v>6021</v>
      </c>
    </row>
    <row r="2505" spans="1:25" x14ac:dyDescent="0.2">
      <c r="A2505">
        <v>2015</v>
      </c>
      <c r="B2505" t="s">
        <v>5997</v>
      </c>
      <c r="C2505">
        <v>24</v>
      </c>
      <c r="D2505">
        <v>45</v>
      </c>
      <c r="E2505">
        <v>50</v>
      </c>
      <c r="F2505">
        <v>2</v>
      </c>
      <c r="G2505">
        <v>0</v>
      </c>
      <c r="H2505">
        <v>1</v>
      </c>
      <c r="I2505">
        <v>0</v>
      </c>
      <c r="J2505">
        <v>14615</v>
      </c>
      <c r="K2505">
        <v>0</v>
      </c>
      <c r="L2505">
        <v>1133</v>
      </c>
      <c r="M2505">
        <v>250</v>
      </c>
      <c r="N2505" s="7">
        <v>13482</v>
      </c>
      <c r="O2505">
        <v>250</v>
      </c>
      <c r="P2505">
        <v>7.8</v>
      </c>
      <c r="Q2505">
        <v>1.7</v>
      </c>
      <c r="R2505">
        <v>92.2</v>
      </c>
      <c r="S2505">
        <v>1.7</v>
      </c>
      <c r="T2505">
        <v>7.8</v>
      </c>
      <c r="U2505">
        <v>1.7</v>
      </c>
      <c r="V2505">
        <v>92.2</v>
      </c>
      <c r="W2505">
        <v>1.7</v>
      </c>
      <c r="X2505" t="s">
        <v>5998</v>
      </c>
      <c r="Y2505" t="s">
        <v>6021</v>
      </c>
    </row>
    <row r="2506" spans="1:25" x14ac:dyDescent="0.2">
      <c r="A2506">
        <v>2015</v>
      </c>
      <c r="B2506" t="s">
        <v>5997</v>
      </c>
      <c r="C2506">
        <v>24</v>
      </c>
      <c r="D2506">
        <v>45</v>
      </c>
      <c r="E2506">
        <v>50</v>
      </c>
      <c r="F2506">
        <v>2</v>
      </c>
      <c r="G2506">
        <v>0</v>
      </c>
      <c r="H2506">
        <v>1</v>
      </c>
      <c r="I2506">
        <v>1</v>
      </c>
      <c r="J2506">
        <v>3570</v>
      </c>
      <c r="K2506">
        <v>296</v>
      </c>
      <c r="L2506">
        <v>507</v>
      </c>
      <c r="M2506">
        <v>139</v>
      </c>
      <c r="N2506" s="7">
        <v>3063</v>
      </c>
      <c r="O2506">
        <v>286</v>
      </c>
      <c r="P2506">
        <v>14.2</v>
      </c>
      <c r="Q2506">
        <v>3.7</v>
      </c>
      <c r="R2506">
        <v>85.8</v>
      </c>
      <c r="S2506">
        <v>3.7</v>
      </c>
      <c r="T2506">
        <v>3.5</v>
      </c>
      <c r="U2506">
        <v>1</v>
      </c>
      <c r="V2506">
        <v>21</v>
      </c>
      <c r="W2506">
        <v>2</v>
      </c>
      <c r="X2506" t="s">
        <v>5998</v>
      </c>
      <c r="Y2506" t="s">
        <v>6021</v>
      </c>
    </row>
    <row r="2507" spans="1:25" x14ac:dyDescent="0.2">
      <c r="A2507">
        <v>2015</v>
      </c>
      <c r="B2507" t="s">
        <v>5997</v>
      </c>
      <c r="C2507">
        <v>24</v>
      </c>
      <c r="D2507">
        <v>45</v>
      </c>
      <c r="E2507">
        <v>50</v>
      </c>
      <c r="F2507">
        <v>2</v>
      </c>
      <c r="G2507">
        <v>0</v>
      </c>
      <c r="H2507">
        <v>1</v>
      </c>
      <c r="I2507">
        <v>2</v>
      </c>
      <c r="J2507">
        <v>4627</v>
      </c>
      <c r="K2507">
        <v>316</v>
      </c>
      <c r="L2507">
        <v>633</v>
      </c>
      <c r="M2507">
        <v>164</v>
      </c>
      <c r="N2507" s="7">
        <v>3994</v>
      </c>
      <c r="O2507">
        <v>316</v>
      </c>
      <c r="P2507">
        <v>13.7</v>
      </c>
      <c r="Q2507">
        <v>3.4</v>
      </c>
      <c r="R2507">
        <v>86.3</v>
      </c>
      <c r="S2507">
        <v>3.4</v>
      </c>
      <c r="T2507">
        <v>4.3</v>
      </c>
      <c r="U2507">
        <v>1.1000000000000001</v>
      </c>
      <c r="V2507">
        <v>27.3</v>
      </c>
      <c r="W2507">
        <v>2.2000000000000002</v>
      </c>
      <c r="X2507" t="s">
        <v>5998</v>
      </c>
      <c r="Y2507" t="s">
        <v>6021</v>
      </c>
    </row>
    <row r="2508" spans="1:25" x14ac:dyDescent="0.2">
      <c r="A2508">
        <v>2015</v>
      </c>
      <c r="B2508" t="s">
        <v>5997</v>
      </c>
      <c r="C2508">
        <v>24</v>
      </c>
      <c r="D2508">
        <v>45</v>
      </c>
      <c r="E2508">
        <v>50</v>
      </c>
      <c r="F2508">
        <v>2</v>
      </c>
      <c r="G2508">
        <v>0</v>
      </c>
      <c r="H2508">
        <v>1</v>
      </c>
      <c r="I2508">
        <v>3</v>
      </c>
      <c r="J2508">
        <v>2161</v>
      </c>
      <c r="K2508">
        <v>265</v>
      </c>
      <c r="L2508">
        <v>321</v>
      </c>
      <c r="M2508">
        <v>98</v>
      </c>
      <c r="N2508" s="7">
        <v>1840</v>
      </c>
      <c r="O2508">
        <v>246</v>
      </c>
      <c r="P2508">
        <v>14.9</v>
      </c>
      <c r="Q2508">
        <v>4.2</v>
      </c>
      <c r="R2508">
        <v>85.1</v>
      </c>
      <c r="S2508">
        <v>4.2</v>
      </c>
      <c r="T2508">
        <v>2.2000000000000002</v>
      </c>
      <c r="U2508">
        <v>0.7</v>
      </c>
      <c r="V2508">
        <v>12.6</v>
      </c>
      <c r="W2508">
        <v>1.7</v>
      </c>
      <c r="X2508" t="s">
        <v>5998</v>
      </c>
      <c r="Y2508" t="s">
        <v>6021</v>
      </c>
    </row>
    <row r="2509" spans="1:25" x14ac:dyDescent="0.2">
      <c r="A2509">
        <v>2015</v>
      </c>
      <c r="B2509" t="s">
        <v>5997</v>
      </c>
      <c r="C2509">
        <v>24</v>
      </c>
      <c r="D2509">
        <v>45</v>
      </c>
      <c r="E2509">
        <v>50</v>
      </c>
      <c r="F2509">
        <v>2</v>
      </c>
      <c r="G2509">
        <v>0</v>
      </c>
      <c r="H2509">
        <v>1</v>
      </c>
      <c r="I2509">
        <v>4</v>
      </c>
      <c r="J2509">
        <v>7797</v>
      </c>
      <c r="K2509">
        <v>362</v>
      </c>
      <c r="L2509">
        <v>887</v>
      </c>
      <c r="M2509">
        <v>204</v>
      </c>
      <c r="N2509" s="7">
        <v>6910</v>
      </c>
      <c r="O2509">
        <v>378</v>
      </c>
      <c r="P2509">
        <v>11.4</v>
      </c>
      <c r="Q2509">
        <v>2.6</v>
      </c>
      <c r="R2509">
        <v>88.6</v>
      </c>
      <c r="S2509">
        <v>2.6</v>
      </c>
      <c r="T2509">
        <v>6.1</v>
      </c>
      <c r="U2509">
        <v>1.4</v>
      </c>
      <c r="V2509">
        <v>47.3</v>
      </c>
      <c r="W2509">
        <v>2.6</v>
      </c>
      <c r="X2509" t="s">
        <v>5998</v>
      </c>
      <c r="Y2509" t="s">
        <v>6021</v>
      </c>
    </row>
    <row r="2510" spans="1:25" x14ac:dyDescent="0.2">
      <c r="A2510">
        <v>2015</v>
      </c>
      <c r="B2510" t="s">
        <v>5997</v>
      </c>
      <c r="C2510">
        <v>24</v>
      </c>
      <c r="D2510">
        <v>45</v>
      </c>
      <c r="E2510">
        <v>50</v>
      </c>
      <c r="F2510">
        <v>2</v>
      </c>
      <c r="G2510">
        <v>0</v>
      </c>
      <c r="H2510">
        <v>1</v>
      </c>
      <c r="I2510">
        <v>5</v>
      </c>
      <c r="J2510">
        <v>5636</v>
      </c>
      <c r="K2510">
        <v>307</v>
      </c>
      <c r="L2510">
        <v>566</v>
      </c>
      <c r="M2510">
        <v>127</v>
      </c>
      <c r="N2510" s="7">
        <v>5070</v>
      </c>
      <c r="O2510">
        <v>303</v>
      </c>
      <c r="P2510">
        <v>10</v>
      </c>
      <c r="Q2510">
        <v>2.2000000000000002</v>
      </c>
      <c r="R2510">
        <v>90</v>
      </c>
      <c r="S2510">
        <v>2.2000000000000002</v>
      </c>
      <c r="T2510">
        <v>3.9</v>
      </c>
      <c r="U2510">
        <v>0.9</v>
      </c>
      <c r="V2510">
        <v>34.700000000000003</v>
      </c>
      <c r="W2510">
        <v>2.1</v>
      </c>
      <c r="X2510" t="s">
        <v>5998</v>
      </c>
      <c r="Y2510" t="s">
        <v>6021</v>
      </c>
    </row>
    <row r="2511" spans="1:25" x14ac:dyDescent="0.2">
      <c r="A2511">
        <v>2015</v>
      </c>
      <c r="B2511" t="s">
        <v>5997</v>
      </c>
      <c r="C2511">
        <v>24</v>
      </c>
      <c r="D2511">
        <v>45</v>
      </c>
      <c r="E2511">
        <v>50</v>
      </c>
      <c r="F2511">
        <v>2</v>
      </c>
      <c r="G2511">
        <v>0</v>
      </c>
      <c r="H2511">
        <v>2</v>
      </c>
      <c r="I2511">
        <v>0</v>
      </c>
      <c r="J2511">
        <v>16403</v>
      </c>
      <c r="K2511">
        <v>0</v>
      </c>
      <c r="L2511">
        <v>1074</v>
      </c>
      <c r="M2511">
        <v>250</v>
      </c>
      <c r="N2511" s="7">
        <v>15329</v>
      </c>
      <c r="O2511">
        <v>250</v>
      </c>
      <c r="P2511">
        <v>6.5</v>
      </c>
      <c r="Q2511">
        <v>1.5</v>
      </c>
      <c r="R2511">
        <v>93.5</v>
      </c>
      <c r="S2511">
        <v>1.5</v>
      </c>
      <c r="T2511">
        <v>6.5</v>
      </c>
      <c r="U2511">
        <v>1.5</v>
      </c>
      <c r="V2511">
        <v>93.5</v>
      </c>
      <c r="W2511">
        <v>1.5</v>
      </c>
      <c r="X2511" t="s">
        <v>5998</v>
      </c>
      <c r="Y2511" t="s">
        <v>6021</v>
      </c>
    </row>
    <row r="2512" spans="1:25" x14ac:dyDescent="0.2">
      <c r="A2512">
        <v>2015</v>
      </c>
      <c r="B2512" t="s">
        <v>5997</v>
      </c>
      <c r="C2512">
        <v>24</v>
      </c>
      <c r="D2512">
        <v>45</v>
      </c>
      <c r="E2512">
        <v>50</v>
      </c>
      <c r="F2512">
        <v>2</v>
      </c>
      <c r="G2512">
        <v>0</v>
      </c>
      <c r="H2512">
        <v>2</v>
      </c>
      <c r="I2512">
        <v>1</v>
      </c>
      <c r="J2512">
        <v>4336</v>
      </c>
      <c r="K2512">
        <v>310</v>
      </c>
      <c r="L2512">
        <v>520</v>
      </c>
      <c r="M2512">
        <v>148</v>
      </c>
      <c r="N2512" s="7">
        <v>3816</v>
      </c>
      <c r="O2512">
        <v>306</v>
      </c>
      <c r="P2512">
        <v>12</v>
      </c>
      <c r="Q2512">
        <v>3.3</v>
      </c>
      <c r="R2512">
        <v>88</v>
      </c>
      <c r="S2512">
        <v>3.3</v>
      </c>
      <c r="T2512">
        <v>3.2</v>
      </c>
      <c r="U2512">
        <v>0.9</v>
      </c>
      <c r="V2512">
        <v>23.3</v>
      </c>
      <c r="W2512">
        <v>1.9</v>
      </c>
      <c r="X2512" t="s">
        <v>5998</v>
      </c>
      <c r="Y2512" t="s">
        <v>6021</v>
      </c>
    </row>
    <row r="2513" spans="1:25" x14ac:dyDescent="0.2">
      <c r="A2513">
        <v>2015</v>
      </c>
      <c r="B2513" t="s">
        <v>5997</v>
      </c>
      <c r="C2513">
        <v>24</v>
      </c>
      <c r="D2513">
        <v>45</v>
      </c>
      <c r="E2513">
        <v>50</v>
      </c>
      <c r="F2513">
        <v>2</v>
      </c>
      <c r="G2513">
        <v>0</v>
      </c>
      <c r="H2513">
        <v>2</v>
      </c>
      <c r="I2513">
        <v>2</v>
      </c>
      <c r="J2513">
        <v>5632</v>
      </c>
      <c r="K2513">
        <v>328</v>
      </c>
      <c r="L2513">
        <v>645</v>
      </c>
      <c r="M2513">
        <v>175</v>
      </c>
      <c r="N2513" s="7">
        <v>4987</v>
      </c>
      <c r="O2513">
        <v>336</v>
      </c>
      <c r="P2513">
        <v>11.5</v>
      </c>
      <c r="Q2513">
        <v>3</v>
      </c>
      <c r="R2513">
        <v>88.5</v>
      </c>
      <c r="S2513">
        <v>3</v>
      </c>
      <c r="T2513">
        <v>3.9</v>
      </c>
      <c r="U2513">
        <v>1.1000000000000001</v>
      </c>
      <c r="V2513">
        <v>30.4</v>
      </c>
      <c r="W2513">
        <v>2</v>
      </c>
      <c r="X2513" t="s">
        <v>5998</v>
      </c>
      <c r="Y2513" t="s">
        <v>6021</v>
      </c>
    </row>
    <row r="2514" spans="1:25" x14ac:dyDescent="0.2">
      <c r="A2514">
        <v>2015</v>
      </c>
      <c r="B2514" t="s">
        <v>5997</v>
      </c>
      <c r="C2514">
        <v>24</v>
      </c>
      <c r="D2514">
        <v>45</v>
      </c>
      <c r="E2514">
        <v>50</v>
      </c>
      <c r="F2514">
        <v>2</v>
      </c>
      <c r="G2514">
        <v>0</v>
      </c>
      <c r="H2514">
        <v>2</v>
      </c>
      <c r="I2514">
        <v>3</v>
      </c>
      <c r="J2514">
        <v>2709</v>
      </c>
      <c r="K2514">
        <v>281</v>
      </c>
      <c r="L2514">
        <v>339</v>
      </c>
      <c r="M2514">
        <v>107</v>
      </c>
      <c r="N2514" s="7">
        <v>2370</v>
      </c>
      <c r="O2514">
        <v>264</v>
      </c>
      <c r="P2514">
        <v>12.5</v>
      </c>
      <c r="Q2514">
        <v>3.7</v>
      </c>
      <c r="R2514">
        <v>87.5</v>
      </c>
      <c r="S2514">
        <v>3.7</v>
      </c>
      <c r="T2514">
        <v>2.1</v>
      </c>
      <c r="U2514">
        <v>0.7</v>
      </c>
      <c r="V2514">
        <v>14.4</v>
      </c>
      <c r="W2514">
        <v>1.6</v>
      </c>
      <c r="X2514" t="s">
        <v>5998</v>
      </c>
      <c r="Y2514" t="s">
        <v>6021</v>
      </c>
    </row>
    <row r="2515" spans="1:25" x14ac:dyDescent="0.2">
      <c r="A2515">
        <v>2015</v>
      </c>
      <c r="B2515" t="s">
        <v>5997</v>
      </c>
      <c r="C2515">
        <v>24</v>
      </c>
      <c r="D2515">
        <v>45</v>
      </c>
      <c r="E2515">
        <v>50</v>
      </c>
      <c r="F2515">
        <v>2</v>
      </c>
      <c r="G2515">
        <v>0</v>
      </c>
      <c r="H2515">
        <v>2</v>
      </c>
      <c r="I2515">
        <v>4</v>
      </c>
      <c r="J2515">
        <v>9180</v>
      </c>
      <c r="K2515">
        <v>358</v>
      </c>
      <c r="L2515">
        <v>865</v>
      </c>
      <c r="M2515">
        <v>211</v>
      </c>
      <c r="N2515" s="7">
        <v>8315</v>
      </c>
      <c r="O2515">
        <v>386</v>
      </c>
      <c r="P2515">
        <v>9.4</v>
      </c>
      <c r="Q2515">
        <v>2.2999999999999998</v>
      </c>
      <c r="R2515">
        <v>90.6</v>
      </c>
      <c r="S2515">
        <v>2.2999999999999998</v>
      </c>
      <c r="T2515">
        <v>5.3</v>
      </c>
      <c r="U2515">
        <v>1.3</v>
      </c>
      <c r="V2515">
        <v>50.7</v>
      </c>
      <c r="W2515">
        <v>2.4</v>
      </c>
      <c r="X2515" t="s">
        <v>5998</v>
      </c>
      <c r="Y2515" t="s">
        <v>6021</v>
      </c>
    </row>
    <row r="2516" spans="1:25" x14ac:dyDescent="0.2">
      <c r="A2516">
        <v>2015</v>
      </c>
      <c r="B2516" t="s">
        <v>5997</v>
      </c>
      <c r="C2516">
        <v>24</v>
      </c>
      <c r="D2516">
        <v>45</v>
      </c>
      <c r="E2516">
        <v>50</v>
      </c>
      <c r="F2516">
        <v>2</v>
      </c>
      <c r="G2516">
        <v>0</v>
      </c>
      <c r="H2516">
        <v>2</v>
      </c>
      <c r="I2516">
        <v>5</v>
      </c>
      <c r="J2516">
        <v>6471</v>
      </c>
      <c r="K2516">
        <v>309</v>
      </c>
      <c r="L2516">
        <v>526</v>
      </c>
      <c r="M2516">
        <v>123</v>
      </c>
      <c r="N2516" s="7">
        <v>5945</v>
      </c>
      <c r="O2516">
        <v>311</v>
      </c>
      <c r="P2516">
        <v>8.1</v>
      </c>
      <c r="Q2516">
        <v>1.9</v>
      </c>
      <c r="R2516">
        <v>91.9</v>
      </c>
      <c r="S2516">
        <v>1.9</v>
      </c>
      <c r="T2516">
        <v>3.2</v>
      </c>
      <c r="U2516">
        <v>0.7</v>
      </c>
      <c r="V2516">
        <v>36.200000000000003</v>
      </c>
      <c r="W2516">
        <v>1.9</v>
      </c>
      <c r="X2516" t="s">
        <v>5998</v>
      </c>
      <c r="Y2516" t="s">
        <v>6021</v>
      </c>
    </row>
    <row r="2517" spans="1:25" x14ac:dyDescent="0.2">
      <c r="A2517">
        <v>2015</v>
      </c>
      <c r="B2517" t="s">
        <v>5997</v>
      </c>
      <c r="C2517">
        <v>24</v>
      </c>
      <c r="D2517">
        <v>45</v>
      </c>
      <c r="E2517">
        <v>50</v>
      </c>
      <c r="F2517">
        <v>3</v>
      </c>
      <c r="G2517">
        <v>0</v>
      </c>
      <c r="H2517">
        <v>0</v>
      </c>
      <c r="I2517">
        <v>0</v>
      </c>
      <c r="J2517">
        <v>19617</v>
      </c>
      <c r="K2517">
        <v>0</v>
      </c>
      <c r="L2517">
        <v>1186</v>
      </c>
      <c r="M2517">
        <v>267</v>
      </c>
      <c r="N2517" s="7">
        <v>18431</v>
      </c>
      <c r="O2517">
        <v>267</v>
      </c>
      <c r="P2517">
        <v>6</v>
      </c>
      <c r="Q2517">
        <v>1.4</v>
      </c>
      <c r="R2517">
        <v>94</v>
      </c>
      <c r="S2517">
        <v>1.4</v>
      </c>
      <c r="T2517">
        <v>6</v>
      </c>
      <c r="U2517">
        <v>1.4</v>
      </c>
      <c r="V2517">
        <v>94</v>
      </c>
      <c r="W2517">
        <v>1.4</v>
      </c>
      <c r="X2517" t="s">
        <v>5998</v>
      </c>
      <c r="Y2517" t="s">
        <v>6021</v>
      </c>
    </row>
    <row r="2518" spans="1:25" x14ac:dyDescent="0.2">
      <c r="A2518">
        <v>2015</v>
      </c>
      <c r="B2518" t="s">
        <v>5997</v>
      </c>
      <c r="C2518">
        <v>24</v>
      </c>
      <c r="D2518">
        <v>45</v>
      </c>
      <c r="E2518">
        <v>50</v>
      </c>
      <c r="F2518">
        <v>3</v>
      </c>
      <c r="G2518">
        <v>0</v>
      </c>
      <c r="H2518">
        <v>0</v>
      </c>
      <c r="I2518">
        <v>1</v>
      </c>
      <c r="J2518">
        <v>4735</v>
      </c>
      <c r="K2518">
        <v>333</v>
      </c>
      <c r="L2518">
        <v>512</v>
      </c>
      <c r="M2518">
        <v>144</v>
      </c>
      <c r="N2518" s="7">
        <v>4223</v>
      </c>
      <c r="O2518">
        <v>328</v>
      </c>
      <c r="P2518">
        <v>10.8</v>
      </c>
      <c r="Q2518">
        <v>2.9</v>
      </c>
      <c r="R2518">
        <v>89.2</v>
      </c>
      <c r="S2518">
        <v>2.9</v>
      </c>
      <c r="T2518">
        <v>2.6</v>
      </c>
      <c r="U2518">
        <v>0.7</v>
      </c>
      <c r="V2518">
        <v>21.5</v>
      </c>
      <c r="W2518">
        <v>1.7</v>
      </c>
      <c r="X2518" t="s">
        <v>5998</v>
      </c>
      <c r="Y2518" t="s">
        <v>6021</v>
      </c>
    </row>
    <row r="2519" spans="1:25" x14ac:dyDescent="0.2">
      <c r="A2519">
        <v>2015</v>
      </c>
      <c r="B2519" t="s">
        <v>5997</v>
      </c>
      <c r="C2519">
        <v>24</v>
      </c>
      <c r="D2519">
        <v>45</v>
      </c>
      <c r="E2519">
        <v>50</v>
      </c>
      <c r="F2519">
        <v>3</v>
      </c>
      <c r="G2519">
        <v>0</v>
      </c>
      <c r="H2519">
        <v>0</v>
      </c>
      <c r="I2519">
        <v>2</v>
      </c>
      <c r="J2519">
        <v>6243</v>
      </c>
      <c r="K2519">
        <v>354</v>
      </c>
      <c r="L2519">
        <v>655</v>
      </c>
      <c r="M2519">
        <v>174</v>
      </c>
      <c r="N2519" s="7">
        <v>5588</v>
      </c>
      <c r="O2519">
        <v>362</v>
      </c>
      <c r="P2519">
        <v>10.5</v>
      </c>
      <c r="Q2519">
        <v>2.7</v>
      </c>
      <c r="R2519">
        <v>89.5</v>
      </c>
      <c r="S2519">
        <v>2.7</v>
      </c>
      <c r="T2519">
        <v>3.3</v>
      </c>
      <c r="U2519">
        <v>0.9</v>
      </c>
      <c r="V2519">
        <v>28.5</v>
      </c>
      <c r="W2519">
        <v>1.8</v>
      </c>
      <c r="X2519" t="s">
        <v>5998</v>
      </c>
      <c r="Y2519" t="s">
        <v>6021</v>
      </c>
    </row>
    <row r="2520" spans="1:25" x14ac:dyDescent="0.2">
      <c r="A2520">
        <v>2015</v>
      </c>
      <c r="B2520" t="s">
        <v>5997</v>
      </c>
      <c r="C2520">
        <v>24</v>
      </c>
      <c r="D2520">
        <v>45</v>
      </c>
      <c r="E2520">
        <v>50</v>
      </c>
      <c r="F2520">
        <v>3</v>
      </c>
      <c r="G2520">
        <v>0</v>
      </c>
      <c r="H2520">
        <v>0</v>
      </c>
      <c r="I2520">
        <v>3</v>
      </c>
      <c r="J2520">
        <v>2848</v>
      </c>
      <c r="K2520">
        <v>296</v>
      </c>
      <c r="L2520">
        <v>317</v>
      </c>
      <c r="M2520">
        <v>100</v>
      </c>
      <c r="N2520" s="7">
        <v>2531</v>
      </c>
      <c r="O2520">
        <v>280</v>
      </c>
      <c r="P2520">
        <v>11.1</v>
      </c>
      <c r="Q2520">
        <v>3.3</v>
      </c>
      <c r="R2520">
        <v>88.9</v>
      </c>
      <c r="S2520">
        <v>3.3</v>
      </c>
      <c r="T2520">
        <v>1.6</v>
      </c>
      <c r="U2520">
        <v>0.5</v>
      </c>
      <c r="V2520">
        <v>12.9</v>
      </c>
      <c r="W2520">
        <v>1.4</v>
      </c>
      <c r="X2520" t="s">
        <v>5998</v>
      </c>
      <c r="Y2520" t="s">
        <v>6021</v>
      </c>
    </row>
    <row r="2521" spans="1:25" x14ac:dyDescent="0.2">
      <c r="A2521">
        <v>2015</v>
      </c>
      <c r="B2521" t="s">
        <v>5997</v>
      </c>
      <c r="C2521">
        <v>24</v>
      </c>
      <c r="D2521">
        <v>45</v>
      </c>
      <c r="E2521">
        <v>50</v>
      </c>
      <c r="F2521">
        <v>3</v>
      </c>
      <c r="G2521">
        <v>0</v>
      </c>
      <c r="H2521">
        <v>0</v>
      </c>
      <c r="I2521">
        <v>4</v>
      </c>
      <c r="J2521">
        <v>10252</v>
      </c>
      <c r="K2521">
        <v>385</v>
      </c>
      <c r="L2521">
        <v>906</v>
      </c>
      <c r="M2521">
        <v>214</v>
      </c>
      <c r="N2521" s="7">
        <v>9346</v>
      </c>
      <c r="O2521">
        <v>412</v>
      </c>
      <c r="P2521">
        <v>8.8000000000000007</v>
      </c>
      <c r="Q2521">
        <v>2.1</v>
      </c>
      <c r="R2521">
        <v>91.2</v>
      </c>
      <c r="S2521">
        <v>2.1</v>
      </c>
      <c r="T2521">
        <v>4.5999999999999996</v>
      </c>
      <c r="U2521">
        <v>1.1000000000000001</v>
      </c>
      <c r="V2521">
        <v>47.6</v>
      </c>
      <c r="W2521">
        <v>2.1</v>
      </c>
      <c r="X2521" t="s">
        <v>5998</v>
      </c>
      <c r="Y2521" t="s">
        <v>6021</v>
      </c>
    </row>
    <row r="2522" spans="1:25" x14ac:dyDescent="0.2">
      <c r="A2522">
        <v>2015</v>
      </c>
      <c r="B2522" t="s">
        <v>5997</v>
      </c>
      <c r="C2522">
        <v>24</v>
      </c>
      <c r="D2522">
        <v>45</v>
      </c>
      <c r="E2522">
        <v>50</v>
      </c>
      <c r="F2522">
        <v>3</v>
      </c>
      <c r="G2522">
        <v>0</v>
      </c>
      <c r="H2522">
        <v>0</v>
      </c>
      <c r="I2522">
        <v>5</v>
      </c>
      <c r="J2522">
        <v>7404</v>
      </c>
      <c r="K2522">
        <v>325</v>
      </c>
      <c r="L2522">
        <v>589</v>
      </c>
      <c r="M2522">
        <v>133</v>
      </c>
      <c r="N2522" s="7">
        <v>6815</v>
      </c>
      <c r="O2522">
        <v>329</v>
      </c>
      <c r="P2522">
        <v>8</v>
      </c>
      <c r="Q2522">
        <v>1.8</v>
      </c>
      <c r="R2522">
        <v>92</v>
      </c>
      <c r="S2522">
        <v>1.8</v>
      </c>
      <c r="T2522">
        <v>3</v>
      </c>
      <c r="U2522">
        <v>0.7</v>
      </c>
      <c r="V2522">
        <v>34.700000000000003</v>
      </c>
      <c r="W2522">
        <v>1.7</v>
      </c>
      <c r="X2522" t="s">
        <v>5998</v>
      </c>
      <c r="Y2522" t="s">
        <v>6021</v>
      </c>
    </row>
    <row r="2523" spans="1:25" x14ac:dyDescent="0.2">
      <c r="A2523">
        <v>2015</v>
      </c>
      <c r="B2523" t="s">
        <v>5997</v>
      </c>
      <c r="C2523">
        <v>24</v>
      </c>
      <c r="D2523">
        <v>45</v>
      </c>
      <c r="E2523">
        <v>50</v>
      </c>
      <c r="F2523">
        <v>3</v>
      </c>
      <c r="G2523">
        <v>0</v>
      </c>
      <c r="H2523">
        <v>1</v>
      </c>
      <c r="I2523">
        <v>0</v>
      </c>
      <c r="J2523">
        <v>9243</v>
      </c>
      <c r="K2523">
        <v>0</v>
      </c>
      <c r="L2523">
        <v>574</v>
      </c>
      <c r="M2523">
        <v>182</v>
      </c>
      <c r="N2523" s="7">
        <v>8669</v>
      </c>
      <c r="O2523">
        <v>182</v>
      </c>
      <c r="P2523">
        <v>6.2</v>
      </c>
      <c r="Q2523">
        <v>2</v>
      </c>
      <c r="R2523">
        <v>93.8</v>
      </c>
      <c r="S2523">
        <v>2</v>
      </c>
      <c r="T2523">
        <v>6.2</v>
      </c>
      <c r="U2523">
        <v>2</v>
      </c>
      <c r="V2523">
        <v>93.8</v>
      </c>
      <c r="W2523">
        <v>2</v>
      </c>
      <c r="X2523" t="s">
        <v>5998</v>
      </c>
      <c r="Y2523" t="s">
        <v>6021</v>
      </c>
    </row>
    <row r="2524" spans="1:25" x14ac:dyDescent="0.2">
      <c r="A2524">
        <v>2015</v>
      </c>
      <c r="B2524" t="s">
        <v>5997</v>
      </c>
      <c r="C2524">
        <v>24</v>
      </c>
      <c r="D2524">
        <v>45</v>
      </c>
      <c r="E2524">
        <v>50</v>
      </c>
      <c r="F2524">
        <v>3</v>
      </c>
      <c r="G2524">
        <v>0</v>
      </c>
      <c r="H2524">
        <v>1</v>
      </c>
      <c r="I2524">
        <v>1</v>
      </c>
      <c r="J2524">
        <v>2168</v>
      </c>
      <c r="K2524">
        <v>243</v>
      </c>
      <c r="L2524">
        <v>237</v>
      </c>
      <c r="M2524">
        <v>94</v>
      </c>
      <c r="N2524" s="7">
        <v>1931</v>
      </c>
      <c r="O2524">
        <v>234</v>
      </c>
      <c r="P2524">
        <v>10.9</v>
      </c>
      <c r="Q2524">
        <v>4.0999999999999996</v>
      </c>
      <c r="R2524">
        <v>89.1</v>
      </c>
      <c r="S2524">
        <v>4.0999999999999996</v>
      </c>
      <c r="T2524">
        <v>2.6</v>
      </c>
      <c r="U2524">
        <v>1</v>
      </c>
      <c r="V2524">
        <v>20.9</v>
      </c>
      <c r="W2524">
        <v>2.5</v>
      </c>
      <c r="X2524" t="s">
        <v>5998</v>
      </c>
      <c r="Y2524" t="s">
        <v>6021</v>
      </c>
    </row>
    <row r="2525" spans="1:25" x14ac:dyDescent="0.2">
      <c r="A2525">
        <v>2015</v>
      </c>
      <c r="B2525" t="s">
        <v>5997</v>
      </c>
      <c r="C2525">
        <v>24</v>
      </c>
      <c r="D2525">
        <v>45</v>
      </c>
      <c r="E2525">
        <v>50</v>
      </c>
      <c r="F2525">
        <v>3</v>
      </c>
      <c r="G2525">
        <v>0</v>
      </c>
      <c r="H2525">
        <v>1</v>
      </c>
      <c r="I2525">
        <v>2</v>
      </c>
      <c r="J2525">
        <v>2862</v>
      </c>
      <c r="K2525">
        <v>256</v>
      </c>
      <c r="L2525">
        <v>306</v>
      </c>
      <c r="M2525">
        <v>114</v>
      </c>
      <c r="N2525" s="7">
        <v>2556</v>
      </c>
      <c r="O2525">
        <v>255</v>
      </c>
      <c r="P2525">
        <v>10.7</v>
      </c>
      <c r="Q2525">
        <v>3.9</v>
      </c>
      <c r="R2525">
        <v>89.3</v>
      </c>
      <c r="S2525">
        <v>3.9</v>
      </c>
      <c r="T2525">
        <v>3.3</v>
      </c>
      <c r="U2525">
        <v>1.2</v>
      </c>
      <c r="V2525">
        <v>27.7</v>
      </c>
      <c r="W2525">
        <v>2.8</v>
      </c>
      <c r="X2525" t="s">
        <v>5998</v>
      </c>
      <c r="Y2525" t="s">
        <v>6021</v>
      </c>
    </row>
    <row r="2526" spans="1:25" x14ac:dyDescent="0.2">
      <c r="A2526">
        <v>2015</v>
      </c>
      <c r="B2526" t="s">
        <v>5997</v>
      </c>
      <c r="C2526">
        <v>24</v>
      </c>
      <c r="D2526">
        <v>45</v>
      </c>
      <c r="E2526">
        <v>50</v>
      </c>
      <c r="F2526">
        <v>3</v>
      </c>
      <c r="G2526">
        <v>0</v>
      </c>
      <c r="H2526">
        <v>1</v>
      </c>
      <c r="I2526">
        <v>3</v>
      </c>
      <c r="J2526">
        <v>1268</v>
      </c>
      <c r="K2526">
        <v>220</v>
      </c>
      <c r="L2526">
        <v>142</v>
      </c>
      <c r="M2526">
        <v>64</v>
      </c>
      <c r="N2526" s="7">
        <v>1126</v>
      </c>
      <c r="O2526">
        <v>204</v>
      </c>
      <c r="P2526">
        <v>11.2</v>
      </c>
      <c r="Q2526">
        <v>4.7</v>
      </c>
      <c r="R2526">
        <v>88.8</v>
      </c>
      <c r="S2526">
        <v>4.7</v>
      </c>
      <c r="T2526">
        <v>1.5</v>
      </c>
      <c r="U2526">
        <v>0.7</v>
      </c>
      <c r="V2526">
        <v>12.2</v>
      </c>
      <c r="W2526">
        <v>2.2000000000000002</v>
      </c>
      <c r="X2526" t="s">
        <v>5998</v>
      </c>
      <c r="Y2526" t="s">
        <v>6021</v>
      </c>
    </row>
    <row r="2527" spans="1:25" x14ac:dyDescent="0.2">
      <c r="A2527">
        <v>2015</v>
      </c>
      <c r="B2527" t="s">
        <v>5997</v>
      </c>
      <c r="C2527">
        <v>24</v>
      </c>
      <c r="D2527">
        <v>45</v>
      </c>
      <c r="E2527">
        <v>50</v>
      </c>
      <c r="F2527">
        <v>3</v>
      </c>
      <c r="G2527">
        <v>0</v>
      </c>
      <c r="H2527">
        <v>1</v>
      </c>
      <c r="I2527">
        <v>4</v>
      </c>
      <c r="J2527">
        <v>4705</v>
      </c>
      <c r="K2527">
        <v>276</v>
      </c>
      <c r="L2527">
        <v>430</v>
      </c>
      <c r="M2527">
        <v>143</v>
      </c>
      <c r="N2527" s="7">
        <v>4275</v>
      </c>
      <c r="O2527">
        <v>287</v>
      </c>
      <c r="P2527">
        <v>9.1</v>
      </c>
      <c r="Q2527">
        <v>3</v>
      </c>
      <c r="R2527">
        <v>90.9</v>
      </c>
      <c r="S2527">
        <v>3</v>
      </c>
      <c r="T2527">
        <v>4.7</v>
      </c>
      <c r="U2527">
        <v>1.5</v>
      </c>
      <c r="V2527">
        <v>46.3</v>
      </c>
      <c r="W2527">
        <v>3.1</v>
      </c>
      <c r="X2527" t="s">
        <v>5998</v>
      </c>
      <c r="Y2527" t="s">
        <v>6021</v>
      </c>
    </row>
    <row r="2528" spans="1:25" x14ac:dyDescent="0.2">
      <c r="A2528">
        <v>2015</v>
      </c>
      <c r="B2528" t="s">
        <v>5997</v>
      </c>
      <c r="C2528">
        <v>24</v>
      </c>
      <c r="D2528">
        <v>45</v>
      </c>
      <c r="E2528">
        <v>50</v>
      </c>
      <c r="F2528">
        <v>3</v>
      </c>
      <c r="G2528">
        <v>0</v>
      </c>
      <c r="H2528">
        <v>1</v>
      </c>
      <c r="I2528">
        <v>5</v>
      </c>
      <c r="J2528">
        <v>3437</v>
      </c>
      <c r="K2528">
        <v>227</v>
      </c>
      <c r="L2528">
        <v>288</v>
      </c>
      <c r="M2528">
        <v>92</v>
      </c>
      <c r="N2528" s="7">
        <v>3149</v>
      </c>
      <c r="O2528">
        <v>227</v>
      </c>
      <c r="P2528">
        <v>8.4</v>
      </c>
      <c r="Q2528">
        <v>2.6</v>
      </c>
      <c r="R2528">
        <v>91.6</v>
      </c>
      <c r="S2528">
        <v>2.6</v>
      </c>
      <c r="T2528">
        <v>3.1</v>
      </c>
      <c r="U2528">
        <v>1</v>
      </c>
      <c r="V2528">
        <v>34.1</v>
      </c>
      <c r="W2528">
        <v>2.5</v>
      </c>
      <c r="X2528" t="s">
        <v>5998</v>
      </c>
      <c r="Y2528" t="s">
        <v>6021</v>
      </c>
    </row>
    <row r="2529" spans="1:25" x14ac:dyDescent="0.2">
      <c r="A2529">
        <v>2015</v>
      </c>
      <c r="B2529" t="s">
        <v>5997</v>
      </c>
      <c r="C2529">
        <v>24</v>
      </c>
      <c r="D2529">
        <v>45</v>
      </c>
      <c r="E2529">
        <v>50</v>
      </c>
      <c r="F2529">
        <v>3</v>
      </c>
      <c r="G2529">
        <v>0</v>
      </c>
      <c r="H2529">
        <v>2</v>
      </c>
      <c r="I2529">
        <v>0</v>
      </c>
      <c r="J2529">
        <v>10374</v>
      </c>
      <c r="K2529">
        <v>0</v>
      </c>
      <c r="L2529">
        <v>612</v>
      </c>
      <c r="M2529">
        <v>193</v>
      </c>
      <c r="N2529" s="7">
        <v>9762</v>
      </c>
      <c r="O2529">
        <v>193</v>
      </c>
      <c r="P2529">
        <v>5.9</v>
      </c>
      <c r="Q2529">
        <v>1.9</v>
      </c>
      <c r="R2529">
        <v>94.1</v>
      </c>
      <c r="S2529">
        <v>1.9</v>
      </c>
      <c r="T2529">
        <v>5.9</v>
      </c>
      <c r="U2529">
        <v>1.9</v>
      </c>
      <c r="V2529">
        <v>94.1</v>
      </c>
      <c r="W2529">
        <v>1.9</v>
      </c>
      <c r="X2529" t="s">
        <v>5998</v>
      </c>
      <c r="Y2529" t="s">
        <v>6021</v>
      </c>
    </row>
    <row r="2530" spans="1:25" x14ac:dyDescent="0.2">
      <c r="A2530">
        <v>2015</v>
      </c>
      <c r="B2530" t="s">
        <v>5997</v>
      </c>
      <c r="C2530">
        <v>24</v>
      </c>
      <c r="D2530">
        <v>45</v>
      </c>
      <c r="E2530">
        <v>50</v>
      </c>
      <c r="F2530">
        <v>3</v>
      </c>
      <c r="G2530">
        <v>0</v>
      </c>
      <c r="H2530">
        <v>2</v>
      </c>
      <c r="I2530">
        <v>1</v>
      </c>
      <c r="J2530">
        <v>2567</v>
      </c>
      <c r="K2530">
        <v>228</v>
      </c>
      <c r="L2530">
        <v>275</v>
      </c>
      <c r="M2530">
        <v>107</v>
      </c>
      <c r="N2530" s="7">
        <v>2292</v>
      </c>
      <c r="O2530">
        <v>229</v>
      </c>
      <c r="P2530">
        <v>10.7</v>
      </c>
      <c r="Q2530">
        <v>4.0999999999999996</v>
      </c>
      <c r="R2530">
        <v>89.3</v>
      </c>
      <c r="S2530">
        <v>4.0999999999999996</v>
      </c>
      <c r="T2530">
        <v>2.7</v>
      </c>
      <c r="U2530">
        <v>1</v>
      </c>
      <c r="V2530">
        <v>22.1</v>
      </c>
      <c r="W2530">
        <v>2.2000000000000002</v>
      </c>
      <c r="X2530" t="s">
        <v>5998</v>
      </c>
      <c r="Y2530" t="s">
        <v>6021</v>
      </c>
    </row>
    <row r="2531" spans="1:25" x14ac:dyDescent="0.2">
      <c r="A2531">
        <v>2015</v>
      </c>
      <c r="B2531" t="s">
        <v>5997</v>
      </c>
      <c r="C2531">
        <v>24</v>
      </c>
      <c r="D2531">
        <v>45</v>
      </c>
      <c r="E2531">
        <v>50</v>
      </c>
      <c r="F2531">
        <v>3</v>
      </c>
      <c r="G2531">
        <v>0</v>
      </c>
      <c r="H2531">
        <v>2</v>
      </c>
      <c r="I2531">
        <v>2</v>
      </c>
      <c r="J2531">
        <v>3381</v>
      </c>
      <c r="K2531">
        <v>245</v>
      </c>
      <c r="L2531">
        <v>349</v>
      </c>
      <c r="M2531">
        <v>129</v>
      </c>
      <c r="N2531" s="7">
        <v>3032</v>
      </c>
      <c r="O2531">
        <v>256</v>
      </c>
      <c r="P2531">
        <v>10.3</v>
      </c>
      <c r="Q2531">
        <v>3.7</v>
      </c>
      <c r="R2531">
        <v>89.7</v>
      </c>
      <c r="S2531">
        <v>3.7</v>
      </c>
      <c r="T2531">
        <v>3.4</v>
      </c>
      <c r="U2531">
        <v>1.2</v>
      </c>
      <c r="V2531">
        <v>29.2</v>
      </c>
      <c r="W2531">
        <v>2.5</v>
      </c>
      <c r="X2531" t="s">
        <v>5998</v>
      </c>
      <c r="Y2531" t="s">
        <v>6021</v>
      </c>
    </row>
    <row r="2532" spans="1:25" x14ac:dyDescent="0.2">
      <c r="A2532">
        <v>2015</v>
      </c>
      <c r="B2532" t="s">
        <v>5997</v>
      </c>
      <c r="C2532">
        <v>24</v>
      </c>
      <c r="D2532">
        <v>45</v>
      </c>
      <c r="E2532">
        <v>50</v>
      </c>
      <c r="F2532">
        <v>3</v>
      </c>
      <c r="G2532">
        <v>0</v>
      </c>
      <c r="H2532">
        <v>2</v>
      </c>
      <c r="I2532">
        <v>3</v>
      </c>
      <c r="J2532">
        <v>1580</v>
      </c>
      <c r="K2532">
        <v>199</v>
      </c>
      <c r="L2532">
        <v>175</v>
      </c>
      <c r="M2532">
        <v>76</v>
      </c>
      <c r="N2532" s="7">
        <v>1405</v>
      </c>
      <c r="O2532">
        <v>192</v>
      </c>
      <c r="P2532">
        <v>11.1</v>
      </c>
      <c r="Q2532">
        <v>4.5999999999999996</v>
      </c>
      <c r="R2532">
        <v>88.9</v>
      </c>
      <c r="S2532">
        <v>4.5999999999999996</v>
      </c>
      <c r="T2532">
        <v>1.7</v>
      </c>
      <c r="U2532">
        <v>0.7</v>
      </c>
      <c r="V2532">
        <v>13.5</v>
      </c>
      <c r="W2532">
        <v>1.9</v>
      </c>
      <c r="X2532" t="s">
        <v>5998</v>
      </c>
      <c r="Y2532" t="s">
        <v>6021</v>
      </c>
    </row>
    <row r="2533" spans="1:25" x14ac:dyDescent="0.2">
      <c r="A2533">
        <v>2015</v>
      </c>
      <c r="B2533" t="s">
        <v>5997</v>
      </c>
      <c r="C2533">
        <v>24</v>
      </c>
      <c r="D2533">
        <v>45</v>
      </c>
      <c r="E2533">
        <v>50</v>
      </c>
      <c r="F2533">
        <v>3</v>
      </c>
      <c r="G2533">
        <v>0</v>
      </c>
      <c r="H2533">
        <v>2</v>
      </c>
      <c r="I2533">
        <v>4</v>
      </c>
      <c r="J2533">
        <v>5547</v>
      </c>
      <c r="K2533">
        <v>269</v>
      </c>
      <c r="L2533">
        <v>476</v>
      </c>
      <c r="M2533">
        <v>157</v>
      </c>
      <c r="N2533" s="7">
        <v>5071</v>
      </c>
      <c r="O2533">
        <v>295</v>
      </c>
      <c r="P2533">
        <v>8.6</v>
      </c>
      <c r="Q2533">
        <v>2.8</v>
      </c>
      <c r="R2533">
        <v>91.4</v>
      </c>
      <c r="S2533">
        <v>2.8</v>
      </c>
      <c r="T2533">
        <v>4.5999999999999996</v>
      </c>
      <c r="U2533">
        <v>1.5</v>
      </c>
      <c r="V2533">
        <v>48.9</v>
      </c>
      <c r="W2533">
        <v>2.8</v>
      </c>
      <c r="X2533" t="s">
        <v>5998</v>
      </c>
      <c r="Y2533" t="s">
        <v>6021</v>
      </c>
    </row>
    <row r="2534" spans="1:25" x14ac:dyDescent="0.2">
      <c r="A2534">
        <v>2015</v>
      </c>
      <c r="B2534" t="s">
        <v>5997</v>
      </c>
      <c r="C2534">
        <v>24</v>
      </c>
      <c r="D2534">
        <v>45</v>
      </c>
      <c r="E2534">
        <v>50</v>
      </c>
      <c r="F2534">
        <v>3</v>
      </c>
      <c r="G2534">
        <v>0</v>
      </c>
      <c r="H2534">
        <v>2</v>
      </c>
      <c r="I2534">
        <v>5</v>
      </c>
      <c r="J2534">
        <v>3967</v>
      </c>
      <c r="K2534">
        <v>235</v>
      </c>
      <c r="L2534">
        <v>301</v>
      </c>
      <c r="M2534">
        <v>95</v>
      </c>
      <c r="N2534" s="7">
        <v>3666</v>
      </c>
      <c r="O2534">
        <v>239</v>
      </c>
      <c r="P2534">
        <v>7.6</v>
      </c>
      <c r="Q2534">
        <v>2.4</v>
      </c>
      <c r="R2534">
        <v>92.4</v>
      </c>
      <c r="S2534">
        <v>2.4</v>
      </c>
      <c r="T2534">
        <v>2.9</v>
      </c>
      <c r="U2534">
        <v>0.9</v>
      </c>
      <c r="V2534">
        <v>35.299999999999997</v>
      </c>
      <c r="W2534">
        <v>2.2999999999999998</v>
      </c>
      <c r="X2534" t="s">
        <v>5998</v>
      </c>
      <c r="Y2534" t="s">
        <v>6021</v>
      </c>
    </row>
    <row r="2535" spans="1:25" x14ac:dyDescent="0.2">
      <c r="A2535">
        <v>2015</v>
      </c>
      <c r="B2535" t="s">
        <v>5997</v>
      </c>
      <c r="C2535">
        <v>24</v>
      </c>
      <c r="D2535">
        <v>45</v>
      </c>
      <c r="E2535">
        <v>50</v>
      </c>
      <c r="F2535">
        <v>4</v>
      </c>
      <c r="G2535">
        <v>0</v>
      </c>
      <c r="H2535">
        <v>0</v>
      </c>
      <c r="I2535">
        <v>0</v>
      </c>
      <c r="J2535">
        <v>23356</v>
      </c>
      <c r="K2535">
        <v>0</v>
      </c>
      <c r="L2535">
        <v>1082</v>
      </c>
      <c r="M2535">
        <v>258</v>
      </c>
      <c r="N2535" s="7">
        <v>22274</v>
      </c>
      <c r="O2535">
        <v>258</v>
      </c>
      <c r="P2535">
        <v>4.5999999999999996</v>
      </c>
      <c r="Q2535">
        <v>1.1000000000000001</v>
      </c>
      <c r="R2535">
        <v>95.4</v>
      </c>
      <c r="S2535">
        <v>1.1000000000000001</v>
      </c>
      <c r="T2535">
        <v>4.5999999999999996</v>
      </c>
      <c r="U2535">
        <v>1.1000000000000001</v>
      </c>
      <c r="V2535">
        <v>95.4</v>
      </c>
      <c r="W2535">
        <v>1.1000000000000001</v>
      </c>
      <c r="X2535" t="s">
        <v>5998</v>
      </c>
      <c r="Y2535" t="s">
        <v>6021</v>
      </c>
    </row>
    <row r="2536" spans="1:25" x14ac:dyDescent="0.2">
      <c r="A2536">
        <v>2015</v>
      </c>
      <c r="B2536" t="s">
        <v>5997</v>
      </c>
      <c r="C2536">
        <v>24</v>
      </c>
      <c r="D2536">
        <v>45</v>
      </c>
      <c r="E2536">
        <v>50</v>
      </c>
      <c r="F2536">
        <v>4</v>
      </c>
      <c r="G2536">
        <v>0</v>
      </c>
      <c r="H2536">
        <v>0</v>
      </c>
      <c r="I2536">
        <v>1</v>
      </c>
      <c r="J2536">
        <v>11649</v>
      </c>
      <c r="K2536">
        <v>517</v>
      </c>
      <c r="L2536">
        <v>661</v>
      </c>
      <c r="M2536">
        <v>190</v>
      </c>
      <c r="N2536" s="7">
        <v>10988</v>
      </c>
      <c r="O2536">
        <v>517</v>
      </c>
      <c r="P2536">
        <v>5.7</v>
      </c>
      <c r="Q2536">
        <v>1.6</v>
      </c>
      <c r="R2536">
        <v>94.3</v>
      </c>
      <c r="S2536">
        <v>1.6</v>
      </c>
      <c r="T2536">
        <v>2.8</v>
      </c>
      <c r="U2536">
        <v>0.8</v>
      </c>
      <c r="V2536">
        <v>47</v>
      </c>
      <c r="W2536">
        <v>2.2000000000000002</v>
      </c>
      <c r="X2536" t="s">
        <v>5998</v>
      </c>
      <c r="Y2536" t="s">
        <v>6021</v>
      </c>
    </row>
    <row r="2537" spans="1:25" x14ac:dyDescent="0.2">
      <c r="A2537">
        <v>2015</v>
      </c>
      <c r="B2537" t="s">
        <v>5997</v>
      </c>
      <c r="C2537">
        <v>24</v>
      </c>
      <c r="D2537">
        <v>45</v>
      </c>
      <c r="E2537">
        <v>50</v>
      </c>
      <c r="F2537">
        <v>4</v>
      </c>
      <c r="G2537">
        <v>0</v>
      </c>
      <c r="H2537">
        <v>0</v>
      </c>
      <c r="I2537">
        <v>2</v>
      </c>
      <c r="J2537">
        <v>13552</v>
      </c>
      <c r="K2537">
        <v>513</v>
      </c>
      <c r="L2537">
        <v>759</v>
      </c>
      <c r="M2537">
        <v>209</v>
      </c>
      <c r="N2537" s="7">
        <v>12793</v>
      </c>
      <c r="O2537">
        <v>521</v>
      </c>
      <c r="P2537">
        <v>5.6</v>
      </c>
      <c r="Q2537">
        <v>1.5</v>
      </c>
      <c r="R2537">
        <v>94.4</v>
      </c>
      <c r="S2537">
        <v>1.5</v>
      </c>
      <c r="T2537">
        <v>3.2</v>
      </c>
      <c r="U2537">
        <v>0.9</v>
      </c>
      <c r="V2537">
        <v>54.8</v>
      </c>
      <c r="W2537">
        <v>2.2000000000000002</v>
      </c>
      <c r="X2537" t="s">
        <v>5998</v>
      </c>
      <c r="Y2537" t="s">
        <v>6021</v>
      </c>
    </row>
    <row r="2538" spans="1:25" x14ac:dyDescent="0.2">
      <c r="A2538">
        <v>2015</v>
      </c>
      <c r="B2538" t="s">
        <v>5997</v>
      </c>
      <c r="C2538">
        <v>24</v>
      </c>
      <c r="D2538">
        <v>45</v>
      </c>
      <c r="E2538">
        <v>50</v>
      </c>
      <c r="F2538">
        <v>4</v>
      </c>
      <c r="G2538">
        <v>0</v>
      </c>
      <c r="H2538">
        <v>0</v>
      </c>
      <c r="I2538">
        <v>3</v>
      </c>
      <c r="J2538">
        <v>8235</v>
      </c>
      <c r="K2538">
        <v>514</v>
      </c>
      <c r="L2538">
        <v>486</v>
      </c>
      <c r="M2538">
        <v>151</v>
      </c>
      <c r="N2538" s="7">
        <v>7749</v>
      </c>
      <c r="O2538">
        <v>501</v>
      </c>
      <c r="P2538">
        <v>5.9</v>
      </c>
      <c r="Q2538">
        <v>1.8</v>
      </c>
      <c r="R2538">
        <v>94.1</v>
      </c>
      <c r="S2538">
        <v>1.8</v>
      </c>
      <c r="T2538">
        <v>2.1</v>
      </c>
      <c r="U2538">
        <v>0.6</v>
      </c>
      <c r="V2538">
        <v>33.200000000000003</v>
      </c>
      <c r="W2538">
        <v>2.1</v>
      </c>
      <c r="X2538" t="s">
        <v>5998</v>
      </c>
      <c r="Y2538" t="s">
        <v>6021</v>
      </c>
    </row>
    <row r="2539" spans="1:25" x14ac:dyDescent="0.2">
      <c r="A2539">
        <v>2015</v>
      </c>
      <c r="B2539" t="s">
        <v>5997</v>
      </c>
      <c r="C2539">
        <v>24</v>
      </c>
      <c r="D2539">
        <v>45</v>
      </c>
      <c r="E2539">
        <v>50</v>
      </c>
      <c r="F2539">
        <v>4</v>
      </c>
      <c r="G2539">
        <v>0</v>
      </c>
      <c r="H2539">
        <v>0</v>
      </c>
      <c r="I2539">
        <v>4</v>
      </c>
      <c r="J2539">
        <v>18074</v>
      </c>
      <c r="K2539">
        <v>488</v>
      </c>
      <c r="L2539">
        <v>944</v>
      </c>
      <c r="M2539">
        <v>236</v>
      </c>
      <c r="N2539" s="7">
        <v>17130</v>
      </c>
      <c r="O2539">
        <v>512</v>
      </c>
      <c r="P2539">
        <v>5.2</v>
      </c>
      <c r="Q2539">
        <v>1.3</v>
      </c>
      <c r="R2539">
        <v>94.8</v>
      </c>
      <c r="S2539">
        <v>1.3</v>
      </c>
      <c r="T2539">
        <v>4</v>
      </c>
      <c r="U2539">
        <v>1</v>
      </c>
      <c r="V2539">
        <v>73.3</v>
      </c>
      <c r="W2539">
        <v>2.2000000000000002</v>
      </c>
      <c r="X2539" t="s">
        <v>5998</v>
      </c>
      <c r="Y2539" t="s">
        <v>6021</v>
      </c>
    </row>
    <row r="2540" spans="1:25" x14ac:dyDescent="0.2">
      <c r="A2540">
        <v>2015</v>
      </c>
      <c r="B2540" t="s">
        <v>5997</v>
      </c>
      <c r="C2540">
        <v>24</v>
      </c>
      <c r="D2540">
        <v>45</v>
      </c>
      <c r="E2540">
        <v>50</v>
      </c>
      <c r="F2540">
        <v>4</v>
      </c>
      <c r="G2540">
        <v>0</v>
      </c>
      <c r="H2540">
        <v>0</v>
      </c>
      <c r="I2540">
        <v>5</v>
      </c>
      <c r="J2540">
        <v>9839</v>
      </c>
      <c r="K2540">
        <v>455</v>
      </c>
      <c r="L2540">
        <v>458</v>
      </c>
      <c r="M2540">
        <v>107</v>
      </c>
      <c r="N2540" s="7">
        <v>9381</v>
      </c>
      <c r="O2540">
        <v>447</v>
      </c>
      <c r="P2540">
        <v>4.7</v>
      </c>
      <c r="Q2540">
        <v>1.1000000000000001</v>
      </c>
      <c r="R2540">
        <v>95.3</v>
      </c>
      <c r="S2540">
        <v>1.1000000000000001</v>
      </c>
      <c r="T2540">
        <v>2</v>
      </c>
      <c r="U2540">
        <v>0.5</v>
      </c>
      <c r="V2540">
        <v>40.200000000000003</v>
      </c>
      <c r="W2540">
        <v>1.9</v>
      </c>
      <c r="X2540" t="s">
        <v>5998</v>
      </c>
      <c r="Y2540" t="s">
        <v>6021</v>
      </c>
    </row>
    <row r="2541" spans="1:25" x14ac:dyDescent="0.2">
      <c r="A2541">
        <v>2015</v>
      </c>
      <c r="B2541" t="s">
        <v>5997</v>
      </c>
      <c r="C2541">
        <v>24</v>
      </c>
      <c r="D2541">
        <v>45</v>
      </c>
      <c r="E2541">
        <v>50</v>
      </c>
      <c r="F2541">
        <v>5</v>
      </c>
      <c r="G2541">
        <v>0</v>
      </c>
      <c r="H2541">
        <v>0</v>
      </c>
      <c r="I2541">
        <v>0</v>
      </c>
      <c r="J2541">
        <v>56678</v>
      </c>
      <c r="K2541">
        <v>0</v>
      </c>
      <c r="L2541">
        <v>5203</v>
      </c>
      <c r="M2541">
        <v>684</v>
      </c>
      <c r="N2541" s="7">
        <v>51475</v>
      </c>
      <c r="O2541">
        <v>684</v>
      </c>
      <c r="P2541">
        <v>9.1999999999999993</v>
      </c>
      <c r="Q2541">
        <v>1.2</v>
      </c>
      <c r="R2541">
        <v>90.8</v>
      </c>
      <c r="S2541">
        <v>1.2</v>
      </c>
      <c r="T2541">
        <v>9.1999999999999993</v>
      </c>
      <c r="U2541">
        <v>1.2</v>
      </c>
      <c r="V2541">
        <v>90.8</v>
      </c>
      <c r="W2541">
        <v>1.2</v>
      </c>
      <c r="X2541" t="s">
        <v>5998</v>
      </c>
      <c r="Y2541" t="s">
        <v>6021</v>
      </c>
    </row>
    <row r="2542" spans="1:25" x14ac:dyDescent="0.2">
      <c r="A2542">
        <v>2015</v>
      </c>
      <c r="B2542" t="s">
        <v>5997</v>
      </c>
      <c r="C2542">
        <v>24</v>
      </c>
      <c r="D2542">
        <v>45</v>
      </c>
      <c r="E2542">
        <v>50</v>
      </c>
      <c r="F2542">
        <v>5</v>
      </c>
      <c r="G2542">
        <v>0</v>
      </c>
      <c r="H2542">
        <v>0</v>
      </c>
      <c r="I2542">
        <v>1</v>
      </c>
      <c r="J2542">
        <v>18089</v>
      </c>
      <c r="K2542">
        <v>683</v>
      </c>
      <c r="L2542">
        <v>2688</v>
      </c>
      <c r="M2542">
        <v>442</v>
      </c>
      <c r="N2542" s="7">
        <v>15401</v>
      </c>
      <c r="O2542">
        <v>717</v>
      </c>
      <c r="P2542">
        <v>14.9</v>
      </c>
      <c r="Q2542">
        <v>2.4</v>
      </c>
      <c r="R2542">
        <v>85.1</v>
      </c>
      <c r="S2542">
        <v>2.4</v>
      </c>
      <c r="T2542">
        <v>4.7</v>
      </c>
      <c r="U2542">
        <v>0.8</v>
      </c>
      <c r="V2542">
        <v>27.2</v>
      </c>
      <c r="W2542">
        <v>1.3</v>
      </c>
      <c r="X2542" t="s">
        <v>5998</v>
      </c>
      <c r="Y2542" t="s">
        <v>6021</v>
      </c>
    </row>
    <row r="2543" spans="1:25" x14ac:dyDescent="0.2">
      <c r="A2543">
        <v>2015</v>
      </c>
      <c r="B2543" t="s">
        <v>5997</v>
      </c>
      <c r="C2543">
        <v>24</v>
      </c>
      <c r="D2543">
        <v>45</v>
      </c>
      <c r="E2543">
        <v>50</v>
      </c>
      <c r="F2543">
        <v>5</v>
      </c>
      <c r="G2543">
        <v>0</v>
      </c>
      <c r="H2543">
        <v>0</v>
      </c>
      <c r="I2543">
        <v>2</v>
      </c>
      <c r="J2543">
        <v>22841</v>
      </c>
      <c r="K2543">
        <v>719</v>
      </c>
      <c r="L2543">
        <v>3285</v>
      </c>
      <c r="M2543">
        <v>509</v>
      </c>
      <c r="N2543" s="7">
        <v>19556</v>
      </c>
      <c r="O2543">
        <v>791</v>
      </c>
      <c r="P2543">
        <v>14.4</v>
      </c>
      <c r="Q2543">
        <v>2.2000000000000002</v>
      </c>
      <c r="R2543">
        <v>85.6</v>
      </c>
      <c r="S2543">
        <v>2.2000000000000002</v>
      </c>
      <c r="T2543">
        <v>5.8</v>
      </c>
      <c r="U2543">
        <v>0.9</v>
      </c>
      <c r="V2543">
        <v>34.5</v>
      </c>
      <c r="W2543">
        <v>1.4</v>
      </c>
      <c r="X2543" t="s">
        <v>5998</v>
      </c>
      <c r="Y2543" t="s">
        <v>6021</v>
      </c>
    </row>
    <row r="2544" spans="1:25" x14ac:dyDescent="0.2">
      <c r="A2544">
        <v>2015</v>
      </c>
      <c r="B2544" t="s">
        <v>5997</v>
      </c>
      <c r="C2544">
        <v>24</v>
      </c>
      <c r="D2544">
        <v>45</v>
      </c>
      <c r="E2544">
        <v>50</v>
      </c>
      <c r="F2544">
        <v>5</v>
      </c>
      <c r="G2544">
        <v>0</v>
      </c>
      <c r="H2544">
        <v>0</v>
      </c>
      <c r="I2544">
        <v>3</v>
      </c>
      <c r="J2544">
        <v>12000</v>
      </c>
      <c r="K2544">
        <v>627</v>
      </c>
      <c r="L2544">
        <v>1833</v>
      </c>
      <c r="M2544">
        <v>332</v>
      </c>
      <c r="N2544" s="7">
        <v>10167</v>
      </c>
      <c r="O2544">
        <v>622</v>
      </c>
      <c r="P2544">
        <v>15.3</v>
      </c>
      <c r="Q2544">
        <v>2.7</v>
      </c>
      <c r="R2544">
        <v>84.7</v>
      </c>
      <c r="S2544">
        <v>2.7</v>
      </c>
      <c r="T2544">
        <v>3.2</v>
      </c>
      <c r="U2544">
        <v>0.6</v>
      </c>
      <c r="V2544">
        <v>17.899999999999999</v>
      </c>
      <c r="W2544">
        <v>1.1000000000000001</v>
      </c>
      <c r="X2544" t="s">
        <v>5998</v>
      </c>
      <c r="Y2544" t="s">
        <v>6021</v>
      </c>
    </row>
    <row r="2545" spans="1:25" x14ac:dyDescent="0.2">
      <c r="A2545">
        <v>2015</v>
      </c>
      <c r="B2545" t="s">
        <v>5997</v>
      </c>
      <c r="C2545">
        <v>24</v>
      </c>
      <c r="D2545">
        <v>45</v>
      </c>
      <c r="E2545">
        <v>50</v>
      </c>
      <c r="F2545">
        <v>5</v>
      </c>
      <c r="G2545">
        <v>0</v>
      </c>
      <c r="H2545">
        <v>0</v>
      </c>
      <c r="I2545">
        <v>4</v>
      </c>
      <c r="J2545">
        <v>35316</v>
      </c>
      <c r="K2545">
        <v>767</v>
      </c>
      <c r="L2545">
        <v>4327</v>
      </c>
      <c r="M2545">
        <v>600</v>
      </c>
      <c r="N2545" s="7">
        <v>30989</v>
      </c>
      <c r="O2545">
        <v>893</v>
      </c>
      <c r="P2545">
        <v>12.3</v>
      </c>
      <c r="Q2545">
        <v>1.7</v>
      </c>
      <c r="R2545">
        <v>87.7</v>
      </c>
      <c r="S2545">
        <v>1.7</v>
      </c>
      <c r="T2545">
        <v>7.6</v>
      </c>
      <c r="U2545">
        <v>1.1000000000000001</v>
      </c>
      <c r="V2545">
        <v>54.7</v>
      </c>
      <c r="W2545">
        <v>1.6</v>
      </c>
      <c r="X2545" t="s">
        <v>5998</v>
      </c>
      <c r="Y2545" t="s">
        <v>6021</v>
      </c>
    </row>
    <row r="2546" spans="1:25" x14ac:dyDescent="0.2">
      <c r="A2546">
        <v>2015</v>
      </c>
      <c r="B2546" t="s">
        <v>5997</v>
      </c>
      <c r="C2546">
        <v>24</v>
      </c>
      <c r="D2546">
        <v>45</v>
      </c>
      <c r="E2546">
        <v>50</v>
      </c>
      <c r="F2546">
        <v>5</v>
      </c>
      <c r="G2546">
        <v>0</v>
      </c>
      <c r="H2546">
        <v>0</v>
      </c>
      <c r="I2546">
        <v>5</v>
      </c>
      <c r="J2546">
        <v>23316</v>
      </c>
      <c r="K2546">
        <v>668</v>
      </c>
      <c r="L2546">
        <v>2494</v>
      </c>
      <c r="M2546">
        <v>330</v>
      </c>
      <c r="N2546" s="7">
        <v>20822</v>
      </c>
      <c r="O2546">
        <v>675</v>
      </c>
      <c r="P2546">
        <v>10.7</v>
      </c>
      <c r="Q2546">
        <v>1.4</v>
      </c>
      <c r="R2546">
        <v>89.3</v>
      </c>
      <c r="S2546">
        <v>1.4</v>
      </c>
      <c r="T2546">
        <v>4.4000000000000004</v>
      </c>
      <c r="U2546">
        <v>0.6</v>
      </c>
      <c r="V2546">
        <v>36.700000000000003</v>
      </c>
      <c r="W2546">
        <v>1.2</v>
      </c>
      <c r="X2546" t="s">
        <v>5998</v>
      </c>
      <c r="Y2546" t="s">
        <v>6021</v>
      </c>
    </row>
    <row r="2547" spans="1:25" x14ac:dyDescent="0.2">
      <c r="A2547">
        <v>2015</v>
      </c>
      <c r="B2547" t="s">
        <v>5997</v>
      </c>
      <c r="C2547">
        <v>24</v>
      </c>
      <c r="D2547">
        <v>45</v>
      </c>
      <c r="E2547">
        <v>50</v>
      </c>
      <c r="F2547">
        <v>5</v>
      </c>
      <c r="G2547">
        <v>0</v>
      </c>
      <c r="H2547">
        <v>1</v>
      </c>
      <c r="I2547">
        <v>0</v>
      </c>
      <c r="J2547">
        <v>26899</v>
      </c>
      <c r="K2547">
        <v>0</v>
      </c>
      <c r="L2547">
        <v>2891</v>
      </c>
      <c r="M2547">
        <v>506</v>
      </c>
      <c r="N2547" s="7">
        <v>24008</v>
      </c>
      <c r="O2547">
        <v>506</v>
      </c>
      <c r="P2547">
        <v>10.7</v>
      </c>
      <c r="Q2547">
        <v>1.9</v>
      </c>
      <c r="R2547">
        <v>89.3</v>
      </c>
      <c r="S2547">
        <v>1.9</v>
      </c>
      <c r="T2547">
        <v>10.7</v>
      </c>
      <c r="U2547">
        <v>1.9</v>
      </c>
      <c r="V2547">
        <v>89.3</v>
      </c>
      <c r="W2547">
        <v>1.9</v>
      </c>
      <c r="X2547" t="s">
        <v>5998</v>
      </c>
      <c r="Y2547" t="s">
        <v>6021</v>
      </c>
    </row>
    <row r="2548" spans="1:25" x14ac:dyDescent="0.2">
      <c r="A2548">
        <v>2015</v>
      </c>
      <c r="B2548" t="s">
        <v>5997</v>
      </c>
      <c r="C2548">
        <v>24</v>
      </c>
      <c r="D2548">
        <v>45</v>
      </c>
      <c r="E2548">
        <v>50</v>
      </c>
      <c r="F2548">
        <v>5</v>
      </c>
      <c r="G2548">
        <v>0</v>
      </c>
      <c r="H2548">
        <v>1</v>
      </c>
      <c r="I2548">
        <v>1</v>
      </c>
      <c r="J2548">
        <v>7919</v>
      </c>
      <c r="K2548">
        <v>457</v>
      </c>
      <c r="L2548">
        <v>1392</v>
      </c>
      <c r="M2548">
        <v>307</v>
      </c>
      <c r="N2548" s="7">
        <v>6527</v>
      </c>
      <c r="O2548">
        <v>471</v>
      </c>
      <c r="P2548">
        <v>17.600000000000001</v>
      </c>
      <c r="Q2548">
        <v>3.7</v>
      </c>
      <c r="R2548">
        <v>82.4</v>
      </c>
      <c r="S2548">
        <v>3.7</v>
      </c>
      <c r="T2548">
        <v>5.2</v>
      </c>
      <c r="U2548">
        <v>1.1000000000000001</v>
      </c>
      <c r="V2548">
        <v>24.3</v>
      </c>
      <c r="W2548">
        <v>1.8</v>
      </c>
      <c r="X2548" t="s">
        <v>5998</v>
      </c>
      <c r="Y2548" t="s">
        <v>6021</v>
      </c>
    </row>
    <row r="2549" spans="1:25" x14ac:dyDescent="0.2">
      <c r="A2549">
        <v>2015</v>
      </c>
      <c r="B2549" t="s">
        <v>5997</v>
      </c>
      <c r="C2549">
        <v>24</v>
      </c>
      <c r="D2549">
        <v>45</v>
      </c>
      <c r="E2549">
        <v>50</v>
      </c>
      <c r="F2549">
        <v>5</v>
      </c>
      <c r="G2549">
        <v>0</v>
      </c>
      <c r="H2549">
        <v>1</v>
      </c>
      <c r="I2549">
        <v>2</v>
      </c>
      <c r="J2549">
        <v>10289</v>
      </c>
      <c r="K2549">
        <v>487</v>
      </c>
      <c r="L2549">
        <v>1755</v>
      </c>
      <c r="M2549">
        <v>364</v>
      </c>
      <c r="N2549" s="7">
        <v>8534</v>
      </c>
      <c r="O2549">
        <v>532</v>
      </c>
      <c r="P2549">
        <v>17.100000000000001</v>
      </c>
      <c r="Q2549">
        <v>3.4</v>
      </c>
      <c r="R2549">
        <v>82.9</v>
      </c>
      <c r="S2549">
        <v>3.4</v>
      </c>
      <c r="T2549">
        <v>6.5</v>
      </c>
      <c r="U2549">
        <v>1.4</v>
      </c>
      <c r="V2549">
        <v>31.7</v>
      </c>
      <c r="W2549">
        <v>2</v>
      </c>
      <c r="X2549" t="s">
        <v>5998</v>
      </c>
      <c r="Y2549" t="s">
        <v>6021</v>
      </c>
    </row>
    <row r="2550" spans="1:25" x14ac:dyDescent="0.2">
      <c r="A2550">
        <v>2015</v>
      </c>
      <c r="B2550" t="s">
        <v>5997</v>
      </c>
      <c r="C2550">
        <v>24</v>
      </c>
      <c r="D2550">
        <v>45</v>
      </c>
      <c r="E2550">
        <v>50</v>
      </c>
      <c r="F2550">
        <v>5</v>
      </c>
      <c r="G2550">
        <v>0</v>
      </c>
      <c r="H2550">
        <v>1</v>
      </c>
      <c r="I2550">
        <v>3</v>
      </c>
      <c r="J2550">
        <v>5045</v>
      </c>
      <c r="K2550">
        <v>411</v>
      </c>
      <c r="L2550">
        <v>909</v>
      </c>
      <c r="M2550">
        <v>223</v>
      </c>
      <c r="N2550" s="7">
        <v>4136</v>
      </c>
      <c r="O2550">
        <v>399</v>
      </c>
      <c r="P2550">
        <v>18</v>
      </c>
      <c r="Q2550">
        <v>4.2</v>
      </c>
      <c r="R2550">
        <v>82</v>
      </c>
      <c r="S2550">
        <v>4.2</v>
      </c>
      <c r="T2550">
        <v>3.4</v>
      </c>
      <c r="U2550">
        <v>0.8</v>
      </c>
      <c r="V2550">
        <v>15.4</v>
      </c>
      <c r="W2550">
        <v>1.5</v>
      </c>
      <c r="X2550" t="s">
        <v>5998</v>
      </c>
      <c r="Y2550" t="s">
        <v>6021</v>
      </c>
    </row>
    <row r="2551" spans="1:25" x14ac:dyDescent="0.2">
      <c r="A2551">
        <v>2015</v>
      </c>
      <c r="B2551" t="s">
        <v>5997</v>
      </c>
      <c r="C2551">
        <v>24</v>
      </c>
      <c r="D2551">
        <v>45</v>
      </c>
      <c r="E2551">
        <v>50</v>
      </c>
      <c r="F2551">
        <v>5</v>
      </c>
      <c r="G2551">
        <v>0</v>
      </c>
      <c r="H2551">
        <v>1</v>
      </c>
      <c r="I2551">
        <v>4</v>
      </c>
      <c r="J2551">
        <v>16393</v>
      </c>
      <c r="K2551">
        <v>528</v>
      </c>
      <c r="L2551">
        <v>2381</v>
      </c>
      <c r="M2551">
        <v>440</v>
      </c>
      <c r="N2551" s="7">
        <v>14012</v>
      </c>
      <c r="O2551">
        <v>614</v>
      </c>
      <c r="P2551">
        <v>14.5</v>
      </c>
      <c r="Q2551">
        <v>2.6</v>
      </c>
      <c r="R2551">
        <v>85.5</v>
      </c>
      <c r="S2551">
        <v>2.6</v>
      </c>
      <c r="T2551">
        <v>8.9</v>
      </c>
      <c r="U2551">
        <v>1.6</v>
      </c>
      <c r="V2551">
        <v>52.1</v>
      </c>
      <c r="W2551">
        <v>2.2999999999999998</v>
      </c>
      <c r="X2551" t="s">
        <v>5998</v>
      </c>
      <c r="Y2551" t="s">
        <v>6021</v>
      </c>
    </row>
    <row r="2552" spans="1:25" x14ac:dyDescent="0.2">
      <c r="A2552">
        <v>2015</v>
      </c>
      <c r="B2552" t="s">
        <v>5997</v>
      </c>
      <c r="C2552">
        <v>24</v>
      </c>
      <c r="D2552">
        <v>45</v>
      </c>
      <c r="E2552">
        <v>50</v>
      </c>
      <c r="F2552">
        <v>5</v>
      </c>
      <c r="G2552">
        <v>0</v>
      </c>
      <c r="H2552">
        <v>1</v>
      </c>
      <c r="I2552">
        <v>5</v>
      </c>
      <c r="J2552">
        <v>11348</v>
      </c>
      <c r="K2552">
        <v>459</v>
      </c>
      <c r="L2552">
        <v>1472</v>
      </c>
      <c r="M2552">
        <v>262</v>
      </c>
      <c r="N2552" s="7">
        <v>9876</v>
      </c>
      <c r="O2552">
        <v>467</v>
      </c>
      <c r="P2552">
        <v>13</v>
      </c>
      <c r="Q2552">
        <v>2.2000000000000002</v>
      </c>
      <c r="R2552">
        <v>87</v>
      </c>
      <c r="S2552">
        <v>2.2000000000000002</v>
      </c>
      <c r="T2552">
        <v>5.5</v>
      </c>
      <c r="U2552">
        <v>1</v>
      </c>
      <c r="V2552">
        <v>36.700000000000003</v>
      </c>
      <c r="W2552">
        <v>1.7</v>
      </c>
      <c r="X2552" t="s">
        <v>5998</v>
      </c>
      <c r="Y2552" t="s">
        <v>6021</v>
      </c>
    </row>
    <row r="2553" spans="1:25" x14ac:dyDescent="0.2">
      <c r="A2553">
        <v>2015</v>
      </c>
      <c r="B2553" t="s">
        <v>5997</v>
      </c>
      <c r="C2553">
        <v>24</v>
      </c>
      <c r="D2553">
        <v>45</v>
      </c>
      <c r="E2553">
        <v>50</v>
      </c>
      <c r="F2553">
        <v>5</v>
      </c>
      <c r="G2553">
        <v>0</v>
      </c>
      <c r="H2553">
        <v>2</v>
      </c>
      <c r="I2553">
        <v>0</v>
      </c>
      <c r="J2553">
        <v>29779</v>
      </c>
      <c r="K2553">
        <v>0</v>
      </c>
      <c r="L2553">
        <v>2312</v>
      </c>
      <c r="M2553">
        <v>450</v>
      </c>
      <c r="N2553" s="7">
        <v>27467</v>
      </c>
      <c r="O2553">
        <v>450</v>
      </c>
      <c r="P2553">
        <v>7.8</v>
      </c>
      <c r="Q2553">
        <v>1.5</v>
      </c>
      <c r="R2553">
        <v>92.2</v>
      </c>
      <c r="S2553">
        <v>1.5</v>
      </c>
      <c r="T2553">
        <v>7.8</v>
      </c>
      <c r="U2553">
        <v>1.5</v>
      </c>
      <c r="V2553">
        <v>92.2</v>
      </c>
      <c r="W2553">
        <v>1.5</v>
      </c>
      <c r="X2553" t="s">
        <v>5998</v>
      </c>
      <c r="Y2553" t="s">
        <v>6021</v>
      </c>
    </row>
    <row r="2554" spans="1:25" x14ac:dyDescent="0.2">
      <c r="A2554">
        <v>2015</v>
      </c>
      <c r="B2554" t="s">
        <v>5997</v>
      </c>
      <c r="C2554">
        <v>24</v>
      </c>
      <c r="D2554">
        <v>45</v>
      </c>
      <c r="E2554">
        <v>50</v>
      </c>
      <c r="F2554">
        <v>5</v>
      </c>
      <c r="G2554">
        <v>0</v>
      </c>
      <c r="H2554">
        <v>2</v>
      </c>
      <c r="I2554">
        <v>1</v>
      </c>
      <c r="J2554">
        <v>10170</v>
      </c>
      <c r="K2554">
        <v>519</v>
      </c>
      <c r="L2554">
        <v>1296</v>
      </c>
      <c r="M2554">
        <v>313</v>
      </c>
      <c r="N2554" s="7">
        <v>8874</v>
      </c>
      <c r="O2554">
        <v>545</v>
      </c>
      <c r="P2554">
        <v>12.7</v>
      </c>
      <c r="Q2554">
        <v>3</v>
      </c>
      <c r="R2554">
        <v>87.3</v>
      </c>
      <c r="S2554">
        <v>3</v>
      </c>
      <c r="T2554">
        <v>4.4000000000000004</v>
      </c>
      <c r="U2554">
        <v>1.1000000000000001</v>
      </c>
      <c r="V2554">
        <v>29.8</v>
      </c>
      <c r="W2554">
        <v>1.8</v>
      </c>
      <c r="X2554" t="s">
        <v>5998</v>
      </c>
      <c r="Y2554" t="s">
        <v>6021</v>
      </c>
    </row>
    <row r="2555" spans="1:25" x14ac:dyDescent="0.2">
      <c r="A2555">
        <v>2015</v>
      </c>
      <c r="B2555" t="s">
        <v>5997</v>
      </c>
      <c r="C2555">
        <v>24</v>
      </c>
      <c r="D2555">
        <v>45</v>
      </c>
      <c r="E2555">
        <v>50</v>
      </c>
      <c r="F2555">
        <v>5</v>
      </c>
      <c r="G2555">
        <v>0</v>
      </c>
      <c r="H2555">
        <v>2</v>
      </c>
      <c r="I2555">
        <v>2</v>
      </c>
      <c r="J2555">
        <v>12552</v>
      </c>
      <c r="K2555">
        <v>542</v>
      </c>
      <c r="L2555">
        <v>1530</v>
      </c>
      <c r="M2555">
        <v>350</v>
      </c>
      <c r="N2555" s="7">
        <v>11022</v>
      </c>
      <c r="O2555">
        <v>589</v>
      </c>
      <c r="P2555">
        <v>12.2</v>
      </c>
      <c r="Q2555">
        <v>2.7</v>
      </c>
      <c r="R2555">
        <v>87.8</v>
      </c>
      <c r="S2555">
        <v>2.7</v>
      </c>
      <c r="T2555">
        <v>5.0999999999999996</v>
      </c>
      <c r="U2555">
        <v>1.2</v>
      </c>
      <c r="V2555">
        <v>37</v>
      </c>
      <c r="W2555">
        <v>2</v>
      </c>
      <c r="X2555" t="s">
        <v>5998</v>
      </c>
      <c r="Y2555" t="s">
        <v>6021</v>
      </c>
    </row>
    <row r="2556" spans="1:25" x14ac:dyDescent="0.2">
      <c r="A2556">
        <v>2015</v>
      </c>
      <c r="B2556" t="s">
        <v>5997</v>
      </c>
      <c r="C2556">
        <v>24</v>
      </c>
      <c r="D2556">
        <v>45</v>
      </c>
      <c r="E2556">
        <v>50</v>
      </c>
      <c r="F2556">
        <v>5</v>
      </c>
      <c r="G2556">
        <v>0</v>
      </c>
      <c r="H2556">
        <v>2</v>
      </c>
      <c r="I2556">
        <v>3</v>
      </c>
      <c r="J2556">
        <v>6955</v>
      </c>
      <c r="K2556">
        <v>484</v>
      </c>
      <c r="L2556">
        <v>924</v>
      </c>
      <c r="M2556">
        <v>245</v>
      </c>
      <c r="N2556" s="7">
        <v>6031</v>
      </c>
      <c r="O2556">
        <v>483</v>
      </c>
      <c r="P2556">
        <v>13.3</v>
      </c>
      <c r="Q2556">
        <v>3.4</v>
      </c>
      <c r="R2556">
        <v>86.7</v>
      </c>
      <c r="S2556">
        <v>3.4</v>
      </c>
      <c r="T2556">
        <v>3.1</v>
      </c>
      <c r="U2556">
        <v>0.8</v>
      </c>
      <c r="V2556">
        <v>20.3</v>
      </c>
      <c r="W2556">
        <v>1.6</v>
      </c>
      <c r="X2556" t="s">
        <v>5998</v>
      </c>
      <c r="Y2556" t="s">
        <v>6021</v>
      </c>
    </row>
    <row r="2557" spans="1:25" x14ac:dyDescent="0.2">
      <c r="A2557">
        <v>2015</v>
      </c>
      <c r="B2557" t="s">
        <v>5997</v>
      </c>
      <c r="C2557">
        <v>24</v>
      </c>
      <c r="D2557">
        <v>45</v>
      </c>
      <c r="E2557">
        <v>50</v>
      </c>
      <c r="F2557">
        <v>5</v>
      </c>
      <c r="G2557">
        <v>0</v>
      </c>
      <c r="H2557">
        <v>2</v>
      </c>
      <c r="I2557">
        <v>4</v>
      </c>
      <c r="J2557">
        <v>18923</v>
      </c>
      <c r="K2557">
        <v>566</v>
      </c>
      <c r="L2557">
        <v>1946</v>
      </c>
      <c r="M2557">
        <v>401</v>
      </c>
      <c r="N2557" s="7">
        <v>16977</v>
      </c>
      <c r="O2557">
        <v>648</v>
      </c>
      <c r="P2557">
        <v>10.3</v>
      </c>
      <c r="Q2557">
        <v>2.1</v>
      </c>
      <c r="R2557">
        <v>89.7</v>
      </c>
      <c r="S2557">
        <v>2.1</v>
      </c>
      <c r="T2557">
        <v>6.5</v>
      </c>
      <c r="U2557">
        <v>1.3</v>
      </c>
      <c r="V2557">
        <v>57</v>
      </c>
      <c r="W2557">
        <v>2.2000000000000002</v>
      </c>
      <c r="X2557" t="s">
        <v>5998</v>
      </c>
      <c r="Y2557" t="s">
        <v>6021</v>
      </c>
    </row>
    <row r="2558" spans="1:25" x14ac:dyDescent="0.2">
      <c r="A2558">
        <v>2015</v>
      </c>
      <c r="B2558" t="s">
        <v>5997</v>
      </c>
      <c r="C2558">
        <v>24</v>
      </c>
      <c r="D2558">
        <v>45</v>
      </c>
      <c r="E2558">
        <v>50</v>
      </c>
      <c r="F2558">
        <v>5</v>
      </c>
      <c r="G2558">
        <v>0</v>
      </c>
      <c r="H2558">
        <v>2</v>
      </c>
      <c r="I2558">
        <v>5</v>
      </c>
      <c r="J2558">
        <v>11968</v>
      </c>
      <c r="K2558">
        <v>493</v>
      </c>
      <c r="L2558">
        <v>1022</v>
      </c>
      <c r="M2558">
        <v>194</v>
      </c>
      <c r="N2558" s="7">
        <v>10946</v>
      </c>
      <c r="O2558">
        <v>492</v>
      </c>
      <c r="P2558">
        <v>8.5</v>
      </c>
      <c r="Q2558">
        <v>1.6</v>
      </c>
      <c r="R2558">
        <v>91.5</v>
      </c>
      <c r="S2558">
        <v>1.6</v>
      </c>
      <c r="T2558">
        <v>3.4</v>
      </c>
      <c r="U2558">
        <v>0.7</v>
      </c>
      <c r="V2558">
        <v>36.799999999999997</v>
      </c>
      <c r="W2558">
        <v>1.7</v>
      </c>
      <c r="X2558" t="s">
        <v>5998</v>
      </c>
      <c r="Y2558" t="s">
        <v>6021</v>
      </c>
    </row>
    <row r="2559" spans="1:25" x14ac:dyDescent="0.2">
      <c r="A2559" s="7">
        <v>2015</v>
      </c>
      <c r="B2559" s="7" t="s">
        <v>5997</v>
      </c>
      <c r="C2559" s="7">
        <v>24</v>
      </c>
      <c r="D2559" s="7">
        <v>47</v>
      </c>
      <c r="E2559" s="7">
        <v>50</v>
      </c>
      <c r="F2559" s="7">
        <v>0</v>
      </c>
      <c r="G2559" s="7">
        <v>0</v>
      </c>
      <c r="H2559" s="7">
        <v>0</v>
      </c>
      <c r="I2559" s="7">
        <v>0</v>
      </c>
      <c r="J2559" s="7">
        <v>37908</v>
      </c>
      <c r="K2559" s="7">
        <v>0</v>
      </c>
      <c r="L2559" s="7">
        <v>2919</v>
      </c>
      <c r="M2559" s="7">
        <v>337</v>
      </c>
      <c r="N2559" s="7">
        <v>34989</v>
      </c>
      <c r="O2559">
        <v>337</v>
      </c>
      <c r="P2559">
        <v>7.7</v>
      </c>
      <c r="Q2559">
        <v>0.9</v>
      </c>
      <c r="R2559">
        <v>92.3</v>
      </c>
      <c r="S2559">
        <v>0.9</v>
      </c>
      <c r="T2559">
        <v>7.7</v>
      </c>
      <c r="U2559">
        <v>0.9</v>
      </c>
      <c r="V2559">
        <v>92.3</v>
      </c>
      <c r="W2559">
        <v>0.9</v>
      </c>
      <c r="X2559" t="s">
        <v>5998</v>
      </c>
      <c r="Y2559" t="s">
        <v>6022</v>
      </c>
    </row>
    <row r="2560" spans="1:25" x14ac:dyDescent="0.2">
      <c r="A2560">
        <v>2015</v>
      </c>
      <c r="B2560" t="s">
        <v>5997</v>
      </c>
      <c r="C2560">
        <v>24</v>
      </c>
      <c r="D2560">
        <v>47</v>
      </c>
      <c r="E2560">
        <v>50</v>
      </c>
      <c r="F2560">
        <v>0</v>
      </c>
      <c r="G2560">
        <v>0</v>
      </c>
      <c r="H2560">
        <v>0</v>
      </c>
      <c r="I2560">
        <v>1</v>
      </c>
      <c r="J2560">
        <v>11478</v>
      </c>
      <c r="K2560">
        <v>406</v>
      </c>
      <c r="L2560">
        <v>1395</v>
      </c>
      <c r="M2560">
        <v>196</v>
      </c>
      <c r="N2560" s="7">
        <v>10083</v>
      </c>
      <c r="O2560">
        <v>400</v>
      </c>
      <c r="P2560">
        <v>12.2</v>
      </c>
      <c r="Q2560">
        <v>1.6</v>
      </c>
      <c r="R2560">
        <v>87.8</v>
      </c>
      <c r="S2560">
        <v>1.6</v>
      </c>
      <c r="T2560">
        <v>3.7</v>
      </c>
      <c r="U2560">
        <v>0.5</v>
      </c>
      <c r="V2560">
        <v>26.6</v>
      </c>
      <c r="W2560">
        <v>1.1000000000000001</v>
      </c>
      <c r="X2560" t="s">
        <v>5998</v>
      </c>
      <c r="Y2560" t="s">
        <v>6022</v>
      </c>
    </row>
    <row r="2561" spans="1:25" x14ac:dyDescent="0.2">
      <c r="A2561">
        <v>2015</v>
      </c>
      <c r="B2561" t="s">
        <v>5997</v>
      </c>
      <c r="C2561">
        <v>24</v>
      </c>
      <c r="D2561">
        <v>47</v>
      </c>
      <c r="E2561">
        <v>50</v>
      </c>
      <c r="F2561">
        <v>0</v>
      </c>
      <c r="G2561">
        <v>0</v>
      </c>
      <c r="H2561">
        <v>0</v>
      </c>
      <c r="I2561">
        <v>2</v>
      </c>
      <c r="J2561">
        <v>14623</v>
      </c>
      <c r="K2561">
        <v>436</v>
      </c>
      <c r="L2561">
        <v>1728</v>
      </c>
      <c r="M2561">
        <v>230</v>
      </c>
      <c r="N2561" s="7">
        <v>12895</v>
      </c>
      <c r="O2561">
        <v>441</v>
      </c>
      <c r="P2561">
        <v>11.8</v>
      </c>
      <c r="Q2561">
        <v>1.5</v>
      </c>
      <c r="R2561">
        <v>88.2</v>
      </c>
      <c r="S2561">
        <v>1.5</v>
      </c>
      <c r="T2561">
        <v>4.5999999999999996</v>
      </c>
      <c r="U2561">
        <v>0.6</v>
      </c>
      <c r="V2561">
        <v>34</v>
      </c>
      <c r="W2561">
        <v>1.2</v>
      </c>
      <c r="X2561" t="s">
        <v>5998</v>
      </c>
      <c r="Y2561" t="s">
        <v>6022</v>
      </c>
    </row>
    <row r="2562" spans="1:25" x14ac:dyDescent="0.2">
      <c r="A2562">
        <v>2015</v>
      </c>
      <c r="B2562" t="s">
        <v>5997</v>
      </c>
      <c r="C2562">
        <v>24</v>
      </c>
      <c r="D2562">
        <v>47</v>
      </c>
      <c r="E2562">
        <v>50</v>
      </c>
      <c r="F2562">
        <v>0</v>
      </c>
      <c r="G2562">
        <v>0</v>
      </c>
      <c r="H2562">
        <v>0</v>
      </c>
      <c r="I2562">
        <v>3</v>
      </c>
      <c r="J2562">
        <v>7474</v>
      </c>
      <c r="K2562">
        <v>364</v>
      </c>
      <c r="L2562">
        <v>935</v>
      </c>
      <c r="M2562">
        <v>143</v>
      </c>
      <c r="N2562" s="7">
        <v>6539</v>
      </c>
      <c r="O2562">
        <v>346</v>
      </c>
      <c r="P2562">
        <v>12.5</v>
      </c>
      <c r="Q2562">
        <v>1.8</v>
      </c>
      <c r="R2562">
        <v>87.5</v>
      </c>
      <c r="S2562">
        <v>1.8</v>
      </c>
      <c r="T2562">
        <v>2.5</v>
      </c>
      <c r="U2562">
        <v>0.4</v>
      </c>
      <c r="V2562">
        <v>17.2</v>
      </c>
      <c r="W2562">
        <v>0.9</v>
      </c>
      <c r="X2562" t="s">
        <v>5998</v>
      </c>
      <c r="Y2562" t="s">
        <v>6022</v>
      </c>
    </row>
    <row r="2563" spans="1:25" x14ac:dyDescent="0.2">
      <c r="A2563">
        <v>2015</v>
      </c>
      <c r="B2563" t="s">
        <v>5997</v>
      </c>
      <c r="C2563">
        <v>24</v>
      </c>
      <c r="D2563">
        <v>47</v>
      </c>
      <c r="E2563">
        <v>50</v>
      </c>
      <c r="F2563">
        <v>0</v>
      </c>
      <c r="G2563">
        <v>0</v>
      </c>
      <c r="H2563">
        <v>0</v>
      </c>
      <c r="I2563">
        <v>4</v>
      </c>
      <c r="J2563">
        <v>22749</v>
      </c>
      <c r="K2563">
        <v>472</v>
      </c>
      <c r="L2563">
        <v>2336</v>
      </c>
      <c r="M2563">
        <v>282</v>
      </c>
      <c r="N2563" s="7">
        <v>20413</v>
      </c>
      <c r="O2563">
        <v>503</v>
      </c>
      <c r="P2563">
        <v>10.3</v>
      </c>
      <c r="Q2563">
        <v>1.2</v>
      </c>
      <c r="R2563">
        <v>89.7</v>
      </c>
      <c r="S2563">
        <v>1.2</v>
      </c>
      <c r="T2563">
        <v>6.2</v>
      </c>
      <c r="U2563">
        <v>0.7</v>
      </c>
      <c r="V2563">
        <v>53.8</v>
      </c>
      <c r="W2563">
        <v>1.3</v>
      </c>
      <c r="X2563" t="s">
        <v>5998</v>
      </c>
      <c r="Y2563" t="s">
        <v>6022</v>
      </c>
    </row>
    <row r="2564" spans="1:25" x14ac:dyDescent="0.2">
      <c r="A2564">
        <v>2015</v>
      </c>
      <c r="B2564" t="s">
        <v>5997</v>
      </c>
      <c r="C2564">
        <v>24</v>
      </c>
      <c r="D2564">
        <v>47</v>
      </c>
      <c r="E2564">
        <v>50</v>
      </c>
      <c r="F2564">
        <v>0</v>
      </c>
      <c r="G2564">
        <v>0</v>
      </c>
      <c r="H2564">
        <v>0</v>
      </c>
      <c r="I2564">
        <v>5</v>
      </c>
      <c r="J2564">
        <v>15275</v>
      </c>
      <c r="K2564">
        <v>436</v>
      </c>
      <c r="L2564">
        <v>1401</v>
      </c>
      <c r="M2564">
        <v>169</v>
      </c>
      <c r="N2564" s="7">
        <v>13874</v>
      </c>
      <c r="O2564">
        <v>429</v>
      </c>
      <c r="P2564">
        <v>9.1999999999999993</v>
      </c>
      <c r="Q2564">
        <v>1.1000000000000001</v>
      </c>
      <c r="R2564">
        <v>90.8</v>
      </c>
      <c r="S2564">
        <v>1.1000000000000001</v>
      </c>
      <c r="T2564">
        <v>3.7</v>
      </c>
      <c r="U2564">
        <v>0.4</v>
      </c>
      <c r="V2564">
        <v>36.6</v>
      </c>
      <c r="W2564">
        <v>1.1000000000000001</v>
      </c>
      <c r="X2564" t="s">
        <v>5998</v>
      </c>
      <c r="Y2564" t="s">
        <v>6022</v>
      </c>
    </row>
    <row r="2565" spans="1:25" x14ac:dyDescent="0.2">
      <c r="A2565">
        <v>2015</v>
      </c>
      <c r="B2565" t="s">
        <v>5997</v>
      </c>
      <c r="C2565">
        <v>24</v>
      </c>
      <c r="D2565">
        <v>47</v>
      </c>
      <c r="E2565">
        <v>50</v>
      </c>
      <c r="F2565">
        <v>0</v>
      </c>
      <c r="G2565">
        <v>0</v>
      </c>
      <c r="H2565">
        <v>1</v>
      </c>
      <c r="I2565">
        <v>0</v>
      </c>
      <c r="J2565">
        <v>18642</v>
      </c>
      <c r="K2565">
        <v>0</v>
      </c>
      <c r="L2565">
        <v>1714</v>
      </c>
      <c r="M2565">
        <v>270</v>
      </c>
      <c r="N2565" s="7">
        <v>16928</v>
      </c>
      <c r="O2565">
        <v>270</v>
      </c>
      <c r="P2565">
        <v>9.1999999999999993</v>
      </c>
      <c r="Q2565">
        <v>1.4</v>
      </c>
      <c r="R2565">
        <v>90.8</v>
      </c>
      <c r="S2565">
        <v>1.4</v>
      </c>
      <c r="T2565">
        <v>9.1999999999999993</v>
      </c>
      <c r="U2565">
        <v>1.4</v>
      </c>
      <c r="V2565">
        <v>90.8</v>
      </c>
      <c r="W2565">
        <v>1.4</v>
      </c>
      <c r="X2565" t="s">
        <v>5998</v>
      </c>
      <c r="Y2565" t="s">
        <v>6022</v>
      </c>
    </row>
    <row r="2566" spans="1:25" x14ac:dyDescent="0.2">
      <c r="A2566">
        <v>2015</v>
      </c>
      <c r="B2566" t="s">
        <v>5997</v>
      </c>
      <c r="C2566">
        <v>24</v>
      </c>
      <c r="D2566">
        <v>47</v>
      </c>
      <c r="E2566">
        <v>50</v>
      </c>
      <c r="F2566">
        <v>0</v>
      </c>
      <c r="G2566">
        <v>0</v>
      </c>
      <c r="H2566">
        <v>1</v>
      </c>
      <c r="I2566">
        <v>1</v>
      </c>
      <c r="J2566">
        <v>5490</v>
      </c>
      <c r="K2566">
        <v>285</v>
      </c>
      <c r="L2566">
        <v>780</v>
      </c>
      <c r="M2566">
        <v>150</v>
      </c>
      <c r="N2566" s="7">
        <v>4710</v>
      </c>
      <c r="O2566">
        <v>279</v>
      </c>
      <c r="P2566">
        <v>14.2</v>
      </c>
      <c r="Q2566">
        <v>2.6</v>
      </c>
      <c r="R2566">
        <v>85.8</v>
      </c>
      <c r="S2566">
        <v>2.6</v>
      </c>
      <c r="T2566">
        <v>4.2</v>
      </c>
      <c r="U2566">
        <v>0.8</v>
      </c>
      <c r="V2566">
        <v>25.3</v>
      </c>
      <c r="W2566">
        <v>1.5</v>
      </c>
      <c r="X2566" t="s">
        <v>5998</v>
      </c>
      <c r="Y2566" t="s">
        <v>6022</v>
      </c>
    </row>
    <row r="2567" spans="1:25" x14ac:dyDescent="0.2">
      <c r="A2567">
        <v>2015</v>
      </c>
      <c r="B2567" t="s">
        <v>5997</v>
      </c>
      <c r="C2567">
        <v>24</v>
      </c>
      <c r="D2567">
        <v>47</v>
      </c>
      <c r="E2567">
        <v>50</v>
      </c>
      <c r="F2567">
        <v>0</v>
      </c>
      <c r="G2567">
        <v>0</v>
      </c>
      <c r="H2567">
        <v>1</v>
      </c>
      <c r="I2567">
        <v>2</v>
      </c>
      <c r="J2567">
        <v>7052</v>
      </c>
      <c r="K2567">
        <v>312</v>
      </c>
      <c r="L2567">
        <v>983</v>
      </c>
      <c r="M2567">
        <v>179</v>
      </c>
      <c r="N2567" s="7">
        <v>6069</v>
      </c>
      <c r="O2567">
        <v>315</v>
      </c>
      <c r="P2567">
        <v>13.9</v>
      </c>
      <c r="Q2567">
        <v>2.4</v>
      </c>
      <c r="R2567">
        <v>86.1</v>
      </c>
      <c r="S2567">
        <v>2.4</v>
      </c>
      <c r="T2567">
        <v>5.3</v>
      </c>
      <c r="U2567">
        <v>1</v>
      </c>
      <c r="V2567">
        <v>32.6</v>
      </c>
      <c r="W2567">
        <v>1.7</v>
      </c>
      <c r="X2567" t="s">
        <v>5998</v>
      </c>
      <c r="Y2567" t="s">
        <v>6022</v>
      </c>
    </row>
    <row r="2568" spans="1:25" x14ac:dyDescent="0.2">
      <c r="A2568">
        <v>2015</v>
      </c>
      <c r="B2568" t="s">
        <v>5997</v>
      </c>
      <c r="C2568">
        <v>24</v>
      </c>
      <c r="D2568">
        <v>47</v>
      </c>
      <c r="E2568">
        <v>50</v>
      </c>
      <c r="F2568">
        <v>0</v>
      </c>
      <c r="G2568">
        <v>0</v>
      </c>
      <c r="H2568">
        <v>1</v>
      </c>
      <c r="I2568">
        <v>3</v>
      </c>
      <c r="J2568">
        <v>3510</v>
      </c>
      <c r="K2568">
        <v>250</v>
      </c>
      <c r="L2568">
        <v>507</v>
      </c>
      <c r="M2568">
        <v>106</v>
      </c>
      <c r="N2568" s="7">
        <v>3003</v>
      </c>
      <c r="O2568">
        <v>236</v>
      </c>
      <c r="P2568">
        <v>14.4</v>
      </c>
      <c r="Q2568">
        <v>2.8</v>
      </c>
      <c r="R2568">
        <v>85.6</v>
      </c>
      <c r="S2568">
        <v>2.8</v>
      </c>
      <c r="T2568">
        <v>2.7</v>
      </c>
      <c r="U2568">
        <v>0.6</v>
      </c>
      <c r="V2568">
        <v>16.100000000000001</v>
      </c>
      <c r="W2568">
        <v>1.3</v>
      </c>
      <c r="X2568" t="s">
        <v>5998</v>
      </c>
      <c r="Y2568" t="s">
        <v>6022</v>
      </c>
    </row>
    <row r="2569" spans="1:25" x14ac:dyDescent="0.2">
      <c r="A2569">
        <v>2015</v>
      </c>
      <c r="B2569" t="s">
        <v>5997</v>
      </c>
      <c r="C2569">
        <v>24</v>
      </c>
      <c r="D2569">
        <v>47</v>
      </c>
      <c r="E2569">
        <v>50</v>
      </c>
      <c r="F2569">
        <v>0</v>
      </c>
      <c r="G2569">
        <v>0</v>
      </c>
      <c r="H2569">
        <v>1</v>
      </c>
      <c r="I2569">
        <v>4</v>
      </c>
      <c r="J2569">
        <v>11040</v>
      </c>
      <c r="K2569">
        <v>336</v>
      </c>
      <c r="L2569">
        <v>1358</v>
      </c>
      <c r="M2569">
        <v>223</v>
      </c>
      <c r="N2569" s="7">
        <v>9682</v>
      </c>
      <c r="O2569">
        <v>362</v>
      </c>
      <c r="P2569">
        <v>12.3</v>
      </c>
      <c r="Q2569">
        <v>2</v>
      </c>
      <c r="R2569">
        <v>87.7</v>
      </c>
      <c r="S2569">
        <v>2</v>
      </c>
      <c r="T2569">
        <v>7.3</v>
      </c>
      <c r="U2569">
        <v>1.2</v>
      </c>
      <c r="V2569">
        <v>51.9</v>
      </c>
      <c r="W2569">
        <v>1.9</v>
      </c>
      <c r="X2569" t="s">
        <v>5998</v>
      </c>
      <c r="Y2569" t="s">
        <v>6022</v>
      </c>
    </row>
    <row r="2570" spans="1:25" x14ac:dyDescent="0.2">
      <c r="A2570">
        <v>2015</v>
      </c>
      <c r="B2570" t="s">
        <v>5997</v>
      </c>
      <c r="C2570">
        <v>24</v>
      </c>
      <c r="D2570">
        <v>47</v>
      </c>
      <c r="E2570">
        <v>50</v>
      </c>
      <c r="F2570">
        <v>0</v>
      </c>
      <c r="G2570">
        <v>0</v>
      </c>
      <c r="H2570">
        <v>1</v>
      </c>
      <c r="I2570">
        <v>5</v>
      </c>
      <c r="J2570">
        <v>7530</v>
      </c>
      <c r="K2570">
        <v>318</v>
      </c>
      <c r="L2570">
        <v>851</v>
      </c>
      <c r="M2570">
        <v>140</v>
      </c>
      <c r="N2570" s="7">
        <v>6679</v>
      </c>
      <c r="O2570">
        <v>312</v>
      </c>
      <c r="P2570">
        <v>11.3</v>
      </c>
      <c r="Q2570">
        <v>1.8</v>
      </c>
      <c r="R2570">
        <v>88.7</v>
      </c>
      <c r="S2570">
        <v>1.8</v>
      </c>
      <c r="T2570">
        <v>4.5999999999999996</v>
      </c>
      <c r="U2570">
        <v>0.8</v>
      </c>
      <c r="V2570">
        <v>35.799999999999997</v>
      </c>
      <c r="W2570">
        <v>1.7</v>
      </c>
      <c r="X2570" t="s">
        <v>5998</v>
      </c>
      <c r="Y2570" t="s">
        <v>6022</v>
      </c>
    </row>
    <row r="2571" spans="1:25" x14ac:dyDescent="0.2">
      <c r="A2571">
        <v>2015</v>
      </c>
      <c r="B2571" t="s">
        <v>5997</v>
      </c>
      <c r="C2571">
        <v>24</v>
      </c>
      <c r="D2571">
        <v>47</v>
      </c>
      <c r="E2571">
        <v>50</v>
      </c>
      <c r="F2571">
        <v>0</v>
      </c>
      <c r="G2571">
        <v>0</v>
      </c>
      <c r="H2571">
        <v>2</v>
      </c>
      <c r="I2571">
        <v>0</v>
      </c>
      <c r="J2571">
        <v>19266</v>
      </c>
      <c r="K2571">
        <v>0</v>
      </c>
      <c r="L2571">
        <v>1205</v>
      </c>
      <c r="M2571">
        <v>198</v>
      </c>
      <c r="N2571" s="7">
        <v>18061</v>
      </c>
      <c r="O2571">
        <v>198</v>
      </c>
      <c r="P2571">
        <v>6.3</v>
      </c>
      <c r="Q2571">
        <v>1</v>
      </c>
      <c r="R2571">
        <v>93.7</v>
      </c>
      <c r="S2571">
        <v>1</v>
      </c>
      <c r="T2571">
        <v>6.3</v>
      </c>
      <c r="U2571">
        <v>1</v>
      </c>
      <c r="V2571">
        <v>93.7</v>
      </c>
      <c r="W2571">
        <v>1</v>
      </c>
      <c r="X2571" t="s">
        <v>5998</v>
      </c>
      <c r="Y2571" t="s">
        <v>6022</v>
      </c>
    </row>
    <row r="2572" spans="1:25" x14ac:dyDescent="0.2">
      <c r="A2572">
        <v>2015</v>
      </c>
      <c r="B2572" t="s">
        <v>5997</v>
      </c>
      <c r="C2572">
        <v>24</v>
      </c>
      <c r="D2572">
        <v>47</v>
      </c>
      <c r="E2572">
        <v>50</v>
      </c>
      <c r="F2572">
        <v>0</v>
      </c>
      <c r="G2572">
        <v>0</v>
      </c>
      <c r="H2572">
        <v>2</v>
      </c>
      <c r="I2572">
        <v>1</v>
      </c>
      <c r="J2572">
        <v>5988</v>
      </c>
      <c r="K2572">
        <v>305</v>
      </c>
      <c r="L2572">
        <v>615</v>
      </c>
      <c r="M2572">
        <v>124</v>
      </c>
      <c r="N2572" s="7">
        <v>5373</v>
      </c>
      <c r="O2572">
        <v>298</v>
      </c>
      <c r="P2572">
        <v>10.3</v>
      </c>
      <c r="Q2572">
        <v>2</v>
      </c>
      <c r="R2572">
        <v>89.7</v>
      </c>
      <c r="S2572">
        <v>2</v>
      </c>
      <c r="T2572">
        <v>3.2</v>
      </c>
      <c r="U2572">
        <v>0.6</v>
      </c>
      <c r="V2572">
        <v>27.9</v>
      </c>
      <c r="W2572">
        <v>1.5</v>
      </c>
      <c r="X2572" t="s">
        <v>5998</v>
      </c>
      <c r="Y2572" t="s">
        <v>6022</v>
      </c>
    </row>
    <row r="2573" spans="1:25" x14ac:dyDescent="0.2">
      <c r="A2573">
        <v>2015</v>
      </c>
      <c r="B2573" t="s">
        <v>5997</v>
      </c>
      <c r="C2573">
        <v>24</v>
      </c>
      <c r="D2573">
        <v>47</v>
      </c>
      <c r="E2573">
        <v>50</v>
      </c>
      <c r="F2573">
        <v>0</v>
      </c>
      <c r="G2573">
        <v>0</v>
      </c>
      <c r="H2573">
        <v>2</v>
      </c>
      <c r="I2573">
        <v>2</v>
      </c>
      <c r="J2573">
        <v>7571</v>
      </c>
      <c r="K2573">
        <v>328</v>
      </c>
      <c r="L2573">
        <v>745</v>
      </c>
      <c r="M2573">
        <v>142</v>
      </c>
      <c r="N2573" s="7">
        <v>6826</v>
      </c>
      <c r="O2573">
        <v>326</v>
      </c>
      <c r="P2573">
        <v>9.8000000000000007</v>
      </c>
      <c r="Q2573">
        <v>1.8</v>
      </c>
      <c r="R2573">
        <v>90.2</v>
      </c>
      <c r="S2573">
        <v>1.8</v>
      </c>
      <c r="T2573">
        <v>3.9</v>
      </c>
      <c r="U2573">
        <v>0.7</v>
      </c>
      <c r="V2573">
        <v>35.4</v>
      </c>
      <c r="W2573">
        <v>1.7</v>
      </c>
      <c r="X2573" t="s">
        <v>5998</v>
      </c>
      <c r="Y2573" t="s">
        <v>6022</v>
      </c>
    </row>
    <row r="2574" spans="1:25" x14ac:dyDescent="0.2">
      <c r="A2574">
        <v>2015</v>
      </c>
      <c r="B2574" t="s">
        <v>5997</v>
      </c>
      <c r="C2574">
        <v>24</v>
      </c>
      <c r="D2574">
        <v>47</v>
      </c>
      <c r="E2574">
        <v>50</v>
      </c>
      <c r="F2574">
        <v>0</v>
      </c>
      <c r="G2574">
        <v>0</v>
      </c>
      <c r="H2574">
        <v>2</v>
      </c>
      <c r="I2574">
        <v>3</v>
      </c>
      <c r="J2574">
        <v>3964</v>
      </c>
      <c r="K2574">
        <v>274</v>
      </c>
      <c r="L2574">
        <v>428</v>
      </c>
      <c r="M2574">
        <v>94</v>
      </c>
      <c r="N2574" s="7">
        <v>3536</v>
      </c>
      <c r="O2574">
        <v>260</v>
      </c>
      <c r="P2574">
        <v>10.8</v>
      </c>
      <c r="Q2574">
        <v>2.2000000000000002</v>
      </c>
      <c r="R2574">
        <v>89.2</v>
      </c>
      <c r="S2574">
        <v>2.2000000000000002</v>
      </c>
      <c r="T2574">
        <v>2.2000000000000002</v>
      </c>
      <c r="U2574">
        <v>0.5</v>
      </c>
      <c r="V2574">
        <v>18.399999999999999</v>
      </c>
      <c r="W2574">
        <v>1.3</v>
      </c>
      <c r="X2574" t="s">
        <v>5998</v>
      </c>
      <c r="Y2574" t="s">
        <v>6022</v>
      </c>
    </row>
    <row r="2575" spans="1:25" x14ac:dyDescent="0.2">
      <c r="A2575">
        <v>2015</v>
      </c>
      <c r="B2575" t="s">
        <v>5997</v>
      </c>
      <c r="C2575">
        <v>24</v>
      </c>
      <c r="D2575">
        <v>47</v>
      </c>
      <c r="E2575">
        <v>50</v>
      </c>
      <c r="F2575">
        <v>0</v>
      </c>
      <c r="G2575">
        <v>0</v>
      </c>
      <c r="H2575">
        <v>2</v>
      </c>
      <c r="I2575">
        <v>4</v>
      </c>
      <c r="J2575">
        <v>11709</v>
      </c>
      <c r="K2575">
        <v>351</v>
      </c>
      <c r="L2575">
        <v>978</v>
      </c>
      <c r="M2575">
        <v>168</v>
      </c>
      <c r="N2575" s="7">
        <v>10731</v>
      </c>
      <c r="O2575">
        <v>363</v>
      </c>
      <c r="P2575">
        <v>8.4</v>
      </c>
      <c r="Q2575">
        <v>1.4</v>
      </c>
      <c r="R2575">
        <v>91.6</v>
      </c>
      <c r="S2575">
        <v>1.4</v>
      </c>
      <c r="T2575">
        <v>5.0999999999999996</v>
      </c>
      <c r="U2575">
        <v>0.9</v>
      </c>
      <c r="V2575">
        <v>55.7</v>
      </c>
      <c r="W2575">
        <v>1.9</v>
      </c>
      <c r="X2575" t="s">
        <v>5998</v>
      </c>
      <c r="Y2575" t="s">
        <v>6022</v>
      </c>
    </row>
    <row r="2576" spans="1:25" x14ac:dyDescent="0.2">
      <c r="A2576">
        <v>2015</v>
      </c>
      <c r="B2576" t="s">
        <v>5997</v>
      </c>
      <c r="C2576">
        <v>24</v>
      </c>
      <c r="D2576">
        <v>47</v>
      </c>
      <c r="E2576">
        <v>50</v>
      </c>
      <c r="F2576">
        <v>0</v>
      </c>
      <c r="G2576">
        <v>0</v>
      </c>
      <c r="H2576">
        <v>2</v>
      </c>
      <c r="I2576">
        <v>5</v>
      </c>
      <c r="J2576">
        <v>7745</v>
      </c>
      <c r="K2576">
        <v>326</v>
      </c>
      <c r="L2576">
        <v>550</v>
      </c>
      <c r="M2576">
        <v>92</v>
      </c>
      <c r="N2576" s="7">
        <v>7195</v>
      </c>
      <c r="O2576">
        <v>317</v>
      </c>
      <c r="P2576">
        <v>7.1</v>
      </c>
      <c r="Q2576">
        <v>1.2</v>
      </c>
      <c r="R2576">
        <v>92.9</v>
      </c>
      <c r="S2576">
        <v>1.2</v>
      </c>
      <c r="T2576">
        <v>2.9</v>
      </c>
      <c r="U2576">
        <v>0.5</v>
      </c>
      <c r="V2576">
        <v>37.299999999999997</v>
      </c>
      <c r="W2576">
        <v>1.6</v>
      </c>
      <c r="X2576" t="s">
        <v>5998</v>
      </c>
      <c r="Y2576" t="s">
        <v>6022</v>
      </c>
    </row>
    <row r="2577" spans="1:25" x14ac:dyDescent="0.2">
      <c r="A2577">
        <v>2015</v>
      </c>
      <c r="B2577" t="s">
        <v>5997</v>
      </c>
      <c r="C2577">
        <v>24</v>
      </c>
      <c r="D2577">
        <v>47</v>
      </c>
      <c r="E2577">
        <v>50</v>
      </c>
      <c r="F2577">
        <v>1</v>
      </c>
      <c r="G2577">
        <v>0</v>
      </c>
      <c r="H2577">
        <v>0</v>
      </c>
      <c r="I2577">
        <v>0</v>
      </c>
      <c r="J2577">
        <v>28900</v>
      </c>
      <c r="K2577">
        <v>0</v>
      </c>
      <c r="L2577">
        <v>2526</v>
      </c>
      <c r="M2577">
        <v>320</v>
      </c>
      <c r="N2577" s="7">
        <v>26374</v>
      </c>
      <c r="O2577">
        <v>320</v>
      </c>
      <c r="P2577">
        <v>8.6999999999999993</v>
      </c>
      <c r="Q2577">
        <v>1.1000000000000001</v>
      </c>
      <c r="R2577">
        <v>91.3</v>
      </c>
      <c r="S2577">
        <v>1.1000000000000001</v>
      </c>
      <c r="T2577">
        <v>8.6999999999999993</v>
      </c>
      <c r="U2577">
        <v>1.1000000000000001</v>
      </c>
      <c r="V2577">
        <v>91.3</v>
      </c>
      <c r="W2577">
        <v>1.1000000000000001</v>
      </c>
      <c r="X2577" t="s">
        <v>5998</v>
      </c>
      <c r="Y2577" t="s">
        <v>6022</v>
      </c>
    </row>
    <row r="2578" spans="1:25" x14ac:dyDescent="0.2">
      <c r="A2578">
        <v>2015</v>
      </c>
      <c r="B2578" t="s">
        <v>5997</v>
      </c>
      <c r="C2578">
        <v>24</v>
      </c>
      <c r="D2578">
        <v>47</v>
      </c>
      <c r="E2578">
        <v>50</v>
      </c>
      <c r="F2578">
        <v>1</v>
      </c>
      <c r="G2578">
        <v>0</v>
      </c>
      <c r="H2578">
        <v>0</v>
      </c>
      <c r="I2578">
        <v>1</v>
      </c>
      <c r="J2578">
        <v>7838</v>
      </c>
      <c r="K2578">
        <v>334</v>
      </c>
      <c r="L2578">
        <v>1193</v>
      </c>
      <c r="M2578">
        <v>183</v>
      </c>
      <c r="N2578" s="7">
        <v>6645</v>
      </c>
      <c r="O2578">
        <v>330</v>
      </c>
      <c r="P2578">
        <v>15.2</v>
      </c>
      <c r="Q2578">
        <v>2.2000000000000002</v>
      </c>
      <c r="R2578">
        <v>84.8</v>
      </c>
      <c r="S2578">
        <v>2.2000000000000002</v>
      </c>
      <c r="T2578">
        <v>4.0999999999999996</v>
      </c>
      <c r="U2578">
        <v>0.6</v>
      </c>
      <c r="V2578">
        <v>23</v>
      </c>
      <c r="W2578">
        <v>1.1000000000000001</v>
      </c>
      <c r="X2578" t="s">
        <v>5998</v>
      </c>
      <c r="Y2578" t="s">
        <v>6022</v>
      </c>
    </row>
    <row r="2579" spans="1:25" x14ac:dyDescent="0.2">
      <c r="A2579">
        <v>2015</v>
      </c>
      <c r="B2579" t="s">
        <v>5997</v>
      </c>
      <c r="C2579">
        <v>24</v>
      </c>
      <c r="D2579">
        <v>47</v>
      </c>
      <c r="E2579">
        <v>50</v>
      </c>
      <c r="F2579">
        <v>1</v>
      </c>
      <c r="G2579">
        <v>0</v>
      </c>
      <c r="H2579">
        <v>0</v>
      </c>
      <c r="I2579">
        <v>2</v>
      </c>
      <c r="J2579">
        <v>10236</v>
      </c>
      <c r="K2579">
        <v>369</v>
      </c>
      <c r="L2579">
        <v>1484</v>
      </c>
      <c r="M2579">
        <v>216</v>
      </c>
      <c r="N2579" s="7">
        <v>8752</v>
      </c>
      <c r="O2579">
        <v>375</v>
      </c>
      <c r="P2579">
        <v>14.5</v>
      </c>
      <c r="Q2579">
        <v>2</v>
      </c>
      <c r="R2579">
        <v>85.5</v>
      </c>
      <c r="S2579">
        <v>2</v>
      </c>
      <c r="T2579">
        <v>5.0999999999999996</v>
      </c>
      <c r="U2579">
        <v>0.7</v>
      </c>
      <c r="V2579">
        <v>30.3</v>
      </c>
      <c r="W2579">
        <v>1.3</v>
      </c>
      <c r="X2579" t="s">
        <v>5998</v>
      </c>
      <c r="Y2579" t="s">
        <v>6022</v>
      </c>
    </row>
    <row r="2580" spans="1:25" x14ac:dyDescent="0.2">
      <c r="A2580">
        <v>2015</v>
      </c>
      <c r="B2580" t="s">
        <v>5997</v>
      </c>
      <c r="C2580">
        <v>24</v>
      </c>
      <c r="D2580">
        <v>47</v>
      </c>
      <c r="E2580">
        <v>50</v>
      </c>
      <c r="F2580">
        <v>1</v>
      </c>
      <c r="G2580">
        <v>0</v>
      </c>
      <c r="H2580">
        <v>0</v>
      </c>
      <c r="I2580">
        <v>3</v>
      </c>
      <c r="J2580">
        <v>5069</v>
      </c>
      <c r="K2580">
        <v>292</v>
      </c>
      <c r="L2580">
        <v>799</v>
      </c>
      <c r="M2580">
        <v>133</v>
      </c>
      <c r="N2580" s="7">
        <v>4270</v>
      </c>
      <c r="O2580">
        <v>276</v>
      </c>
      <c r="P2580">
        <v>15.8</v>
      </c>
      <c r="Q2580">
        <v>2.5</v>
      </c>
      <c r="R2580">
        <v>84.2</v>
      </c>
      <c r="S2580">
        <v>2.5</v>
      </c>
      <c r="T2580">
        <v>2.8</v>
      </c>
      <c r="U2580">
        <v>0.5</v>
      </c>
      <c r="V2580">
        <v>14.8</v>
      </c>
      <c r="W2580">
        <v>1</v>
      </c>
      <c r="X2580" t="s">
        <v>5998</v>
      </c>
      <c r="Y2580" t="s">
        <v>6022</v>
      </c>
    </row>
    <row r="2581" spans="1:25" x14ac:dyDescent="0.2">
      <c r="A2581">
        <v>2015</v>
      </c>
      <c r="B2581" t="s">
        <v>5997</v>
      </c>
      <c r="C2581">
        <v>24</v>
      </c>
      <c r="D2581">
        <v>47</v>
      </c>
      <c r="E2581">
        <v>50</v>
      </c>
      <c r="F2581">
        <v>1</v>
      </c>
      <c r="G2581">
        <v>0</v>
      </c>
      <c r="H2581">
        <v>0</v>
      </c>
      <c r="I2581">
        <v>4</v>
      </c>
      <c r="J2581">
        <v>16403</v>
      </c>
      <c r="K2581">
        <v>410</v>
      </c>
      <c r="L2581">
        <v>2010</v>
      </c>
      <c r="M2581">
        <v>265</v>
      </c>
      <c r="N2581" s="7">
        <v>14393</v>
      </c>
      <c r="O2581">
        <v>443</v>
      </c>
      <c r="P2581">
        <v>12.3</v>
      </c>
      <c r="Q2581">
        <v>1.6</v>
      </c>
      <c r="R2581">
        <v>87.7</v>
      </c>
      <c r="S2581">
        <v>1.6</v>
      </c>
      <c r="T2581">
        <v>7</v>
      </c>
      <c r="U2581">
        <v>0.9</v>
      </c>
      <c r="V2581">
        <v>49.8</v>
      </c>
      <c r="W2581">
        <v>1.5</v>
      </c>
      <c r="X2581" t="s">
        <v>5998</v>
      </c>
      <c r="Y2581" t="s">
        <v>6022</v>
      </c>
    </row>
    <row r="2582" spans="1:25" x14ac:dyDescent="0.2">
      <c r="A2582">
        <v>2015</v>
      </c>
      <c r="B2582" t="s">
        <v>5997</v>
      </c>
      <c r="C2582">
        <v>24</v>
      </c>
      <c r="D2582">
        <v>47</v>
      </c>
      <c r="E2582">
        <v>50</v>
      </c>
      <c r="F2582">
        <v>1</v>
      </c>
      <c r="G2582">
        <v>0</v>
      </c>
      <c r="H2582">
        <v>0</v>
      </c>
      <c r="I2582">
        <v>5</v>
      </c>
      <c r="J2582">
        <v>11334</v>
      </c>
      <c r="K2582">
        <v>372</v>
      </c>
      <c r="L2582">
        <v>1211</v>
      </c>
      <c r="M2582">
        <v>161</v>
      </c>
      <c r="N2582" s="7">
        <v>10123</v>
      </c>
      <c r="O2582">
        <v>366</v>
      </c>
      <c r="P2582">
        <v>10.7</v>
      </c>
      <c r="Q2582">
        <v>1.4</v>
      </c>
      <c r="R2582">
        <v>89.3</v>
      </c>
      <c r="S2582">
        <v>1.4</v>
      </c>
      <c r="T2582">
        <v>4.2</v>
      </c>
      <c r="U2582">
        <v>0.6</v>
      </c>
      <c r="V2582">
        <v>35</v>
      </c>
      <c r="W2582">
        <v>1.3</v>
      </c>
      <c r="X2582" t="s">
        <v>5998</v>
      </c>
      <c r="Y2582" t="s">
        <v>6022</v>
      </c>
    </row>
    <row r="2583" spans="1:25" x14ac:dyDescent="0.2">
      <c r="A2583">
        <v>2015</v>
      </c>
      <c r="B2583" t="s">
        <v>5997</v>
      </c>
      <c r="C2583">
        <v>24</v>
      </c>
      <c r="D2583">
        <v>47</v>
      </c>
      <c r="E2583">
        <v>50</v>
      </c>
      <c r="F2583">
        <v>1</v>
      </c>
      <c r="G2583">
        <v>0</v>
      </c>
      <c r="H2583">
        <v>1</v>
      </c>
      <c r="I2583">
        <v>0</v>
      </c>
      <c r="J2583">
        <v>14078</v>
      </c>
      <c r="K2583">
        <v>0</v>
      </c>
      <c r="L2583">
        <v>1514</v>
      </c>
      <c r="M2583">
        <v>259</v>
      </c>
      <c r="N2583" s="7">
        <v>12564</v>
      </c>
      <c r="O2583">
        <v>259</v>
      </c>
      <c r="P2583">
        <v>10.8</v>
      </c>
      <c r="Q2583">
        <v>1.8</v>
      </c>
      <c r="R2583">
        <v>89.2</v>
      </c>
      <c r="S2583">
        <v>1.8</v>
      </c>
      <c r="T2583">
        <v>10.8</v>
      </c>
      <c r="U2583">
        <v>1.8</v>
      </c>
      <c r="V2583">
        <v>89.2</v>
      </c>
      <c r="W2583">
        <v>1.8</v>
      </c>
      <c r="X2583" t="s">
        <v>5998</v>
      </c>
      <c r="Y2583" t="s">
        <v>6022</v>
      </c>
    </row>
    <row r="2584" spans="1:25" x14ac:dyDescent="0.2">
      <c r="A2584">
        <v>2015</v>
      </c>
      <c r="B2584" t="s">
        <v>5997</v>
      </c>
      <c r="C2584">
        <v>24</v>
      </c>
      <c r="D2584">
        <v>47</v>
      </c>
      <c r="E2584">
        <v>50</v>
      </c>
      <c r="F2584">
        <v>1</v>
      </c>
      <c r="G2584">
        <v>0</v>
      </c>
      <c r="H2584">
        <v>1</v>
      </c>
      <c r="I2584">
        <v>1</v>
      </c>
      <c r="J2584">
        <v>3540</v>
      </c>
      <c r="K2584">
        <v>222</v>
      </c>
      <c r="L2584">
        <v>671</v>
      </c>
      <c r="M2584">
        <v>140</v>
      </c>
      <c r="N2584" s="7">
        <v>2869</v>
      </c>
      <c r="O2584">
        <v>217</v>
      </c>
      <c r="P2584">
        <v>19</v>
      </c>
      <c r="Q2584">
        <v>3.7</v>
      </c>
      <c r="R2584">
        <v>81</v>
      </c>
      <c r="S2584">
        <v>3.7</v>
      </c>
      <c r="T2584">
        <v>4.8</v>
      </c>
      <c r="U2584">
        <v>1</v>
      </c>
      <c r="V2584">
        <v>20.399999999999999</v>
      </c>
      <c r="W2584">
        <v>1.5</v>
      </c>
      <c r="X2584" t="s">
        <v>5998</v>
      </c>
      <c r="Y2584" t="s">
        <v>6022</v>
      </c>
    </row>
    <row r="2585" spans="1:25" x14ac:dyDescent="0.2">
      <c r="A2585">
        <v>2015</v>
      </c>
      <c r="B2585" t="s">
        <v>5997</v>
      </c>
      <c r="C2585">
        <v>24</v>
      </c>
      <c r="D2585">
        <v>47</v>
      </c>
      <c r="E2585">
        <v>50</v>
      </c>
      <c r="F2585">
        <v>1</v>
      </c>
      <c r="G2585">
        <v>0</v>
      </c>
      <c r="H2585">
        <v>1</v>
      </c>
      <c r="I2585">
        <v>2</v>
      </c>
      <c r="J2585">
        <v>4727</v>
      </c>
      <c r="K2585">
        <v>253</v>
      </c>
      <c r="L2585">
        <v>853</v>
      </c>
      <c r="M2585">
        <v>169</v>
      </c>
      <c r="N2585" s="7">
        <v>3874</v>
      </c>
      <c r="O2585">
        <v>257</v>
      </c>
      <c r="P2585">
        <v>18</v>
      </c>
      <c r="Q2585">
        <v>3.4</v>
      </c>
      <c r="R2585">
        <v>82</v>
      </c>
      <c r="S2585">
        <v>3.4</v>
      </c>
      <c r="T2585">
        <v>6.1</v>
      </c>
      <c r="U2585">
        <v>1.2</v>
      </c>
      <c r="V2585">
        <v>27.5</v>
      </c>
      <c r="W2585">
        <v>1.8</v>
      </c>
      <c r="X2585" t="s">
        <v>5998</v>
      </c>
      <c r="Y2585" t="s">
        <v>6022</v>
      </c>
    </row>
    <row r="2586" spans="1:25" x14ac:dyDescent="0.2">
      <c r="A2586">
        <v>2015</v>
      </c>
      <c r="B2586" t="s">
        <v>5997</v>
      </c>
      <c r="C2586">
        <v>24</v>
      </c>
      <c r="D2586">
        <v>47</v>
      </c>
      <c r="E2586">
        <v>50</v>
      </c>
      <c r="F2586">
        <v>1</v>
      </c>
      <c r="G2586">
        <v>0</v>
      </c>
      <c r="H2586">
        <v>1</v>
      </c>
      <c r="I2586">
        <v>3</v>
      </c>
      <c r="J2586">
        <v>2219</v>
      </c>
      <c r="K2586">
        <v>188</v>
      </c>
      <c r="L2586">
        <v>434</v>
      </c>
      <c r="M2586">
        <v>99</v>
      </c>
      <c r="N2586" s="7">
        <v>1785</v>
      </c>
      <c r="O2586">
        <v>175</v>
      </c>
      <c r="P2586">
        <v>19.600000000000001</v>
      </c>
      <c r="Q2586">
        <v>4.0999999999999996</v>
      </c>
      <c r="R2586">
        <v>80.400000000000006</v>
      </c>
      <c r="S2586">
        <v>4.0999999999999996</v>
      </c>
      <c r="T2586">
        <v>3.1</v>
      </c>
      <c r="U2586">
        <v>0.7</v>
      </c>
      <c r="V2586">
        <v>12.7</v>
      </c>
      <c r="W2586">
        <v>1.2</v>
      </c>
      <c r="X2586" t="s">
        <v>5998</v>
      </c>
      <c r="Y2586" t="s">
        <v>6022</v>
      </c>
    </row>
    <row r="2587" spans="1:25" x14ac:dyDescent="0.2">
      <c r="A2587">
        <v>2015</v>
      </c>
      <c r="B2587" t="s">
        <v>5997</v>
      </c>
      <c r="C2587">
        <v>24</v>
      </c>
      <c r="D2587">
        <v>47</v>
      </c>
      <c r="E2587">
        <v>50</v>
      </c>
      <c r="F2587">
        <v>1</v>
      </c>
      <c r="G2587">
        <v>0</v>
      </c>
      <c r="H2587">
        <v>1</v>
      </c>
      <c r="I2587">
        <v>4</v>
      </c>
      <c r="J2587">
        <v>7869</v>
      </c>
      <c r="K2587">
        <v>286</v>
      </c>
      <c r="L2587">
        <v>1192</v>
      </c>
      <c r="M2587">
        <v>213</v>
      </c>
      <c r="N2587" s="7">
        <v>6677</v>
      </c>
      <c r="O2587">
        <v>314</v>
      </c>
      <c r="P2587">
        <v>15.1</v>
      </c>
      <c r="Q2587">
        <v>2.6</v>
      </c>
      <c r="R2587">
        <v>84.9</v>
      </c>
      <c r="S2587">
        <v>2.6</v>
      </c>
      <c r="T2587">
        <v>8.5</v>
      </c>
      <c r="U2587">
        <v>1.5</v>
      </c>
      <c r="V2587">
        <v>47.4</v>
      </c>
      <c r="W2587">
        <v>2.2000000000000002</v>
      </c>
      <c r="X2587" t="s">
        <v>5998</v>
      </c>
      <c r="Y2587" t="s">
        <v>6022</v>
      </c>
    </row>
    <row r="2588" spans="1:25" x14ac:dyDescent="0.2">
      <c r="A2588">
        <v>2015</v>
      </c>
      <c r="B2588" t="s">
        <v>5997</v>
      </c>
      <c r="C2588">
        <v>24</v>
      </c>
      <c r="D2588">
        <v>47</v>
      </c>
      <c r="E2588">
        <v>50</v>
      </c>
      <c r="F2588">
        <v>1</v>
      </c>
      <c r="G2588">
        <v>0</v>
      </c>
      <c r="H2588">
        <v>1</v>
      </c>
      <c r="I2588">
        <v>5</v>
      </c>
      <c r="J2588">
        <v>5650</v>
      </c>
      <c r="K2588">
        <v>262</v>
      </c>
      <c r="L2588">
        <v>758</v>
      </c>
      <c r="M2588">
        <v>136</v>
      </c>
      <c r="N2588" s="7">
        <v>4892</v>
      </c>
      <c r="O2588">
        <v>257</v>
      </c>
      <c r="P2588">
        <v>13.4</v>
      </c>
      <c r="Q2588">
        <v>2.2999999999999998</v>
      </c>
      <c r="R2588">
        <v>86.6</v>
      </c>
      <c r="S2588">
        <v>2.2999999999999998</v>
      </c>
      <c r="T2588">
        <v>5.4</v>
      </c>
      <c r="U2588">
        <v>1</v>
      </c>
      <c r="V2588">
        <v>34.700000000000003</v>
      </c>
      <c r="W2588">
        <v>1.8</v>
      </c>
      <c r="X2588" t="s">
        <v>5998</v>
      </c>
      <c r="Y2588" t="s">
        <v>6022</v>
      </c>
    </row>
    <row r="2589" spans="1:25" x14ac:dyDescent="0.2">
      <c r="A2589">
        <v>2015</v>
      </c>
      <c r="B2589" t="s">
        <v>5997</v>
      </c>
      <c r="C2589">
        <v>24</v>
      </c>
      <c r="D2589">
        <v>47</v>
      </c>
      <c r="E2589">
        <v>50</v>
      </c>
      <c r="F2589">
        <v>1</v>
      </c>
      <c r="G2589">
        <v>0</v>
      </c>
      <c r="H2589">
        <v>2</v>
      </c>
      <c r="I2589">
        <v>0</v>
      </c>
      <c r="J2589">
        <v>14822</v>
      </c>
      <c r="K2589">
        <v>0</v>
      </c>
      <c r="L2589">
        <v>1012</v>
      </c>
      <c r="M2589">
        <v>183</v>
      </c>
      <c r="N2589" s="7">
        <v>13810</v>
      </c>
      <c r="O2589">
        <v>183</v>
      </c>
      <c r="P2589">
        <v>6.8</v>
      </c>
      <c r="Q2589">
        <v>1.2</v>
      </c>
      <c r="R2589">
        <v>93.2</v>
      </c>
      <c r="S2589">
        <v>1.2</v>
      </c>
      <c r="T2589">
        <v>6.8</v>
      </c>
      <c r="U2589">
        <v>1.2</v>
      </c>
      <c r="V2589">
        <v>93.2</v>
      </c>
      <c r="W2589">
        <v>1.2</v>
      </c>
      <c r="X2589" t="s">
        <v>5998</v>
      </c>
      <c r="Y2589" t="s">
        <v>6022</v>
      </c>
    </row>
    <row r="2590" spans="1:25" x14ac:dyDescent="0.2">
      <c r="A2590">
        <v>2015</v>
      </c>
      <c r="B2590" t="s">
        <v>5997</v>
      </c>
      <c r="C2590">
        <v>24</v>
      </c>
      <c r="D2590">
        <v>47</v>
      </c>
      <c r="E2590">
        <v>50</v>
      </c>
      <c r="F2590">
        <v>1</v>
      </c>
      <c r="G2590">
        <v>0</v>
      </c>
      <c r="H2590">
        <v>2</v>
      </c>
      <c r="I2590">
        <v>1</v>
      </c>
      <c r="J2590">
        <v>4298</v>
      </c>
      <c r="K2590">
        <v>257</v>
      </c>
      <c r="L2590">
        <v>522</v>
      </c>
      <c r="M2590">
        <v>114</v>
      </c>
      <c r="N2590" s="7">
        <v>3776</v>
      </c>
      <c r="O2590">
        <v>251</v>
      </c>
      <c r="P2590">
        <v>12.1</v>
      </c>
      <c r="Q2590">
        <v>2.6</v>
      </c>
      <c r="R2590">
        <v>87.9</v>
      </c>
      <c r="S2590">
        <v>2.6</v>
      </c>
      <c r="T2590">
        <v>3.5</v>
      </c>
      <c r="U2590">
        <v>0.8</v>
      </c>
      <c r="V2590">
        <v>25.5</v>
      </c>
      <c r="W2590">
        <v>1.7</v>
      </c>
      <c r="X2590" t="s">
        <v>5998</v>
      </c>
      <c r="Y2590" t="s">
        <v>6022</v>
      </c>
    </row>
    <row r="2591" spans="1:25" x14ac:dyDescent="0.2">
      <c r="A2591">
        <v>2015</v>
      </c>
      <c r="B2591" t="s">
        <v>5997</v>
      </c>
      <c r="C2591">
        <v>24</v>
      </c>
      <c r="D2591">
        <v>47</v>
      </c>
      <c r="E2591">
        <v>50</v>
      </c>
      <c r="F2591">
        <v>1</v>
      </c>
      <c r="G2591">
        <v>0</v>
      </c>
      <c r="H2591">
        <v>2</v>
      </c>
      <c r="I2591">
        <v>2</v>
      </c>
      <c r="J2591">
        <v>5509</v>
      </c>
      <c r="K2591">
        <v>280</v>
      </c>
      <c r="L2591">
        <v>631</v>
      </c>
      <c r="M2591">
        <v>132</v>
      </c>
      <c r="N2591" s="7">
        <v>4878</v>
      </c>
      <c r="O2591">
        <v>280</v>
      </c>
      <c r="P2591">
        <v>11.5</v>
      </c>
      <c r="Q2591">
        <v>2.2999999999999998</v>
      </c>
      <c r="R2591">
        <v>88.5</v>
      </c>
      <c r="S2591">
        <v>2.2999999999999998</v>
      </c>
      <c r="T2591">
        <v>4.3</v>
      </c>
      <c r="U2591">
        <v>0.9</v>
      </c>
      <c r="V2591">
        <v>32.9</v>
      </c>
      <c r="W2591">
        <v>1.9</v>
      </c>
      <c r="X2591" t="s">
        <v>5998</v>
      </c>
      <c r="Y2591" t="s">
        <v>6022</v>
      </c>
    </row>
    <row r="2592" spans="1:25" x14ac:dyDescent="0.2">
      <c r="A2592">
        <v>2015</v>
      </c>
      <c r="B2592" t="s">
        <v>5997</v>
      </c>
      <c r="C2592">
        <v>24</v>
      </c>
      <c r="D2592">
        <v>47</v>
      </c>
      <c r="E2592">
        <v>50</v>
      </c>
      <c r="F2592">
        <v>1</v>
      </c>
      <c r="G2592">
        <v>0</v>
      </c>
      <c r="H2592">
        <v>2</v>
      </c>
      <c r="I2592">
        <v>3</v>
      </c>
      <c r="J2592">
        <v>2850</v>
      </c>
      <c r="K2592">
        <v>227</v>
      </c>
      <c r="L2592">
        <v>365</v>
      </c>
      <c r="M2592">
        <v>87</v>
      </c>
      <c r="N2592" s="7">
        <v>2485</v>
      </c>
      <c r="O2592">
        <v>215</v>
      </c>
      <c r="P2592">
        <v>12.8</v>
      </c>
      <c r="Q2592">
        <v>2.9</v>
      </c>
      <c r="R2592">
        <v>87.2</v>
      </c>
      <c r="S2592">
        <v>2.9</v>
      </c>
      <c r="T2592">
        <v>2.5</v>
      </c>
      <c r="U2592">
        <v>0.6</v>
      </c>
      <c r="V2592">
        <v>16.8</v>
      </c>
      <c r="W2592">
        <v>1.5</v>
      </c>
      <c r="X2592" t="s">
        <v>5998</v>
      </c>
      <c r="Y2592" t="s">
        <v>6022</v>
      </c>
    </row>
    <row r="2593" spans="1:25" x14ac:dyDescent="0.2">
      <c r="A2593">
        <v>2015</v>
      </c>
      <c r="B2593" t="s">
        <v>5997</v>
      </c>
      <c r="C2593">
        <v>24</v>
      </c>
      <c r="D2593">
        <v>47</v>
      </c>
      <c r="E2593">
        <v>50</v>
      </c>
      <c r="F2593">
        <v>1</v>
      </c>
      <c r="G2593">
        <v>0</v>
      </c>
      <c r="H2593">
        <v>2</v>
      </c>
      <c r="I2593">
        <v>4</v>
      </c>
      <c r="J2593">
        <v>8534</v>
      </c>
      <c r="K2593">
        <v>303</v>
      </c>
      <c r="L2593">
        <v>818</v>
      </c>
      <c r="M2593">
        <v>155</v>
      </c>
      <c r="N2593" s="7">
        <v>7716</v>
      </c>
      <c r="O2593">
        <v>316</v>
      </c>
      <c r="P2593">
        <v>9.6</v>
      </c>
      <c r="Q2593">
        <v>1.8</v>
      </c>
      <c r="R2593">
        <v>90.4</v>
      </c>
      <c r="S2593">
        <v>1.8</v>
      </c>
      <c r="T2593">
        <v>5.5</v>
      </c>
      <c r="U2593">
        <v>1</v>
      </c>
      <c r="V2593">
        <v>52.1</v>
      </c>
      <c r="W2593">
        <v>2.1</v>
      </c>
      <c r="X2593" t="s">
        <v>5998</v>
      </c>
      <c r="Y2593" t="s">
        <v>6022</v>
      </c>
    </row>
    <row r="2594" spans="1:25" x14ac:dyDescent="0.2">
      <c r="A2594">
        <v>2015</v>
      </c>
      <c r="B2594" t="s">
        <v>5997</v>
      </c>
      <c r="C2594">
        <v>24</v>
      </c>
      <c r="D2594">
        <v>47</v>
      </c>
      <c r="E2594">
        <v>50</v>
      </c>
      <c r="F2594">
        <v>1</v>
      </c>
      <c r="G2594">
        <v>0</v>
      </c>
      <c r="H2594">
        <v>2</v>
      </c>
      <c r="I2594">
        <v>5</v>
      </c>
      <c r="J2594">
        <v>5684</v>
      </c>
      <c r="K2594">
        <v>276</v>
      </c>
      <c r="L2594">
        <v>453</v>
      </c>
      <c r="M2594">
        <v>84</v>
      </c>
      <c r="N2594" s="7">
        <v>5231</v>
      </c>
      <c r="O2594">
        <v>269</v>
      </c>
      <c r="P2594">
        <v>8</v>
      </c>
      <c r="Q2594">
        <v>1.4</v>
      </c>
      <c r="R2594">
        <v>92</v>
      </c>
      <c r="S2594">
        <v>1.4</v>
      </c>
      <c r="T2594">
        <v>3.1</v>
      </c>
      <c r="U2594">
        <v>0.6</v>
      </c>
      <c r="V2594">
        <v>35.299999999999997</v>
      </c>
      <c r="W2594">
        <v>1.8</v>
      </c>
      <c r="X2594" t="s">
        <v>5998</v>
      </c>
      <c r="Y2594" t="s">
        <v>6022</v>
      </c>
    </row>
    <row r="2595" spans="1:25" x14ac:dyDescent="0.2">
      <c r="A2595">
        <v>2015</v>
      </c>
      <c r="B2595" t="s">
        <v>5997</v>
      </c>
      <c r="C2595">
        <v>24</v>
      </c>
      <c r="D2595">
        <v>47</v>
      </c>
      <c r="E2595">
        <v>50</v>
      </c>
      <c r="F2595">
        <v>2</v>
      </c>
      <c r="G2595">
        <v>0</v>
      </c>
      <c r="H2595">
        <v>0</v>
      </c>
      <c r="I2595">
        <v>0</v>
      </c>
      <c r="J2595">
        <v>17843</v>
      </c>
      <c r="K2595">
        <v>0</v>
      </c>
      <c r="L2595">
        <v>1255</v>
      </c>
      <c r="M2595">
        <v>210</v>
      </c>
      <c r="N2595" s="7">
        <v>16588</v>
      </c>
      <c r="O2595">
        <v>210</v>
      </c>
      <c r="P2595">
        <v>7</v>
      </c>
      <c r="Q2595">
        <v>1.2</v>
      </c>
      <c r="R2595">
        <v>93</v>
      </c>
      <c r="S2595">
        <v>1.2</v>
      </c>
      <c r="T2595">
        <v>7</v>
      </c>
      <c r="U2595">
        <v>1.2</v>
      </c>
      <c r="V2595">
        <v>93</v>
      </c>
      <c r="W2595">
        <v>1.2</v>
      </c>
      <c r="X2595" t="s">
        <v>5998</v>
      </c>
      <c r="Y2595" t="s">
        <v>6022</v>
      </c>
    </row>
    <row r="2596" spans="1:25" x14ac:dyDescent="0.2">
      <c r="A2596">
        <v>2015</v>
      </c>
      <c r="B2596" t="s">
        <v>5997</v>
      </c>
      <c r="C2596">
        <v>24</v>
      </c>
      <c r="D2596">
        <v>47</v>
      </c>
      <c r="E2596">
        <v>50</v>
      </c>
      <c r="F2596">
        <v>2</v>
      </c>
      <c r="G2596">
        <v>0</v>
      </c>
      <c r="H2596">
        <v>0</v>
      </c>
      <c r="I2596">
        <v>1</v>
      </c>
      <c r="J2596">
        <v>4190</v>
      </c>
      <c r="K2596">
        <v>237</v>
      </c>
      <c r="L2596">
        <v>558</v>
      </c>
      <c r="M2596">
        <v>115</v>
      </c>
      <c r="N2596" s="7">
        <v>3632</v>
      </c>
      <c r="O2596">
        <v>232</v>
      </c>
      <c r="P2596">
        <v>13.3</v>
      </c>
      <c r="Q2596">
        <v>2.6</v>
      </c>
      <c r="R2596">
        <v>86.7</v>
      </c>
      <c r="S2596">
        <v>2.6</v>
      </c>
      <c r="T2596">
        <v>3.1</v>
      </c>
      <c r="U2596">
        <v>0.6</v>
      </c>
      <c r="V2596">
        <v>20.399999999999999</v>
      </c>
      <c r="W2596">
        <v>1.3</v>
      </c>
      <c r="X2596" t="s">
        <v>5998</v>
      </c>
      <c r="Y2596" t="s">
        <v>6022</v>
      </c>
    </row>
    <row r="2597" spans="1:25" x14ac:dyDescent="0.2">
      <c r="A2597">
        <v>2015</v>
      </c>
      <c r="B2597" t="s">
        <v>5997</v>
      </c>
      <c r="C2597">
        <v>24</v>
      </c>
      <c r="D2597">
        <v>47</v>
      </c>
      <c r="E2597">
        <v>50</v>
      </c>
      <c r="F2597">
        <v>2</v>
      </c>
      <c r="G2597">
        <v>0</v>
      </c>
      <c r="H2597">
        <v>0</v>
      </c>
      <c r="I2597">
        <v>2</v>
      </c>
      <c r="J2597">
        <v>5639</v>
      </c>
      <c r="K2597">
        <v>267</v>
      </c>
      <c r="L2597">
        <v>710</v>
      </c>
      <c r="M2597">
        <v>138</v>
      </c>
      <c r="N2597" s="7">
        <v>4929</v>
      </c>
      <c r="O2597">
        <v>269</v>
      </c>
      <c r="P2597">
        <v>12.6</v>
      </c>
      <c r="Q2597">
        <v>2.4</v>
      </c>
      <c r="R2597">
        <v>87.4</v>
      </c>
      <c r="S2597">
        <v>2.4</v>
      </c>
      <c r="T2597">
        <v>4</v>
      </c>
      <c r="U2597">
        <v>0.8</v>
      </c>
      <c r="V2597">
        <v>27.6</v>
      </c>
      <c r="W2597">
        <v>1.5</v>
      </c>
      <c r="X2597" t="s">
        <v>5998</v>
      </c>
      <c r="Y2597" t="s">
        <v>6022</v>
      </c>
    </row>
    <row r="2598" spans="1:25" x14ac:dyDescent="0.2">
      <c r="A2598">
        <v>2015</v>
      </c>
      <c r="B2598" t="s">
        <v>5997</v>
      </c>
      <c r="C2598">
        <v>24</v>
      </c>
      <c r="D2598">
        <v>47</v>
      </c>
      <c r="E2598">
        <v>50</v>
      </c>
      <c r="F2598">
        <v>2</v>
      </c>
      <c r="G2598">
        <v>0</v>
      </c>
      <c r="H2598">
        <v>0</v>
      </c>
      <c r="I2598">
        <v>3</v>
      </c>
      <c r="J2598">
        <v>2574</v>
      </c>
      <c r="K2598">
        <v>204</v>
      </c>
      <c r="L2598">
        <v>360</v>
      </c>
      <c r="M2598">
        <v>82</v>
      </c>
      <c r="N2598" s="7">
        <v>2214</v>
      </c>
      <c r="O2598">
        <v>192</v>
      </c>
      <c r="P2598">
        <v>14</v>
      </c>
      <c r="Q2598">
        <v>3</v>
      </c>
      <c r="R2598">
        <v>86</v>
      </c>
      <c r="S2598">
        <v>3</v>
      </c>
      <c r="T2598">
        <v>2</v>
      </c>
      <c r="U2598">
        <v>0.5</v>
      </c>
      <c r="V2598">
        <v>12.4</v>
      </c>
      <c r="W2598">
        <v>1.1000000000000001</v>
      </c>
      <c r="X2598" t="s">
        <v>5998</v>
      </c>
      <c r="Y2598" t="s">
        <v>6022</v>
      </c>
    </row>
    <row r="2599" spans="1:25" x14ac:dyDescent="0.2">
      <c r="A2599">
        <v>2015</v>
      </c>
      <c r="B2599" t="s">
        <v>5997</v>
      </c>
      <c r="C2599">
        <v>24</v>
      </c>
      <c r="D2599">
        <v>47</v>
      </c>
      <c r="E2599">
        <v>50</v>
      </c>
      <c r="F2599">
        <v>2</v>
      </c>
      <c r="G2599">
        <v>0</v>
      </c>
      <c r="H2599">
        <v>0</v>
      </c>
      <c r="I2599">
        <v>4</v>
      </c>
      <c r="J2599">
        <v>9290</v>
      </c>
      <c r="K2599">
        <v>303</v>
      </c>
      <c r="L2599">
        <v>970</v>
      </c>
      <c r="M2599">
        <v>169</v>
      </c>
      <c r="N2599" s="7">
        <v>8320</v>
      </c>
      <c r="O2599">
        <v>320</v>
      </c>
      <c r="P2599">
        <v>10.4</v>
      </c>
      <c r="Q2599">
        <v>1.8</v>
      </c>
      <c r="R2599">
        <v>89.6</v>
      </c>
      <c r="S2599">
        <v>1.8</v>
      </c>
      <c r="T2599">
        <v>5.4</v>
      </c>
      <c r="U2599">
        <v>0.9</v>
      </c>
      <c r="V2599">
        <v>46.6</v>
      </c>
      <c r="W2599">
        <v>1.8</v>
      </c>
      <c r="X2599" t="s">
        <v>5998</v>
      </c>
      <c r="Y2599" t="s">
        <v>6022</v>
      </c>
    </row>
    <row r="2600" spans="1:25" x14ac:dyDescent="0.2">
      <c r="A2600">
        <v>2015</v>
      </c>
      <c r="B2600" t="s">
        <v>5997</v>
      </c>
      <c r="C2600">
        <v>24</v>
      </c>
      <c r="D2600">
        <v>47</v>
      </c>
      <c r="E2600">
        <v>50</v>
      </c>
      <c r="F2600">
        <v>2</v>
      </c>
      <c r="G2600">
        <v>0</v>
      </c>
      <c r="H2600">
        <v>0</v>
      </c>
      <c r="I2600">
        <v>5</v>
      </c>
      <c r="J2600">
        <v>6716</v>
      </c>
      <c r="K2600">
        <v>265</v>
      </c>
      <c r="L2600">
        <v>610</v>
      </c>
      <c r="M2600">
        <v>104</v>
      </c>
      <c r="N2600" s="7">
        <v>6106</v>
      </c>
      <c r="O2600">
        <v>264</v>
      </c>
      <c r="P2600">
        <v>9.1</v>
      </c>
      <c r="Q2600">
        <v>1.5</v>
      </c>
      <c r="R2600">
        <v>90.9</v>
      </c>
      <c r="S2600">
        <v>1.5</v>
      </c>
      <c r="T2600">
        <v>3.4</v>
      </c>
      <c r="U2600">
        <v>0.6</v>
      </c>
      <c r="V2600">
        <v>34.200000000000003</v>
      </c>
      <c r="W2600">
        <v>1.5</v>
      </c>
      <c r="X2600" t="s">
        <v>5998</v>
      </c>
      <c r="Y2600" t="s">
        <v>6022</v>
      </c>
    </row>
    <row r="2601" spans="1:25" x14ac:dyDescent="0.2">
      <c r="A2601">
        <v>2015</v>
      </c>
      <c r="B2601" t="s">
        <v>5997</v>
      </c>
      <c r="C2601">
        <v>24</v>
      </c>
      <c r="D2601">
        <v>47</v>
      </c>
      <c r="E2601">
        <v>50</v>
      </c>
      <c r="F2601">
        <v>2</v>
      </c>
      <c r="G2601">
        <v>0</v>
      </c>
      <c r="H2601">
        <v>1</v>
      </c>
      <c r="I2601">
        <v>0</v>
      </c>
      <c r="J2601">
        <v>8603</v>
      </c>
      <c r="K2601">
        <v>0</v>
      </c>
      <c r="L2601">
        <v>692</v>
      </c>
      <c r="M2601">
        <v>159</v>
      </c>
      <c r="N2601" s="7">
        <v>7911</v>
      </c>
      <c r="O2601">
        <v>159</v>
      </c>
      <c r="P2601">
        <v>8</v>
      </c>
      <c r="Q2601">
        <v>1.8</v>
      </c>
      <c r="R2601">
        <v>92</v>
      </c>
      <c r="S2601">
        <v>1.8</v>
      </c>
      <c r="T2601">
        <v>8</v>
      </c>
      <c r="U2601">
        <v>1.8</v>
      </c>
      <c r="V2601">
        <v>92</v>
      </c>
      <c r="W2601">
        <v>1.8</v>
      </c>
      <c r="X2601" t="s">
        <v>5998</v>
      </c>
      <c r="Y2601" t="s">
        <v>6022</v>
      </c>
    </row>
    <row r="2602" spans="1:25" x14ac:dyDescent="0.2">
      <c r="A2602">
        <v>2015</v>
      </c>
      <c r="B2602" t="s">
        <v>5997</v>
      </c>
      <c r="C2602">
        <v>24</v>
      </c>
      <c r="D2602">
        <v>47</v>
      </c>
      <c r="E2602">
        <v>50</v>
      </c>
      <c r="F2602">
        <v>2</v>
      </c>
      <c r="G2602">
        <v>0</v>
      </c>
      <c r="H2602">
        <v>1</v>
      </c>
      <c r="I2602">
        <v>1</v>
      </c>
      <c r="J2602">
        <v>1912</v>
      </c>
      <c r="K2602">
        <v>161</v>
      </c>
      <c r="L2602">
        <v>288</v>
      </c>
      <c r="M2602">
        <v>81</v>
      </c>
      <c r="N2602" s="7">
        <v>1624</v>
      </c>
      <c r="O2602">
        <v>156</v>
      </c>
      <c r="P2602">
        <v>15.1</v>
      </c>
      <c r="Q2602">
        <v>4</v>
      </c>
      <c r="R2602">
        <v>84.9</v>
      </c>
      <c r="S2602">
        <v>4</v>
      </c>
      <c r="T2602">
        <v>3.3</v>
      </c>
      <c r="U2602">
        <v>0.9</v>
      </c>
      <c r="V2602">
        <v>18.899999999999999</v>
      </c>
      <c r="W2602">
        <v>1.8</v>
      </c>
      <c r="X2602" t="s">
        <v>5998</v>
      </c>
      <c r="Y2602" t="s">
        <v>6022</v>
      </c>
    </row>
    <row r="2603" spans="1:25" x14ac:dyDescent="0.2">
      <c r="A2603">
        <v>2015</v>
      </c>
      <c r="B2603" t="s">
        <v>5997</v>
      </c>
      <c r="C2603">
        <v>24</v>
      </c>
      <c r="D2603">
        <v>47</v>
      </c>
      <c r="E2603">
        <v>50</v>
      </c>
      <c r="F2603">
        <v>2</v>
      </c>
      <c r="G2603">
        <v>0</v>
      </c>
      <c r="H2603">
        <v>1</v>
      </c>
      <c r="I2603">
        <v>2</v>
      </c>
      <c r="J2603">
        <v>2608</v>
      </c>
      <c r="K2603">
        <v>185</v>
      </c>
      <c r="L2603">
        <v>374</v>
      </c>
      <c r="M2603">
        <v>99</v>
      </c>
      <c r="N2603" s="7">
        <v>2234</v>
      </c>
      <c r="O2603">
        <v>186</v>
      </c>
      <c r="P2603">
        <v>14.3</v>
      </c>
      <c r="Q2603">
        <v>3.7</v>
      </c>
      <c r="R2603">
        <v>85.7</v>
      </c>
      <c r="S2603">
        <v>3.7</v>
      </c>
      <c r="T2603">
        <v>4.3</v>
      </c>
      <c r="U2603">
        <v>1.2</v>
      </c>
      <c r="V2603">
        <v>26</v>
      </c>
      <c r="W2603">
        <v>2.2000000000000002</v>
      </c>
      <c r="X2603" t="s">
        <v>5998</v>
      </c>
      <c r="Y2603" t="s">
        <v>6022</v>
      </c>
    </row>
    <row r="2604" spans="1:25" x14ac:dyDescent="0.2">
      <c r="A2604">
        <v>2015</v>
      </c>
      <c r="B2604" t="s">
        <v>5997</v>
      </c>
      <c r="C2604">
        <v>24</v>
      </c>
      <c r="D2604">
        <v>47</v>
      </c>
      <c r="E2604">
        <v>50</v>
      </c>
      <c r="F2604">
        <v>2</v>
      </c>
      <c r="G2604">
        <v>0</v>
      </c>
      <c r="H2604">
        <v>1</v>
      </c>
      <c r="I2604">
        <v>3</v>
      </c>
      <c r="J2604">
        <v>1167</v>
      </c>
      <c r="K2604">
        <v>137</v>
      </c>
      <c r="L2604">
        <v>182</v>
      </c>
      <c r="M2604">
        <v>57</v>
      </c>
      <c r="N2604" s="7">
        <v>985</v>
      </c>
      <c r="O2604">
        <v>127</v>
      </c>
      <c r="P2604">
        <v>15.6</v>
      </c>
      <c r="Q2604">
        <v>4.5</v>
      </c>
      <c r="R2604">
        <v>84.4</v>
      </c>
      <c r="S2604">
        <v>4.5</v>
      </c>
      <c r="T2604">
        <v>2.1</v>
      </c>
      <c r="U2604">
        <v>0.7</v>
      </c>
      <c r="V2604">
        <v>11.4</v>
      </c>
      <c r="W2604">
        <v>1.5</v>
      </c>
      <c r="X2604" t="s">
        <v>5998</v>
      </c>
      <c r="Y2604" t="s">
        <v>6022</v>
      </c>
    </row>
    <row r="2605" spans="1:25" x14ac:dyDescent="0.2">
      <c r="A2605">
        <v>2015</v>
      </c>
      <c r="B2605" t="s">
        <v>5997</v>
      </c>
      <c r="C2605">
        <v>24</v>
      </c>
      <c r="D2605">
        <v>47</v>
      </c>
      <c r="E2605">
        <v>50</v>
      </c>
      <c r="F2605">
        <v>2</v>
      </c>
      <c r="G2605">
        <v>0</v>
      </c>
      <c r="H2605">
        <v>1</v>
      </c>
      <c r="I2605">
        <v>4</v>
      </c>
      <c r="J2605">
        <v>4353</v>
      </c>
      <c r="K2605">
        <v>212</v>
      </c>
      <c r="L2605">
        <v>522</v>
      </c>
      <c r="M2605">
        <v>125</v>
      </c>
      <c r="N2605" s="7">
        <v>3831</v>
      </c>
      <c r="O2605">
        <v>223</v>
      </c>
      <c r="P2605">
        <v>12</v>
      </c>
      <c r="Q2605">
        <v>2.8</v>
      </c>
      <c r="R2605">
        <v>88</v>
      </c>
      <c r="S2605">
        <v>2.8</v>
      </c>
      <c r="T2605">
        <v>6.1</v>
      </c>
      <c r="U2605">
        <v>1.5</v>
      </c>
      <c r="V2605">
        <v>44.5</v>
      </c>
      <c r="W2605">
        <v>2.6</v>
      </c>
      <c r="X2605" t="s">
        <v>5998</v>
      </c>
      <c r="Y2605" t="s">
        <v>6022</v>
      </c>
    </row>
    <row r="2606" spans="1:25" x14ac:dyDescent="0.2">
      <c r="A2606">
        <v>2015</v>
      </c>
      <c r="B2606" t="s">
        <v>5997</v>
      </c>
      <c r="C2606">
        <v>24</v>
      </c>
      <c r="D2606">
        <v>47</v>
      </c>
      <c r="E2606">
        <v>50</v>
      </c>
      <c r="F2606">
        <v>2</v>
      </c>
      <c r="G2606">
        <v>0</v>
      </c>
      <c r="H2606">
        <v>1</v>
      </c>
      <c r="I2606">
        <v>5</v>
      </c>
      <c r="J2606">
        <v>3186</v>
      </c>
      <c r="K2606">
        <v>184</v>
      </c>
      <c r="L2606">
        <v>340</v>
      </c>
      <c r="M2606">
        <v>79</v>
      </c>
      <c r="N2606" s="7">
        <v>2846</v>
      </c>
      <c r="O2606">
        <v>183</v>
      </c>
      <c r="P2606">
        <v>10.7</v>
      </c>
      <c r="Q2606">
        <v>2.4</v>
      </c>
      <c r="R2606">
        <v>89.3</v>
      </c>
      <c r="S2606">
        <v>2.4</v>
      </c>
      <c r="T2606">
        <v>4</v>
      </c>
      <c r="U2606">
        <v>0.9</v>
      </c>
      <c r="V2606">
        <v>33.1</v>
      </c>
      <c r="W2606">
        <v>2.1</v>
      </c>
      <c r="X2606" t="s">
        <v>5998</v>
      </c>
      <c r="Y2606" t="s">
        <v>6022</v>
      </c>
    </row>
    <row r="2607" spans="1:25" x14ac:dyDescent="0.2">
      <c r="A2607">
        <v>2015</v>
      </c>
      <c r="B2607" t="s">
        <v>5997</v>
      </c>
      <c r="C2607">
        <v>24</v>
      </c>
      <c r="D2607">
        <v>47</v>
      </c>
      <c r="E2607">
        <v>50</v>
      </c>
      <c r="F2607">
        <v>2</v>
      </c>
      <c r="G2607">
        <v>0</v>
      </c>
      <c r="H2607">
        <v>2</v>
      </c>
      <c r="I2607">
        <v>0</v>
      </c>
      <c r="J2607">
        <v>9240</v>
      </c>
      <c r="K2607">
        <v>0</v>
      </c>
      <c r="L2607">
        <v>563</v>
      </c>
      <c r="M2607">
        <v>137</v>
      </c>
      <c r="N2607" s="7">
        <v>8677</v>
      </c>
      <c r="O2607">
        <v>137</v>
      </c>
      <c r="P2607">
        <v>6.1</v>
      </c>
      <c r="Q2607">
        <v>1.5</v>
      </c>
      <c r="R2607">
        <v>93.9</v>
      </c>
      <c r="S2607">
        <v>1.5</v>
      </c>
      <c r="T2607">
        <v>6.1</v>
      </c>
      <c r="U2607">
        <v>1.5</v>
      </c>
      <c r="V2607">
        <v>93.9</v>
      </c>
      <c r="W2607">
        <v>1.5</v>
      </c>
      <c r="X2607" t="s">
        <v>5998</v>
      </c>
      <c r="Y2607" t="s">
        <v>6022</v>
      </c>
    </row>
    <row r="2608" spans="1:25" x14ac:dyDescent="0.2">
      <c r="A2608">
        <v>2015</v>
      </c>
      <c r="B2608" t="s">
        <v>5997</v>
      </c>
      <c r="C2608">
        <v>24</v>
      </c>
      <c r="D2608">
        <v>47</v>
      </c>
      <c r="E2608">
        <v>50</v>
      </c>
      <c r="F2608">
        <v>2</v>
      </c>
      <c r="G2608">
        <v>0</v>
      </c>
      <c r="H2608">
        <v>2</v>
      </c>
      <c r="I2608">
        <v>1</v>
      </c>
      <c r="J2608">
        <v>2278</v>
      </c>
      <c r="K2608">
        <v>176</v>
      </c>
      <c r="L2608">
        <v>270</v>
      </c>
      <c r="M2608">
        <v>80</v>
      </c>
      <c r="N2608" s="7">
        <v>2008</v>
      </c>
      <c r="O2608">
        <v>173</v>
      </c>
      <c r="P2608">
        <v>11.9</v>
      </c>
      <c r="Q2608">
        <v>3.4</v>
      </c>
      <c r="R2608">
        <v>88.1</v>
      </c>
      <c r="S2608">
        <v>3.4</v>
      </c>
      <c r="T2608">
        <v>2.9</v>
      </c>
      <c r="U2608">
        <v>0.9</v>
      </c>
      <c r="V2608">
        <v>21.7</v>
      </c>
      <c r="W2608">
        <v>1.9</v>
      </c>
      <c r="X2608" t="s">
        <v>5998</v>
      </c>
      <c r="Y2608" t="s">
        <v>6022</v>
      </c>
    </row>
    <row r="2609" spans="1:25" x14ac:dyDescent="0.2">
      <c r="A2609">
        <v>2015</v>
      </c>
      <c r="B2609" t="s">
        <v>5997</v>
      </c>
      <c r="C2609">
        <v>24</v>
      </c>
      <c r="D2609">
        <v>47</v>
      </c>
      <c r="E2609">
        <v>50</v>
      </c>
      <c r="F2609">
        <v>2</v>
      </c>
      <c r="G2609">
        <v>0</v>
      </c>
      <c r="H2609">
        <v>2</v>
      </c>
      <c r="I2609">
        <v>2</v>
      </c>
      <c r="J2609">
        <v>3031</v>
      </c>
      <c r="K2609">
        <v>195</v>
      </c>
      <c r="L2609">
        <v>336</v>
      </c>
      <c r="M2609">
        <v>95</v>
      </c>
      <c r="N2609" s="7">
        <v>2695</v>
      </c>
      <c r="O2609">
        <v>197</v>
      </c>
      <c r="P2609">
        <v>11.1</v>
      </c>
      <c r="Q2609">
        <v>3</v>
      </c>
      <c r="R2609">
        <v>88.9</v>
      </c>
      <c r="S2609">
        <v>3</v>
      </c>
      <c r="T2609">
        <v>3.6</v>
      </c>
      <c r="U2609">
        <v>1</v>
      </c>
      <c r="V2609">
        <v>29.2</v>
      </c>
      <c r="W2609">
        <v>2.1</v>
      </c>
      <c r="X2609" t="s">
        <v>5998</v>
      </c>
      <c r="Y2609" t="s">
        <v>6022</v>
      </c>
    </row>
    <row r="2610" spans="1:25" x14ac:dyDescent="0.2">
      <c r="A2610">
        <v>2015</v>
      </c>
      <c r="B2610" t="s">
        <v>5997</v>
      </c>
      <c r="C2610">
        <v>24</v>
      </c>
      <c r="D2610">
        <v>47</v>
      </c>
      <c r="E2610">
        <v>50</v>
      </c>
      <c r="F2610">
        <v>2</v>
      </c>
      <c r="G2610">
        <v>0</v>
      </c>
      <c r="H2610">
        <v>2</v>
      </c>
      <c r="I2610">
        <v>3</v>
      </c>
      <c r="J2610">
        <v>1407</v>
      </c>
      <c r="K2610">
        <v>153</v>
      </c>
      <c r="L2610">
        <v>178</v>
      </c>
      <c r="M2610">
        <v>58</v>
      </c>
      <c r="N2610" s="7">
        <v>1229</v>
      </c>
      <c r="O2610">
        <v>145</v>
      </c>
      <c r="P2610">
        <v>12.7</v>
      </c>
      <c r="Q2610">
        <v>3.9</v>
      </c>
      <c r="R2610">
        <v>87.3</v>
      </c>
      <c r="S2610">
        <v>3.9</v>
      </c>
      <c r="T2610">
        <v>1.9</v>
      </c>
      <c r="U2610">
        <v>0.6</v>
      </c>
      <c r="V2610">
        <v>13.3</v>
      </c>
      <c r="W2610">
        <v>1.6</v>
      </c>
      <c r="X2610" t="s">
        <v>5998</v>
      </c>
      <c r="Y2610" t="s">
        <v>6022</v>
      </c>
    </row>
    <row r="2611" spans="1:25" x14ac:dyDescent="0.2">
      <c r="A2611">
        <v>2015</v>
      </c>
      <c r="B2611" t="s">
        <v>5997</v>
      </c>
      <c r="C2611">
        <v>24</v>
      </c>
      <c r="D2611">
        <v>47</v>
      </c>
      <c r="E2611">
        <v>50</v>
      </c>
      <c r="F2611">
        <v>2</v>
      </c>
      <c r="G2611">
        <v>0</v>
      </c>
      <c r="H2611">
        <v>2</v>
      </c>
      <c r="I2611">
        <v>4</v>
      </c>
      <c r="J2611">
        <v>4937</v>
      </c>
      <c r="K2611">
        <v>220</v>
      </c>
      <c r="L2611">
        <v>448</v>
      </c>
      <c r="M2611">
        <v>114</v>
      </c>
      <c r="N2611" s="7">
        <v>4489</v>
      </c>
      <c r="O2611">
        <v>231</v>
      </c>
      <c r="P2611">
        <v>9.1</v>
      </c>
      <c r="Q2611">
        <v>2.2999999999999998</v>
      </c>
      <c r="R2611">
        <v>90.9</v>
      </c>
      <c r="S2611">
        <v>2.2999999999999998</v>
      </c>
      <c r="T2611">
        <v>4.8</v>
      </c>
      <c r="U2611">
        <v>1.2</v>
      </c>
      <c r="V2611">
        <v>48.6</v>
      </c>
      <c r="W2611">
        <v>2.5</v>
      </c>
      <c r="X2611" t="s">
        <v>5998</v>
      </c>
      <c r="Y2611" t="s">
        <v>6022</v>
      </c>
    </row>
    <row r="2612" spans="1:25" x14ac:dyDescent="0.2">
      <c r="A2612">
        <v>2015</v>
      </c>
      <c r="B2612" t="s">
        <v>5997</v>
      </c>
      <c r="C2612">
        <v>24</v>
      </c>
      <c r="D2612">
        <v>47</v>
      </c>
      <c r="E2612">
        <v>50</v>
      </c>
      <c r="F2612">
        <v>2</v>
      </c>
      <c r="G2612">
        <v>0</v>
      </c>
      <c r="H2612">
        <v>2</v>
      </c>
      <c r="I2612">
        <v>5</v>
      </c>
      <c r="J2612">
        <v>3530</v>
      </c>
      <c r="K2612">
        <v>194</v>
      </c>
      <c r="L2612">
        <v>270</v>
      </c>
      <c r="M2612">
        <v>66</v>
      </c>
      <c r="N2612" s="7">
        <v>3260</v>
      </c>
      <c r="O2612">
        <v>192</v>
      </c>
      <c r="P2612">
        <v>7.6</v>
      </c>
      <c r="Q2612">
        <v>1.8</v>
      </c>
      <c r="R2612">
        <v>92.4</v>
      </c>
      <c r="S2612">
        <v>1.8</v>
      </c>
      <c r="T2612">
        <v>2.9</v>
      </c>
      <c r="U2612">
        <v>0.7</v>
      </c>
      <c r="V2612">
        <v>35.299999999999997</v>
      </c>
      <c r="W2612">
        <v>2.1</v>
      </c>
      <c r="X2612" t="s">
        <v>5998</v>
      </c>
      <c r="Y2612" t="s">
        <v>6022</v>
      </c>
    </row>
    <row r="2613" spans="1:25" x14ac:dyDescent="0.2">
      <c r="A2613">
        <v>2015</v>
      </c>
      <c r="B2613" t="s">
        <v>5997</v>
      </c>
      <c r="C2613">
        <v>24</v>
      </c>
      <c r="D2613">
        <v>47</v>
      </c>
      <c r="E2613">
        <v>50</v>
      </c>
      <c r="F2613">
        <v>3</v>
      </c>
      <c r="G2613">
        <v>0</v>
      </c>
      <c r="H2613">
        <v>0</v>
      </c>
      <c r="I2613">
        <v>0</v>
      </c>
      <c r="J2613">
        <v>12012</v>
      </c>
      <c r="K2613">
        <v>0</v>
      </c>
      <c r="L2613">
        <v>714</v>
      </c>
      <c r="M2613">
        <v>165</v>
      </c>
      <c r="N2613" s="7">
        <v>11298</v>
      </c>
      <c r="O2613">
        <v>165</v>
      </c>
      <c r="P2613">
        <v>5.9</v>
      </c>
      <c r="Q2613">
        <v>1.4</v>
      </c>
      <c r="R2613">
        <v>94.1</v>
      </c>
      <c r="S2613">
        <v>1.4</v>
      </c>
      <c r="T2613">
        <v>5.9</v>
      </c>
      <c r="U2613">
        <v>1.4</v>
      </c>
      <c r="V2613">
        <v>94.1</v>
      </c>
      <c r="W2613">
        <v>1.4</v>
      </c>
      <c r="X2613" t="s">
        <v>5998</v>
      </c>
      <c r="Y2613" t="s">
        <v>6022</v>
      </c>
    </row>
    <row r="2614" spans="1:25" x14ac:dyDescent="0.2">
      <c r="A2614">
        <v>2015</v>
      </c>
      <c r="B2614" t="s">
        <v>5997</v>
      </c>
      <c r="C2614">
        <v>24</v>
      </c>
      <c r="D2614">
        <v>47</v>
      </c>
      <c r="E2614">
        <v>50</v>
      </c>
      <c r="F2614">
        <v>3</v>
      </c>
      <c r="G2614">
        <v>0</v>
      </c>
      <c r="H2614">
        <v>0</v>
      </c>
      <c r="I2614">
        <v>1</v>
      </c>
      <c r="J2614">
        <v>2682</v>
      </c>
      <c r="K2614">
        <v>194</v>
      </c>
      <c r="L2614">
        <v>299</v>
      </c>
      <c r="M2614">
        <v>87</v>
      </c>
      <c r="N2614" s="7">
        <v>2383</v>
      </c>
      <c r="O2614">
        <v>192</v>
      </c>
      <c r="P2614">
        <v>11.1</v>
      </c>
      <c r="Q2614">
        <v>3.1</v>
      </c>
      <c r="R2614">
        <v>88.9</v>
      </c>
      <c r="S2614">
        <v>3.1</v>
      </c>
      <c r="T2614">
        <v>2.5</v>
      </c>
      <c r="U2614">
        <v>0.7</v>
      </c>
      <c r="V2614">
        <v>19.8</v>
      </c>
      <c r="W2614">
        <v>1.6</v>
      </c>
      <c r="X2614" t="s">
        <v>5998</v>
      </c>
      <c r="Y2614" t="s">
        <v>6022</v>
      </c>
    </row>
    <row r="2615" spans="1:25" x14ac:dyDescent="0.2">
      <c r="A2615">
        <v>2015</v>
      </c>
      <c r="B2615" t="s">
        <v>5997</v>
      </c>
      <c r="C2615">
        <v>24</v>
      </c>
      <c r="D2615">
        <v>47</v>
      </c>
      <c r="E2615">
        <v>50</v>
      </c>
      <c r="F2615">
        <v>3</v>
      </c>
      <c r="G2615">
        <v>0</v>
      </c>
      <c r="H2615">
        <v>0</v>
      </c>
      <c r="I2615">
        <v>2</v>
      </c>
      <c r="J2615">
        <v>3660</v>
      </c>
      <c r="K2615">
        <v>223</v>
      </c>
      <c r="L2615">
        <v>389</v>
      </c>
      <c r="M2615">
        <v>106</v>
      </c>
      <c r="N2615" s="7">
        <v>3271</v>
      </c>
      <c r="O2615">
        <v>227</v>
      </c>
      <c r="P2615">
        <v>10.6</v>
      </c>
      <c r="Q2615">
        <v>2.8</v>
      </c>
      <c r="R2615">
        <v>89.4</v>
      </c>
      <c r="S2615">
        <v>2.8</v>
      </c>
      <c r="T2615">
        <v>3.2</v>
      </c>
      <c r="U2615">
        <v>0.9</v>
      </c>
      <c r="V2615">
        <v>27.2</v>
      </c>
      <c r="W2615">
        <v>1.9</v>
      </c>
      <c r="X2615" t="s">
        <v>5998</v>
      </c>
      <c r="Y2615" t="s">
        <v>6022</v>
      </c>
    </row>
    <row r="2616" spans="1:25" x14ac:dyDescent="0.2">
      <c r="A2616">
        <v>2015</v>
      </c>
      <c r="B2616" t="s">
        <v>5997</v>
      </c>
      <c r="C2616">
        <v>24</v>
      </c>
      <c r="D2616">
        <v>47</v>
      </c>
      <c r="E2616">
        <v>50</v>
      </c>
      <c r="F2616">
        <v>3</v>
      </c>
      <c r="G2616">
        <v>0</v>
      </c>
      <c r="H2616">
        <v>0</v>
      </c>
      <c r="I2616">
        <v>3</v>
      </c>
      <c r="J2616">
        <v>1658</v>
      </c>
      <c r="K2616">
        <v>167</v>
      </c>
      <c r="L2616">
        <v>194</v>
      </c>
      <c r="M2616">
        <v>62</v>
      </c>
      <c r="N2616" s="7">
        <v>1464</v>
      </c>
      <c r="O2616">
        <v>160</v>
      </c>
      <c r="P2616">
        <v>11.7</v>
      </c>
      <c r="Q2616">
        <v>3.6</v>
      </c>
      <c r="R2616">
        <v>88.3</v>
      </c>
      <c r="S2616">
        <v>3.6</v>
      </c>
      <c r="T2616">
        <v>1.6</v>
      </c>
      <c r="U2616">
        <v>0.5</v>
      </c>
      <c r="V2616">
        <v>12.2</v>
      </c>
      <c r="W2616">
        <v>1.3</v>
      </c>
      <c r="X2616" t="s">
        <v>5998</v>
      </c>
      <c r="Y2616" t="s">
        <v>6022</v>
      </c>
    </row>
    <row r="2617" spans="1:25" x14ac:dyDescent="0.2">
      <c r="A2617">
        <v>2015</v>
      </c>
      <c r="B2617" t="s">
        <v>5997</v>
      </c>
      <c r="C2617">
        <v>24</v>
      </c>
      <c r="D2617">
        <v>47</v>
      </c>
      <c r="E2617">
        <v>50</v>
      </c>
      <c r="F2617">
        <v>3</v>
      </c>
      <c r="G2617">
        <v>0</v>
      </c>
      <c r="H2617">
        <v>0</v>
      </c>
      <c r="I2617">
        <v>4</v>
      </c>
      <c r="J2617">
        <v>6040</v>
      </c>
      <c r="K2617">
        <v>249</v>
      </c>
      <c r="L2617">
        <v>537</v>
      </c>
      <c r="M2617">
        <v>130</v>
      </c>
      <c r="N2617" s="7">
        <v>5503</v>
      </c>
      <c r="O2617">
        <v>263</v>
      </c>
      <c r="P2617">
        <v>8.9</v>
      </c>
      <c r="Q2617">
        <v>2.1</v>
      </c>
      <c r="R2617">
        <v>91.1</v>
      </c>
      <c r="S2617">
        <v>2.1</v>
      </c>
      <c r="T2617">
        <v>4.5</v>
      </c>
      <c r="U2617">
        <v>1.1000000000000001</v>
      </c>
      <c r="V2617">
        <v>45.8</v>
      </c>
      <c r="W2617">
        <v>2.2000000000000002</v>
      </c>
      <c r="X2617" t="s">
        <v>5998</v>
      </c>
      <c r="Y2617" t="s">
        <v>6022</v>
      </c>
    </row>
    <row r="2618" spans="1:25" x14ac:dyDescent="0.2">
      <c r="A2618">
        <v>2015</v>
      </c>
      <c r="B2618" t="s">
        <v>5997</v>
      </c>
      <c r="C2618">
        <v>24</v>
      </c>
      <c r="D2618">
        <v>47</v>
      </c>
      <c r="E2618">
        <v>50</v>
      </c>
      <c r="F2618">
        <v>3</v>
      </c>
      <c r="G2618">
        <v>0</v>
      </c>
      <c r="H2618">
        <v>0</v>
      </c>
      <c r="I2618">
        <v>5</v>
      </c>
      <c r="J2618">
        <v>4382</v>
      </c>
      <c r="K2618">
        <v>218</v>
      </c>
      <c r="L2618">
        <v>343</v>
      </c>
      <c r="M2618">
        <v>80</v>
      </c>
      <c r="N2618" s="7">
        <v>4039</v>
      </c>
      <c r="O2618">
        <v>217</v>
      </c>
      <c r="P2618">
        <v>7.8</v>
      </c>
      <c r="Q2618">
        <v>1.8</v>
      </c>
      <c r="R2618">
        <v>92.2</v>
      </c>
      <c r="S2618">
        <v>1.8</v>
      </c>
      <c r="T2618">
        <v>2.9</v>
      </c>
      <c r="U2618">
        <v>0.7</v>
      </c>
      <c r="V2618">
        <v>33.6</v>
      </c>
      <c r="W2618">
        <v>1.8</v>
      </c>
      <c r="X2618" t="s">
        <v>5998</v>
      </c>
      <c r="Y2618" t="s">
        <v>6022</v>
      </c>
    </row>
    <row r="2619" spans="1:25" x14ac:dyDescent="0.2">
      <c r="A2619">
        <v>2015</v>
      </c>
      <c r="B2619" t="s">
        <v>5997</v>
      </c>
      <c r="C2619">
        <v>24</v>
      </c>
      <c r="D2619">
        <v>47</v>
      </c>
      <c r="E2619">
        <v>50</v>
      </c>
      <c r="F2619">
        <v>3</v>
      </c>
      <c r="G2619">
        <v>0</v>
      </c>
      <c r="H2619">
        <v>1</v>
      </c>
      <c r="I2619">
        <v>0</v>
      </c>
      <c r="J2619">
        <v>5743</v>
      </c>
      <c r="K2619">
        <v>0</v>
      </c>
      <c r="L2619">
        <v>381</v>
      </c>
      <c r="M2619">
        <v>123</v>
      </c>
      <c r="N2619" s="7">
        <v>5362</v>
      </c>
      <c r="O2619">
        <v>123</v>
      </c>
      <c r="P2619">
        <v>6.6</v>
      </c>
      <c r="Q2619">
        <v>2.1</v>
      </c>
      <c r="R2619">
        <v>93.4</v>
      </c>
      <c r="S2619">
        <v>2.1</v>
      </c>
      <c r="T2619">
        <v>6.6</v>
      </c>
      <c r="U2619">
        <v>2.1</v>
      </c>
      <c r="V2619">
        <v>93.4</v>
      </c>
      <c r="W2619">
        <v>2.1</v>
      </c>
      <c r="X2619" t="s">
        <v>5998</v>
      </c>
      <c r="Y2619" t="s">
        <v>6022</v>
      </c>
    </row>
    <row r="2620" spans="1:25" x14ac:dyDescent="0.2">
      <c r="A2620">
        <v>2015</v>
      </c>
      <c r="B2620" t="s">
        <v>5997</v>
      </c>
      <c r="C2620">
        <v>24</v>
      </c>
      <c r="D2620">
        <v>47</v>
      </c>
      <c r="E2620">
        <v>50</v>
      </c>
      <c r="F2620">
        <v>3</v>
      </c>
      <c r="G2620">
        <v>0</v>
      </c>
      <c r="H2620">
        <v>1</v>
      </c>
      <c r="I2620">
        <v>1</v>
      </c>
      <c r="J2620">
        <v>1213</v>
      </c>
      <c r="K2620">
        <v>129</v>
      </c>
      <c r="L2620">
        <v>147</v>
      </c>
      <c r="M2620">
        <v>59</v>
      </c>
      <c r="N2620" s="7">
        <v>1066</v>
      </c>
      <c r="O2620">
        <v>126</v>
      </c>
      <c r="P2620">
        <v>12.1</v>
      </c>
      <c r="Q2620">
        <v>4.7</v>
      </c>
      <c r="R2620">
        <v>87.9</v>
      </c>
      <c r="S2620">
        <v>4.7</v>
      </c>
      <c r="T2620">
        <v>2.6</v>
      </c>
      <c r="U2620">
        <v>1</v>
      </c>
      <c r="V2620">
        <v>18.600000000000001</v>
      </c>
      <c r="W2620">
        <v>2.2000000000000002</v>
      </c>
      <c r="X2620" t="s">
        <v>5998</v>
      </c>
      <c r="Y2620" t="s">
        <v>6022</v>
      </c>
    </row>
    <row r="2621" spans="1:25" x14ac:dyDescent="0.2">
      <c r="A2621">
        <v>2015</v>
      </c>
      <c r="B2621" t="s">
        <v>5997</v>
      </c>
      <c r="C2621">
        <v>24</v>
      </c>
      <c r="D2621">
        <v>47</v>
      </c>
      <c r="E2621">
        <v>50</v>
      </c>
      <c r="F2621">
        <v>3</v>
      </c>
      <c r="G2621">
        <v>0</v>
      </c>
      <c r="H2621">
        <v>1</v>
      </c>
      <c r="I2621">
        <v>2</v>
      </c>
      <c r="J2621">
        <v>1685</v>
      </c>
      <c r="K2621">
        <v>153</v>
      </c>
      <c r="L2621">
        <v>197</v>
      </c>
      <c r="M2621">
        <v>74</v>
      </c>
      <c r="N2621" s="7">
        <v>1488</v>
      </c>
      <c r="O2621">
        <v>154</v>
      </c>
      <c r="P2621">
        <v>11.7</v>
      </c>
      <c r="Q2621">
        <v>4.3</v>
      </c>
      <c r="R2621">
        <v>88.3</v>
      </c>
      <c r="S2621">
        <v>4.3</v>
      </c>
      <c r="T2621">
        <v>3.4</v>
      </c>
      <c r="U2621">
        <v>1.3</v>
      </c>
      <c r="V2621">
        <v>25.9</v>
      </c>
      <c r="W2621">
        <v>2.7</v>
      </c>
      <c r="X2621" t="s">
        <v>5998</v>
      </c>
      <c r="Y2621" t="s">
        <v>6022</v>
      </c>
    </row>
    <row r="2622" spans="1:25" x14ac:dyDescent="0.2">
      <c r="A2622">
        <v>2015</v>
      </c>
      <c r="B2622" t="s">
        <v>5997</v>
      </c>
      <c r="C2622">
        <v>24</v>
      </c>
      <c r="D2622">
        <v>47</v>
      </c>
      <c r="E2622">
        <v>50</v>
      </c>
      <c r="F2622">
        <v>3</v>
      </c>
      <c r="G2622">
        <v>0</v>
      </c>
      <c r="H2622">
        <v>1</v>
      </c>
      <c r="I2622">
        <v>3</v>
      </c>
      <c r="J2622">
        <v>753</v>
      </c>
      <c r="K2622">
        <v>110</v>
      </c>
      <c r="L2622">
        <v>94</v>
      </c>
      <c r="M2622">
        <v>42</v>
      </c>
      <c r="N2622" s="7">
        <v>659</v>
      </c>
      <c r="O2622">
        <v>104</v>
      </c>
      <c r="P2622">
        <v>12.5</v>
      </c>
      <c r="Q2622">
        <v>5.2</v>
      </c>
      <c r="R2622">
        <v>87.5</v>
      </c>
      <c r="S2622">
        <v>5.2</v>
      </c>
      <c r="T2622">
        <v>1.6</v>
      </c>
      <c r="U2622">
        <v>0.7</v>
      </c>
      <c r="V2622">
        <v>11.5</v>
      </c>
      <c r="W2622">
        <v>1.8</v>
      </c>
      <c r="X2622" t="s">
        <v>5998</v>
      </c>
      <c r="Y2622" t="s">
        <v>6022</v>
      </c>
    </row>
    <row r="2623" spans="1:25" x14ac:dyDescent="0.2">
      <c r="A2623">
        <v>2015</v>
      </c>
      <c r="B2623" t="s">
        <v>5997</v>
      </c>
      <c r="C2623">
        <v>24</v>
      </c>
      <c r="D2623">
        <v>47</v>
      </c>
      <c r="E2623">
        <v>50</v>
      </c>
      <c r="F2623">
        <v>3</v>
      </c>
      <c r="G2623">
        <v>0</v>
      </c>
      <c r="H2623">
        <v>1</v>
      </c>
      <c r="I2623">
        <v>4</v>
      </c>
      <c r="J2623">
        <v>2797</v>
      </c>
      <c r="K2623">
        <v>174</v>
      </c>
      <c r="L2623">
        <v>278</v>
      </c>
      <c r="M2623">
        <v>93</v>
      </c>
      <c r="N2623" s="7">
        <v>2519</v>
      </c>
      <c r="O2623">
        <v>182</v>
      </c>
      <c r="P2623">
        <v>9.9</v>
      </c>
      <c r="Q2623">
        <v>3.3</v>
      </c>
      <c r="R2623">
        <v>90.1</v>
      </c>
      <c r="S2623">
        <v>3.3</v>
      </c>
      <c r="T2623">
        <v>4.8</v>
      </c>
      <c r="U2623">
        <v>1.6</v>
      </c>
      <c r="V2623">
        <v>43.9</v>
      </c>
      <c r="W2623">
        <v>3.2</v>
      </c>
      <c r="X2623" t="s">
        <v>5998</v>
      </c>
      <c r="Y2623" t="s">
        <v>6022</v>
      </c>
    </row>
    <row r="2624" spans="1:25" x14ac:dyDescent="0.2">
      <c r="A2624">
        <v>2015</v>
      </c>
      <c r="B2624" t="s">
        <v>5997</v>
      </c>
      <c r="C2624">
        <v>24</v>
      </c>
      <c r="D2624">
        <v>47</v>
      </c>
      <c r="E2624">
        <v>50</v>
      </c>
      <c r="F2624">
        <v>3</v>
      </c>
      <c r="G2624">
        <v>0</v>
      </c>
      <c r="H2624">
        <v>1</v>
      </c>
      <c r="I2624">
        <v>5</v>
      </c>
      <c r="J2624">
        <v>2044</v>
      </c>
      <c r="K2624">
        <v>151</v>
      </c>
      <c r="L2624">
        <v>184</v>
      </c>
      <c r="M2624">
        <v>60</v>
      </c>
      <c r="N2624" s="7">
        <v>1860</v>
      </c>
      <c r="O2624">
        <v>150</v>
      </c>
      <c r="P2624">
        <v>9</v>
      </c>
      <c r="Q2624">
        <v>2.9</v>
      </c>
      <c r="R2624">
        <v>91</v>
      </c>
      <c r="S2624">
        <v>2.9</v>
      </c>
      <c r="T2624">
        <v>3.2</v>
      </c>
      <c r="U2624">
        <v>1</v>
      </c>
      <c r="V2624">
        <v>32.4</v>
      </c>
      <c r="W2624">
        <v>2.6</v>
      </c>
      <c r="X2624" t="s">
        <v>5998</v>
      </c>
      <c r="Y2624" t="s">
        <v>6022</v>
      </c>
    </row>
    <row r="2625" spans="1:25" x14ac:dyDescent="0.2">
      <c r="A2625">
        <v>2015</v>
      </c>
      <c r="B2625" t="s">
        <v>5997</v>
      </c>
      <c r="C2625">
        <v>24</v>
      </c>
      <c r="D2625">
        <v>47</v>
      </c>
      <c r="E2625">
        <v>50</v>
      </c>
      <c r="F2625">
        <v>3</v>
      </c>
      <c r="G2625">
        <v>0</v>
      </c>
      <c r="H2625">
        <v>2</v>
      </c>
      <c r="I2625">
        <v>0</v>
      </c>
      <c r="J2625">
        <v>6269</v>
      </c>
      <c r="K2625">
        <v>0</v>
      </c>
      <c r="L2625">
        <v>333</v>
      </c>
      <c r="M2625">
        <v>113</v>
      </c>
      <c r="N2625" s="7">
        <v>5936</v>
      </c>
      <c r="O2625">
        <v>113</v>
      </c>
      <c r="P2625">
        <v>5.3</v>
      </c>
      <c r="Q2625">
        <v>1.8</v>
      </c>
      <c r="R2625">
        <v>94.7</v>
      </c>
      <c r="S2625">
        <v>1.8</v>
      </c>
      <c r="T2625">
        <v>5.3</v>
      </c>
      <c r="U2625">
        <v>1.8</v>
      </c>
      <c r="V2625">
        <v>94.7</v>
      </c>
      <c r="W2625">
        <v>1.8</v>
      </c>
      <c r="X2625" t="s">
        <v>5998</v>
      </c>
      <c r="Y2625" t="s">
        <v>6022</v>
      </c>
    </row>
    <row r="2626" spans="1:25" x14ac:dyDescent="0.2">
      <c r="A2626">
        <v>2015</v>
      </c>
      <c r="B2626" t="s">
        <v>5997</v>
      </c>
      <c r="C2626">
        <v>24</v>
      </c>
      <c r="D2626">
        <v>47</v>
      </c>
      <c r="E2626">
        <v>50</v>
      </c>
      <c r="F2626">
        <v>3</v>
      </c>
      <c r="G2626">
        <v>0</v>
      </c>
      <c r="H2626">
        <v>2</v>
      </c>
      <c r="I2626">
        <v>1</v>
      </c>
      <c r="J2626">
        <v>1469</v>
      </c>
      <c r="K2626">
        <v>147</v>
      </c>
      <c r="L2626">
        <v>152</v>
      </c>
      <c r="M2626">
        <v>64</v>
      </c>
      <c r="N2626" s="7">
        <v>1317</v>
      </c>
      <c r="O2626">
        <v>146</v>
      </c>
      <c r="P2626">
        <v>10.3</v>
      </c>
      <c r="Q2626">
        <v>4.2</v>
      </c>
      <c r="R2626">
        <v>89.7</v>
      </c>
      <c r="S2626">
        <v>4.2</v>
      </c>
      <c r="T2626">
        <v>2.4</v>
      </c>
      <c r="U2626">
        <v>1</v>
      </c>
      <c r="V2626">
        <v>21</v>
      </c>
      <c r="W2626">
        <v>2.2999999999999998</v>
      </c>
      <c r="X2626" t="s">
        <v>5998</v>
      </c>
      <c r="Y2626" t="s">
        <v>6022</v>
      </c>
    </row>
    <row r="2627" spans="1:25" x14ac:dyDescent="0.2">
      <c r="A2627">
        <v>2015</v>
      </c>
      <c r="B2627" t="s">
        <v>5997</v>
      </c>
      <c r="C2627">
        <v>24</v>
      </c>
      <c r="D2627">
        <v>47</v>
      </c>
      <c r="E2627">
        <v>50</v>
      </c>
      <c r="F2627">
        <v>3</v>
      </c>
      <c r="G2627">
        <v>0</v>
      </c>
      <c r="H2627">
        <v>2</v>
      </c>
      <c r="I2627">
        <v>2</v>
      </c>
      <c r="J2627">
        <v>1975</v>
      </c>
      <c r="K2627">
        <v>165</v>
      </c>
      <c r="L2627">
        <v>192</v>
      </c>
      <c r="M2627">
        <v>77</v>
      </c>
      <c r="N2627" s="7">
        <v>1783</v>
      </c>
      <c r="O2627">
        <v>168</v>
      </c>
      <c r="P2627">
        <v>9.6999999999999993</v>
      </c>
      <c r="Q2627">
        <v>3.8</v>
      </c>
      <c r="R2627">
        <v>90.3</v>
      </c>
      <c r="S2627">
        <v>3.8</v>
      </c>
      <c r="T2627">
        <v>3.1</v>
      </c>
      <c r="U2627">
        <v>1.2</v>
      </c>
      <c r="V2627">
        <v>28.4</v>
      </c>
      <c r="W2627">
        <v>2.7</v>
      </c>
      <c r="X2627" t="s">
        <v>5998</v>
      </c>
      <c r="Y2627" t="s">
        <v>6022</v>
      </c>
    </row>
    <row r="2628" spans="1:25" x14ac:dyDescent="0.2">
      <c r="A2628">
        <v>2015</v>
      </c>
      <c r="B2628" t="s">
        <v>5997</v>
      </c>
      <c r="C2628">
        <v>24</v>
      </c>
      <c r="D2628">
        <v>47</v>
      </c>
      <c r="E2628">
        <v>50</v>
      </c>
      <c r="F2628">
        <v>3</v>
      </c>
      <c r="G2628">
        <v>0</v>
      </c>
      <c r="H2628">
        <v>2</v>
      </c>
      <c r="I2628">
        <v>3</v>
      </c>
      <c r="J2628">
        <v>905</v>
      </c>
      <c r="K2628">
        <v>127</v>
      </c>
      <c r="L2628">
        <v>100</v>
      </c>
      <c r="M2628">
        <v>46</v>
      </c>
      <c r="N2628" s="7">
        <v>805</v>
      </c>
      <c r="O2628">
        <v>122</v>
      </c>
      <c r="P2628">
        <v>11</v>
      </c>
      <c r="Q2628">
        <v>4.9000000000000004</v>
      </c>
      <c r="R2628">
        <v>89</v>
      </c>
      <c r="S2628">
        <v>4.9000000000000004</v>
      </c>
      <c r="T2628">
        <v>1.6</v>
      </c>
      <c r="U2628">
        <v>0.7</v>
      </c>
      <c r="V2628">
        <v>12.8</v>
      </c>
      <c r="W2628">
        <v>1.9</v>
      </c>
      <c r="X2628" t="s">
        <v>5998</v>
      </c>
      <c r="Y2628" t="s">
        <v>6022</v>
      </c>
    </row>
    <row r="2629" spans="1:25" x14ac:dyDescent="0.2">
      <c r="A2629">
        <v>2015</v>
      </c>
      <c r="B2629" t="s">
        <v>5997</v>
      </c>
      <c r="C2629">
        <v>24</v>
      </c>
      <c r="D2629">
        <v>47</v>
      </c>
      <c r="E2629">
        <v>50</v>
      </c>
      <c r="F2629">
        <v>3</v>
      </c>
      <c r="G2629">
        <v>0</v>
      </c>
      <c r="H2629">
        <v>2</v>
      </c>
      <c r="I2629">
        <v>4</v>
      </c>
      <c r="J2629">
        <v>3243</v>
      </c>
      <c r="K2629">
        <v>181</v>
      </c>
      <c r="L2629">
        <v>259</v>
      </c>
      <c r="M2629">
        <v>93</v>
      </c>
      <c r="N2629" s="7">
        <v>2984</v>
      </c>
      <c r="O2629">
        <v>192</v>
      </c>
      <c r="P2629">
        <v>8</v>
      </c>
      <c r="Q2629">
        <v>2.8</v>
      </c>
      <c r="R2629">
        <v>92</v>
      </c>
      <c r="S2629">
        <v>2.8</v>
      </c>
      <c r="T2629">
        <v>4.0999999999999996</v>
      </c>
      <c r="U2629">
        <v>1.5</v>
      </c>
      <c r="V2629">
        <v>47.6</v>
      </c>
      <c r="W2629">
        <v>3.1</v>
      </c>
      <c r="X2629" t="s">
        <v>5998</v>
      </c>
      <c r="Y2629" t="s">
        <v>6022</v>
      </c>
    </row>
    <row r="2630" spans="1:25" x14ac:dyDescent="0.2">
      <c r="A2630">
        <v>2015</v>
      </c>
      <c r="B2630" t="s">
        <v>5997</v>
      </c>
      <c r="C2630">
        <v>24</v>
      </c>
      <c r="D2630">
        <v>47</v>
      </c>
      <c r="E2630">
        <v>50</v>
      </c>
      <c r="F2630">
        <v>3</v>
      </c>
      <c r="G2630">
        <v>0</v>
      </c>
      <c r="H2630">
        <v>2</v>
      </c>
      <c r="I2630">
        <v>5</v>
      </c>
      <c r="J2630">
        <v>2338</v>
      </c>
      <c r="K2630">
        <v>160</v>
      </c>
      <c r="L2630">
        <v>159</v>
      </c>
      <c r="M2630">
        <v>54</v>
      </c>
      <c r="N2630" s="7">
        <v>2179</v>
      </c>
      <c r="O2630">
        <v>159</v>
      </c>
      <c r="P2630">
        <v>6.8</v>
      </c>
      <c r="Q2630">
        <v>2.2999999999999998</v>
      </c>
      <c r="R2630">
        <v>93.2</v>
      </c>
      <c r="S2630">
        <v>2.2999999999999998</v>
      </c>
      <c r="T2630">
        <v>2.5</v>
      </c>
      <c r="U2630">
        <v>0.9</v>
      </c>
      <c r="V2630">
        <v>34.799999999999997</v>
      </c>
      <c r="W2630">
        <v>2.5</v>
      </c>
      <c r="X2630" t="s">
        <v>5998</v>
      </c>
      <c r="Y2630" t="s">
        <v>6022</v>
      </c>
    </row>
    <row r="2631" spans="1:25" x14ac:dyDescent="0.2">
      <c r="A2631">
        <v>2015</v>
      </c>
      <c r="B2631" t="s">
        <v>5997</v>
      </c>
      <c r="C2631">
        <v>24</v>
      </c>
      <c r="D2631">
        <v>47</v>
      </c>
      <c r="E2631">
        <v>50</v>
      </c>
      <c r="F2631">
        <v>4</v>
      </c>
      <c r="G2631">
        <v>0</v>
      </c>
      <c r="H2631">
        <v>0</v>
      </c>
      <c r="I2631">
        <v>0</v>
      </c>
      <c r="J2631">
        <v>9493</v>
      </c>
      <c r="K2631">
        <v>0</v>
      </c>
      <c r="L2631">
        <v>434</v>
      </c>
      <c r="M2631">
        <v>107</v>
      </c>
      <c r="N2631" s="7">
        <v>9059</v>
      </c>
      <c r="O2631">
        <v>107</v>
      </c>
      <c r="P2631">
        <v>4.5999999999999996</v>
      </c>
      <c r="Q2631">
        <v>1.1000000000000001</v>
      </c>
      <c r="R2631">
        <v>95.4</v>
      </c>
      <c r="S2631">
        <v>1.1000000000000001</v>
      </c>
      <c r="T2631">
        <v>4.5999999999999996</v>
      </c>
      <c r="U2631">
        <v>1.1000000000000001</v>
      </c>
      <c r="V2631">
        <v>95.4</v>
      </c>
      <c r="W2631">
        <v>1.1000000000000001</v>
      </c>
      <c r="X2631" t="s">
        <v>5998</v>
      </c>
      <c r="Y2631" t="s">
        <v>6022</v>
      </c>
    </row>
    <row r="2632" spans="1:25" x14ac:dyDescent="0.2">
      <c r="A2632">
        <v>2015</v>
      </c>
      <c r="B2632" t="s">
        <v>5997</v>
      </c>
      <c r="C2632">
        <v>24</v>
      </c>
      <c r="D2632">
        <v>47</v>
      </c>
      <c r="E2632">
        <v>50</v>
      </c>
      <c r="F2632">
        <v>4</v>
      </c>
      <c r="G2632">
        <v>0</v>
      </c>
      <c r="H2632">
        <v>0</v>
      </c>
      <c r="I2632">
        <v>1</v>
      </c>
      <c r="J2632">
        <v>3824</v>
      </c>
      <c r="K2632">
        <v>235</v>
      </c>
      <c r="L2632">
        <v>224</v>
      </c>
      <c r="M2632">
        <v>70</v>
      </c>
      <c r="N2632" s="7">
        <v>3600</v>
      </c>
      <c r="O2632">
        <v>230</v>
      </c>
      <c r="P2632">
        <v>5.9</v>
      </c>
      <c r="Q2632">
        <v>1.8</v>
      </c>
      <c r="R2632">
        <v>94.1</v>
      </c>
      <c r="S2632">
        <v>1.8</v>
      </c>
      <c r="T2632">
        <v>2.4</v>
      </c>
      <c r="U2632">
        <v>0.7</v>
      </c>
      <c r="V2632">
        <v>37.9</v>
      </c>
      <c r="W2632">
        <v>2.4</v>
      </c>
      <c r="X2632" t="s">
        <v>5998</v>
      </c>
      <c r="Y2632" t="s">
        <v>6022</v>
      </c>
    </row>
    <row r="2633" spans="1:25" x14ac:dyDescent="0.2">
      <c r="A2633">
        <v>2015</v>
      </c>
      <c r="B2633" t="s">
        <v>5997</v>
      </c>
      <c r="C2633">
        <v>24</v>
      </c>
      <c r="D2633">
        <v>47</v>
      </c>
      <c r="E2633">
        <v>50</v>
      </c>
      <c r="F2633">
        <v>4</v>
      </c>
      <c r="G2633">
        <v>0</v>
      </c>
      <c r="H2633">
        <v>0</v>
      </c>
      <c r="I2633">
        <v>2</v>
      </c>
      <c r="J2633">
        <v>4608</v>
      </c>
      <c r="K2633">
        <v>237</v>
      </c>
      <c r="L2633">
        <v>270</v>
      </c>
      <c r="M2633">
        <v>80</v>
      </c>
      <c r="N2633" s="7">
        <v>4338</v>
      </c>
      <c r="O2633">
        <v>235</v>
      </c>
      <c r="P2633">
        <v>5.9</v>
      </c>
      <c r="Q2633">
        <v>1.7</v>
      </c>
      <c r="R2633">
        <v>94.1</v>
      </c>
      <c r="S2633">
        <v>1.7</v>
      </c>
      <c r="T2633">
        <v>2.8</v>
      </c>
      <c r="U2633">
        <v>0.8</v>
      </c>
      <c r="V2633">
        <v>45.7</v>
      </c>
      <c r="W2633">
        <v>2.5</v>
      </c>
      <c r="X2633" t="s">
        <v>5998</v>
      </c>
      <c r="Y2633" t="s">
        <v>6022</v>
      </c>
    </row>
    <row r="2634" spans="1:25" x14ac:dyDescent="0.2">
      <c r="A2634">
        <v>2015</v>
      </c>
      <c r="B2634" t="s">
        <v>5997</v>
      </c>
      <c r="C2634">
        <v>24</v>
      </c>
      <c r="D2634">
        <v>47</v>
      </c>
      <c r="E2634">
        <v>50</v>
      </c>
      <c r="F2634">
        <v>4</v>
      </c>
      <c r="G2634">
        <v>0</v>
      </c>
      <c r="H2634">
        <v>0</v>
      </c>
      <c r="I2634">
        <v>3</v>
      </c>
      <c r="J2634">
        <v>2530</v>
      </c>
      <c r="K2634">
        <v>223</v>
      </c>
      <c r="L2634">
        <v>151</v>
      </c>
      <c r="M2634">
        <v>52</v>
      </c>
      <c r="N2634" s="7">
        <v>2379</v>
      </c>
      <c r="O2634">
        <v>214</v>
      </c>
      <c r="P2634">
        <v>6</v>
      </c>
      <c r="Q2634">
        <v>2</v>
      </c>
      <c r="R2634">
        <v>94</v>
      </c>
      <c r="S2634">
        <v>2</v>
      </c>
      <c r="T2634">
        <v>1.6</v>
      </c>
      <c r="U2634">
        <v>0.5</v>
      </c>
      <c r="V2634">
        <v>25.1</v>
      </c>
      <c r="W2634">
        <v>2.2999999999999998</v>
      </c>
      <c r="X2634" t="s">
        <v>5998</v>
      </c>
      <c r="Y2634" t="s">
        <v>6022</v>
      </c>
    </row>
    <row r="2635" spans="1:25" x14ac:dyDescent="0.2">
      <c r="A2635">
        <v>2015</v>
      </c>
      <c r="B2635" t="s">
        <v>5997</v>
      </c>
      <c r="C2635">
        <v>24</v>
      </c>
      <c r="D2635">
        <v>47</v>
      </c>
      <c r="E2635">
        <v>50</v>
      </c>
      <c r="F2635">
        <v>4</v>
      </c>
      <c r="G2635">
        <v>0</v>
      </c>
      <c r="H2635">
        <v>0</v>
      </c>
      <c r="I2635">
        <v>4</v>
      </c>
      <c r="J2635">
        <v>6669</v>
      </c>
      <c r="K2635">
        <v>237</v>
      </c>
      <c r="L2635">
        <v>360</v>
      </c>
      <c r="M2635">
        <v>95</v>
      </c>
      <c r="N2635" s="7">
        <v>6309</v>
      </c>
      <c r="O2635">
        <v>241</v>
      </c>
      <c r="P2635">
        <v>5.4</v>
      </c>
      <c r="Q2635">
        <v>1.4</v>
      </c>
      <c r="R2635">
        <v>94.6</v>
      </c>
      <c r="S2635">
        <v>1.4</v>
      </c>
      <c r="T2635">
        <v>3.8</v>
      </c>
      <c r="U2635">
        <v>1</v>
      </c>
      <c r="V2635">
        <v>66.5</v>
      </c>
      <c r="W2635">
        <v>2.5</v>
      </c>
      <c r="X2635" t="s">
        <v>5998</v>
      </c>
      <c r="Y2635" t="s">
        <v>6022</v>
      </c>
    </row>
    <row r="2636" spans="1:25" x14ac:dyDescent="0.2">
      <c r="A2636">
        <v>2015</v>
      </c>
      <c r="B2636" t="s">
        <v>5997</v>
      </c>
      <c r="C2636">
        <v>24</v>
      </c>
      <c r="D2636">
        <v>47</v>
      </c>
      <c r="E2636">
        <v>50</v>
      </c>
      <c r="F2636">
        <v>4</v>
      </c>
      <c r="G2636">
        <v>0</v>
      </c>
      <c r="H2636">
        <v>0</v>
      </c>
      <c r="I2636">
        <v>5</v>
      </c>
      <c r="J2636">
        <v>4139</v>
      </c>
      <c r="K2636">
        <v>228</v>
      </c>
      <c r="L2636">
        <v>209</v>
      </c>
      <c r="M2636">
        <v>52</v>
      </c>
      <c r="N2636" s="7">
        <v>3930</v>
      </c>
      <c r="O2636">
        <v>223</v>
      </c>
      <c r="P2636">
        <v>5</v>
      </c>
      <c r="Q2636">
        <v>1.2</v>
      </c>
      <c r="R2636">
        <v>95</v>
      </c>
      <c r="S2636">
        <v>1.2</v>
      </c>
      <c r="T2636">
        <v>2.2000000000000002</v>
      </c>
      <c r="U2636">
        <v>0.5</v>
      </c>
      <c r="V2636">
        <v>41.4</v>
      </c>
      <c r="W2636">
        <v>2.2999999999999998</v>
      </c>
      <c r="X2636" t="s">
        <v>5998</v>
      </c>
      <c r="Y2636" t="s">
        <v>6022</v>
      </c>
    </row>
    <row r="2637" spans="1:25" x14ac:dyDescent="0.2">
      <c r="A2637">
        <v>2015</v>
      </c>
      <c r="B2637" t="s">
        <v>5997</v>
      </c>
      <c r="C2637">
        <v>24</v>
      </c>
      <c r="D2637">
        <v>47</v>
      </c>
      <c r="E2637">
        <v>50</v>
      </c>
      <c r="F2637">
        <v>5</v>
      </c>
      <c r="G2637">
        <v>0</v>
      </c>
      <c r="H2637">
        <v>0</v>
      </c>
      <c r="I2637">
        <v>0</v>
      </c>
      <c r="J2637">
        <v>27495</v>
      </c>
      <c r="K2637">
        <v>0</v>
      </c>
      <c r="L2637">
        <v>2369</v>
      </c>
      <c r="M2637">
        <v>319</v>
      </c>
      <c r="N2637" s="7">
        <v>25126</v>
      </c>
      <c r="O2637">
        <v>319</v>
      </c>
      <c r="P2637">
        <v>8.6</v>
      </c>
      <c r="Q2637">
        <v>1.2</v>
      </c>
      <c r="R2637">
        <v>91.4</v>
      </c>
      <c r="S2637">
        <v>1.2</v>
      </c>
      <c r="T2637">
        <v>8.6</v>
      </c>
      <c r="U2637">
        <v>1.2</v>
      </c>
      <c r="V2637">
        <v>91.4</v>
      </c>
      <c r="W2637">
        <v>1.2</v>
      </c>
      <c r="X2637" t="s">
        <v>5998</v>
      </c>
      <c r="Y2637" t="s">
        <v>6022</v>
      </c>
    </row>
    <row r="2638" spans="1:25" x14ac:dyDescent="0.2">
      <c r="A2638">
        <v>2015</v>
      </c>
      <c r="B2638" t="s">
        <v>5997</v>
      </c>
      <c r="C2638">
        <v>24</v>
      </c>
      <c r="D2638">
        <v>47</v>
      </c>
      <c r="E2638">
        <v>50</v>
      </c>
      <c r="F2638">
        <v>5</v>
      </c>
      <c r="G2638">
        <v>0</v>
      </c>
      <c r="H2638">
        <v>0</v>
      </c>
      <c r="I2638">
        <v>1</v>
      </c>
      <c r="J2638">
        <v>7236</v>
      </c>
      <c r="K2638">
        <v>331</v>
      </c>
      <c r="L2638">
        <v>1103</v>
      </c>
      <c r="M2638">
        <v>182</v>
      </c>
      <c r="N2638" s="7">
        <v>6133</v>
      </c>
      <c r="O2638">
        <v>327</v>
      </c>
      <c r="P2638">
        <v>15.2</v>
      </c>
      <c r="Q2638">
        <v>2.4</v>
      </c>
      <c r="R2638">
        <v>84.8</v>
      </c>
      <c r="S2638">
        <v>2.4</v>
      </c>
      <c r="T2638">
        <v>4</v>
      </c>
      <c r="U2638">
        <v>0.7</v>
      </c>
      <c r="V2638">
        <v>22.3</v>
      </c>
      <c r="W2638">
        <v>1.2</v>
      </c>
      <c r="X2638" t="s">
        <v>5998</v>
      </c>
      <c r="Y2638" t="s">
        <v>6022</v>
      </c>
    </row>
    <row r="2639" spans="1:25" x14ac:dyDescent="0.2">
      <c r="A2639">
        <v>2015</v>
      </c>
      <c r="B2639" t="s">
        <v>5997</v>
      </c>
      <c r="C2639">
        <v>24</v>
      </c>
      <c r="D2639">
        <v>47</v>
      </c>
      <c r="E2639">
        <v>50</v>
      </c>
      <c r="F2639">
        <v>5</v>
      </c>
      <c r="G2639">
        <v>0</v>
      </c>
      <c r="H2639">
        <v>0</v>
      </c>
      <c r="I2639">
        <v>2</v>
      </c>
      <c r="J2639">
        <v>9525</v>
      </c>
      <c r="K2639">
        <v>365</v>
      </c>
      <c r="L2639">
        <v>1379</v>
      </c>
      <c r="M2639">
        <v>215</v>
      </c>
      <c r="N2639" s="7">
        <v>8146</v>
      </c>
      <c r="O2639">
        <v>372</v>
      </c>
      <c r="P2639">
        <v>14.5</v>
      </c>
      <c r="Q2639">
        <v>2.2000000000000002</v>
      </c>
      <c r="R2639">
        <v>85.5</v>
      </c>
      <c r="S2639">
        <v>2.2000000000000002</v>
      </c>
      <c r="T2639">
        <v>5</v>
      </c>
      <c r="U2639">
        <v>0.8</v>
      </c>
      <c r="V2639">
        <v>29.6</v>
      </c>
      <c r="W2639">
        <v>1.4</v>
      </c>
      <c r="X2639" t="s">
        <v>5998</v>
      </c>
      <c r="Y2639" t="s">
        <v>6022</v>
      </c>
    </row>
    <row r="2640" spans="1:25" x14ac:dyDescent="0.2">
      <c r="A2640">
        <v>2015</v>
      </c>
      <c r="B2640" t="s">
        <v>5997</v>
      </c>
      <c r="C2640">
        <v>24</v>
      </c>
      <c r="D2640">
        <v>47</v>
      </c>
      <c r="E2640">
        <v>50</v>
      </c>
      <c r="F2640">
        <v>5</v>
      </c>
      <c r="G2640">
        <v>0</v>
      </c>
      <c r="H2640">
        <v>0</v>
      </c>
      <c r="I2640">
        <v>3</v>
      </c>
      <c r="J2640">
        <v>4632</v>
      </c>
      <c r="K2640">
        <v>288</v>
      </c>
      <c r="L2640">
        <v>734</v>
      </c>
      <c r="M2640">
        <v>132</v>
      </c>
      <c r="N2640" s="7">
        <v>3898</v>
      </c>
      <c r="O2640">
        <v>272</v>
      </c>
      <c r="P2640">
        <v>15.8</v>
      </c>
      <c r="Q2640">
        <v>2.7</v>
      </c>
      <c r="R2640">
        <v>84.2</v>
      </c>
      <c r="S2640">
        <v>2.7</v>
      </c>
      <c r="T2640">
        <v>2.7</v>
      </c>
      <c r="U2640">
        <v>0.5</v>
      </c>
      <c r="V2640">
        <v>14.2</v>
      </c>
      <c r="W2640">
        <v>1</v>
      </c>
      <c r="X2640" t="s">
        <v>5998</v>
      </c>
      <c r="Y2640" t="s">
        <v>6022</v>
      </c>
    </row>
    <row r="2641" spans="1:25" x14ac:dyDescent="0.2">
      <c r="A2641">
        <v>2015</v>
      </c>
      <c r="B2641" t="s">
        <v>5997</v>
      </c>
      <c r="C2641">
        <v>24</v>
      </c>
      <c r="D2641">
        <v>47</v>
      </c>
      <c r="E2641">
        <v>50</v>
      </c>
      <c r="F2641">
        <v>5</v>
      </c>
      <c r="G2641">
        <v>0</v>
      </c>
      <c r="H2641">
        <v>0</v>
      </c>
      <c r="I2641">
        <v>4</v>
      </c>
      <c r="J2641">
        <v>15412</v>
      </c>
      <c r="K2641">
        <v>407</v>
      </c>
      <c r="L2641">
        <v>1876</v>
      </c>
      <c r="M2641">
        <v>264</v>
      </c>
      <c r="N2641" s="7">
        <v>13536</v>
      </c>
      <c r="O2641">
        <v>440</v>
      </c>
      <c r="P2641">
        <v>12.2</v>
      </c>
      <c r="Q2641">
        <v>1.7</v>
      </c>
      <c r="R2641">
        <v>87.8</v>
      </c>
      <c r="S2641">
        <v>1.7</v>
      </c>
      <c r="T2641">
        <v>6.8</v>
      </c>
      <c r="U2641">
        <v>1</v>
      </c>
      <c r="V2641">
        <v>49.2</v>
      </c>
      <c r="W2641">
        <v>1.6</v>
      </c>
      <c r="X2641" t="s">
        <v>5998</v>
      </c>
      <c r="Y2641" t="s">
        <v>6022</v>
      </c>
    </row>
    <row r="2642" spans="1:25" x14ac:dyDescent="0.2">
      <c r="A2642">
        <v>2015</v>
      </c>
      <c r="B2642" t="s">
        <v>5997</v>
      </c>
      <c r="C2642">
        <v>24</v>
      </c>
      <c r="D2642">
        <v>47</v>
      </c>
      <c r="E2642">
        <v>50</v>
      </c>
      <c r="F2642">
        <v>5</v>
      </c>
      <c r="G2642">
        <v>0</v>
      </c>
      <c r="H2642">
        <v>0</v>
      </c>
      <c r="I2642">
        <v>5</v>
      </c>
      <c r="J2642">
        <v>10780</v>
      </c>
      <c r="K2642">
        <v>369</v>
      </c>
      <c r="L2642">
        <v>1142</v>
      </c>
      <c r="M2642">
        <v>160</v>
      </c>
      <c r="N2642" s="7">
        <v>9638</v>
      </c>
      <c r="O2642">
        <v>364</v>
      </c>
      <c r="P2642">
        <v>10.6</v>
      </c>
      <c r="Q2642">
        <v>1.4</v>
      </c>
      <c r="R2642">
        <v>89.4</v>
      </c>
      <c r="S2642">
        <v>1.4</v>
      </c>
      <c r="T2642">
        <v>4.2</v>
      </c>
      <c r="U2642">
        <v>0.6</v>
      </c>
      <c r="V2642">
        <v>35.1</v>
      </c>
      <c r="W2642">
        <v>1.3</v>
      </c>
      <c r="X2642" t="s">
        <v>5998</v>
      </c>
      <c r="Y2642" t="s">
        <v>6022</v>
      </c>
    </row>
    <row r="2643" spans="1:25" x14ac:dyDescent="0.2">
      <c r="A2643">
        <v>2015</v>
      </c>
      <c r="B2643" t="s">
        <v>5997</v>
      </c>
      <c r="C2643">
        <v>24</v>
      </c>
      <c r="D2643">
        <v>47</v>
      </c>
      <c r="E2643">
        <v>50</v>
      </c>
      <c r="F2643">
        <v>5</v>
      </c>
      <c r="G2643">
        <v>0</v>
      </c>
      <c r="H2643">
        <v>1</v>
      </c>
      <c r="I2643">
        <v>0</v>
      </c>
      <c r="J2643">
        <v>13369</v>
      </c>
      <c r="K2643">
        <v>0</v>
      </c>
      <c r="L2643">
        <v>1426</v>
      </c>
      <c r="M2643">
        <v>258</v>
      </c>
      <c r="N2643" s="7">
        <v>11943</v>
      </c>
      <c r="O2643">
        <v>258</v>
      </c>
      <c r="P2643">
        <v>10.7</v>
      </c>
      <c r="Q2643">
        <v>1.9</v>
      </c>
      <c r="R2643">
        <v>89.3</v>
      </c>
      <c r="S2643">
        <v>1.9</v>
      </c>
      <c r="T2643">
        <v>10.7</v>
      </c>
      <c r="U2643">
        <v>1.9</v>
      </c>
      <c r="V2643">
        <v>89.3</v>
      </c>
      <c r="W2643">
        <v>1.9</v>
      </c>
      <c r="X2643" t="s">
        <v>5998</v>
      </c>
      <c r="Y2643" t="s">
        <v>6022</v>
      </c>
    </row>
    <row r="2644" spans="1:25" x14ac:dyDescent="0.2">
      <c r="A2644">
        <v>2015</v>
      </c>
      <c r="B2644" t="s">
        <v>5997</v>
      </c>
      <c r="C2644">
        <v>24</v>
      </c>
      <c r="D2644">
        <v>47</v>
      </c>
      <c r="E2644">
        <v>50</v>
      </c>
      <c r="F2644">
        <v>5</v>
      </c>
      <c r="G2644">
        <v>0</v>
      </c>
      <c r="H2644">
        <v>1</v>
      </c>
      <c r="I2644">
        <v>1</v>
      </c>
      <c r="J2644">
        <v>3255</v>
      </c>
      <c r="K2644">
        <v>219</v>
      </c>
      <c r="L2644">
        <v>623</v>
      </c>
      <c r="M2644">
        <v>139</v>
      </c>
      <c r="N2644" s="7">
        <v>2632</v>
      </c>
      <c r="O2644">
        <v>214</v>
      </c>
      <c r="P2644">
        <v>19.100000000000001</v>
      </c>
      <c r="Q2644">
        <v>4</v>
      </c>
      <c r="R2644">
        <v>80.900000000000006</v>
      </c>
      <c r="S2644">
        <v>4</v>
      </c>
      <c r="T2644">
        <v>4.7</v>
      </c>
      <c r="U2644">
        <v>1</v>
      </c>
      <c r="V2644">
        <v>19.7</v>
      </c>
      <c r="W2644">
        <v>1.6</v>
      </c>
      <c r="X2644" t="s">
        <v>5998</v>
      </c>
      <c r="Y2644" t="s">
        <v>6022</v>
      </c>
    </row>
    <row r="2645" spans="1:25" x14ac:dyDescent="0.2">
      <c r="A2645">
        <v>2015</v>
      </c>
      <c r="B2645" t="s">
        <v>5997</v>
      </c>
      <c r="C2645">
        <v>24</v>
      </c>
      <c r="D2645">
        <v>47</v>
      </c>
      <c r="E2645">
        <v>50</v>
      </c>
      <c r="F2645">
        <v>5</v>
      </c>
      <c r="G2645">
        <v>0</v>
      </c>
      <c r="H2645">
        <v>1</v>
      </c>
      <c r="I2645">
        <v>2</v>
      </c>
      <c r="J2645">
        <v>4388</v>
      </c>
      <c r="K2645">
        <v>250</v>
      </c>
      <c r="L2645">
        <v>797</v>
      </c>
      <c r="M2645">
        <v>168</v>
      </c>
      <c r="N2645" s="7">
        <v>3591</v>
      </c>
      <c r="O2645">
        <v>255</v>
      </c>
      <c r="P2645">
        <v>18.2</v>
      </c>
      <c r="Q2645">
        <v>3.6</v>
      </c>
      <c r="R2645">
        <v>81.8</v>
      </c>
      <c r="S2645">
        <v>3.6</v>
      </c>
      <c r="T2645">
        <v>6</v>
      </c>
      <c r="U2645">
        <v>1.3</v>
      </c>
      <c r="V2645">
        <v>26.9</v>
      </c>
      <c r="W2645">
        <v>1.9</v>
      </c>
      <c r="X2645" t="s">
        <v>5998</v>
      </c>
      <c r="Y2645" t="s">
        <v>6022</v>
      </c>
    </row>
    <row r="2646" spans="1:25" x14ac:dyDescent="0.2">
      <c r="A2646">
        <v>2015</v>
      </c>
      <c r="B2646" t="s">
        <v>5997</v>
      </c>
      <c r="C2646">
        <v>24</v>
      </c>
      <c r="D2646">
        <v>47</v>
      </c>
      <c r="E2646">
        <v>50</v>
      </c>
      <c r="F2646">
        <v>5</v>
      </c>
      <c r="G2646">
        <v>0</v>
      </c>
      <c r="H2646">
        <v>1</v>
      </c>
      <c r="I2646">
        <v>3</v>
      </c>
      <c r="J2646">
        <v>2020</v>
      </c>
      <c r="K2646">
        <v>185</v>
      </c>
      <c r="L2646">
        <v>400</v>
      </c>
      <c r="M2646">
        <v>98</v>
      </c>
      <c r="N2646" s="7">
        <v>1620</v>
      </c>
      <c r="O2646">
        <v>172</v>
      </c>
      <c r="P2646">
        <v>19.8</v>
      </c>
      <c r="Q2646">
        <v>4.5</v>
      </c>
      <c r="R2646">
        <v>80.2</v>
      </c>
      <c r="S2646">
        <v>4.5</v>
      </c>
      <c r="T2646">
        <v>3</v>
      </c>
      <c r="U2646">
        <v>0.7</v>
      </c>
      <c r="V2646">
        <v>12.1</v>
      </c>
      <c r="W2646">
        <v>1.3</v>
      </c>
      <c r="X2646" t="s">
        <v>5998</v>
      </c>
      <c r="Y2646" t="s">
        <v>6022</v>
      </c>
    </row>
    <row r="2647" spans="1:25" x14ac:dyDescent="0.2">
      <c r="A2647">
        <v>2015</v>
      </c>
      <c r="B2647" t="s">
        <v>5997</v>
      </c>
      <c r="C2647">
        <v>24</v>
      </c>
      <c r="D2647">
        <v>47</v>
      </c>
      <c r="E2647">
        <v>50</v>
      </c>
      <c r="F2647">
        <v>5</v>
      </c>
      <c r="G2647">
        <v>0</v>
      </c>
      <c r="H2647">
        <v>1</v>
      </c>
      <c r="I2647">
        <v>4</v>
      </c>
      <c r="J2647">
        <v>7373</v>
      </c>
      <c r="K2647">
        <v>284</v>
      </c>
      <c r="L2647">
        <v>1118</v>
      </c>
      <c r="M2647">
        <v>212</v>
      </c>
      <c r="N2647" s="7">
        <v>6255</v>
      </c>
      <c r="O2647">
        <v>312</v>
      </c>
      <c r="P2647">
        <v>15.2</v>
      </c>
      <c r="Q2647">
        <v>2.8</v>
      </c>
      <c r="R2647">
        <v>84.8</v>
      </c>
      <c r="S2647">
        <v>2.8</v>
      </c>
      <c r="T2647">
        <v>8.4</v>
      </c>
      <c r="U2647">
        <v>1.6</v>
      </c>
      <c r="V2647">
        <v>46.8</v>
      </c>
      <c r="W2647">
        <v>2.2999999999999998</v>
      </c>
      <c r="X2647" t="s">
        <v>5998</v>
      </c>
      <c r="Y2647" t="s">
        <v>6022</v>
      </c>
    </row>
    <row r="2648" spans="1:25" x14ac:dyDescent="0.2">
      <c r="A2648">
        <v>2015</v>
      </c>
      <c r="B2648" t="s">
        <v>5997</v>
      </c>
      <c r="C2648">
        <v>24</v>
      </c>
      <c r="D2648">
        <v>47</v>
      </c>
      <c r="E2648">
        <v>50</v>
      </c>
      <c r="F2648">
        <v>5</v>
      </c>
      <c r="G2648">
        <v>0</v>
      </c>
      <c r="H2648">
        <v>1</v>
      </c>
      <c r="I2648">
        <v>5</v>
      </c>
      <c r="J2648">
        <v>5353</v>
      </c>
      <c r="K2648">
        <v>259</v>
      </c>
      <c r="L2648">
        <v>718</v>
      </c>
      <c r="M2648">
        <v>135</v>
      </c>
      <c r="N2648" s="7">
        <v>4635</v>
      </c>
      <c r="O2648">
        <v>255</v>
      </c>
      <c r="P2648">
        <v>13.4</v>
      </c>
      <c r="Q2648">
        <v>2.4</v>
      </c>
      <c r="R2648">
        <v>86.6</v>
      </c>
      <c r="S2648">
        <v>2.4</v>
      </c>
      <c r="T2648">
        <v>5.4</v>
      </c>
      <c r="U2648">
        <v>1</v>
      </c>
      <c r="V2648">
        <v>34.700000000000003</v>
      </c>
      <c r="W2648">
        <v>1.9</v>
      </c>
      <c r="X2648" t="s">
        <v>5998</v>
      </c>
      <c r="Y2648" t="s">
        <v>6022</v>
      </c>
    </row>
    <row r="2649" spans="1:25" x14ac:dyDescent="0.2">
      <c r="A2649">
        <v>2015</v>
      </c>
      <c r="B2649" t="s">
        <v>5997</v>
      </c>
      <c r="C2649">
        <v>24</v>
      </c>
      <c r="D2649">
        <v>47</v>
      </c>
      <c r="E2649">
        <v>50</v>
      </c>
      <c r="F2649">
        <v>5</v>
      </c>
      <c r="G2649">
        <v>0</v>
      </c>
      <c r="H2649">
        <v>2</v>
      </c>
      <c r="I2649">
        <v>0</v>
      </c>
      <c r="J2649">
        <v>14126</v>
      </c>
      <c r="K2649">
        <v>0</v>
      </c>
      <c r="L2649">
        <v>943</v>
      </c>
      <c r="M2649">
        <v>182</v>
      </c>
      <c r="N2649" s="7">
        <v>13183</v>
      </c>
      <c r="O2649">
        <v>182</v>
      </c>
      <c r="P2649">
        <v>6.7</v>
      </c>
      <c r="Q2649">
        <v>1.3</v>
      </c>
      <c r="R2649">
        <v>93.3</v>
      </c>
      <c r="S2649">
        <v>1.3</v>
      </c>
      <c r="T2649">
        <v>6.7</v>
      </c>
      <c r="U2649">
        <v>1.3</v>
      </c>
      <c r="V2649">
        <v>93.3</v>
      </c>
      <c r="W2649">
        <v>1.3</v>
      </c>
      <c r="X2649" t="s">
        <v>5998</v>
      </c>
      <c r="Y2649" t="s">
        <v>6022</v>
      </c>
    </row>
    <row r="2650" spans="1:25" x14ac:dyDescent="0.2">
      <c r="A2650">
        <v>2015</v>
      </c>
      <c r="B2650" t="s">
        <v>5997</v>
      </c>
      <c r="C2650">
        <v>24</v>
      </c>
      <c r="D2650">
        <v>47</v>
      </c>
      <c r="E2650">
        <v>50</v>
      </c>
      <c r="F2650">
        <v>5</v>
      </c>
      <c r="G2650">
        <v>0</v>
      </c>
      <c r="H2650">
        <v>2</v>
      </c>
      <c r="I2650">
        <v>1</v>
      </c>
      <c r="J2650">
        <v>3981</v>
      </c>
      <c r="K2650">
        <v>254</v>
      </c>
      <c r="L2650">
        <v>480</v>
      </c>
      <c r="M2650">
        <v>114</v>
      </c>
      <c r="N2650" s="7">
        <v>3501</v>
      </c>
      <c r="O2650">
        <v>249</v>
      </c>
      <c r="P2650">
        <v>12.1</v>
      </c>
      <c r="Q2650">
        <v>2.7</v>
      </c>
      <c r="R2650">
        <v>87.9</v>
      </c>
      <c r="S2650">
        <v>2.7</v>
      </c>
      <c r="T2650">
        <v>3.4</v>
      </c>
      <c r="U2650">
        <v>0.8</v>
      </c>
      <c r="V2650">
        <v>24.8</v>
      </c>
      <c r="W2650">
        <v>1.8</v>
      </c>
      <c r="X2650" t="s">
        <v>5998</v>
      </c>
      <c r="Y2650" t="s">
        <v>6022</v>
      </c>
    </row>
    <row r="2651" spans="1:25" x14ac:dyDescent="0.2">
      <c r="A2651">
        <v>2015</v>
      </c>
      <c r="B2651" t="s">
        <v>5997</v>
      </c>
      <c r="C2651">
        <v>24</v>
      </c>
      <c r="D2651">
        <v>47</v>
      </c>
      <c r="E2651">
        <v>50</v>
      </c>
      <c r="F2651">
        <v>5</v>
      </c>
      <c r="G2651">
        <v>0</v>
      </c>
      <c r="H2651">
        <v>2</v>
      </c>
      <c r="I2651">
        <v>2</v>
      </c>
      <c r="J2651">
        <v>5137</v>
      </c>
      <c r="K2651">
        <v>277</v>
      </c>
      <c r="L2651">
        <v>582</v>
      </c>
      <c r="M2651">
        <v>131</v>
      </c>
      <c r="N2651" s="7">
        <v>4555</v>
      </c>
      <c r="O2651">
        <v>278</v>
      </c>
      <c r="P2651">
        <v>11.3</v>
      </c>
      <c r="Q2651">
        <v>2.5</v>
      </c>
      <c r="R2651">
        <v>88.7</v>
      </c>
      <c r="S2651">
        <v>2.5</v>
      </c>
      <c r="T2651">
        <v>4.0999999999999996</v>
      </c>
      <c r="U2651">
        <v>0.9</v>
      </c>
      <c r="V2651">
        <v>32.200000000000003</v>
      </c>
      <c r="W2651">
        <v>2</v>
      </c>
      <c r="X2651" t="s">
        <v>5998</v>
      </c>
      <c r="Y2651" t="s">
        <v>6022</v>
      </c>
    </row>
    <row r="2652" spans="1:25" x14ac:dyDescent="0.2">
      <c r="A2652">
        <v>2015</v>
      </c>
      <c r="B2652" t="s">
        <v>5997</v>
      </c>
      <c r="C2652">
        <v>24</v>
      </c>
      <c r="D2652">
        <v>47</v>
      </c>
      <c r="E2652">
        <v>50</v>
      </c>
      <c r="F2652">
        <v>5</v>
      </c>
      <c r="G2652">
        <v>0</v>
      </c>
      <c r="H2652">
        <v>2</v>
      </c>
      <c r="I2652">
        <v>3</v>
      </c>
      <c r="J2652">
        <v>2612</v>
      </c>
      <c r="K2652">
        <v>224</v>
      </c>
      <c r="L2652">
        <v>334</v>
      </c>
      <c r="M2652">
        <v>86</v>
      </c>
      <c r="N2652" s="7">
        <v>2278</v>
      </c>
      <c r="O2652">
        <v>212</v>
      </c>
      <c r="P2652">
        <v>12.8</v>
      </c>
      <c r="Q2652">
        <v>3.1</v>
      </c>
      <c r="R2652">
        <v>87.2</v>
      </c>
      <c r="S2652">
        <v>3.1</v>
      </c>
      <c r="T2652">
        <v>2.4</v>
      </c>
      <c r="U2652">
        <v>0.6</v>
      </c>
      <c r="V2652">
        <v>16.100000000000001</v>
      </c>
      <c r="W2652">
        <v>1.5</v>
      </c>
      <c r="X2652" t="s">
        <v>5998</v>
      </c>
      <c r="Y2652" t="s">
        <v>6022</v>
      </c>
    </row>
    <row r="2653" spans="1:25" x14ac:dyDescent="0.2">
      <c r="A2653">
        <v>2015</v>
      </c>
      <c r="B2653" t="s">
        <v>5997</v>
      </c>
      <c r="C2653">
        <v>24</v>
      </c>
      <c r="D2653">
        <v>47</v>
      </c>
      <c r="E2653">
        <v>50</v>
      </c>
      <c r="F2653">
        <v>5</v>
      </c>
      <c r="G2653">
        <v>0</v>
      </c>
      <c r="H2653">
        <v>2</v>
      </c>
      <c r="I2653">
        <v>4</v>
      </c>
      <c r="J2653">
        <v>8039</v>
      </c>
      <c r="K2653">
        <v>301</v>
      </c>
      <c r="L2653">
        <v>758</v>
      </c>
      <c r="M2653">
        <v>154</v>
      </c>
      <c r="N2653" s="7">
        <v>7281</v>
      </c>
      <c r="O2653">
        <v>314</v>
      </c>
      <c r="P2653">
        <v>9.4</v>
      </c>
      <c r="Q2653">
        <v>1.9</v>
      </c>
      <c r="R2653">
        <v>90.6</v>
      </c>
      <c r="S2653">
        <v>1.9</v>
      </c>
      <c r="T2653">
        <v>5.4</v>
      </c>
      <c r="U2653">
        <v>1.1000000000000001</v>
      </c>
      <c r="V2653">
        <v>51.5</v>
      </c>
      <c r="W2653">
        <v>2.2000000000000002</v>
      </c>
      <c r="X2653" t="s">
        <v>5998</v>
      </c>
      <c r="Y2653" t="s">
        <v>6022</v>
      </c>
    </row>
    <row r="2654" spans="1:25" x14ac:dyDescent="0.2">
      <c r="A2654">
        <v>2015</v>
      </c>
      <c r="B2654" t="s">
        <v>5997</v>
      </c>
      <c r="C2654">
        <v>24</v>
      </c>
      <c r="D2654">
        <v>47</v>
      </c>
      <c r="E2654">
        <v>50</v>
      </c>
      <c r="F2654">
        <v>5</v>
      </c>
      <c r="G2654">
        <v>0</v>
      </c>
      <c r="H2654">
        <v>2</v>
      </c>
      <c r="I2654">
        <v>5</v>
      </c>
      <c r="J2654">
        <v>5427</v>
      </c>
      <c r="K2654">
        <v>275</v>
      </c>
      <c r="L2654">
        <v>424</v>
      </c>
      <c r="M2654">
        <v>84</v>
      </c>
      <c r="N2654" s="7">
        <v>5003</v>
      </c>
      <c r="O2654">
        <v>267</v>
      </c>
      <c r="P2654">
        <v>7.8</v>
      </c>
      <c r="Q2654">
        <v>1.5</v>
      </c>
      <c r="R2654">
        <v>92.2</v>
      </c>
      <c r="S2654">
        <v>1.5</v>
      </c>
      <c r="T2654">
        <v>3</v>
      </c>
      <c r="U2654">
        <v>0.6</v>
      </c>
      <c r="V2654">
        <v>35.4</v>
      </c>
      <c r="W2654">
        <v>1.9</v>
      </c>
      <c r="X2654" t="s">
        <v>5998</v>
      </c>
      <c r="Y2654" t="s">
        <v>6022</v>
      </c>
    </row>
    <row r="2655" spans="1:25" x14ac:dyDescent="0.2">
      <c r="A2655" s="7">
        <v>2015</v>
      </c>
      <c r="B2655" s="7" t="s">
        <v>5997</v>
      </c>
      <c r="C2655" s="7">
        <v>24</v>
      </c>
      <c r="D2655" s="7">
        <v>510</v>
      </c>
      <c r="E2655" s="7">
        <v>50</v>
      </c>
      <c r="F2655" s="7">
        <v>0</v>
      </c>
      <c r="G2655" s="7">
        <v>0</v>
      </c>
      <c r="H2655" s="7">
        <v>0</v>
      </c>
      <c r="I2655" s="7">
        <v>0</v>
      </c>
      <c r="J2655" s="7">
        <v>527151</v>
      </c>
      <c r="K2655" s="7">
        <v>0</v>
      </c>
      <c r="L2655" s="7">
        <v>43064</v>
      </c>
      <c r="M2655" s="7">
        <v>3280</v>
      </c>
      <c r="N2655" s="7">
        <v>484087</v>
      </c>
      <c r="O2655">
        <v>3280</v>
      </c>
      <c r="P2655">
        <v>8.1999999999999993</v>
      </c>
      <c r="Q2655">
        <v>0.6</v>
      </c>
      <c r="R2655">
        <v>91.8</v>
      </c>
      <c r="S2655">
        <v>0.6</v>
      </c>
      <c r="T2655">
        <v>8.1999999999999993</v>
      </c>
      <c r="U2655">
        <v>0.6</v>
      </c>
      <c r="V2655">
        <v>91.8</v>
      </c>
      <c r="W2655">
        <v>0.6</v>
      </c>
      <c r="X2655" t="s">
        <v>5998</v>
      </c>
      <c r="Y2655" t="s">
        <v>6023</v>
      </c>
    </row>
    <row r="2656" spans="1:25" x14ac:dyDescent="0.2">
      <c r="A2656">
        <v>2015</v>
      </c>
      <c r="B2656" t="s">
        <v>5997</v>
      </c>
      <c r="C2656">
        <v>24</v>
      </c>
      <c r="D2656">
        <v>510</v>
      </c>
      <c r="E2656">
        <v>50</v>
      </c>
      <c r="F2656">
        <v>0</v>
      </c>
      <c r="G2656">
        <v>0</v>
      </c>
      <c r="H2656">
        <v>0</v>
      </c>
      <c r="I2656">
        <v>1</v>
      </c>
      <c r="J2656">
        <v>237078</v>
      </c>
      <c r="K2656">
        <v>4078</v>
      </c>
      <c r="L2656">
        <v>23448</v>
      </c>
      <c r="M2656">
        <v>2247</v>
      </c>
      <c r="N2656" s="7">
        <v>213630</v>
      </c>
      <c r="O2656">
        <v>4207</v>
      </c>
      <c r="P2656">
        <v>9.9</v>
      </c>
      <c r="Q2656">
        <v>0.9</v>
      </c>
      <c r="R2656">
        <v>90.1</v>
      </c>
      <c r="S2656">
        <v>0.9</v>
      </c>
      <c r="T2656">
        <v>4.4000000000000004</v>
      </c>
      <c r="U2656">
        <v>0.4</v>
      </c>
      <c r="V2656">
        <v>40.5</v>
      </c>
      <c r="W2656">
        <v>0.8</v>
      </c>
      <c r="X2656" t="s">
        <v>5998</v>
      </c>
      <c r="Y2656" t="s">
        <v>6023</v>
      </c>
    </row>
    <row r="2657" spans="1:25" x14ac:dyDescent="0.2">
      <c r="A2657">
        <v>2015</v>
      </c>
      <c r="B2657" t="s">
        <v>5997</v>
      </c>
      <c r="C2657">
        <v>24</v>
      </c>
      <c r="D2657">
        <v>510</v>
      </c>
      <c r="E2657">
        <v>50</v>
      </c>
      <c r="F2657">
        <v>0</v>
      </c>
      <c r="G2657">
        <v>0</v>
      </c>
      <c r="H2657">
        <v>0</v>
      </c>
      <c r="I2657">
        <v>2</v>
      </c>
      <c r="J2657">
        <v>284224</v>
      </c>
      <c r="K2657">
        <v>4193</v>
      </c>
      <c r="L2657">
        <v>28329</v>
      </c>
      <c r="M2657">
        <v>2547</v>
      </c>
      <c r="N2657" s="7">
        <v>255895</v>
      </c>
      <c r="O2657">
        <v>4470</v>
      </c>
      <c r="P2657">
        <v>10</v>
      </c>
      <c r="Q2657">
        <v>0.9</v>
      </c>
      <c r="R2657">
        <v>90</v>
      </c>
      <c r="S2657">
        <v>0.9</v>
      </c>
      <c r="T2657">
        <v>5.4</v>
      </c>
      <c r="U2657">
        <v>0.5</v>
      </c>
      <c r="V2657">
        <v>48.5</v>
      </c>
      <c r="W2657">
        <v>0.8</v>
      </c>
      <c r="X2657" t="s">
        <v>5998</v>
      </c>
      <c r="Y2657" t="s">
        <v>6023</v>
      </c>
    </row>
    <row r="2658" spans="1:25" x14ac:dyDescent="0.2">
      <c r="A2658">
        <v>2015</v>
      </c>
      <c r="B2658" t="s">
        <v>5997</v>
      </c>
      <c r="C2658">
        <v>24</v>
      </c>
      <c r="D2658">
        <v>510</v>
      </c>
      <c r="E2658">
        <v>50</v>
      </c>
      <c r="F2658">
        <v>0</v>
      </c>
      <c r="G2658">
        <v>0</v>
      </c>
      <c r="H2658">
        <v>0</v>
      </c>
      <c r="I2658">
        <v>3</v>
      </c>
      <c r="J2658">
        <v>174824</v>
      </c>
      <c r="K2658">
        <v>3854</v>
      </c>
      <c r="L2658">
        <v>16946</v>
      </c>
      <c r="M2658">
        <v>1785</v>
      </c>
      <c r="N2658" s="7">
        <v>157878</v>
      </c>
      <c r="O2658">
        <v>3845</v>
      </c>
      <c r="P2658">
        <v>9.6999999999999993</v>
      </c>
      <c r="Q2658">
        <v>1</v>
      </c>
      <c r="R2658">
        <v>90.3</v>
      </c>
      <c r="S2658">
        <v>1</v>
      </c>
      <c r="T2658">
        <v>3.2</v>
      </c>
      <c r="U2658">
        <v>0.3</v>
      </c>
      <c r="V2658">
        <v>29.9</v>
      </c>
      <c r="W2658">
        <v>0.7</v>
      </c>
      <c r="X2658" t="s">
        <v>5998</v>
      </c>
      <c r="Y2658" t="s">
        <v>6023</v>
      </c>
    </row>
    <row r="2659" spans="1:25" x14ac:dyDescent="0.2">
      <c r="A2659">
        <v>2015</v>
      </c>
      <c r="B2659" t="s">
        <v>5997</v>
      </c>
      <c r="C2659">
        <v>24</v>
      </c>
      <c r="D2659">
        <v>510</v>
      </c>
      <c r="E2659">
        <v>50</v>
      </c>
      <c r="F2659">
        <v>0</v>
      </c>
      <c r="G2659">
        <v>0</v>
      </c>
      <c r="H2659">
        <v>0</v>
      </c>
      <c r="I2659">
        <v>4</v>
      </c>
      <c r="J2659">
        <v>381893</v>
      </c>
      <c r="K2659">
        <v>4300</v>
      </c>
      <c r="L2659">
        <v>36822</v>
      </c>
      <c r="M2659">
        <v>2957</v>
      </c>
      <c r="N2659" s="7">
        <v>345071</v>
      </c>
      <c r="O2659">
        <v>4792</v>
      </c>
      <c r="P2659">
        <v>9.6</v>
      </c>
      <c r="Q2659">
        <v>0.8</v>
      </c>
      <c r="R2659">
        <v>90.4</v>
      </c>
      <c r="S2659">
        <v>0.8</v>
      </c>
      <c r="T2659">
        <v>7</v>
      </c>
      <c r="U2659">
        <v>0.6</v>
      </c>
      <c r="V2659">
        <v>65.5</v>
      </c>
      <c r="W2659">
        <v>0.9</v>
      </c>
      <c r="X2659" t="s">
        <v>5998</v>
      </c>
      <c r="Y2659" t="s">
        <v>6023</v>
      </c>
    </row>
    <row r="2660" spans="1:25" x14ac:dyDescent="0.2">
      <c r="A2660">
        <v>2015</v>
      </c>
      <c r="B2660" t="s">
        <v>5997</v>
      </c>
      <c r="C2660">
        <v>24</v>
      </c>
      <c r="D2660">
        <v>510</v>
      </c>
      <c r="E2660">
        <v>50</v>
      </c>
      <c r="F2660">
        <v>0</v>
      </c>
      <c r="G2660">
        <v>0</v>
      </c>
      <c r="H2660">
        <v>0</v>
      </c>
      <c r="I2660">
        <v>5</v>
      </c>
      <c r="J2660">
        <v>207069</v>
      </c>
      <c r="K2660">
        <v>3294</v>
      </c>
      <c r="L2660">
        <v>19876</v>
      </c>
      <c r="M2660">
        <v>1605</v>
      </c>
      <c r="N2660" s="7">
        <v>187193</v>
      </c>
      <c r="O2660">
        <v>3354</v>
      </c>
      <c r="P2660">
        <v>9.6</v>
      </c>
      <c r="Q2660">
        <v>0.8</v>
      </c>
      <c r="R2660">
        <v>90.4</v>
      </c>
      <c r="S2660">
        <v>0.8</v>
      </c>
      <c r="T2660">
        <v>3.8</v>
      </c>
      <c r="U2660">
        <v>0.3</v>
      </c>
      <c r="V2660">
        <v>35.5</v>
      </c>
      <c r="W2660">
        <v>0.6</v>
      </c>
      <c r="X2660" t="s">
        <v>5998</v>
      </c>
      <c r="Y2660" t="s">
        <v>6023</v>
      </c>
    </row>
    <row r="2661" spans="1:25" x14ac:dyDescent="0.2">
      <c r="A2661">
        <v>2015</v>
      </c>
      <c r="B2661" t="s">
        <v>5997</v>
      </c>
      <c r="C2661">
        <v>24</v>
      </c>
      <c r="D2661">
        <v>510</v>
      </c>
      <c r="E2661">
        <v>50</v>
      </c>
      <c r="F2661">
        <v>0</v>
      </c>
      <c r="G2661">
        <v>0</v>
      </c>
      <c r="H2661">
        <v>1</v>
      </c>
      <c r="I2661">
        <v>0</v>
      </c>
      <c r="J2661">
        <v>251114</v>
      </c>
      <c r="K2661">
        <v>0</v>
      </c>
      <c r="L2661">
        <v>25051</v>
      </c>
      <c r="M2661">
        <v>2549</v>
      </c>
      <c r="N2661" s="7">
        <v>226063</v>
      </c>
      <c r="O2661">
        <v>2549</v>
      </c>
      <c r="P2661">
        <v>10</v>
      </c>
      <c r="Q2661">
        <v>1</v>
      </c>
      <c r="R2661">
        <v>90</v>
      </c>
      <c r="S2661">
        <v>1</v>
      </c>
      <c r="T2661">
        <v>10</v>
      </c>
      <c r="U2661">
        <v>1</v>
      </c>
      <c r="V2661">
        <v>90</v>
      </c>
      <c r="W2661">
        <v>1</v>
      </c>
      <c r="X2661" t="s">
        <v>5998</v>
      </c>
      <c r="Y2661" t="s">
        <v>6023</v>
      </c>
    </row>
    <row r="2662" spans="1:25" x14ac:dyDescent="0.2">
      <c r="A2662">
        <v>2015</v>
      </c>
      <c r="B2662" t="s">
        <v>5997</v>
      </c>
      <c r="C2662">
        <v>24</v>
      </c>
      <c r="D2662">
        <v>510</v>
      </c>
      <c r="E2662">
        <v>50</v>
      </c>
      <c r="F2662">
        <v>0</v>
      </c>
      <c r="G2662">
        <v>0</v>
      </c>
      <c r="H2662">
        <v>1</v>
      </c>
      <c r="I2662">
        <v>1</v>
      </c>
      <c r="J2662">
        <v>107925</v>
      </c>
      <c r="K2662">
        <v>2759</v>
      </c>
      <c r="L2662">
        <v>12873</v>
      </c>
      <c r="M2662">
        <v>1648</v>
      </c>
      <c r="N2662" s="7">
        <v>95052</v>
      </c>
      <c r="O2662">
        <v>2831</v>
      </c>
      <c r="P2662">
        <v>11.9</v>
      </c>
      <c r="Q2662">
        <v>1.5</v>
      </c>
      <c r="R2662">
        <v>88.1</v>
      </c>
      <c r="S2662">
        <v>1.5</v>
      </c>
      <c r="T2662">
        <v>5.0999999999999996</v>
      </c>
      <c r="U2662">
        <v>0.7</v>
      </c>
      <c r="V2662">
        <v>37.9</v>
      </c>
      <c r="W2662">
        <v>1.1000000000000001</v>
      </c>
      <c r="X2662" t="s">
        <v>5998</v>
      </c>
      <c r="Y2662" t="s">
        <v>6023</v>
      </c>
    </row>
    <row r="2663" spans="1:25" x14ac:dyDescent="0.2">
      <c r="A2663">
        <v>2015</v>
      </c>
      <c r="B2663" t="s">
        <v>5997</v>
      </c>
      <c r="C2663">
        <v>24</v>
      </c>
      <c r="D2663">
        <v>510</v>
      </c>
      <c r="E2663">
        <v>50</v>
      </c>
      <c r="F2663">
        <v>0</v>
      </c>
      <c r="G2663">
        <v>0</v>
      </c>
      <c r="H2663">
        <v>1</v>
      </c>
      <c r="I2663">
        <v>2</v>
      </c>
      <c r="J2663">
        <v>130884</v>
      </c>
      <c r="K2663">
        <v>2850</v>
      </c>
      <c r="L2663">
        <v>15923</v>
      </c>
      <c r="M2663">
        <v>1908</v>
      </c>
      <c r="N2663" s="7">
        <v>114961</v>
      </c>
      <c r="O2663">
        <v>3044</v>
      </c>
      <c r="P2663">
        <v>12.2</v>
      </c>
      <c r="Q2663">
        <v>1.4</v>
      </c>
      <c r="R2663">
        <v>87.8</v>
      </c>
      <c r="S2663">
        <v>1.4</v>
      </c>
      <c r="T2663">
        <v>6.3</v>
      </c>
      <c r="U2663">
        <v>0.8</v>
      </c>
      <c r="V2663">
        <v>45.8</v>
      </c>
      <c r="W2663">
        <v>1.2</v>
      </c>
      <c r="X2663" t="s">
        <v>5998</v>
      </c>
      <c r="Y2663" t="s">
        <v>6023</v>
      </c>
    </row>
    <row r="2664" spans="1:25" x14ac:dyDescent="0.2">
      <c r="A2664">
        <v>2015</v>
      </c>
      <c r="B2664" t="s">
        <v>5997</v>
      </c>
      <c r="C2664">
        <v>24</v>
      </c>
      <c r="D2664">
        <v>510</v>
      </c>
      <c r="E2664">
        <v>50</v>
      </c>
      <c r="F2664">
        <v>0</v>
      </c>
      <c r="G2664">
        <v>0</v>
      </c>
      <c r="H2664">
        <v>1</v>
      </c>
      <c r="I2664">
        <v>3</v>
      </c>
      <c r="J2664">
        <v>78517</v>
      </c>
      <c r="K2664">
        <v>2599</v>
      </c>
      <c r="L2664">
        <v>9029</v>
      </c>
      <c r="M2664">
        <v>1275</v>
      </c>
      <c r="N2664" s="7">
        <v>69488</v>
      </c>
      <c r="O2664">
        <v>2569</v>
      </c>
      <c r="P2664">
        <v>11.5</v>
      </c>
      <c r="Q2664">
        <v>1.6</v>
      </c>
      <c r="R2664">
        <v>88.5</v>
      </c>
      <c r="S2664">
        <v>1.6</v>
      </c>
      <c r="T2664">
        <v>3.6</v>
      </c>
      <c r="U2664">
        <v>0.5</v>
      </c>
      <c r="V2664">
        <v>27.7</v>
      </c>
      <c r="W2664">
        <v>1</v>
      </c>
      <c r="X2664" t="s">
        <v>5998</v>
      </c>
      <c r="Y2664" t="s">
        <v>6023</v>
      </c>
    </row>
    <row r="2665" spans="1:25" x14ac:dyDescent="0.2">
      <c r="A2665">
        <v>2015</v>
      </c>
      <c r="B2665" t="s">
        <v>5997</v>
      </c>
      <c r="C2665">
        <v>24</v>
      </c>
      <c r="D2665">
        <v>510</v>
      </c>
      <c r="E2665">
        <v>50</v>
      </c>
      <c r="F2665">
        <v>0</v>
      </c>
      <c r="G2665">
        <v>0</v>
      </c>
      <c r="H2665">
        <v>1</v>
      </c>
      <c r="I2665">
        <v>4</v>
      </c>
      <c r="J2665">
        <v>177885</v>
      </c>
      <c r="K2665">
        <v>2960</v>
      </c>
      <c r="L2665">
        <v>21147</v>
      </c>
      <c r="M2665">
        <v>2262</v>
      </c>
      <c r="N2665" s="7">
        <v>156738</v>
      </c>
      <c r="O2665">
        <v>3331</v>
      </c>
      <c r="P2665">
        <v>11.9</v>
      </c>
      <c r="Q2665">
        <v>1.2</v>
      </c>
      <c r="R2665">
        <v>88.1</v>
      </c>
      <c r="S2665">
        <v>1.2</v>
      </c>
      <c r="T2665">
        <v>8.4</v>
      </c>
      <c r="U2665">
        <v>0.9</v>
      </c>
      <c r="V2665">
        <v>62.4</v>
      </c>
      <c r="W2665">
        <v>1.3</v>
      </c>
      <c r="X2665" t="s">
        <v>5998</v>
      </c>
      <c r="Y2665" t="s">
        <v>6023</v>
      </c>
    </row>
    <row r="2666" spans="1:25" x14ac:dyDescent="0.2">
      <c r="A2666">
        <v>2015</v>
      </c>
      <c r="B2666" t="s">
        <v>5997</v>
      </c>
      <c r="C2666">
        <v>24</v>
      </c>
      <c r="D2666">
        <v>510</v>
      </c>
      <c r="E2666">
        <v>50</v>
      </c>
      <c r="F2666">
        <v>0</v>
      </c>
      <c r="G2666">
        <v>0</v>
      </c>
      <c r="H2666">
        <v>1</v>
      </c>
      <c r="I2666">
        <v>5</v>
      </c>
      <c r="J2666">
        <v>99368</v>
      </c>
      <c r="K2666">
        <v>2304</v>
      </c>
      <c r="L2666">
        <v>12118</v>
      </c>
      <c r="M2666">
        <v>1313</v>
      </c>
      <c r="N2666" s="7">
        <v>87250</v>
      </c>
      <c r="O2666">
        <v>2357</v>
      </c>
      <c r="P2666">
        <v>12.2</v>
      </c>
      <c r="Q2666">
        <v>1.3</v>
      </c>
      <c r="R2666">
        <v>87.8</v>
      </c>
      <c r="S2666">
        <v>1.3</v>
      </c>
      <c r="T2666">
        <v>4.8</v>
      </c>
      <c r="U2666">
        <v>0.5</v>
      </c>
      <c r="V2666">
        <v>34.700000000000003</v>
      </c>
      <c r="W2666">
        <v>0.9</v>
      </c>
      <c r="X2666" t="s">
        <v>5998</v>
      </c>
      <c r="Y2666" t="s">
        <v>6023</v>
      </c>
    </row>
    <row r="2667" spans="1:25" x14ac:dyDescent="0.2">
      <c r="A2667">
        <v>2015</v>
      </c>
      <c r="B2667" t="s">
        <v>5997</v>
      </c>
      <c r="C2667">
        <v>24</v>
      </c>
      <c r="D2667">
        <v>510</v>
      </c>
      <c r="E2667">
        <v>50</v>
      </c>
      <c r="F2667">
        <v>0</v>
      </c>
      <c r="G2667">
        <v>0</v>
      </c>
      <c r="H2667">
        <v>2</v>
      </c>
      <c r="I2667">
        <v>0</v>
      </c>
      <c r="J2667">
        <v>276037</v>
      </c>
      <c r="K2667">
        <v>0</v>
      </c>
      <c r="L2667">
        <v>18013</v>
      </c>
      <c r="M2667">
        <v>2082</v>
      </c>
      <c r="N2667" s="7">
        <v>258024</v>
      </c>
      <c r="O2667">
        <v>2082</v>
      </c>
      <c r="P2667">
        <v>6.5</v>
      </c>
      <c r="Q2667">
        <v>0.8</v>
      </c>
      <c r="R2667">
        <v>93.5</v>
      </c>
      <c r="S2667">
        <v>0.8</v>
      </c>
      <c r="T2667">
        <v>6.5</v>
      </c>
      <c r="U2667">
        <v>0.8</v>
      </c>
      <c r="V2667">
        <v>93.5</v>
      </c>
      <c r="W2667">
        <v>0.8</v>
      </c>
      <c r="X2667" t="s">
        <v>5998</v>
      </c>
      <c r="Y2667" t="s">
        <v>6023</v>
      </c>
    </row>
    <row r="2668" spans="1:25" x14ac:dyDescent="0.2">
      <c r="A2668">
        <v>2015</v>
      </c>
      <c r="B2668" t="s">
        <v>5997</v>
      </c>
      <c r="C2668">
        <v>24</v>
      </c>
      <c r="D2668">
        <v>510</v>
      </c>
      <c r="E2668">
        <v>50</v>
      </c>
      <c r="F2668">
        <v>0</v>
      </c>
      <c r="G2668">
        <v>0</v>
      </c>
      <c r="H2668">
        <v>2</v>
      </c>
      <c r="I2668">
        <v>1</v>
      </c>
      <c r="J2668">
        <v>129153</v>
      </c>
      <c r="K2668">
        <v>3003</v>
      </c>
      <c r="L2668">
        <v>10575</v>
      </c>
      <c r="M2668">
        <v>1527</v>
      </c>
      <c r="N2668" s="7">
        <v>118578</v>
      </c>
      <c r="O2668">
        <v>3116</v>
      </c>
      <c r="P2668">
        <v>8.1999999999999993</v>
      </c>
      <c r="Q2668">
        <v>1.2</v>
      </c>
      <c r="R2668">
        <v>91.8</v>
      </c>
      <c r="S2668">
        <v>1.2</v>
      </c>
      <c r="T2668">
        <v>3.8</v>
      </c>
      <c r="U2668">
        <v>0.6</v>
      </c>
      <c r="V2668">
        <v>43</v>
      </c>
      <c r="W2668">
        <v>1.1000000000000001</v>
      </c>
      <c r="X2668" t="s">
        <v>5998</v>
      </c>
      <c r="Y2668" t="s">
        <v>6023</v>
      </c>
    </row>
    <row r="2669" spans="1:25" x14ac:dyDescent="0.2">
      <c r="A2669">
        <v>2015</v>
      </c>
      <c r="B2669" t="s">
        <v>5997</v>
      </c>
      <c r="C2669">
        <v>24</v>
      </c>
      <c r="D2669">
        <v>510</v>
      </c>
      <c r="E2669">
        <v>50</v>
      </c>
      <c r="F2669">
        <v>0</v>
      </c>
      <c r="G2669">
        <v>0</v>
      </c>
      <c r="H2669">
        <v>2</v>
      </c>
      <c r="I2669">
        <v>2</v>
      </c>
      <c r="J2669">
        <v>153340</v>
      </c>
      <c r="K2669">
        <v>3058</v>
      </c>
      <c r="L2669">
        <v>12406</v>
      </c>
      <c r="M2669">
        <v>1693</v>
      </c>
      <c r="N2669" s="7">
        <v>140934</v>
      </c>
      <c r="O2669">
        <v>3264</v>
      </c>
      <c r="P2669">
        <v>8.1</v>
      </c>
      <c r="Q2669">
        <v>1.1000000000000001</v>
      </c>
      <c r="R2669">
        <v>91.9</v>
      </c>
      <c r="S2669">
        <v>1.1000000000000001</v>
      </c>
      <c r="T2669">
        <v>4.5</v>
      </c>
      <c r="U2669">
        <v>0.6</v>
      </c>
      <c r="V2669">
        <v>51.1</v>
      </c>
      <c r="W2669">
        <v>1.2</v>
      </c>
      <c r="X2669" t="s">
        <v>5998</v>
      </c>
      <c r="Y2669" t="s">
        <v>6023</v>
      </c>
    </row>
    <row r="2670" spans="1:25" x14ac:dyDescent="0.2">
      <c r="A2670">
        <v>2015</v>
      </c>
      <c r="B2670" t="s">
        <v>5997</v>
      </c>
      <c r="C2670">
        <v>24</v>
      </c>
      <c r="D2670">
        <v>510</v>
      </c>
      <c r="E2670">
        <v>50</v>
      </c>
      <c r="F2670">
        <v>0</v>
      </c>
      <c r="G2670">
        <v>0</v>
      </c>
      <c r="H2670">
        <v>2</v>
      </c>
      <c r="I2670">
        <v>3</v>
      </c>
      <c r="J2670">
        <v>96307</v>
      </c>
      <c r="K2670">
        <v>2868</v>
      </c>
      <c r="L2670">
        <v>7917</v>
      </c>
      <c r="M2670">
        <v>1246</v>
      </c>
      <c r="N2670" s="7">
        <v>88390</v>
      </c>
      <c r="O2670">
        <v>2880</v>
      </c>
      <c r="P2670">
        <v>8.1999999999999993</v>
      </c>
      <c r="Q2670">
        <v>1.3</v>
      </c>
      <c r="R2670">
        <v>91.8</v>
      </c>
      <c r="S2670">
        <v>1.3</v>
      </c>
      <c r="T2670">
        <v>2.9</v>
      </c>
      <c r="U2670">
        <v>0.5</v>
      </c>
      <c r="V2670">
        <v>32</v>
      </c>
      <c r="W2670">
        <v>1</v>
      </c>
      <c r="X2670" t="s">
        <v>5998</v>
      </c>
      <c r="Y2670" t="s">
        <v>6023</v>
      </c>
    </row>
    <row r="2671" spans="1:25" x14ac:dyDescent="0.2">
      <c r="A2671">
        <v>2015</v>
      </c>
      <c r="B2671" t="s">
        <v>5997</v>
      </c>
      <c r="C2671">
        <v>24</v>
      </c>
      <c r="D2671">
        <v>510</v>
      </c>
      <c r="E2671">
        <v>50</v>
      </c>
      <c r="F2671">
        <v>0</v>
      </c>
      <c r="G2671">
        <v>0</v>
      </c>
      <c r="H2671">
        <v>2</v>
      </c>
      <c r="I2671">
        <v>4</v>
      </c>
      <c r="J2671">
        <v>204008</v>
      </c>
      <c r="K2671">
        <v>3083</v>
      </c>
      <c r="L2671">
        <v>15675</v>
      </c>
      <c r="M2671">
        <v>1908</v>
      </c>
      <c r="N2671" s="7">
        <v>188333</v>
      </c>
      <c r="O2671">
        <v>3420</v>
      </c>
      <c r="P2671">
        <v>7.7</v>
      </c>
      <c r="Q2671">
        <v>0.9</v>
      </c>
      <c r="R2671">
        <v>92.3</v>
      </c>
      <c r="S2671">
        <v>0.9</v>
      </c>
      <c r="T2671">
        <v>5.7</v>
      </c>
      <c r="U2671">
        <v>0.7</v>
      </c>
      <c r="V2671">
        <v>68.2</v>
      </c>
      <c r="W2671">
        <v>1.2</v>
      </c>
      <c r="X2671" t="s">
        <v>5998</v>
      </c>
      <c r="Y2671" t="s">
        <v>6023</v>
      </c>
    </row>
    <row r="2672" spans="1:25" x14ac:dyDescent="0.2">
      <c r="A2672">
        <v>2015</v>
      </c>
      <c r="B2672" t="s">
        <v>5997</v>
      </c>
      <c r="C2672">
        <v>24</v>
      </c>
      <c r="D2672">
        <v>510</v>
      </c>
      <c r="E2672">
        <v>50</v>
      </c>
      <c r="F2672">
        <v>0</v>
      </c>
      <c r="G2672">
        <v>0</v>
      </c>
      <c r="H2672">
        <v>2</v>
      </c>
      <c r="I2672">
        <v>5</v>
      </c>
      <c r="J2672">
        <v>107701</v>
      </c>
      <c r="K2672">
        <v>2411</v>
      </c>
      <c r="L2672">
        <v>7758</v>
      </c>
      <c r="M2672">
        <v>898</v>
      </c>
      <c r="N2672" s="7">
        <v>99943</v>
      </c>
      <c r="O2672">
        <v>2432</v>
      </c>
      <c r="P2672">
        <v>7.2</v>
      </c>
      <c r="Q2672">
        <v>0.8</v>
      </c>
      <c r="R2672">
        <v>92.8</v>
      </c>
      <c r="S2672">
        <v>0.8</v>
      </c>
      <c r="T2672">
        <v>2.8</v>
      </c>
      <c r="U2672">
        <v>0.3</v>
      </c>
      <c r="V2672">
        <v>36.200000000000003</v>
      </c>
      <c r="W2672">
        <v>0.9</v>
      </c>
      <c r="X2672" t="s">
        <v>5998</v>
      </c>
      <c r="Y2672" t="s">
        <v>6023</v>
      </c>
    </row>
    <row r="2673" spans="1:25" x14ac:dyDescent="0.2">
      <c r="A2673">
        <v>2015</v>
      </c>
      <c r="B2673" t="s">
        <v>5997</v>
      </c>
      <c r="C2673">
        <v>24</v>
      </c>
      <c r="D2673">
        <v>510</v>
      </c>
      <c r="E2673">
        <v>50</v>
      </c>
      <c r="F2673">
        <v>1</v>
      </c>
      <c r="G2673">
        <v>0</v>
      </c>
      <c r="H2673">
        <v>0</v>
      </c>
      <c r="I2673">
        <v>0</v>
      </c>
      <c r="J2673">
        <v>397971</v>
      </c>
      <c r="K2673">
        <v>0</v>
      </c>
      <c r="L2673">
        <v>39079</v>
      </c>
      <c r="M2673">
        <v>3145</v>
      </c>
      <c r="N2673" s="7">
        <v>358892</v>
      </c>
      <c r="O2673">
        <v>3145</v>
      </c>
      <c r="P2673">
        <v>9.8000000000000007</v>
      </c>
      <c r="Q2673">
        <v>0.8</v>
      </c>
      <c r="R2673">
        <v>90.2</v>
      </c>
      <c r="S2673">
        <v>0.8</v>
      </c>
      <c r="T2673">
        <v>9.8000000000000007</v>
      </c>
      <c r="U2673">
        <v>0.8</v>
      </c>
      <c r="V2673">
        <v>90.2</v>
      </c>
      <c r="W2673">
        <v>0.8</v>
      </c>
      <c r="X2673" t="s">
        <v>5998</v>
      </c>
      <c r="Y2673" t="s">
        <v>6023</v>
      </c>
    </row>
    <row r="2674" spans="1:25" x14ac:dyDescent="0.2">
      <c r="A2674">
        <v>2015</v>
      </c>
      <c r="B2674" t="s">
        <v>5997</v>
      </c>
      <c r="C2674">
        <v>24</v>
      </c>
      <c r="D2674">
        <v>510</v>
      </c>
      <c r="E2674">
        <v>50</v>
      </c>
      <c r="F2674">
        <v>1</v>
      </c>
      <c r="G2674">
        <v>0</v>
      </c>
      <c r="H2674">
        <v>0</v>
      </c>
      <c r="I2674">
        <v>1</v>
      </c>
      <c r="J2674">
        <v>158894</v>
      </c>
      <c r="K2674">
        <v>3390</v>
      </c>
      <c r="L2674">
        <v>21171</v>
      </c>
      <c r="M2674">
        <v>2145</v>
      </c>
      <c r="N2674" s="7">
        <v>137723</v>
      </c>
      <c r="O2674">
        <v>3532</v>
      </c>
      <c r="P2674">
        <v>13.3</v>
      </c>
      <c r="Q2674">
        <v>1.3</v>
      </c>
      <c r="R2674">
        <v>86.7</v>
      </c>
      <c r="S2674">
        <v>1.3</v>
      </c>
      <c r="T2674">
        <v>5.3</v>
      </c>
      <c r="U2674">
        <v>0.5</v>
      </c>
      <c r="V2674">
        <v>34.6</v>
      </c>
      <c r="W2674">
        <v>0.9</v>
      </c>
      <c r="X2674" t="s">
        <v>5998</v>
      </c>
      <c r="Y2674" t="s">
        <v>6023</v>
      </c>
    </row>
    <row r="2675" spans="1:25" x14ac:dyDescent="0.2">
      <c r="A2675">
        <v>2015</v>
      </c>
      <c r="B2675" t="s">
        <v>5997</v>
      </c>
      <c r="C2675">
        <v>24</v>
      </c>
      <c r="D2675">
        <v>510</v>
      </c>
      <c r="E2675">
        <v>50</v>
      </c>
      <c r="F2675">
        <v>1</v>
      </c>
      <c r="G2675">
        <v>0</v>
      </c>
      <c r="H2675">
        <v>0</v>
      </c>
      <c r="I2675">
        <v>2</v>
      </c>
      <c r="J2675">
        <v>195238</v>
      </c>
      <c r="K2675">
        <v>3519</v>
      </c>
      <c r="L2675">
        <v>25663</v>
      </c>
      <c r="M2675">
        <v>2436</v>
      </c>
      <c r="N2675" s="7">
        <v>169575</v>
      </c>
      <c r="O2675">
        <v>3818</v>
      </c>
      <c r="P2675">
        <v>13.1</v>
      </c>
      <c r="Q2675">
        <v>1.2</v>
      </c>
      <c r="R2675">
        <v>86.9</v>
      </c>
      <c r="S2675">
        <v>1.2</v>
      </c>
      <c r="T2675">
        <v>6.4</v>
      </c>
      <c r="U2675">
        <v>0.6</v>
      </c>
      <c r="V2675">
        <v>42.6</v>
      </c>
      <c r="W2675">
        <v>1</v>
      </c>
      <c r="X2675" t="s">
        <v>5998</v>
      </c>
      <c r="Y2675" t="s">
        <v>6023</v>
      </c>
    </row>
    <row r="2676" spans="1:25" x14ac:dyDescent="0.2">
      <c r="A2676">
        <v>2015</v>
      </c>
      <c r="B2676" t="s">
        <v>5997</v>
      </c>
      <c r="C2676">
        <v>24</v>
      </c>
      <c r="D2676">
        <v>510</v>
      </c>
      <c r="E2676">
        <v>50</v>
      </c>
      <c r="F2676">
        <v>1</v>
      </c>
      <c r="G2676">
        <v>0</v>
      </c>
      <c r="H2676">
        <v>0</v>
      </c>
      <c r="I2676">
        <v>3</v>
      </c>
      <c r="J2676">
        <v>115429</v>
      </c>
      <c r="K2676">
        <v>3173</v>
      </c>
      <c r="L2676">
        <v>15310</v>
      </c>
      <c r="M2676">
        <v>1707</v>
      </c>
      <c r="N2676" s="7">
        <v>100119</v>
      </c>
      <c r="O2676">
        <v>3173</v>
      </c>
      <c r="P2676">
        <v>13.3</v>
      </c>
      <c r="Q2676">
        <v>1.4</v>
      </c>
      <c r="R2676">
        <v>86.7</v>
      </c>
      <c r="S2676">
        <v>1.4</v>
      </c>
      <c r="T2676">
        <v>3.8</v>
      </c>
      <c r="U2676">
        <v>0.4</v>
      </c>
      <c r="V2676">
        <v>25.2</v>
      </c>
      <c r="W2676">
        <v>0.8</v>
      </c>
      <c r="X2676" t="s">
        <v>5998</v>
      </c>
      <c r="Y2676" t="s">
        <v>6023</v>
      </c>
    </row>
    <row r="2677" spans="1:25" x14ac:dyDescent="0.2">
      <c r="A2677">
        <v>2015</v>
      </c>
      <c r="B2677" t="s">
        <v>5997</v>
      </c>
      <c r="C2677">
        <v>24</v>
      </c>
      <c r="D2677">
        <v>510</v>
      </c>
      <c r="E2677">
        <v>50</v>
      </c>
      <c r="F2677">
        <v>1</v>
      </c>
      <c r="G2677">
        <v>0</v>
      </c>
      <c r="H2677">
        <v>0</v>
      </c>
      <c r="I2677">
        <v>4</v>
      </c>
      <c r="J2677">
        <v>273114</v>
      </c>
      <c r="K2677">
        <v>3679</v>
      </c>
      <c r="L2677">
        <v>33345</v>
      </c>
      <c r="M2677">
        <v>2826</v>
      </c>
      <c r="N2677" s="7">
        <v>239769</v>
      </c>
      <c r="O2677">
        <v>4192</v>
      </c>
      <c r="P2677">
        <v>12.2</v>
      </c>
      <c r="Q2677">
        <v>1</v>
      </c>
      <c r="R2677">
        <v>87.8</v>
      </c>
      <c r="S2677">
        <v>1</v>
      </c>
      <c r="T2677">
        <v>8.4</v>
      </c>
      <c r="U2677">
        <v>0.7</v>
      </c>
      <c r="V2677">
        <v>60.2</v>
      </c>
      <c r="W2677">
        <v>1.1000000000000001</v>
      </c>
      <c r="X2677" t="s">
        <v>5998</v>
      </c>
      <c r="Y2677" t="s">
        <v>6023</v>
      </c>
    </row>
    <row r="2678" spans="1:25" x14ac:dyDescent="0.2">
      <c r="A2678">
        <v>2015</v>
      </c>
      <c r="B2678" t="s">
        <v>5997</v>
      </c>
      <c r="C2678">
        <v>24</v>
      </c>
      <c r="D2678">
        <v>510</v>
      </c>
      <c r="E2678">
        <v>50</v>
      </c>
      <c r="F2678">
        <v>1</v>
      </c>
      <c r="G2678">
        <v>0</v>
      </c>
      <c r="H2678">
        <v>0</v>
      </c>
      <c r="I2678">
        <v>5</v>
      </c>
      <c r="J2678">
        <v>157685</v>
      </c>
      <c r="K2678">
        <v>2817</v>
      </c>
      <c r="L2678">
        <v>18035</v>
      </c>
      <c r="M2678">
        <v>1546</v>
      </c>
      <c r="N2678" s="7">
        <v>139650</v>
      </c>
      <c r="O2678">
        <v>2886</v>
      </c>
      <c r="P2678">
        <v>11.4</v>
      </c>
      <c r="Q2678">
        <v>1</v>
      </c>
      <c r="R2678">
        <v>88.6</v>
      </c>
      <c r="S2678">
        <v>1</v>
      </c>
      <c r="T2678">
        <v>4.5</v>
      </c>
      <c r="U2678">
        <v>0.4</v>
      </c>
      <c r="V2678">
        <v>35.1</v>
      </c>
      <c r="W2678">
        <v>0.7</v>
      </c>
      <c r="X2678" t="s">
        <v>5998</v>
      </c>
      <c r="Y2678" t="s">
        <v>6023</v>
      </c>
    </row>
    <row r="2679" spans="1:25" x14ac:dyDescent="0.2">
      <c r="A2679">
        <v>2015</v>
      </c>
      <c r="B2679" t="s">
        <v>5997</v>
      </c>
      <c r="C2679">
        <v>24</v>
      </c>
      <c r="D2679">
        <v>510</v>
      </c>
      <c r="E2679">
        <v>50</v>
      </c>
      <c r="F2679">
        <v>1</v>
      </c>
      <c r="G2679">
        <v>0</v>
      </c>
      <c r="H2679">
        <v>1</v>
      </c>
      <c r="I2679">
        <v>0</v>
      </c>
      <c r="J2679">
        <v>185256</v>
      </c>
      <c r="K2679">
        <v>0</v>
      </c>
      <c r="L2679">
        <v>22946</v>
      </c>
      <c r="M2679">
        <v>2456</v>
      </c>
      <c r="N2679" s="7">
        <v>162310</v>
      </c>
      <c r="O2679">
        <v>2456</v>
      </c>
      <c r="P2679">
        <v>12.4</v>
      </c>
      <c r="Q2679">
        <v>1.3</v>
      </c>
      <c r="R2679">
        <v>87.6</v>
      </c>
      <c r="S2679">
        <v>1.3</v>
      </c>
      <c r="T2679">
        <v>12.4</v>
      </c>
      <c r="U2679">
        <v>1.3</v>
      </c>
      <c r="V2679">
        <v>87.6</v>
      </c>
      <c r="W2679">
        <v>1.3</v>
      </c>
      <c r="X2679" t="s">
        <v>5998</v>
      </c>
      <c r="Y2679" t="s">
        <v>6023</v>
      </c>
    </row>
    <row r="2680" spans="1:25" x14ac:dyDescent="0.2">
      <c r="A2680">
        <v>2015</v>
      </c>
      <c r="B2680" t="s">
        <v>5997</v>
      </c>
      <c r="C2680">
        <v>24</v>
      </c>
      <c r="D2680">
        <v>510</v>
      </c>
      <c r="E2680">
        <v>50</v>
      </c>
      <c r="F2680">
        <v>1</v>
      </c>
      <c r="G2680">
        <v>0</v>
      </c>
      <c r="H2680">
        <v>1</v>
      </c>
      <c r="I2680">
        <v>1</v>
      </c>
      <c r="J2680">
        <v>68096</v>
      </c>
      <c r="K2680">
        <v>2218</v>
      </c>
      <c r="L2680">
        <v>11670</v>
      </c>
      <c r="M2680">
        <v>1579</v>
      </c>
      <c r="N2680" s="7">
        <v>56426</v>
      </c>
      <c r="O2680">
        <v>2307</v>
      </c>
      <c r="P2680">
        <v>17.100000000000001</v>
      </c>
      <c r="Q2680">
        <v>2.2000000000000002</v>
      </c>
      <c r="R2680">
        <v>82.9</v>
      </c>
      <c r="S2680">
        <v>2.2000000000000002</v>
      </c>
      <c r="T2680">
        <v>6.3</v>
      </c>
      <c r="U2680">
        <v>0.9</v>
      </c>
      <c r="V2680">
        <v>30.5</v>
      </c>
      <c r="W2680">
        <v>1.2</v>
      </c>
      <c r="X2680" t="s">
        <v>5998</v>
      </c>
      <c r="Y2680" t="s">
        <v>6023</v>
      </c>
    </row>
    <row r="2681" spans="1:25" x14ac:dyDescent="0.2">
      <c r="A2681">
        <v>2015</v>
      </c>
      <c r="B2681" t="s">
        <v>5997</v>
      </c>
      <c r="C2681">
        <v>24</v>
      </c>
      <c r="D2681">
        <v>510</v>
      </c>
      <c r="E2681">
        <v>50</v>
      </c>
      <c r="F2681">
        <v>1</v>
      </c>
      <c r="G2681">
        <v>0</v>
      </c>
      <c r="H2681">
        <v>1</v>
      </c>
      <c r="I2681">
        <v>2</v>
      </c>
      <c r="J2681">
        <v>85548</v>
      </c>
      <c r="K2681">
        <v>2332</v>
      </c>
      <c r="L2681">
        <v>14518</v>
      </c>
      <c r="M2681">
        <v>1834</v>
      </c>
      <c r="N2681" s="7">
        <v>71030</v>
      </c>
      <c r="O2681">
        <v>2553</v>
      </c>
      <c r="P2681">
        <v>17</v>
      </c>
      <c r="Q2681">
        <v>2.1</v>
      </c>
      <c r="R2681">
        <v>83</v>
      </c>
      <c r="S2681">
        <v>2.1</v>
      </c>
      <c r="T2681">
        <v>7.8</v>
      </c>
      <c r="U2681">
        <v>1</v>
      </c>
      <c r="V2681">
        <v>38.299999999999997</v>
      </c>
      <c r="W2681">
        <v>1.4</v>
      </c>
      <c r="X2681" t="s">
        <v>5998</v>
      </c>
      <c r="Y2681" t="s">
        <v>6023</v>
      </c>
    </row>
    <row r="2682" spans="1:25" x14ac:dyDescent="0.2">
      <c r="A2682">
        <v>2015</v>
      </c>
      <c r="B2682" t="s">
        <v>5997</v>
      </c>
      <c r="C2682">
        <v>24</v>
      </c>
      <c r="D2682">
        <v>510</v>
      </c>
      <c r="E2682">
        <v>50</v>
      </c>
      <c r="F2682">
        <v>1</v>
      </c>
      <c r="G2682">
        <v>0</v>
      </c>
      <c r="H2682">
        <v>1</v>
      </c>
      <c r="I2682">
        <v>3</v>
      </c>
      <c r="J2682">
        <v>48437</v>
      </c>
      <c r="K2682">
        <v>2044</v>
      </c>
      <c r="L2682">
        <v>8178</v>
      </c>
      <c r="M2682">
        <v>1221</v>
      </c>
      <c r="N2682" s="7">
        <v>40259</v>
      </c>
      <c r="O2682">
        <v>2022</v>
      </c>
      <c r="P2682">
        <v>16.899999999999999</v>
      </c>
      <c r="Q2682">
        <v>2.4</v>
      </c>
      <c r="R2682">
        <v>83.1</v>
      </c>
      <c r="S2682">
        <v>2.4</v>
      </c>
      <c r="T2682">
        <v>4.4000000000000004</v>
      </c>
      <c r="U2682">
        <v>0.7</v>
      </c>
      <c r="V2682">
        <v>21.7</v>
      </c>
      <c r="W2682">
        <v>1.1000000000000001</v>
      </c>
      <c r="X2682" t="s">
        <v>5998</v>
      </c>
      <c r="Y2682" t="s">
        <v>6023</v>
      </c>
    </row>
    <row r="2683" spans="1:25" x14ac:dyDescent="0.2">
      <c r="A2683">
        <v>2015</v>
      </c>
      <c r="B2683" t="s">
        <v>5997</v>
      </c>
      <c r="C2683">
        <v>24</v>
      </c>
      <c r="D2683">
        <v>510</v>
      </c>
      <c r="E2683">
        <v>50</v>
      </c>
      <c r="F2683">
        <v>1</v>
      </c>
      <c r="G2683">
        <v>0</v>
      </c>
      <c r="H2683">
        <v>1</v>
      </c>
      <c r="I2683">
        <v>4</v>
      </c>
      <c r="J2683">
        <v>122360</v>
      </c>
      <c r="K2683">
        <v>2495</v>
      </c>
      <c r="L2683">
        <v>19308</v>
      </c>
      <c r="M2683">
        <v>2175</v>
      </c>
      <c r="N2683" s="7">
        <v>103052</v>
      </c>
      <c r="O2683">
        <v>2897</v>
      </c>
      <c r="P2683">
        <v>15.8</v>
      </c>
      <c r="Q2683">
        <v>1.7</v>
      </c>
      <c r="R2683">
        <v>84.2</v>
      </c>
      <c r="S2683">
        <v>1.7</v>
      </c>
      <c r="T2683">
        <v>10.4</v>
      </c>
      <c r="U2683">
        <v>1.2</v>
      </c>
      <c r="V2683">
        <v>55.6</v>
      </c>
      <c r="W2683">
        <v>1.6</v>
      </c>
      <c r="X2683" t="s">
        <v>5998</v>
      </c>
      <c r="Y2683" t="s">
        <v>6023</v>
      </c>
    </row>
    <row r="2684" spans="1:25" x14ac:dyDescent="0.2">
      <c r="A2684">
        <v>2015</v>
      </c>
      <c r="B2684" t="s">
        <v>5997</v>
      </c>
      <c r="C2684">
        <v>24</v>
      </c>
      <c r="D2684">
        <v>510</v>
      </c>
      <c r="E2684">
        <v>50</v>
      </c>
      <c r="F2684">
        <v>1</v>
      </c>
      <c r="G2684">
        <v>0</v>
      </c>
      <c r="H2684">
        <v>1</v>
      </c>
      <c r="I2684">
        <v>5</v>
      </c>
      <c r="J2684">
        <v>73923</v>
      </c>
      <c r="K2684">
        <v>1930</v>
      </c>
      <c r="L2684">
        <v>11130</v>
      </c>
      <c r="M2684">
        <v>1274</v>
      </c>
      <c r="N2684" s="7">
        <v>62793</v>
      </c>
      <c r="O2684">
        <v>1995</v>
      </c>
      <c r="P2684">
        <v>15.1</v>
      </c>
      <c r="Q2684">
        <v>1.7</v>
      </c>
      <c r="R2684">
        <v>84.9</v>
      </c>
      <c r="S2684">
        <v>1.7</v>
      </c>
      <c r="T2684">
        <v>6</v>
      </c>
      <c r="U2684">
        <v>0.7</v>
      </c>
      <c r="V2684">
        <v>33.9</v>
      </c>
      <c r="W2684">
        <v>1.1000000000000001</v>
      </c>
      <c r="X2684" t="s">
        <v>5998</v>
      </c>
      <c r="Y2684" t="s">
        <v>6023</v>
      </c>
    </row>
    <row r="2685" spans="1:25" x14ac:dyDescent="0.2">
      <c r="A2685">
        <v>2015</v>
      </c>
      <c r="B2685" t="s">
        <v>5997</v>
      </c>
      <c r="C2685">
        <v>24</v>
      </c>
      <c r="D2685">
        <v>510</v>
      </c>
      <c r="E2685">
        <v>50</v>
      </c>
      <c r="F2685">
        <v>1</v>
      </c>
      <c r="G2685">
        <v>0</v>
      </c>
      <c r="H2685">
        <v>2</v>
      </c>
      <c r="I2685">
        <v>0</v>
      </c>
      <c r="J2685">
        <v>212715</v>
      </c>
      <c r="K2685">
        <v>0</v>
      </c>
      <c r="L2685">
        <v>16133</v>
      </c>
      <c r="M2685">
        <v>1985</v>
      </c>
      <c r="N2685" s="7">
        <v>196582</v>
      </c>
      <c r="O2685">
        <v>1985</v>
      </c>
      <c r="P2685">
        <v>7.6</v>
      </c>
      <c r="Q2685">
        <v>0.9</v>
      </c>
      <c r="R2685">
        <v>92.4</v>
      </c>
      <c r="S2685">
        <v>0.9</v>
      </c>
      <c r="T2685">
        <v>7.6</v>
      </c>
      <c r="U2685">
        <v>0.9</v>
      </c>
      <c r="V2685">
        <v>92.4</v>
      </c>
      <c r="W2685">
        <v>0.9</v>
      </c>
      <c r="X2685" t="s">
        <v>5998</v>
      </c>
      <c r="Y2685" t="s">
        <v>6023</v>
      </c>
    </row>
    <row r="2686" spans="1:25" x14ac:dyDescent="0.2">
      <c r="A2686">
        <v>2015</v>
      </c>
      <c r="B2686" t="s">
        <v>5997</v>
      </c>
      <c r="C2686">
        <v>24</v>
      </c>
      <c r="D2686">
        <v>510</v>
      </c>
      <c r="E2686">
        <v>50</v>
      </c>
      <c r="F2686">
        <v>1</v>
      </c>
      <c r="G2686">
        <v>0</v>
      </c>
      <c r="H2686">
        <v>2</v>
      </c>
      <c r="I2686">
        <v>1</v>
      </c>
      <c r="J2686">
        <v>90798</v>
      </c>
      <c r="K2686">
        <v>2551</v>
      </c>
      <c r="L2686">
        <v>9501</v>
      </c>
      <c r="M2686">
        <v>1458</v>
      </c>
      <c r="N2686" s="7">
        <v>81297</v>
      </c>
      <c r="O2686">
        <v>2672</v>
      </c>
      <c r="P2686">
        <v>10.5</v>
      </c>
      <c r="Q2686">
        <v>1.6</v>
      </c>
      <c r="R2686">
        <v>89.5</v>
      </c>
      <c r="S2686">
        <v>1.6</v>
      </c>
      <c r="T2686">
        <v>4.5</v>
      </c>
      <c r="U2686">
        <v>0.7</v>
      </c>
      <c r="V2686">
        <v>38.200000000000003</v>
      </c>
      <c r="W2686">
        <v>1.3</v>
      </c>
      <c r="X2686" t="s">
        <v>5998</v>
      </c>
      <c r="Y2686" t="s">
        <v>6023</v>
      </c>
    </row>
    <row r="2687" spans="1:25" x14ac:dyDescent="0.2">
      <c r="A2687">
        <v>2015</v>
      </c>
      <c r="B2687" t="s">
        <v>5997</v>
      </c>
      <c r="C2687">
        <v>24</v>
      </c>
      <c r="D2687">
        <v>510</v>
      </c>
      <c r="E2687">
        <v>50</v>
      </c>
      <c r="F2687">
        <v>1</v>
      </c>
      <c r="G2687">
        <v>0</v>
      </c>
      <c r="H2687">
        <v>2</v>
      </c>
      <c r="I2687">
        <v>2</v>
      </c>
      <c r="J2687">
        <v>109690</v>
      </c>
      <c r="K2687">
        <v>2622</v>
      </c>
      <c r="L2687">
        <v>11145</v>
      </c>
      <c r="M2687">
        <v>1615</v>
      </c>
      <c r="N2687" s="7">
        <v>98545</v>
      </c>
      <c r="O2687">
        <v>2838</v>
      </c>
      <c r="P2687">
        <v>10.199999999999999</v>
      </c>
      <c r="Q2687">
        <v>1.5</v>
      </c>
      <c r="R2687">
        <v>89.8</v>
      </c>
      <c r="S2687">
        <v>1.5</v>
      </c>
      <c r="T2687">
        <v>5.2</v>
      </c>
      <c r="U2687">
        <v>0.8</v>
      </c>
      <c r="V2687">
        <v>46.3</v>
      </c>
      <c r="W2687">
        <v>1.3</v>
      </c>
      <c r="X2687" t="s">
        <v>5998</v>
      </c>
      <c r="Y2687" t="s">
        <v>6023</v>
      </c>
    </row>
    <row r="2688" spans="1:25" x14ac:dyDescent="0.2">
      <c r="A2688">
        <v>2015</v>
      </c>
      <c r="B2688" t="s">
        <v>5997</v>
      </c>
      <c r="C2688">
        <v>24</v>
      </c>
      <c r="D2688">
        <v>510</v>
      </c>
      <c r="E2688">
        <v>50</v>
      </c>
      <c r="F2688">
        <v>1</v>
      </c>
      <c r="G2688">
        <v>0</v>
      </c>
      <c r="H2688">
        <v>2</v>
      </c>
      <c r="I2688">
        <v>3</v>
      </c>
      <c r="J2688">
        <v>66992</v>
      </c>
      <c r="K2688">
        <v>2421</v>
      </c>
      <c r="L2688">
        <v>7132</v>
      </c>
      <c r="M2688">
        <v>1193</v>
      </c>
      <c r="N2688" s="7">
        <v>59860</v>
      </c>
      <c r="O2688">
        <v>2440</v>
      </c>
      <c r="P2688">
        <v>10.6</v>
      </c>
      <c r="Q2688">
        <v>1.7</v>
      </c>
      <c r="R2688">
        <v>89.4</v>
      </c>
      <c r="S2688">
        <v>1.7</v>
      </c>
      <c r="T2688">
        <v>3.4</v>
      </c>
      <c r="U2688">
        <v>0.6</v>
      </c>
      <c r="V2688">
        <v>28.1</v>
      </c>
      <c r="W2688">
        <v>1.1000000000000001</v>
      </c>
      <c r="X2688" t="s">
        <v>5998</v>
      </c>
      <c r="Y2688" t="s">
        <v>6023</v>
      </c>
    </row>
    <row r="2689" spans="1:25" x14ac:dyDescent="0.2">
      <c r="A2689">
        <v>2015</v>
      </c>
      <c r="B2689" t="s">
        <v>5997</v>
      </c>
      <c r="C2689">
        <v>24</v>
      </c>
      <c r="D2689">
        <v>510</v>
      </c>
      <c r="E2689">
        <v>50</v>
      </c>
      <c r="F2689">
        <v>1</v>
      </c>
      <c r="G2689">
        <v>0</v>
      </c>
      <c r="H2689">
        <v>2</v>
      </c>
      <c r="I2689">
        <v>4</v>
      </c>
      <c r="J2689">
        <v>150754</v>
      </c>
      <c r="K2689">
        <v>2686</v>
      </c>
      <c r="L2689">
        <v>14037</v>
      </c>
      <c r="M2689">
        <v>1817</v>
      </c>
      <c r="N2689" s="7">
        <v>136717</v>
      </c>
      <c r="O2689">
        <v>3032</v>
      </c>
      <c r="P2689">
        <v>9.3000000000000007</v>
      </c>
      <c r="Q2689">
        <v>1.2</v>
      </c>
      <c r="R2689">
        <v>90.7</v>
      </c>
      <c r="S2689">
        <v>1.2</v>
      </c>
      <c r="T2689">
        <v>6.6</v>
      </c>
      <c r="U2689">
        <v>0.9</v>
      </c>
      <c r="V2689">
        <v>64.3</v>
      </c>
      <c r="W2689">
        <v>1.4</v>
      </c>
      <c r="X2689" t="s">
        <v>5998</v>
      </c>
      <c r="Y2689" t="s">
        <v>6023</v>
      </c>
    </row>
    <row r="2690" spans="1:25" x14ac:dyDescent="0.2">
      <c r="A2690">
        <v>2015</v>
      </c>
      <c r="B2690" t="s">
        <v>5997</v>
      </c>
      <c r="C2690">
        <v>24</v>
      </c>
      <c r="D2690">
        <v>510</v>
      </c>
      <c r="E2690">
        <v>50</v>
      </c>
      <c r="F2690">
        <v>1</v>
      </c>
      <c r="G2690">
        <v>0</v>
      </c>
      <c r="H2690">
        <v>2</v>
      </c>
      <c r="I2690">
        <v>5</v>
      </c>
      <c r="J2690">
        <v>83762</v>
      </c>
      <c r="K2690">
        <v>2060</v>
      </c>
      <c r="L2690">
        <v>6905</v>
      </c>
      <c r="M2690">
        <v>854</v>
      </c>
      <c r="N2690" s="7">
        <v>76857</v>
      </c>
      <c r="O2690">
        <v>2090</v>
      </c>
      <c r="P2690">
        <v>8.1999999999999993</v>
      </c>
      <c r="Q2690">
        <v>1</v>
      </c>
      <c r="R2690">
        <v>91.8</v>
      </c>
      <c r="S2690">
        <v>1</v>
      </c>
      <c r="T2690">
        <v>3.2</v>
      </c>
      <c r="U2690">
        <v>0.4</v>
      </c>
      <c r="V2690">
        <v>36.1</v>
      </c>
      <c r="W2690">
        <v>1</v>
      </c>
      <c r="X2690" t="s">
        <v>5998</v>
      </c>
      <c r="Y2690" t="s">
        <v>6023</v>
      </c>
    </row>
    <row r="2691" spans="1:25" x14ac:dyDescent="0.2">
      <c r="A2691">
        <v>2015</v>
      </c>
      <c r="B2691" t="s">
        <v>5997</v>
      </c>
      <c r="C2691">
        <v>24</v>
      </c>
      <c r="D2691">
        <v>510</v>
      </c>
      <c r="E2691">
        <v>50</v>
      </c>
      <c r="F2691">
        <v>2</v>
      </c>
      <c r="G2691">
        <v>0</v>
      </c>
      <c r="H2691">
        <v>0</v>
      </c>
      <c r="I2691">
        <v>0</v>
      </c>
      <c r="J2691">
        <v>189850</v>
      </c>
      <c r="K2691">
        <v>0</v>
      </c>
      <c r="L2691">
        <v>15208</v>
      </c>
      <c r="M2691">
        <v>1714</v>
      </c>
      <c r="N2691" s="7">
        <v>174642</v>
      </c>
      <c r="O2691">
        <v>1714</v>
      </c>
      <c r="P2691">
        <v>8</v>
      </c>
      <c r="Q2691">
        <v>0.9</v>
      </c>
      <c r="R2691">
        <v>92</v>
      </c>
      <c r="S2691">
        <v>0.9</v>
      </c>
      <c r="T2691">
        <v>8</v>
      </c>
      <c r="U2691">
        <v>0.9</v>
      </c>
      <c r="V2691">
        <v>92</v>
      </c>
      <c r="W2691">
        <v>0.9</v>
      </c>
      <c r="X2691" t="s">
        <v>5998</v>
      </c>
      <c r="Y2691" t="s">
        <v>6023</v>
      </c>
    </row>
    <row r="2692" spans="1:25" x14ac:dyDescent="0.2">
      <c r="A2692">
        <v>2015</v>
      </c>
      <c r="B2692" t="s">
        <v>5997</v>
      </c>
      <c r="C2692">
        <v>24</v>
      </c>
      <c r="D2692">
        <v>510</v>
      </c>
      <c r="E2692">
        <v>50</v>
      </c>
      <c r="F2692">
        <v>2</v>
      </c>
      <c r="G2692">
        <v>0</v>
      </c>
      <c r="H2692">
        <v>0</v>
      </c>
      <c r="I2692">
        <v>1</v>
      </c>
      <c r="J2692">
        <v>72792</v>
      </c>
      <c r="K2692">
        <v>2107</v>
      </c>
      <c r="L2692">
        <v>8089</v>
      </c>
      <c r="M2692">
        <v>1135</v>
      </c>
      <c r="N2692" s="7">
        <v>64703</v>
      </c>
      <c r="O2692">
        <v>2164</v>
      </c>
      <c r="P2692">
        <v>11.1</v>
      </c>
      <c r="Q2692">
        <v>1.5</v>
      </c>
      <c r="R2692">
        <v>88.9</v>
      </c>
      <c r="S2692">
        <v>1.5</v>
      </c>
      <c r="T2692">
        <v>4.3</v>
      </c>
      <c r="U2692">
        <v>0.6</v>
      </c>
      <c r="V2692">
        <v>34.1</v>
      </c>
      <c r="W2692">
        <v>1.1000000000000001</v>
      </c>
      <c r="X2692" t="s">
        <v>5998</v>
      </c>
      <c r="Y2692" t="s">
        <v>6023</v>
      </c>
    </row>
    <row r="2693" spans="1:25" x14ac:dyDescent="0.2">
      <c r="A2693">
        <v>2015</v>
      </c>
      <c r="B2693" t="s">
        <v>5997</v>
      </c>
      <c r="C2693">
        <v>24</v>
      </c>
      <c r="D2693">
        <v>510</v>
      </c>
      <c r="E2693">
        <v>50</v>
      </c>
      <c r="F2693">
        <v>2</v>
      </c>
      <c r="G2693">
        <v>0</v>
      </c>
      <c r="H2693">
        <v>0</v>
      </c>
      <c r="I2693">
        <v>2</v>
      </c>
      <c r="J2693">
        <v>89022</v>
      </c>
      <c r="K2693">
        <v>2177</v>
      </c>
      <c r="L2693">
        <v>9780</v>
      </c>
      <c r="M2693">
        <v>1287</v>
      </c>
      <c r="N2693" s="7">
        <v>79242</v>
      </c>
      <c r="O2693">
        <v>2315</v>
      </c>
      <c r="P2693">
        <v>11</v>
      </c>
      <c r="Q2693">
        <v>1.4</v>
      </c>
      <c r="R2693">
        <v>89</v>
      </c>
      <c r="S2693">
        <v>1.4</v>
      </c>
      <c r="T2693">
        <v>5.2</v>
      </c>
      <c r="U2693">
        <v>0.7</v>
      </c>
      <c r="V2693">
        <v>41.7</v>
      </c>
      <c r="W2693">
        <v>1.2</v>
      </c>
      <c r="X2693" t="s">
        <v>5998</v>
      </c>
      <c r="Y2693" t="s">
        <v>6023</v>
      </c>
    </row>
    <row r="2694" spans="1:25" x14ac:dyDescent="0.2">
      <c r="A2694">
        <v>2015</v>
      </c>
      <c r="B2694" t="s">
        <v>5997</v>
      </c>
      <c r="C2694">
        <v>24</v>
      </c>
      <c r="D2694">
        <v>510</v>
      </c>
      <c r="E2694">
        <v>50</v>
      </c>
      <c r="F2694">
        <v>2</v>
      </c>
      <c r="G2694">
        <v>0</v>
      </c>
      <c r="H2694">
        <v>0</v>
      </c>
      <c r="I2694">
        <v>3</v>
      </c>
      <c r="J2694">
        <v>53032</v>
      </c>
      <c r="K2694">
        <v>1990</v>
      </c>
      <c r="L2694">
        <v>5881</v>
      </c>
      <c r="M2694">
        <v>906</v>
      </c>
      <c r="N2694" s="7">
        <v>47151</v>
      </c>
      <c r="O2694">
        <v>1966</v>
      </c>
      <c r="P2694">
        <v>11.1</v>
      </c>
      <c r="Q2694">
        <v>1.7</v>
      </c>
      <c r="R2694">
        <v>88.9</v>
      </c>
      <c r="S2694">
        <v>1.7</v>
      </c>
      <c r="T2694">
        <v>3.1</v>
      </c>
      <c r="U2694">
        <v>0.5</v>
      </c>
      <c r="V2694">
        <v>24.8</v>
      </c>
      <c r="W2694">
        <v>1</v>
      </c>
      <c r="X2694" t="s">
        <v>5998</v>
      </c>
      <c r="Y2694" t="s">
        <v>6023</v>
      </c>
    </row>
    <row r="2695" spans="1:25" x14ac:dyDescent="0.2">
      <c r="A2695">
        <v>2015</v>
      </c>
      <c r="B2695" t="s">
        <v>5997</v>
      </c>
      <c r="C2695">
        <v>24</v>
      </c>
      <c r="D2695">
        <v>510</v>
      </c>
      <c r="E2695">
        <v>50</v>
      </c>
      <c r="F2695">
        <v>2</v>
      </c>
      <c r="G2695">
        <v>0</v>
      </c>
      <c r="H2695">
        <v>0</v>
      </c>
      <c r="I2695">
        <v>4</v>
      </c>
      <c r="J2695">
        <v>125717</v>
      </c>
      <c r="K2695">
        <v>2278</v>
      </c>
      <c r="L2695">
        <v>12836</v>
      </c>
      <c r="M2695">
        <v>1509</v>
      </c>
      <c r="N2695" s="7">
        <v>112881</v>
      </c>
      <c r="O2695">
        <v>2537</v>
      </c>
      <c r="P2695">
        <v>10.199999999999999</v>
      </c>
      <c r="Q2695">
        <v>1.2</v>
      </c>
      <c r="R2695">
        <v>89.8</v>
      </c>
      <c r="S2695">
        <v>1.2</v>
      </c>
      <c r="T2695">
        <v>6.8</v>
      </c>
      <c r="U2695">
        <v>0.8</v>
      </c>
      <c r="V2695">
        <v>59.5</v>
      </c>
      <c r="W2695">
        <v>1.3</v>
      </c>
      <c r="X2695" t="s">
        <v>5998</v>
      </c>
      <c r="Y2695" t="s">
        <v>6023</v>
      </c>
    </row>
    <row r="2696" spans="1:25" x14ac:dyDescent="0.2">
      <c r="A2696">
        <v>2015</v>
      </c>
      <c r="B2696" t="s">
        <v>5997</v>
      </c>
      <c r="C2696">
        <v>24</v>
      </c>
      <c r="D2696">
        <v>510</v>
      </c>
      <c r="E2696">
        <v>50</v>
      </c>
      <c r="F2696">
        <v>2</v>
      </c>
      <c r="G2696">
        <v>0</v>
      </c>
      <c r="H2696">
        <v>0</v>
      </c>
      <c r="I2696">
        <v>5</v>
      </c>
      <c r="J2696">
        <v>72685</v>
      </c>
      <c r="K2696">
        <v>1693</v>
      </c>
      <c r="L2696">
        <v>6955</v>
      </c>
      <c r="M2696">
        <v>803</v>
      </c>
      <c r="N2696" s="7">
        <v>65730</v>
      </c>
      <c r="O2696">
        <v>1731</v>
      </c>
      <c r="P2696">
        <v>9.6</v>
      </c>
      <c r="Q2696">
        <v>1.1000000000000001</v>
      </c>
      <c r="R2696">
        <v>90.4</v>
      </c>
      <c r="S2696">
        <v>1.1000000000000001</v>
      </c>
      <c r="T2696">
        <v>3.7</v>
      </c>
      <c r="U2696">
        <v>0.4</v>
      </c>
      <c r="V2696">
        <v>34.6</v>
      </c>
      <c r="W2696">
        <v>0.9</v>
      </c>
      <c r="X2696" t="s">
        <v>5998</v>
      </c>
      <c r="Y2696" t="s">
        <v>6023</v>
      </c>
    </row>
    <row r="2697" spans="1:25" x14ac:dyDescent="0.2">
      <c r="A2697">
        <v>2015</v>
      </c>
      <c r="B2697" t="s">
        <v>5997</v>
      </c>
      <c r="C2697">
        <v>24</v>
      </c>
      <c r="D2697">
        <v>510</v>
      </c>
      <c r="E2697">
        <v>50</v>
      </c>
      <c r="F2697">
        <v>2</v>
      </c>
      <c r="G2697">
        <v>0</v>
      </c>
      <c r="H2697">
        <v>1</v>
      </c>
      <c r="I2697">
        <v>0</v>
      </c>
      <c r="J2697">
        <v>87666</v>
      </c>
      <c r="K2697">
        <v>0</v>
      </c>
      <c r="L2697">
        <v>8306</v>
      </c>
      <c r="M2697">
        <v>1296</v>
      </c>
      <c r="N2697" s="7">
        <v>79360</v>
      </c>
      <c r="O2697">
        <v>1296</v>
      </c>
      <c r="P2697">
        <v>9.5</v>
      </c>
      <c r="Q2697">
        <v>1.5</v>
      </c>
      <c r="R2697">
        <v>90.5</v>
      </c>
      <c r="S2697">
        <v>1.5</v>
      </c>
      <c r="T2697">
        <v>9.5</v>
      </c>
      <c r="U2697">
        <v>1.5</v>
      </c>
      <c r="V2697">
        <v>90.5</v>
      </c>
      <c r="W2697">
        <v>1.5</v>
      </c>
      <c r="X2697" t="s">
        <v>5998</v>
      </c>
      <c r="Y2697" t="s">
        <v>6023</v>
      </c>
    </row>
    <row r="2698" spans="1:25" x14ac:dyDescent="0.2">
      <c r="A2698">
        <v>2015</v>
      </c>
      <c r="B2698" t="s">
        <v>5997</v>
      </c>
      <c r="C2698">
        <v>24</v>
      </c>
      <c r="D2698">
        <v>510</v>
      </c>
      <c r="E2698">
        <v>50</v>
      </c>
      <c r="F2698">
        <v>2</v>
      </c>
      <c r="G2698">
        <v>0</v>
      </c>
      <c r="H2698">
        <v>1</v>
      </c>
      <c r="I2698">
        <v>1</v>
      </c>
      <c r="J2698">
        <v>32228</v>
      </c>
      <c r="K2698">
        <v>1422</v>
      </c>
      <c r="L2698">
        <v>4225</v>
      </c>
      <c r="M2698">
        <v>819</v>
      </c>
      <c r="N2698" s="7">
        <v>28003</v>
      </c>
      <c r="O2698">
        <v>1458</v>
      </c>
      <c r="P2698">
        <v>13.1</v>
      </c>
      <c r="Q2698">
        <v>2.5</v>
      </c>
      <c r="R2698">
        <v>86.9</v>
      </c>
      <c r="S2698">
        <v>2.5</v>
      </c>
      <c r="T2698">
        <v>4.8</v>
      </c>
      <c r="U2698">
        <v>0.9</v>
      </c>
      <c r="V2698">
        <v>31.9</v>
      </c>
      <c r="W2698">
        <v>1.7</v>
      </c>
      <c r="X2698" t="s">
        <v>5998</v>
      </c>
      <c r="Y2698" t="s">
        <v>6023</v>
      </c>
    </row>
    <row r="2699" spans="1:25" x14ac:dyDescent="0.2">
      <c r="A2699">
        <v>2015</v>
      </c>
      <c r="B2699" t="s">
        <v>5997</v>
      </c>
      <c r="C2699">
        <v>24</v>
      </c>
      <c r="D2699">
        <v>510</v>
      </c>
      <c r="E2699">
        <v>50</v>
      </c>
      <c r="F2699">
        <v>2</v>
      </c>
      <c r="G2699">
        <v>0</v>
      </c>
      <c r="H2699">
        <v>1</v>
      </c>
      <c r="I2699">
        <v>2</v>
      </c>
      <c r="J2699">
        <v>39718</v>
      </c>
      <c r="K2699">
        <v>1472</v>
      </c>
      <c r="L2699">
        <v>5178</v>
      </c>
      <c r="M2699">
        <v>941</v>
      </c>
      <c r="N2699" s="7">
        <v>34540</v>
      </c>
      <c r="O2699">
        <v>1573</v>
      </c>
      <c r="P2699">
        <v>13</v>
      </c>
      <c r="Q2699">
        <v>2.2999999999999998</v>
      </c>
      <c r="R2699">
        <v>87</v>
      </c>
      <c r="S2699">
        <v>2.2999999999999998</v>
      </c>
      <c r="T2699">
        <v>5.9</v>
      </c>
      <c r="U2699">
        <v>1.1000000000000001</v>
      </c>
      <c r="V2699">
        <v>39.4</v>
      </c>
      <c r="W2699">
        <v>1.8</v>
      </c>
      <c r="X2699" t="s">
        <v>5998</v>
      </c>
      <c r="Y2699" t="s">
        <v>6023</v>
      </c>
    </row>
    <row r="2700" spans="1:25" x14ac:dyDescent="0.2">
      <c r="A2700">
        <v>2015</v>
      </c>
      <c r="B2700" t="s">
        <v>5997</v>
      </c>
      <c r="C2700">
        <v>24</v>
      </c>
      <c r="D2700">
        <v>510</v>
      </c>
      <c r="E2700">
        <v>50</v>
      </c>
      <c r="F2700">
        <v>2</v>
      </c>
      <c r="G2700">
        <v>0</v>
      </c>
      <c r="H2700">
        <v>1</v>
      </c>
      <c r="I2700">
        <v>3</v>
      </c>
      <c r="J2700">
        <v>23377</v>
      </c>
      <c r="K2700">
        <v>1341</v>
      </c>
      <c r="L2700">
        <v>3032</v>
      </c>
      <c r="M2700">
        <v>647</v>
      </c>
      <c r="N2700" s="7">
        <v>20345</v>
      </c>
      <c r="O2700">
        <v>1315</v>
      </c>
      <c r="P2700">
        <v>13</v>
      </c>
      <c r="Q2700">
        <v>2.7</v>
      </c>
      <c r="R2700">
        <v>87</v>
      </c>
      <c r="S2700">
        <v>2.7</v>
      </c>
      <c r="T2700">
        <v>3.5</v>
      </c>
      <c r="U2700">
        <v>0.7</v>
      </c>
      <c r="V2700">
        <v>23.2</v>
      </c>
      <c r="W2700">
        <v>1.5</v>
      </c>
      <c r="X2700" t="s">
        <v>5998</v>
      </c>
      <c r="Y2700" t="s">
        <v>6023</v>
      </c>
    </row>
    <row r="2701" spans="1:25" x14ac:dyDescent="0.2">
      <c r="A2701">
        <v>2015</v>
      </c>
      <c r="B2701" t="s">
        <v>5997</v>
      </c>
      <c r="C2701">
        <v>24</v>
      </c>
      <c r="D2701">
        <v>510</v>
      </c>
      <c r="E2701">
        <v>50</v>
      </c>
      <c r="F2701">
        <v>2</v>
      </c>
      <c r="G2701">
        <v>0</v>
      </c>
      <c r="H2701">
        <v>1</v>
      </c>
      <c r="I2701">
        <v>4</v>
      </c>
      <c r="J2701">
        <v>56405</v>
      </c>
      <c r="K2701">
        <v>1553</v>
      </c>
      <c r="L2701">
        <v>6892</v>
      </c>
      <c r="M2701">
        <v>1119</v>
      </c>
      <c r="N2701" s="7">
        <v>49513</v>
      </c>
      <c r="O2701">
        <v>1750</v>
      </c>
      <c r="P2701">
        <v>12.2</v>
      </c>
      <c r="Q2701">
        <v>2</v>
      </c>
      <c r="R2701">
        <v>87.8</v>
      </c>
      <c r="S2701">
        <v>2</v>
      </c>
      <c r="T2701">
        <v>7.9</v>
      </c>
      <c r="U2701">
        <v>1.3</v>
      </c>
      <c r="V2701">
        <v>56.5</v>
      </c>
      <c r="W2701">
        <v>2</v>
      </c>
      <c r="X2701" t="s">
        <v>5998</v>
      </c>
      <c r="Y2701" t="s">
        <v>6023</v>
      </c>
    </row>
    <row r="2702" spans="1:25" x14ac:dyDescent="0.2">
      <c r="A2702">
        <v>2015</v>
      </c>
      <c r="B2702" t="s">
        <v>5997</v>
      </c>
      <c r="C2702">
        <v>24</v>
      </c>
      <c r="D2702">
        <v>510</v>
      </c>
      <c r="E2702">
        <v>50</v>
      </c>
      <c r="F2702">
        <v>2</v>
      </c>
      <c r="G2702">
        <v>0</v>
      </c>
      <c r="H2702">
        <v>1</v>
      </c>
      <c r="I2702">
        <v>5</v>
      </c>
      <c r="J2702">
        <v>33028</v>
      </c>
      <c r="K2702">
        <v>1156</v>
      </c>
      <c r="L2702">
        <v>3860</v>
      </c>
      <c r="M2702">
        <v>620</v>
      </c>
      <c r="N2702" s="7">
        <v>29168</v>
      </c>
      <c r="O2702">
        <v>1185</v>
      </c>
      <c r="P2702">
        <v>11.7</v>
      </c>
      <c r="Q2702">
        <v>1.8</v>
      </c>
      <c r="R2702">
        <v>88.3</v>
      </c>
      <c r="S2702">
        <v>1.8</v>
      </c>
      <c r="T2702">
        <v>4.4000000000000004</v>
      </c>
      <c r="U2702">
        <v>0.7</v>
      </c>
      <c r="V2702">
        <v>33.299999999999997</v>
      </c>
      <c r="W2702">
        <v>1.4</v>
      </c>
      <c r="X2702" t="s">
        <v>5998</v>
      </c>
      <c r="Y2702" t="s">
        <v>6023</v>
      </c>
    </row>
    <row r="2703" spans="1:25" x14ac:dyDescent="0.2">
      <c r="A2703">
        <v>2015</v>
      </c>
      <c r="B2703" t="s">
        <v>5997</v>
      </c>
      <c r="C2703">
        <v>24</v>
      </c>
      <c r="D2703">
        <v>510</v>
      </c>
      <c r="E2703">
        <v>50</v>
      </c>
      <c r="F2703">
        <v>2</v>
      </c>
      <c r="G2703">
        <v>0</v>
      </c>
      <c r="H2703">
        <v>2</v>
      </c>
      <c r="I2703">
        <v>0</v>
      </c>
      <c r="J2703">
        <v>102184</v>
      </c>
      <c r="K2703">
        <v>0</v>
      </c>
      <c r="L2703">
        <v>6902</v>
      </c>
      <c r="M2703">
        <v>1125</v>
      </c>
      <c r="N2703" s="7">
        <v>95282</v>
      </c>
      <c r="O2703">
        <v>1125</v>
      </c>
      <c r="P2703">
        <v>6.8</v>
      </c>
      <c r="Q2703">
        <v>1.1000000000000001</v>
      </c>
      <c r="R2703">
        <v>93.2</v>
      </c>
      <c r="S2703">
        <v>1.1000000000000001</v>
      </c>
      <c r="T2703">
        <v>6.8</v>
      </c>
      <c r="U2703">
        <v>1.1000000000000001</v>
      </c>
      <c r="V2703">
        <v>93.2</v>
      </c>
      <c r="W2703">
        <v>1.1000000000000001</v>
      </c>
      <c r="X2703" t="s">
        <v>5998</v>
      </c>
      <c r="Y2703" t="s">
        <v>6023</v>
      </c>
    </row>
    <row r="2704" spans="1:25" x14ac:dyDescent="0.2">
      <c r="A2704">
        <v>2015</v>
      </c>
      <c r="B2704" t="s">
        <v>5997</v>
      </c>
      <c r="C2704">
        <v>24</v>
      </c>
      <c r="D2704">
        <v>510</v>
      </c>
      <c r="E2704">
        <v>50</v>
      </c>
      <c r="F2704">
        <v>2</v>
      </c>
      <c r="G2704">
        <v>0</v>
      </c>
      <c r="H2704">
        <v>2</v>
      </c>
      <c r="I2704">
        <v>1</v>
      </c>
      <c r="J2704">
        <v>40564</v>
      </c>
      <c r="K2704">
        <v>1552</v>
      </c>
      <c r="L2704">
        <v>3864</v>
      </c>
      <c r="M2704">
        <v>781</v>
      </c>
      <c r="N2704" s="7">
        <v>36700</v>
      </c>
      <c r="O2704">
        <v>1594</v>
      </c>
      <c r="P2704">
        <v>9.5</v>
      </c>
      <c r="Q2704">
        <v>1.9</v>
      </c>
      <c r="R2704">
        <v>90.5</v>
      </c>
      <c r="S2704">
        <v>1.9</v>
      </c>
      <c r="T2704">
        <v>3.8</v>
      </c>
      <c r="U2704">
        <v>0.8</v>
      </c>
      <c r="V2704">
        <v>35.9</v>
      </c>
      <c r="W2704">
        <v>1.6</v>
      </c>
      <c r="X2704" t="s">
        <v>5998</v>
      </c>
      <c r="Y2704" t="s">
        <v>6023</v>
      </c>
    </row>
    <row r="2705" spans="1:25" x14ac:dyDescent="0.2">
      <c r="A2705">
        <v>2015</v>
      </c>
      <c r="B2705" t="s">
        <v>5997</v>
      </c>
      <c r="C2705">
        <v>24</v>
      </c>
      <c r="D2705">
        <v>510</v>
      </c>
      <c r="E2705">
        <v>50</v>
      </c>
      <c r="F2705">
        <v>2</v>
      </c>
      <c r="G2705">
        <v>0</v>
      </c>
      <c r="H2705">
        <v>2</v>
      </c>
      <c r="I2705">
        <v>2</v>
      </c>
      <c r="J2705">
        <v>49304</v>
      </c>
      <c r="K2705">
        <v>1599</v>
      </c>
      <c r="L2705">
        <v>4602</v>
      </c>
      <c r="M2705">
        <v>876</v>
      </c>
      <c r="N2705" s="7">
        <v>44702</v>
      </c>
      <c r="O2705">
        <v>1694</v>
      </c>
      <c r="P2705">
        <v>9.3000000000000007</v>
      </c>
      <c r="Q2705">
        <v>1.8</v>
      </c>
      <c r="R2705">
        <v>90.7</v>
      </c>
      <c r="S2705">
        <v>1.8</v>
      </c>
      <c r="T2705">
        <v>4.5</v>
      </c>
      <c r="U2705">
        <v>0.9</v>
      </c>
      <c r="V2705">
        <v>43.7</v>
      </c>
      <c r="W2705">
        <v>1.7</v>
      </c>
      <c r="X2705" t="s">
        <v>5998</v>
      </c>
      <c r="Y2705" t="s">
        <v>6023</v>
      </c>
    </row>
    <row r="2706" spans="1:25" x14ac:dyDescent="0.2">
      <c r="A2706">
        <v>2015</v>
      </c>
      <c r="B2706" t="s">
        <v>5997</v>
      </c>
      <c r="C2706">
        <v>24</v>
      </c>
      <c r="D2706">
        <v>510</v>
      </c>
      <c r="E2706">
        <v>50</v>
      </c>
      <c r="F2706">
        <v>2</v>
      </c>
      <c r="G2706">
        <v>0</v>
      </c>
      <c r="H2706">
        <v>2</v>
      </c>
      <c r="I2706">
        <v>3</v>
      </c>
      <c r="J2706">
        <v>29655</v>
      </c>
      <c r="K2706">
        <v>1470</v>
      </c>
      <c r="L2706">
        <v>2849</v>
      </c>
      <c r="M2706">
        <v>630</v>
      </c>
      <c r="N2706" s="7">
        <v>26806</v>
      </c>
      <c r="O2706">
        <v>1458</v>
      </c>
      <c r="P2706">
        <v>9.6</v>
      </c>
      <c r="Q2706">
        <v>2.1</v>
      </c>
      <c r="R2706">
        <v>90.4</v>
      </c>
      <c r="S2706">
        <v>2.1</v>
      </c>
      <c r="T2706">
        <v>2.8</v>
      </c>
      <c r="U2706">
        <v>0.6</v>
      </c>
      <c r="V2706">
        <v>26.2</v>
      </c>
      <c r="W2706">
        <v>1.4</v>
      </c>
      <c r="X2706" t="s">
        <v>5998</v>
      </c>
      <c r="Y2706" t="s">
        <v>6023</v>
      </c>
    </row>
    <row r="2707" spans="1:25" x14ac:dyDescent="0.2">
      <c r="A2707">
        <v>2015</v>
      </c>
      <c r="B2707" t="s">
        <v>5997</v>
      </c>
      <c r="C2707">
        <v>24</v>
      </c>
      <c r="D2707">
        <v>510</v>
      </c>
      <c r="E2707">
        <v>50</v>
      </c>
      <c r="F2707">
        <v>2</v>
      </c>
      <c r="G2707">
        <v>0</v>
      </c>
      <c r="H2707">
        <v>2</v>
      </c>
      <c r="I2707">
        <v>4</v>
      </c>
      <c r="J2707">
        <v>69312</v>
      </c>
      <c r="K2707">
        <v>1659</v>
      </c>
      <c r="L2707">
        <v>5944</v>
      </c>
      <c r="M2707">
        <v>1010</v>
      </c>
      <c r="N2707" s="7">
        <v>63368</v>
      </c>
      <c r="O2707">
        <v>1831</v>
      </c>
      <c r="P2707">
        <v>8.6</v>
      </c>
      <c r="Q2707">
        <v>1.4</v>
      </c>
      <c r="R2707">
        <v>91.4</v>
      </c>
      <c r="S2707">
        <v>1.4</v>
      </c>
      <c r="T2707">
        <v>5.8</v>
      </c>
      <c r="U2707">
        <v>1</v>
      </c>
      <c r="V2707">
        <v>62</v>
      </c>
      <c r="W2707">
        <v>1.8</v>
      </c>
      <c r="X2707" t="s">
        <v>5998</v>
      </c>
      <c r="Y2707" t="s">
        <v>6023</v>
      </c>
    </row>
    <row r="2708" spans="1:25" x14ac:dyDescent="0.2">
      <c r="A2708">
        <v>2015</v>
      </c>
      <c r="B2708" t="s">
        <v>5997</v>
      </c>
      <c r="C2708">
        <v>24</v>
      </c>
      <c r="D2708">
        <v>510</v>
      </c>
      <c r="E2708">
        <v>50</v>
      </c>
      <c r="F2708">
        <v>2</v>
      </c>
      <c r="G2708">
        <v>0</v>
      </c>
      <c r="H2708">
        <v>2</v>
      </c>
      <c r="I2708">
        <v>5</v>
      </c>
      <c r="J2708">
        <v>39657</v>
      </c>
      <c r="K2708">
        <v>1237</v>
      </c>
      <c r="L2708">
        <v>3095</v>
      </c>
      <c r="M2708">
        <v>506</v>
      </c>
      <c r="N2708" s="7">
        <v>36562</v>
      </c>
      <c r="O2708">
        <v>1262</v>
      </c>
      <c r="P2708">
        <v>7.8</v>
      </c>
      <c r="Q2708">
        <v>1.3</v>
      </c>
      <c r="R2708">
        <v>92.2</v>
      </c>
      <c r="S2708">
        <v>1.3</v>
      </c>
      <c r="T2708">
        <v>3</v>
      </c>
      <c r="U2708">
        <v>0.5</v>
      </c>
      <c r="V2708">
        <v>35.799999999999997</v>
      </c>
      <c r="W2708">
        <v>1.2</v>
      </c>
      <c r="X2708" t="s">
        <v>5998</v>
      </c>
      <c r="Y2708" t="s">
        <v>6023</v>
      </c>
    </row>
    <row r="2709" spans="1:25" x14ac:dyDescent="0.2">
      <c r="A2709">
        <v>2015</v>
      </c>
      <c r="B2709" t="s">
        <v>5997</v>
      </c>
      <c r="C2709">
        <v>24</v>
      </c>
      <c r="D2709">
        <v>510</v>
      </c>
      <c r="E2709">
        <v>50</v>
      </c>
      <c r="F2709">
        <v>3</v>
      </c>
      <c r="G2709">
        <v>0</v>
      </c>
      <c r="H2709">
        <v>0</v>
      </c>
      <c r="I2709">
        <v>0</v>
      </c>
      <c r="J2709">
        <v>118992</v>
      </c>
      <c r="K2709">
        <v>0</v>
      </c>
      <c r="L2709">
        <v>7867</v>
      </c>
      <c r="M2709">
        <v>1236</v>
      </c>
      <c r="N2709" s="7">
        <v>111125</v>
      </c>
      <c r="O2709">
        <v>1236</v>
      </c>
      <c r="P2709">
        <v>6.6</v>
      </c>
      <c r="Q2709">
        <v>1</v>
      </c>
      <c r="R2709">
        <v>93.4</v>
      </c>
      <c r="S2709">
        <v>1</v>
      </c>
      <c r="T2709">
        <v>6.6</v>
      </c>
      <c r="U2709">
        <v>1</v>
      </c>
      <c r="V2709">
        <v>93.4</v>
      </c>
      <c r="W2709">
        <v>1</v>
      </c>
      <c r="X2709" t="s">
        <v>5998</v>
      </c>
      <c r="Y2709" t="s">
        <v>6023</v>
      </c>
    </row>
    <row r="2710" spans="1:25" x14ac:dyDescent="0.2">
      <c r="A2710">
        <v>2015</v>
      </c>
      <c r="B2710" t="s">
        <v>5997</v>
      </c>
      <c r="C2710">
        <v>24</v>
      </c>
      <c r="D2710">
        <v>510</v>
      </c>
      <c r="E2710">
        <v>50</v>
      </c>
      <c r="F2710">
        <v>3</v>
      </c>
      <c r="G2710">
        <v>0</v>
      </c>
      <c r="H2710">
        <v>0</v>
      </c>
      <c r="I2710">
        <v>1</v>
      </c>
      <c r="J2710">
        <v>46405</v>
      </c>
      <c r="K2710">
        <v>1649</v>
      </c>
      <c r="L2710">
        <v>4112</v>
      </c>
      <c r="M2710">
        <v>805</v>
      </c>
      <c r="N2710" s="7">
        <v>42293</v>
      </c>
      <c r="O2710">
        <v>1689</v>
      </c>
      <c r="P2710">
        <v>8.9</v>
      </c>
      <c r="Q2710">
        <v>1.7</v>
      </c>
      <c r="R2710">
        <v>91.1</v>
      </c>
      <c r="S2710">
        <v>1.7</v>
      </c>
      <c r="T2710">
        <v>3.5</v>
      </c>
      <c r="U2710">
        <v>0.7</v>
      </c>
      <c r="V2710">
        <v>35.5</v>
      </c>
      <c r="W2710">
        <v>1.4</v>
      </c>
      <c r="X2710" t="s">
        <v>5998</v>
      </c>
      <c r="Y2710" t="s">
        <v>6023</v>
      </c>
    </row>
    <row r="2711" spans="1:25" x14ac:dyDescent="0.2">
      <c r="A2711">
        <v>2015</v>
      </c>
      <c r="B2711" t="s">
        <v>5997</v>
      </c>
      <c r="C2711">
        <v>24</v>
      </c>
      <c r="D2711">
        <v>510</v>
      </c>
      <c r="E2711">
        <v>50</v>
      </c>
      <c r="F2711">
        <v>3</v>
      </c>
      <c r="G2711">
        <v>0</v>
      </c>
      <c r="H2711">
        <v>0</v>
      </c>
      <c r="I2711">
        <v>2</v>
      </c>
      <c r="J2711">
        <v>56305</v>
      </c>
      <c r="K2711">
        <v>1697</v>
      </c>
      <c r="L2711">
        <v>4971</v>
      </c>
      <c r="M2711">
        <v>913</v>
      </c>
      <c r="N2711" s="7">
        <v>51334</v>
      </c>
      <c r="O2711">
        <v>1791</v>
      </c>
      <c r="P2711">
        <v>8.8000000000000007</v>
      </c>
      <c r="Q2711">
        <v>1.6</v>
      </c>
      <c r="R2711">
        <v>91.2</v>
      </c>
      <c r="S2711">
        <v>1.6</v>
      </c>
      <c r="T2711">
        <v>4.2</v>
      </c>
      <c r="U2711">
        <v>0.8</v>
      </c>
      <c r="V2711">
        <v>43.1</v>
      </c>
      <c r="W2711">
        <v>1.5</v>
      </c>
      <c r="X2711" t="s">
        <v>5998</v>
      </c>
      <c r="Y2711" t="s">
        <v>6023</v>
      </c>
    </row>
    <row r="2712" spans="1:25" x14ac:dyDescent="0.2">
      <c r="A2712">
        <v>2015</v>
      </c>
      <c r="B2712" t="s">
        <v>5997</v>
      </c>
      <c r="C2712">
        <v>24</v>
      </c>
      <c r="D2712">
        <v>510</v>
      </c>
      <c r="E2712">
        <v>50</v>
      </c>
      <c r="F2712">
        <v>3</v>
      </c>
      <c r="G2712">
        <v>0</v>
      </c>
      <c r="H2712">
        <v>0</v>
      </c>
      <c r="I2712">
        <v>3</v>
      </c>
      <c r="J2712">
        <v>33939</v>
      </c>
      <c r="K2712">
        <v>1557</v>
      </c>
      <c r="L2712">
        <v>2992</v>
      </c>
      <c r="M2712">
        <v>645</v>
      </c>
      <c r="N2712" s="7">
        <v>30947</v>
      </c>
      <c r="O2712">
        <v>1546</v>
      </c>
      <c r="P2712">
        <v>8.8000000000000007</v>
      </c>
      <c r="Q2712">
        <v>1.9</v>
      </c>
      <c r="R2712">
        <v>91.2</v>
      </c>
      <c r="S2712">
        <v>1.9</v>
      </c>
      <c r="T2712">
        <v>2.5</v>
      </c>
      <c r="U2712">
        <v>0.5</v>
      </c>
      <c r="V2712">
        <v>26</v>
      </c>
      <c r="W2712">
        <v>1.3</v>
      </c>
      <c r="X2712" t="s">
        <v>5998</v>
      </c>
      <c r="Y2712" t="s">
        <v>6023</v>
      </c>
    </row>
    <row r="2713" spans="1:25" x14ac:dyDescent="0.2">
      <c r="A2713">
        <v>2015</v>
      </c>
      <c r="B2713" t="s">
        <v>5997</v>
      </c>
      <c r="C2713">
        <v>24</v>
      </c>
      <c r="D2713">
        <v>510</v>
      </c>
      <c r="E2713">
        <v>50</v>
      </c>
      <c r="F2713">
        <v>3</v>
      </c>
      <c r="G2713">
        <v>0</v>
      </c>
      <c r="H2713">
        <v>0</v>
      </c>
      <c r="I2713">
        <v>4</v>
      </c>
      <c r="J2713">
        <v>78711</v>
      </c>
      <c r="K2713">
        <v>1756</v>
      </c>
      <c r="L2713">
        <v>6544</v>
      </c>
      <c r="M2713">
        <v>1070</v>
      </c>
      <c r="N2713" s="7">
        <v>72167</v>
      </c>
      <c r="O2713">
        <v>1935</v>
      </c>
      <c r="P2713">
        <v>8.3000000000000007</v>
      </c>
      <c r="Q2713">
        <v>1.3</v>
      </c>
      <c r="R2713">
        <v>91.7</v>
      </c>
      <c r="S2713">
        <v>1.3</v>
      </c>
      <c r="T2713">
        <v>5.5</v>
      </c>
      <c r="U2713">
        <v>0.9</v>
      </c>
      <c r="V2713">
        <v>60.6</v>
      </c>
      <c r="W2713">
        <v>1.6</v>
      </c>
      <c r="X2713" t="s">
        <v>5998</v>
      </c>
      <c r="Y2713" t="s">
        <v>6023</v>
      </c>
    </row>
    <row r="2714" spans="1:25" x14ac:dyDescent="0.2">
      <c r="A2714">
        <v>2015</v>
      </c>
      <c r="B2714" t="s">
        <v>5997</v>
      </c>
      <c r="C2714">
        <v>24</v>
      </c>
      <c r="D2714">
        <v>510</v>
      </c>
      <c r="E2714">
        <v>50</v>
      </c>
      <c r="F2714">
        <v>3</v>
      </c>
      <c r="G2714">
        <v>0</v>
      </c>
      <c r="H2714">
        <v>0</v>
      </c>
      <c r="I2714">
        <v>5</v>
      </c>
      <c r="J2714">
        <v>44772</v>
      </c>
      <c r="K2714">
        <v>1271</v>
      </c>
      <c r="L2714">
        <v>3552</v>
      </c>
      <c r="M2714">
        <v>563</v>
      </c>
      <c r="N2714" s="7">
        <v>41220</v>
      </c>
      <c r="O2714">
        <v>1308</v>
      </c>
      <c r="P2714">
        <v>7.9</v>
      </c>
      <c r="Q2714">
        <v>1.2</v>
      </c>
      <c r="R2714">
        <v>92.1</v>
      </c>
      <c r="S2714">
        <v>1.2</v>
      </c>
      <c r="T2714">
        <v>3</v>
      </c>
      <c r="U2714">
        <v>0.5</v>
      </c>
      <c r="V2714">
        <v>34.6</v>
      </c>
      <c r="W2714">
        <v>1.1000000000000001</v>
      </c>
      <c r="X2714" t="s">
        <v>5998</v>
      </c>
      <c r="Y2714" t="s">
        <v>6023</v>
      </c>
    </row>
    <row r="2715" spans="1:25" x14ac:dyDescent="0.2">
      <c r="A2715">
        <v>2015</v>
      </c>
      <c r="B2715" t="s">
        <v>5997</v>
      </c>
      <c r="C2715">
        <v>24</v>
      </c>
      <c r="D2715">
        <v>510</v>
      </c>
      <c r="E2715">
        <v>50</v>
      </c>
      <c r="F2715">
        <v>3</v>
      </c>
      <c r="G2715">
        <v>0</v>
      </c>
      <c r="H2715">
        <v>1</v>
      </c>
      <c r="I2715">
        <v>0</v>
      </c>
      <c r="J2715">
        <v>54335</v>
      </c>
      <c r="K2715">
        <v>0</v>
      </c>
      <c r="L2715">
        <v>4015</v>
      </c>
      <c r="M2715">
        <v>897</v>
      </c>
      <c r="N2715" s="7">
        <v>50320</v>
      </c>
      <c r="O2715">
        <v>897</v>
      </c>
      <c r="P2715">
        <v>7.4</v>
      </c>
      <c r="Q2715">
        <v>1.7</v>
      </c>
      <c r="R2715">
        <v>92.6</v>
      </c>
      <c r="S2715">
        <v>1.7</v>
      </c>
      <c r="T2715">
        <v>7.4</v>
      </c>
      <c r="U2715">
        <v>1.7</v>
      </c>
      <c r="V2715">
        <v>92.6</v>
      </c>
      <c r="W2715">
        <v>1.7</v>
      </c>
      <c r="X2715" t="s">
        <v>5998</v>
      </c>
      <c r="Y2715" t="s">
        <v>6023</v>
      </c>
    </row>
    <row r="2716" spans="1:25" x14ac:dyDescent="0.2">
      <c r="A2716">
        <v>2015</v>
      </c>
      <c r="B2716" t="s">
        <v>5997</v>
      </c>
      <c r="C2716">
        <v>24</v>
      </c>
      <c r="D2716">
        <v>510</v>
      </c>
      <c r="E2716">
        <v>50</v>
      </c>
      <c r="F2716">
        <v>3</v>
      </c>
      <c r="G2716">
        <v>0</v>
      </c>
      <c r="H2716">
        <v>1</v>
      </c>
      <c r="I2716">
        <v>1</v>
      </c>
      <c r="J2716">
        <v>20843</v>
      </c>
      <c r="K2716">
        <v>1126</v>
      </c>
      <c r="L2716">
        <v>2006</v>
      </c>
      <c r="M2716">
        <v>558</v>
      </c>
      <c r="N2716" s="7">
        <v>18837</v>
      </c>
      <c r="O2716">
        <v>1146</v>
      </c>
      <c r="P2716">
        <v>9.6</v>
      </c>
      <c r="Q2716">
        <v>2.6</v>
      </c>
      <c r="R2716">
        <v>90.4</v>
      </c>
      <c r="S2716">
        <v>2.6</v>
      </c>
      <c r="T2716">
        <v>3.7</v>
      </c>
      <c r="U2716">
        <v>1</v>
      </c>
      <c r="V2716">
        <v>34.700000000000003</v>
      </c>
      <c r="W2716">
        <v>2.1</v>
      </c>
      <c r="X2716" t="s">
        <v>5998</v>
      </c>
      <c r="Y2716" t="s">
        <v>6023</v>
      </c>
    </row>
    <row r="2717" spans="1:25" x14ac:dyDescent="0.2">
      <c r="A2717">
        <v>2015</v>
      </c>
      <c r="B2717" t="s">
        <v>5997</v>
      </c>
      <c r="C2717">
        <v>24</v>
      </c>
      <c r="D2717">
        <v>510</v>
      </c>
      <c r="E2717">
        <v>50</v>
      </c>
      <c r="F2717">
        <v>3</v>
      </c>
      <c r="G2717">
        <v>0</v>
      </c>
      <c r="H2717">
        <v>1</v>
      </c>
      <c r="I2717">
        <v>2</v>
      </c>
      <c r="J2717">
        <v>25518</v>
      </c>
      <c r="K2717">
        <v>1159</v>
      </c>
      <c r="L2717">
        <v>2472</v>
      </c>
      <c r="M2717">
        <v>643</v>
      </c>
      <c r="N2717" s="7">
        <v>23046</v>
      </c>
      <c r="O2717">
        <v>1219</v>
      </c>
      <c r="P2717">
        <v>9.6999999999999993</v>
      </c>
      <c r="Q2717">
        <v>2.5</v>
      </c>
      <c r="R2717">
        <v>90.3</v>
      </c>
      <c r="S2717">
        <v>2.5</v>
      </c>
      <c r="T2717">
        <v>4.5</v>
      </c>
      <c r="U2717">
        <v>1.2</v>
      </c>
      <c r="V2717">
        <v>42.4</v>
      </c>
      <c r="W2717">
        <v>2.2000000000000002</v>
      </c>
      <c r="X2717" t="s">
        <v>5998</v>
      </c>
      <c r="Y2717" t="s">
        <v>6023</v>
      </c>
    </row>
    <row r="2718" spans="1:25" x14ac:dyDescent="0.2">
      <c r="A2718">
        <v>2015</v>
      </c>
      <c r="B2718" t="s">
        <v>5997</v>
      </c>
      <c r="C2718">
        <v>24</v>
      </c>
      <c r="D2718">
        <v>510</v>
      </c>
      <c r="E2718">
        <v>50</v>
      </c>
      <c r="F2718">
        <v>3</v>
      </c>
      <c r="G2718">
        <v>0</v>
      </c>
      <c r="H2718">
        <v>1</v>
      </c>
      <c r="I2718">
        <v>3</v>
      </c>
      <c r="J2718">
        <v>15388</v>
      </c>
      <c r="K2718">
        <v>1073</v>
      </c>
      <c r="L2718">
        <v>1458</v>
      </c>
      <c r="M2718">
        <v>446</v>
      </c>
      <c r="N2718" s="7">
        <v>13930</v>
      </c>
      <c r="O2718">
        <v>1056</v>
      </c>
      <c r="P2718">
        <v>9.5</v>
      </c>
      <c r="Q2718">
        <v>2.8</v>
      </c>
      <c r="R2718">
        <v>90.5</v>
      </c>
      <c r="S2718">
        <v>2.8</v>
      </c>
      <c r="T2718">
        <v>2.7</v>
      </c>
      <c r="U2718">
        <v>0.8</v>
      </c>
      <c r="V2718">
        <v>25.6</v>
      </c>
      <c r="W2718">
        <v>1.9</v>
      </c>
      <c r="X2718" t="s">
        <v>5998</v>
      </c>
      <c r="Y2718" t="s">
        <v>6023</v>
      </c>
    </row>
    <row r="2719" spans="1:25" x14ac:dyDescent="0.2">
      <c r="A2719">
        <v>2015</v>
      </c>
      <c r="B2719" t="s">
        <v>5997</v>
      </c>
      <c r="C2719">
        <v>24</v>
      </c>
      <c r="D2719">
        <v>510</v>
      </c>
      <c r="E2719">
        <v>50</v>
      </c>
      <c r="F2719">
        <v>3</v>
      </c>
      <c r="G2719">
        <v>0</v>
      </c>
      <c r="H2719">
        <v>1</v>
      </c>
      <c r="I2719">
        <v>4</v>
      </c>
      <c r="J2719">
        <v>35180</v>
      </c>
      <c r="K2719">
        <v>1192</v>
      </c>
      <c r="L2719">
        <v>3275</v>
      </c>
      <c r="M2719">
        <v>760</v>
      </c>
      <c r="N2719" s="7">
        <v>31905</v>
      </c>
      <c r="O2719">
        <v>1313</v>
      </c>
      <c r="P2719">
        <v>9.3000000000000007</v>
      </c>
      <c r="Q2719">
        <v>2.1</v>
      </c>
      <c r="R2719">
        <v>90.7</v>
      </c>
      <c r="S2719">
        <v>2.1</v>
      </c>
      <c r="T2719">
        <v>6</v>
      </c>
      <c r="U2719">
        <v>1.4</v>
      </c>
      <c r="V2719">
        <v>58.7</v>
      </c>
      <c r="W2719">
        <v>2.4</v>
      </c>
      <c r="X2719" t="s">
        <v>5998</v>
      </c>
      <c r="Y2719" t="s">
        <v>6023</v>
      </c>
    </row>
    <row r="2720" spans="1:25" x14ac:dyDescent="0.2">
      <c r="A2720">
        <v>2015</v>
      </c>
      <c r="B2720" t="s">
        <v>5997</v>
      </c>
      <c r="C2720">
        <v>24</v>
      </c>
      <c r="D2720">
        <v>510</v>
      </c>
      <c r="E2720">
        <v>50</v>
      </c>
      <c r="F2720">
        <v>3</v>
      </c>
      <c r="G2720">
        <v>0</v>
      </c>
      <c r="H2720">
        <v>1</v>
      </c>
      <c r="I2720">
        <v>5</v>
      </c>
      <c r="J2720">
        <v>19792</v>
      </c>
      <c r="K2720">
        <v>845</v>
      </c>
      <c r="L2720">
        <v>1817</v>
      </c>
      <c r="M2720">
        <v>412</v>
      </c>
      <c r="N2720" s="7">
        <v>17975</v>
      </c>
      <c r="O2720">
        <v>870</v>
      </c>
      <c r="P2720">
        <v>9.1999999999999993</v>
      </c>
      <c r="Q2720">
        <v>2</v>
      </c>
      <c r="R2720">
        <v>90.8</v>
      </c>
      <c r="S2720">
        <v>2</v>
      </c>
      <c r="T2720">
        <v>3.3</v>
      </c>
      <c r="U2720">
        <v>0.8</v>
      </c>
      <c r="V2720">
        <v>33.1</v>
      </c>
      <c r="W2720">
        <v>1.6</v>
      </c>
      <c r="X2720" t="s">
        <v>5998</v>
      </c>
      <c r="Y2720" t="s">
        <v>6023</v>
      </c>
    </row>
    <row r="2721" spans="1:25" x14ac:dyDescent="0.2">
      <c r="A2721">
        <v>2015</v>
      </c>
      <c r="B2721" t="s">
        <v>5997</v>
      </c>
      <c r="C2721">
        <v>24</v>
      </c>
      <c r="D2721">
        <v>510</v>
      </c>
      <c r="E2721">
        <v>50</v>
      </c>
      <c r="F2721">
        <v>3</v>
      </c>
      <c r="G2721">
        <v>0</v>
      </c>
      <c r="H2721">
        <v>2</v>
      </c>
      <c r="I2721">
        <v>0</v>
      </c>
      <c r="J2721">
        <v>64657</v>
      </c>
      <c r="K2721">
        <v>0</v>
      </c>
      <c r="L2721">
        <v>3852</v>
      </c>
      <c r="M2721">
        <v>857</v>
      </c>
      <c r="N2721" s="7">
        <v>60805</v>
      </c>
      <c r="O2721">
        <v>857</v>
      </c>
      <c r="P2721">
        <v>6</v>
      </c>
      <c r="Q2721">
        <v>1.3</v>
      </c>
      <c r="R2721">
        <v>94</v>
      </c>
      <c r="S2721">
        <v>1.3</v>
      </c>
      <c r="T2721">
        <v>6</v>
      </c>
      <c r="U2721">
        <v>1.3</v>
      </c>
      <c r="V2721">
        <v>94</v>
      </c>
      <c r="W2721">
        <v>1.3</v>
      </c>
      <c r="X2721" t="s">
        <v>5998</v>
      </c>
      <c r="Y2721" t="s">
        <v>6023</v>
      </c>
    </row>
    <row r="2722" spans="1:25" x14ac:dyDescent="0.2">
      <c r="A2722">
        <v>2015</v>
      </c>
      <c r="B2722" t="s">
        <v>5997</v>
      </c>
      <c r="C2722">
        <v>24</v>
      </c>
      <c r="D2722">
        <v>510</v>
      </c>
      <c r="E2722">
        <v>50</v>
      </c>
      <c r="F2722">
        <v>3</v>
      </c>
      <c r="G2722">
        <v>0</v>
      </c>
      <c r="H2722">
        <v>2</v>
      </c>
      <c r="I2722">
        <v>1</v>
      </c>
      <c r="J2722">
        <v>25562</v>
      </c>
      <c r="K2722">
        <v>1199</v>
      </c>
      <c r="L2722">
        <v>2106</v>
      </c>
      <c r="M2722">
        <v>585</v>
      </c>
      <c r="N2722" s="7">
        <v>23456</v>
      </c>
      <c r="O2722">
        <v>1238</v>
      </c>
      <c r="P2722">
        <v>8.1999999999999993</v>
      </c>
      <c r="Q2722">
        <v>2.2999999999999998</v>
      </c>
      <c r="R2722">
        <v>91.8</v>
      </c>
      <c r="S2722">
        <v>2.2999999999999998</v>
      </c>
      <c r="T2722">
        <v>3.3</v>
      </c>
      <c r="U2722">
        <v>0.9</v>
      </c>
      <c r="V2722">
        <v>36.299999999999997</v>
      </c>
      <c r="W2722">
        <v>1.9</v>
      </c>
      <c r="X2722" t="s">
        <v>5998</v>
      </c>
      <c r="Y2722" t="s">
        <v>6023</v>
      </c>
    </row>
    <row r="2723" spans="1:25" x14ac:dyDescent="0.2">
      <c r="A2723">
        <v>2015</v>
      </c>
      <c r="B2723" t="s">
        <v>5997</v>
      </c>
      <c r="C2723">
        <v>24</v>
      </c>
      <c r="D2723">
        <v>510</v>
      </c>
      <c r="E2723">
        <v>50</v>
      </c>
      <c r="F2723">
        <v>3</v>
      </c>
      <c r="G2723">
        <v>0</v>
      </c>
      <c r="H2723">
        <v>2</v>
      </c>
      <c r="I2723">
        <v>2</v>
      </c>
      <c r="J2723">
        <v>30787</v>
      </c>
      <c r="K2723">
        <v>1234</v>
      </c>
      <c r="L2723">
        <v>2499</v>
      </c>
      <c r="M2723">
        <v>654</v>
      </c>
      <c r="N2723" s="7">
        <v>28288</v>
      </c>
      <c r="O2723">
        <v>1312</v>
      </c>
      <c r="P2723">
        <v>8.1</v>
      </c>
      <c r="Q2723">
        <v>2.1</v>
      </c>
      <c r="R2723">
        <v>91.9</v>
      </c>
      <c r="S2723">
        <v>2.1</v>
      </c>
      <c r="T2723">
        <v>3.9</v>
      </c>
      <c r="U2723">
        <v>1</v>
      </c>
      <c r="V2723">
        <v>43.8</v>
      </c>
      <c r="W2723">
        <v>2</v>
      </c>
      <c r="X2723" t="s">
        <v>5998</v>
      </c>
      <c r="Y2723" t="s">
        <v>6023</v>
      </c>
    </row>
    <row r="2724" spans="1:25" x14ac:dyDescent="0.2">
      <c r="A2724">
        <v>2015</v>
      </c>
      <c r="B2724" t="s">
        <v>5997</v>
      </c>
      <c r="C2724">
        <v>24</v>
      </c>
      <c r="D2724">
        <v>510</v>
      </c>
      <c r="E2724">
        <v>50</v>
      </c>
      <c r="F2724">
        <v>3</v>
      </c>
      <c r="G2724">
        <v>0</v>
      </c>
      <c r="H2724">
        <v>2</v>
      </c>
      <c r="I2724">
        <v>3</v>
      </c>
      <c r="J2724">
        <v>18551</v>
      </c>
      <c r="K2724">
        <v>1128</v>
      </c>
      <c r="L2724">
        <v>1534</v>
      </c>
      <c r="M2724">
        <v>469</v>
      </c>
      <c r="N2724" s="7">
        <v>17017</v>
      </c>
      <c r="O2724">
        <v>1128</v>
      </c>
      <c r="P2724">
        <v>8.3000000000000007</v>
      </c>
      <c r="Q2724">
        <v>2.5</v>
      </c>
      <c r="R2724">
        <v>91.7</v>
      </c>
      <c r="S2724">
        <v>2.5</v>
      </c>
      <c r="T2724">
        <v>2.4</v>
      </c>
      <c r="U2724">
        <v>0.7</v>
      </c>
      <c r="V2724">
        <v>26.3</v>
      </c>
      <c r="W2724">
        <v>1.7</v>
      </c>
      <c r="X2724" t="s">
        <v>5998</v>
      </c>
      <c r="Y2724" t="s">
        <v>6023</v>
      </c>
    </row>
    <row r="2725" spans="1:25" x14ac:dyDescent="0.2">
      <c r="A2725">
        <v>2015</v>
      </c>
      <c r="B2725" t="s">
        <v>5997</v>
      </c>
      <c r="C2725">
        <v>24</v>
      </c>
      <c r="D2725">
        <v>510</v>
      </c>
      <c r="E2725">
        <v>50</v>
      </c>
      <c r="F2725">
        <v>3</v>
      </c>
      <c r="G2725">
        <v>0</v>
      </c>
      <c r="H2725">
        <v>2</v>
      </c>
      <c r="I2725">
        <v>4</v>
      </c>
      <c r="J2725">
        <v>43531</v>
      </c>
      <c r="K2725">
        <v>1283</v>
      </c>
      <c r="L2725">
        <v>3269</v>
      </c>
      <c r="M2725">
        <v>758</v>
      </c>
      <c r="N2725" s="7">
        <v>40262</v>
      </c>
      <c r="O2725">
        <v>1420</v>
      </c>
      <c r="P2725">
        <v>7.5</v>
      </c>
      <c r="Q2725">
        <v>1.7</v>
      </c>
      <c r="R2725">
        <v>92.5</v>
      </c>
      <c r="S2725">
        <v>1.7</v>
      </c>
      <c r="T2725">
        <v>5.0999999999999996</v>
      </c>
      <c r="U2725">
        <v>1.2</v>
      </c>
      <c r="V2725">
        <v>62.3</v>
      </c>
      <c r="W2725">
        <v>2.2000000000000002</v>
      </c>
      <c r="X2725" t="s">
        <v>5998</v>
      </c>
      <c r="Y2725" t="s">
        <v>6023</v>
      </c>
    </row>
    <row r="2726" spans="1:25" x14ac:dyDescent="0.2">
      <c r="A2726">
        <v>2015</v>
      </c>
      <c r="B2726" t="s">
        <v>5997</v>
      </c>
      <c r="C2726">
        <v>24</v>
      </c>
      <c r="D2726">
        <v>510</v>
      </c>
      <c r="E2726">
        <v>50</v>
      </c>
      <c r="F2726">
        <v>3</v>
      </c>
      <c r="G2726">
        <v>0</v>
      </c>
      <c r="H2726">
        <v>2</v>
      </c>
      <c r="I2726">
        <v>5</v>
      </c>
      <c r="J2726">
        <v>24980</v>
      </c>
      <c r="K2726">
        <v>951</v>
      </c>
      <c r="L2726">
        <v>1735</v>
      </c>
      <c r="M2726">
        <v>383</v>
      </c>
      <c r="N2726" s="7">
        <v>23245</v>
      </c>
      <c r="O2726">
        <v>978</v>
      </c>
      <c r="P2726">
        <v>6.9</v>
      </c>
      <c r="Q2726">
        <v>1.5</v>
      </c>
      <c r="R2726">
        <v>93.1</v>
      </c>
      <c r="S2726">
        <v>1.5</v>
      </c>
      <c r="T2726">
        <v>2.7</v>
      </c>
      <c r="U2726">
        <v>0.6</v>
      </c>
      <c r="V2726">
        <v>36</v>
      </c>
      <c r="W2726">
        <v>1.5</v>
      </c>
      <c r="X2726" t="s">
        <v>5998</v>
      </c>
      <c r="Y2726" t="s">
        <v>6023</v>
      </c>
    </row>
    <row r="2727" spans="1:25" x14ac:dyDescent="0.2">
      <c r="A2727">
        <v>2015</v>
      </c>
      <c r="B2727" t="s">
        <v>5997</v>
      </c>
      <c r="C2727">
        <v>24</v>
      </c>
      <c r="D2727">
        <v>510</v>
      </c>
      <c r="E2727">
        <v>50</v>
      </c>
      <c r="F2727">
        <v>4</v>
      </c>
      <c r="G2727">
        <v>0</v>
      </c>
      <c r="H2727">
        <v>0</v>
      </c>
      <c r="I2727">
        <v>0</v>
      </c>
      <c r="J2727">
        <v>135572</v>
      </c>
      <c r="K2727">
        <v>0</v>
      </c>
      <c r="L2727">
        <v>4306</v>
      </c>
      <c r="M2727">
        <v>964</v>
      </c>
      <c r="N2727" s="7">
        <v>131266</v>
      </c>
      <c r="O2727">
        <v>964</v>
      </c>
      <c r="P2727">
        <v>3.2</v>
      </c>
      <c r="Q2727">
        <v>0.7</v>
      </c>
      <c r="R2727">
        <v>96.8</v>
      </c>
      <c r="S2727">
        <v>0.7</v>
      </c>
      <c r="T2727">
        <v>3.2</v>
      </c>
      <c r="U2727">
        <v>0.7</v>
      </c>
      <c r="V2727">
        <v>96.8</v>
      </c>
      <c r="W2727">
        <v>0.7</v>
      </c>
      <c r="X2727" t="s">
        <v>5998</v>
      </c>
      <c r="Y2727" t="s">
        <v>6023</v>
      </c>
    </row>
    <row r="2728" spans="1:25" x14ac:dyDescent="0.2">
      <c r="A2728">
        <v>2015</v>
      </c>
      <c r="B2728" t="s">
        <v>5997</v>
      </c>
      <c r="C2728">
        <v>24</v>
      </c>
      <c r="D2728">
        <v>510</v>
      </c>
      <c r="E2728">
        <v>50</v>
      </c>
      <c r="F2728">
        <v>4</v>
      </c>
      <c r="G2728">
        <v>0</v>
      </c>
      <c r="H2728">
        <v>0</v>
      </c>
      <c r="I2728">
        <v>1</v>
      </c>
      <c r="J2728">
        <v>82085</v>
      </c>
      <c r="K2728">
        <v>2272</v>
      </c>
      <c r="L2728">
        <v>2464</v>
      </c>
      <c r="M2728">
        <v>693</v>
      </c>
      <c r="N2728" s="7">
        <v>79621</v>
      </c>
      <c r="O2728">
        <v>2288</v>
      </c>
      <c r="P2728">
        <v>3</v>
      </c>
      <c r="Q2728">
        <v>0.8</v>
      </c>
      <c r="R2728">
        <v>97</v>
      </c>
      <c r="S2728">
        <v>0.8</v>
      </c>
      <c r="T2728">
        <v>1.8</v>
      </c>
      <c r="U2728">
        <v>0.5</v>
      </c>
      <c r="V2728">
        <v>58.7</v>
      </c>
      <c r="W2728">
        <v>1.7</v>
      </c>
      <c r="X2728" t="s">
        <v>5998</v>
      </c>
      <c r="Y2728" t="s">
        <v>6023</v>
      </c>
    </row>
    <row r="2729" spans="1:25" x14ac:dyDescent="0.2">
      <c r="A2729">
        <v>2015</v>
      </c>
      <c r="B2729" t="s">
        <v>5997</v>
      </c>
      <c r="C2729">
        <v>24</v>
      </c>
      <c r="D2729">
        <v>510</v>
      </c>
      <c r="E2729">
        <v>50</v>
      </c>
      <c r="F2729">
        <v>4</v>
      </c>
      <c r="G2729">
        <v>0</v>
      </c>
      <c r="H2729">
        <v>0</v>
      </c>
      <c r="I2729">
        <v>2</v>
      </c>
      <c r="J2729">
        <v>93520</v>
      </c>
      <c r="K2729">
        <v>2279</v>
      </c>
      <c r="L2729">
        <v>2890</v>
      </c>
      <c r="M2729">
        <v>769</v>
      </c>
      <c r="N2729" s="7">
        <v>90630</v>
      </c>
      <c r="O2729">
        <v>2320</v>
      </c>
      <c r="P2729">
        <v>3.1</v>
      </c>
      <c r="Q2729">
        <v>0.8</v>
      </c>
      <c r="R2729">
        <v>96.9</v>
      </c>
      <c r="S2729">
        <v>0.8</v>
      </c>
      <c r="T2729">
        <v>2.1</v>
      </c>
      <c r="U2729">
        <v>0.6</v>
      </c>
      <c r="V2729">
        <v>66.900000000000006</v>
      </c>
      <c r="W2729">
        <v>1.7</v>
      </c>
      <c r="X2729" t="s">
        <v>5998</v>
      </c>
      <c r="Y2729" t="s">
        <v>6023</v>
      </c>
    </row>
    <row r="2730" spans="1:25" x14ac:dyDescent="0.2">
      <c r="A2730">
        <v>2015</v>
      </c>
      <c r="B2730" t="s">
        <v>5997</v>
      </c>
      <c r="C2730">
        <v>24</v>
      </c>
      <c r="D2730">
        <v>510</v>
      </c>
      <c r="E2730">
        <v>50</v>
      </c>
      <c r="F2730">
        <v>4</v>
      </c>
      <c r="G2730">
        <v>0</v>
      </c>
      <c r="H2730">
        <v>0</v>
      </c>
      <c r="I2730">
        <v>3</v>
      </c>
      <c r="J2730">
        <v>62309</v>
      </c>
      <c r="K2730">
        <v>2203</v>
      </c>
      <c r="L2730">
        <v>1767</v>
      </c>
      <c r="M2730">
        <v>544</v>
      </c>
      <c r="N2730" s="7">
        <v>60542</v>
      </c>
      <c r="O2730">
        <v>2190</v>
      </c>
      <c r="P2730">
        <v>2.8</v>
      </c>
      <c r="Q2730">
        <v>0.9</v>
      </c>
      <c r="R2730">
        <v>97.2</v>
      </c>
      <c r="S2730">
        <v>0.9</v>
      </c>
      <c r="T2730">
        <v>1.3</v>
      </c>
      <c r="U2730">
        <v>0.4</v>
      </c>
      <c r="V2730">
        <v>44.7</v>
      </c>
      <c r="W2730">
        <v>1.6</v>
      </c>
      <c r="X2730" t="s">
        <v>5998</v>
      </c>
      <c r="Y2730" t="s">
        <v>6023</v>
      </c>
    </row>
    <row r="2731" spans="1:25" x14ac:dyDescent="0.2">
      <c r="A2731">
        <v>2015</v>
      </c>
      <c r="B2731" t="s">
        <v>5997</v>
      </c>
      <c r="C2731">
        <v>24</v>
      </c>
      <c r="D2731">
        <v>510</v>
      </c>
      <c r="E2731">
        <v>50</v>
      </c>
      <c r="F2731">
        <v>4</v>
      </c>
      <c r="G2731">
        <v>0</v>
      </c>
      <c r="H2731">
        <v>0</v>
      </c>
      <c r="I2731">
        <v>4</v>
      </c>
      <c r="J2731">
        <v>114379</v>
      </c>
      <c r="K2731">
        <v>2227</v>
      </c>
      <c r="L2731">
        <v>3770</v>
      </c>
      <c r="M2731">
        <v>886</v>
      </c>
      <c r="N2731" s="7">
        <v>110609</v>
      </c>
      <c r="O2731">
        <v>2311</v>
      </c>
      <c r="P2731">
        <v>3.3</v>
      </c>
      <c r="Q2731">
        <v>0.8</v>
      </c>
      <c r="R2731">
        <v>96.7</v>
      </c>
      <c r="S2731">
        <v>0.8</v>
      </c>
      <c r="T2731">
        <v>2.8</v>
      </c>
      <c r="U2731">
        <v>0.7</v>
      </c>
      <c r="V2731">
        <v>81.599999999999994</v>
      </c>
      <c r="W2731">
        <v>1.7</v>
      </c>
      <c r="X2731" t="s">
        <v>5998</v>
      </c>
      <c r="Y2731" t="s">
        <v>6023</v>
      </c>
    </row>
    <row r="2732" spans="1:25" x14ac:dyDescent="0.2">
      <c r="A2732">
        <v>2015</v>
      </c>
      <c r="B2732" t="s">
        <v>5997</v>
      </c>
      <c r="C2732">
        <v>24</v>
      </c>
      <c r="D2732">
        <v>510</v>
      </c>
      <c r="E2732">
        <v>50</v>
      </c>
      <c r="F2732">
        <v>4</v>
      </c>
      <c r="G2732">
        <v>0</v>
      </c>
      <c r="H2732">
        <v>0</v>
      </c>
      <c r="I2732">
        <v>5</v>
      </c>
      <c r="J2732">
        <v>52070</v>
      </c>
      <c r="K2732">
        <v>1739</v>
      </c>
      <c r="L2732">
        <v>2003</v>
      </c>
      <c r="M2732">
        <v>428</v>
      </c>
      <c r="N2732" s="7">
        <v>50067</v>
      </c>
      <c r="O2732">
        <v>1729</v>
      </c>
      <c r="P2732">
        <v>3.8</v>
      </c>
      <c r="Q2732">
        <v>0.8</v>
      </c>
      <c r="R2732">
        <v>96.2</v>
      </c>
      <c r="S2732">
        <v>0.8</v>
      </c>
      <c r="T2732">
        <v>1.5</v>
      </c>
      <c r="U2732">
        <v>0.3</v>
      </c>
      <c r="V2732">
        <v>36.9</v>
      </c>
      <c r="W2732">
        <v>1.3</v>
      </c>
      <c r="X2732" t="s">
        <v>5998</v>
      </c>
      <c r="Y2732" t="s">
        <v>6023</v>
      </c>
    </row>
    <row r="2733" spans="1:25" x14ac:dyDescent="0.2">
      <c r="A2733">
        <v>2015</v>
      </c>
      <c r="B2733" t="s">
        <v>5997</v>
      </c>
      <c r="C2733">
        <v>24</v>
      </c>
      <c r="D2733">
        <v>510</v>
      </c>
      <c r="E2733">
        <v>50</v>
      </c>
      <c r="F2733">
        <v>5</v>
      </c>
      <c r="G2733">
        <v>0</v>
      </c>
      <c r="H2733">
        <v>0</v>
      </c>
      <c r="I2733">
        <v>0</v>
      </c>
      <c r="J2733">
        <v>379133</v>
      </c>
      <c r="K2733">
        <v>0</v>
      </c>
      <c r="L2733">
        <v>36912</v>
      </c>
      <c r="M2733">
        <v>3120</v>
      </c>
      <c r="N2733" s="7">
        <v>342221</v>
      </c>
      <c r="O2733">
        <v>3120</v>
      </c>
      <c r="P2733">
        <v>9.6999999999999993</v>
      </c>
      <c r="Q2733">
        <v>0.8</v>
      </c>
      <c r="R2733">
        <v>90.3</v>
      </c>
      <c r="S2733">
        <v>0.8</v>
      </c>
      <c r="T2733">
        <v>9.6999999999999993</v>
      </c>
      <c r="U2733">
        <v>0.8</v>
      </c>
      <c r="V2733">
        <v>90.3</v>
      </c>
      <c r="W2733">
        <v>0.8</v>
      </c>
      <c r="X2733" t="s">
        <v>5998</v>
      </c>
      <c r="Y2733" t="s">
        <v>6023</v>
      </c>
    </row>
    <row r="2734" spans="1:25" x14ac:dyDescent="0.2">
      <c r="A2734">
        <v>2015</v>
      </c>
      <c r="B2734" t="s">
        <v>5997</v>
      </c>
      <c r="C2734">
        <v>24</v>
      </c>
      <c r="D2734">
        <v>510</v>
      </c>
      <c r="E2734">
        <v>50</v>
      </c>
      <c r="F2734">
        <v>5</v>
      </c>
      <c r="G2734">
        <v>0</v>
      </c>
      <c r="H2734">
        <v>0</v>
      </c>
      <c r="I2734">
        <v>1</v>
      </c>
      <c r="J2734">
        <v>147316</v>
      </c>
      <c r="K2734">
        <v>3339</v>
      </c>
      <c r="L2734">
        <v>19747</v>
      </c>
      <c r="M2734">
        <v>2123</v>
      </c>
      <c r="N2734" s="7">
        <v>127569</v>
      </c>
      <c r="O2734">
        <v>3485</v>
      </c>
      <c r="P2734">
        <v>13.4</v>
      </c>
      <c r="Q2734">
        <v>1.4</v>
      </c>
      <c r="R2734">
        <v>86.6</v>
      </c>
      <c r="S2734">
        <v>1.4</v>
      </c>
      <c r="T2734">
        <v>5.2</v>
      </c>
      <c r="U2734">
        <v>0.6</v>
      </c>
      <c r="V2734">
        <v>33.6</v>
      </c>
      <c r="W2734">
        <v>0.9</v>
      </c>
      <c r="X2734" t="s">
        <v>5998</v>
      </c>
      <c r="Y2734" t="s">
        <v>6023</v>
      </c>
    </row>
    <row r="2735" spans="1:25" x14ac:dyDescent="0.2">
      <c r="A2735">
        <v>2015</v>
      </c>
      <c r="B2735" t="s">
        <v>5997</v>
      </c>
      <c r="C2735">
        <v>24</v>
      </c>
      <c r="D2735">
        <v>510</v>
      </c>
      <c r="E2735">
        <v>50</v>
      </c>
      <c r="F2735">
        <v>5</v>
      </c>
      <c r="G2735">
        <v>0</v>
      </c>
      <c r="H2735">
        <v>0</v>
      </c>
      <c r="I2735">
        <v>2</v>
      </c>
      <c r="J2735">
        <v>181828</v>
      </c>
      <c r="K2735">
        <v>3475</v>
      </c>
      <c r="L2735">
        <v>23998</v>
      </c>
      <c r="M2735">
        <v>2412</v>
      </c>
      <c r="N2735" s="7">
        <v>157830</v>
      </c>
      <c r="O2735">
        <v>3776</v>
      </c>
      <c r="P2735">
        <v>13.2</v>
      </c>
      <c r="Q2735">
        <v>1.3</v>
      </c>
      <c r="R2735">
        <v>86.8</v>
      </c>
      <c r="S2735">
        <v>1.3</v>
      </c>
      <c r="T2735">
        <v>6.3</v>
      </c>
      <c r="U2735">
        <v>0.6</v>
      </c>
      <c r="V2735">
        <v>41.6</v>
      </c>
      <c r="W2735">
        <v>1</v>
      </c>
      <c r="X2735" t="s">
        <v>5998</v>
      </c>
      <c r="Y2735" t="s">
        <v>6023</v>
      </c>
    </row>
    <row r="2736" spans="1:25" x14ac:dyDescent="0.2">
      <c r="A2736">
        <v>2015</v>
      </c>
      <c r="B2736" t="s">
        <v>5997</v>
      </c>
      <c r="C2736">
        <v>24</v>
      </c>
      <c r="D2736">
        <v>510</v>
      </c>
      <c r="E2736">
        <v>50</v>
      </c>
      <c r="F2736">
        <v>5</v>
      </c>
      <c r="G2736">
        <v>0</v>
      </c>
      <c r="H2736">
        <v>0</v>
      </c>
      <c r="I2736">
        <v>3</v>
      </c>
      <c r="J2736">
        <v>106812</v>
      </c>
      <c r="K2736">
        <v>3121</v>
      </c>
      <c r="L2736">
        <v>14296</v>
      </c>
      <c r="M2736">
        <v>1689</v>
      </c>
      <c r="N2736" s="7">
        <v>92516</v>
      </c>
      <c r="O2736">
        <v>3125</v>
      </c>
      <c r="P2736">
        <v>13.4</v>
      </c>
      <c r="Q2736">
        <v>1.5</v>
      </c>
      <c r="R2736">
        <v>86.6</v>
      </c>
      <c r="S2736">
        <v>1.5</v>
      </c>
      <c r="T2736">
        <v>3.8</v>
      </c>
      <c r="U2736">
        <v>0.4</v>
      </c>
      <c r="V2736">
        <v>24.4</v>
      </c>
      <c r="W2736">
        <v>0.8</v>
      </c>
      <c r="X2736" t="s">
        <v>5998</v>
      </c>
      <c r="Y2736" t="s">
        <v>6023</v>
      </c>
    </row>
    <row r="2737" spans="1:25" x14ac:dyDescent="0.2">
      <c r="A2737">
        <v>2015</v>
      </c>
      <c r="B2737" t="s">
        <v>5997</v>
      </c>
      <c r="C2737">
        <v>24</v>
      </c>
      <c r="D2737">
        <v>510</v>
      </c>
      <c r="E2737">
        <v>50</v>
      </c>
      <c r="F2737">
        <v>5</v>
      </c>
      <c r="G2737">
        <v>0</v>
      </c>
      <c r="H2737">
        <v>0</v>
      </c>
      <c r="I2737">
        <v>4</v>
      </c>
      <c r="J2737">
        <v>256745</v>
      </c>
      <c r="K2737">
        <v>3641</v>
      </c>
      <c r="L2737">
        <v>31333</v>
      </c>
      <c r="M2737">
        <v>2802</v>
      </c>
      <c r="N2737" s="7">
        <v>225412</v>
      </c>
      <c r="O2737">
        <v>4153</v>
      </c>
      <c r="P2737">
        <v>12.2</v>
      </c>
      <c r="Q2737">
        <v>1.1000000000000001</v>
      </c>
      <c r="R2737">
        <v>87.8</v>
      </c>
      <c r="S2737">
        <v>1.1000000000000001</v>
      </c>
      <c r="T2737">
        <v>8.3000000000000007</v>
      </c>
      <c r="U2737">
        <v>0.7</v>
      </c>
      <c r="V2737">
        <v>59.5</v>
      </c>
      <c r="W2737">
        <v>1.1000000000000001</v>
      </c>
      <c r="X2737" t="s">
        <v>5998</v>
      </c>
      <c r="Y2737" t="s">
        <v>6023</v>
      </c>
    </row>
    <row r="2738" spans="1:25" x14ac:dyDescent="0.2">
      <c r="A2738">
        <v>2015</v>
      </c>
      <c r="B2738" t="s">
        <v>5997</v>
      </c>
      <c r="C2738">
        <v>24</v>
      </c>
      <c r="D2738">
        <v>510</v>
      </c>
      <c r="E2738">
        <v>50</v>
      </c>
      <c r="F2738">
        <v>5</v>
      </c>
      <c r="G2738">
        <v>0</v>
      </c>
      <c r="H2738">
        <v>0</v>
      </c>
      <c r="I2738">
        <v>5</v>
      </c>
      <c r="J2738">
        <v>149933</v>
      </c>
      <c r="K2738">
        <v>2775</v>
      </c>
      <c r="L2738">
        <v>17037</v>
      </c>
      <c r="M2738">
        <v>1533</v>
      </c>
      <c r="N2738" s="7">
        <v>132896</v>
      </c>
      <c r="O2738">
        <v>2850</v>
      </c>
      <c r="P2738">
        <v>11.4</v>
      </c>
      <c r="Q2738">
        <v>1</v>
      </c>
      <c r="R2738">
        <v>88.6</v>
      </c>
      <c r="S2738">
        <v>1</v>
      </c>
      <c r="T2738">
        <v>4.5</v>
      </c>
      <c r="U2738">
        <v>0.4</v>
      </c>
      <c r="V2738">
        <v>35.1</v>
      </c>
      <c r="W2738">
        <v>0.8</v>
      </c>
      <c r="X2738" t="s">
        <v>5998</v>
      </c>
      <c r="Y2738" t="s">
        <v>6023</v>
      </c>
    </row>
    <row r="2739" spans="1:25" x14ac:dyDescent="0.2">
      <c r="A2739">
        <v>2015</v>
      </c>
      <c r="B2739" t="s">
        <v>5997</v>
      </c>
      <c r="C2739">
        <v>24</v>
      </c>
      <c r="D2739">
        <v>510</v>
      </c>
      <c r="E2739">
        <v>50</v>
      </c>
      <c r="F2739">
        <v>5</v>
      </c>
      <c r="G2739">
        <v>0</v>
      </c>
      <c r="H2739">
        <v>1</v>
      </c>
      <c r="I2739">
        <v>0</v>
      </c>
      <c r="J2739">
        <v>175809</v>
      </c>
      <c r="K2739">
        <v>0</v>
      </c>
      <c r="L2739">
        <v>21742</v>
      </c>
      <c r="M2739">
        <v>2442</v>
      </c>
      <c r="N2739" s="7">
        <v>154067</v>
      </c>
      <c r="O2739">
        <v>2442</v>
      </c>
      <c r="P2739">
        <v>12.4</v>
      </c>
      <c r="Q2739">
        <v>1.4</v>
      </c>
      <c r="R2739">
        <v>87.6</v>
      </c>
      <c r="S2739">
        <v>1.4</v>
      </c>
      <c r="T2739">
        <v>12.4</v>
      </c>
      <c r="U2739">
        <v>1.4</v>
      </c>
      <c r="V2739">
        <v>87.6</v>
      </c>
      <c r="W2739">
        <v>1.4</v>
      </c>
      <c r="X2739" t="s">
        <v>5998</v>
      </c>
      <c r="Y2739" t="s">
        <v>6023</v>
      </c>
    </row>
    <row r="2740" spans="1:25" x14ac:dyDescent="0.2">
      <c r="A2740">
        <v>2015</v>
      </c>
      <c r="B2740" t="s">
        <v>5997</v>
      </c>
      <c r="C2740">
        <v>24</v>
      </c>
      <c r="D2740">
        <v>510</v>
      </c>
      <c r="E2740">
        <v>50</v>
      </c>
      <c r="F2740">
        <v>5</v>
      </c>
      <c r="G2740">
        <v>0</v>
      </c>
      <c r="H2740">
        <v>1</v>
      </c>
      <c r="I2740">
        <v>1</v>
      </c>
      <c r="J2740">
        <v>62648</v>
      </c>
      <c r="K2740">
        <v>2185</v>
      </c>
      <c r="L2740">
        <v>10911</v>
      </c>
      <c r="M2740">
        <v>1565</v>
      </c>
      <c r="N2740" s="7">
        <v>51737</v>
      </c>
      <c r="O2740">
        <v>2276</v>
      </c>
      <c r="P2740">
        <v>17.399999999999999</v>
      </c>
      <c r="Q2740">
        <v>2.4</v>
      </c>
      <c r="R2740">
        <v>82.6</v>
      </c>
      <c r="S2740">
        <v>2.4</v>
      </c>
      <c r="T2740">
        <v>6.2</v>
      </c>
      <c r="U2740">
        <v>0.9</v>
      </c>
      <c r="V2740">
        <v>29.4</v>
      </c>
      <c r="W2740">
        <v>1.3</v>
      </c>
      <c r="X2740" t="s">
        <v>5998</v>
      </c>
      <c r="Y2740" t="s">
        <v>6023</v>
      </c>
    </row>
    <row r="2741" spans="1:25" x14ac:dyDescent="0.2">
      <c r="A2741">
        <v>2015</v>
      </c>
      <c r="B2741" t="s">
        <v>5997</v>
      </c>
      <c r="C2741">
        <v>24</v>
      </c>
      <c r="D2741">
        <v>510</v>
      </c>
      <c r="E2741">
        <v>50</v>
      </c>
      <c r="F2741">
        <v>5</v>
      </c>
      <c r="G2741">
        <v>0</v>
      </c>
      <c r="H2741">
        <v>1</v>
      </c>
      <c r="I2741">
        <v>2</v>
      </c>
      <c r="J2741">
        <v>79100</v>
      </c>
      <c r="K2741">
        <v>2303</v>
      </c>
      <c r="L2741">
        <v>13622</v>
      </c>
      <c r="M2741">
        <v>1819</v>
      </c>
      <c r="N2741" s="7">
        <v>65478</v>
      </c>
      <c r="O2741">
        <v>2526</v>
      </c>
      <c r="P2741">
        <v>17.2</v>
      </c>
      <c r="Q2741">
        <v>2.2000000000000002</v>
      </c>
      <c r="R2741">
        <v>82.8</v>
      </c>
      <c r="S2741">
        <v>2.2000000000000002</v>
      </c>
      <c r="T2741">
        <v>7.7</v>
      </c>
      <c r="U2741">
        <v>1</v>
      </c>
      <c r="V2741">
        <v>37.200000000000003</v>
      </c>
      <c r="W2741">
        <v>1.4</v>
      </c>
      <c r="X2741" t="s">
        <v>5998</v>
      </c>
      <c r="Y2741" t="s">
        <v>6023</v>
      </c>
    </row>
    <row r="2742" spans="1:25" x14ac:dyDescent="0.2">
      <c r="A2742">
        <v>2015</v>
      </c>
      <c r="B2742" t="s">
        <v>5997</v>
      </c>
      <c r="C2742">
        <v>24</v>
      </c>
      <c r="D2742">
        <v>510</v>
      </c>
      <c r="E2742">
        <v>50</v>
      </c>
      <c r="F2742">
        <v>5</v>
      </c>
      <c r="G2742">
        <v>0</v>
      </c>
      <c r="H2742">
        <v>1</v>
      </c>
      <c r="I2742">
        <v>3</v>
      </c>
      <c r="J2742">
        <v>44457</v>
      </c>
      <c r="K2742">
        <v>2010</v>
      </c>
      <c r="L2742">
        <v>7653</v>
      </c>
      <c r="M2742">
        <v>1210</v>
      </c>
      <c r="N2742" s="7">
        <v>36804</v>
      </c>
      <c r="O2742">
        <v>1991</v>
      </c>
      <c r="P2742">
        <v>17.2</v>
      </c>
      <c r="Q2742">
        <v>2.6</v>
      </c>
      <c r="R2742">
        <v>82.8</v>
      </c>
      <c r="S2742">
        <v>2.6</v>
      </c>
      <c r="T2742">
        <v>4.4000000000000004</v>
      </c>
      <c r="U2742">
        <v>0.7</v>
      </c>
      <c r="V2742">
        <v>20.9</v>
      </c>
      <c r="W2742">
        <v>1.1000000000000001</v>
      </c>
      <c r="X2742" t="s">
        <v>5998</v>
      </c>
      <c r="Y2742" t="s">
        <v>6023</v>
      </c>
    </row>
    <row r="2743" spans="1:25" x14ac:dyDescent="0.2">
      <c r="A2743">
        <v>2015</v>
      </c>
      <c r="B2743" t="s">
        <v>5997</v>
      </c>
      <c r="C2743">
        <v>24</v>
      </c>
      <c r="D2743">
        <v>510</v>
      </c>
      <c r="E2743">
        <v>50</v>
      </c>
      <c r="F2743">
        <v>5</v>
      </c>
      <c r="G2743">
        <v>0</v>
      </c>
      <c r="H2743">
        <v>1</v>
      </c>
      <c r="I2743">
        <v>4</v>
      </c>
      <c r="J2743">
        <v>114286</v>
      </c>
      <c r="K2743">
        <v>2470</v>
      </c>
      <c r="L2743">
        <v>18202</v>
      </c>
      <c r="M2743">
        <v>2160</v>
      </c>
      <c r="N2743" s="7">
        <v>96084</v>
      </c>
      <c r="O2743">
        <v>2870</v>
      </c>
      <c r="P2743">
        <v>15.9</v>
      </c>
      <c r="Q2743">
        <v>1.8</v>
      </c>
      <c r="R2743">
        <v>84.1</v>
      </c>
      <c r="S2743">
        <v>1.8</v>
      </c>
      <c r="T2743">
        <v>10.4</v>
      </c>
      <c r="U2743">
        <v>1.2</v>
      </c>
      <c r="V2743">
        <v>54.7</v>
      </c>
      <c r="W2743">
        <v>1.6</v>
      </c>
      <c r="X2743" t="s">
        <v>5998</v>
      </c>
      <c r="Y2743" t="s">
        <v>6023</v>
      </c>
    </row>
    <row r="2744" spans="1:25" x14ac:dyDescent="0.2">
      <c r="A2744">
        <v>2015</v>
      </c>
      <c r="B2744" t="s">
        <v>5997</v>
      </c>
      <c r="C2744">
        <v>24</v>
      </c>
      <c r="D2744">
        <v>510</v>
      </c>
      <c r="E2744">
        <v>50</v>
      </c>
      <c r="F2744">
        <v>5</v>
      </c>
      <c r="G2744">
        <v>0</v>
      </c>
      <c r="H2744">
        <v>1</v>
      </c>
      <c r="I2744">
        <v>5</v>
      </c>
      <c r="J2744">
        <v>69829</v>
      </c>
      <c r="K2744">
        <v>1905</v>
      </c>
      <c r="L2744">
        <v>10549</v>
      </c>
      <c r="M2744">
        <v>1266</v>
      </c>
      <c r="N2744" s="7">
        <v>59280</v>
      </c>
      <c r="O2744">
        <v>1972</v>
      </c>
      <c r="P2744">
        <v>15.1</v>
      </c>
      <c r="Q2744">
        <v>1.7</v>
      </c>
      <c r="R2744">
        <v>84.9</v>
      </c>
      <c r="S2744">
        <v>1.7</v>
      </c>
      <c r="T2744">
        <v>6</v>
      </c>
      <c r="U2744">
        <v>0.7</v>
      </c>
      <c r="V2744">
        <v>33.700000000000003</v>
      </c>
      <c r="W2744">
        <v>1.1000000000000001</v>
      </c>
      <c r="X2744" t="s">
        <v>5998</v>
      </c>
      <c r="Y2744" t="s">
        <v>6023</v>
      </c>
    </row>
    <row r="2745" spans="1:25" x14ac:dyDescent="0.2">
      <c r="A2745">
        <v>2015</v>
      </c>
      <c r="B2745" t="s">
        <v>5997</v>
      </c>
      <c r="C2745">
        <v>24</v>
      </c>
      <c r="D2745">
        <v>510</v>
      </c>
      <c r="E2745">
        <v>50</v>
      </c>
      <c r="F2745">
        <v>5</v>
      </c>
      <c r="G2745">
        <v>0</v>
      </c>
      <c r="H2745">
        <v>2</v>
      </c>
      <c r="I2745">
        <v>0</v>
      </c>
      <c r="J2745">
        <v>203324</v>
      </c>
      <c r="K2745">
        <v>0</v>
      </c>
      <c r="L2745">
        <v>15170</v>
      </c>
      <c r="M2745">
        <v>1968</v>
      </c>
      <c r="N2745" s="7">
        <v>188154</v>
      </c>
      <c r="O2745">
        <v>1968</v>
      </c>
      <c r="P2745">
        <v>7.5</v>
      </c>
      <c r="Q2745">
        <v>1</v>
      </c>
      <c r="R2745">
        <v>92.5</v>
      </c>
      <c r="S2745">
        <v>1</v>
      </c>
      <c r="T2745">
        <v>7.5</v>
      </c>
      <c r="U2745">
        <v>1</v>
      </c>
      <c r="V2745">
        <v>92.5</v>
      </c>
      <c r="W2745">
        <v>1</v>
      </c>
      <c r="X2745" t="s">
        <v>5998</v>
      </c>
      <c r="Y2745" t="s">
        <v>6023</v>
      </c>
    </row>
    <row r="2746" spans="1:25" x14ac:dyDescent="0.2">
      <c r="A2746">
        <v>2015</v>
      </c>
      <c r="B2746" t="s">
        <v>5997</v>
      </c>
      <c r="C2746">
        <v>24</v>
      </c>
      <c r="D2746">
        <v>510</v>
      </c>
      <c r="E2746">
        <v>50</v>
      </c>
      <c r="F2746">
        <v>5</v>
      </c>
      <c r="G2746">
        <v>0</v>
      </c>
      <c r="H2746">
        <v>2</v>
      </c>
      <c r="I2746">
        <v>1</v>
      </c>
      <c r="J2746">
        <v>84668</v>
      </c>
      <c r="K2746">
        <v>2517</v>
      </c>
      <c r="L2746">
        <v>8836</v>
      </c>
      <c r="M2746">
        <v>1442</v>
      </c>
      <c r="N2746" s="7">
        <v>75832</v>
      </c>
      <c r="O2746">
        <v>2641</v>
      </c>
      <c r="P2746">
        <v>10.4</v>
      </c>
      <c r="Q2746">
        <v>1.7</v>
      </c>
      <c r="R2746">
        <v>89.6</v>
      </c>
      <c r="S2746">
        <v>1.7</v>
      </c>
      <c r="T2746">
        <v>4.3</v>
      </c>
      <c r="U2746">
        <v>0.7</v>
      </c>
      <c r="V2746">
        <v>37.299999999999997</v>
      </c>
      <c r="W2746">
        <v>1.3</v>
      </c>
      <c r="X2746" t="s">
        <v>5998</v>
      </c>
      <c r="Y2746" t="s">
        <v>6023</v>
      </c>
    </row>
    <row r="2747" spans="1:25" x14ac:dyDescent="0.2">
      <c r="A2747">
        <v>2015</v>
      </c>
      <c r="B2747" t="s">
        <v>5997</v>
      </c>
      <c r="C2747">
        <v>24</v>
      </c>
      <c r="D2747">
        <v>510</v>
      </c>
      <c r="E2747">
        <v>50</v>
      </c>
      <c r="F2747">
        <v>5</v>
      </c>
      <c r="G2747">
        <v>0</v>
      </c>
      <c r="H2747">
        <v>2</v>
      </c>
      <c r="I2747">
        <v>2</v>
      </c>
      <c r="J2747">
        <v>102728</v>
      </c>
      <c r="K2747">
        <v>2591</v>
      </c>
      <c r="L2747">
        <v>10376</v>
      </c>
      <c r="M2747">
        <v>1598</v>
      </c>
      <c r="N2747" s="7">
        <v>92352</v>
      </c>
      <c r="O2747">
        <v>2809</v>
      </c>
      <c r="P2747">
        <v>10.1</v>
      </c>
      <c r="Q2747">
        <v>1.5</v>
      </c>
      <c r="R2747">
        <v>89.9</v>
      </c>
      <c r="S2747">
        <v>1.5</v>
      </c>
      <c r="T2747">
        <v>5.0999999999999996</v>
      </c>
      <c r="U2747">
        <v>0.8</v>
      </c>
      <c r="V2747">
        <v>45.4</v>
      </c>
      <c r="W2747">
        <v>1.4</v>
      </c>
      <c r="X2747" t="s">
        <v>5998</v>
      </c>
      <c r="Y2747" t="s">
        <v>6023</v>
      </c>
    </row>
    <row r="2748" spans="1:25" x14ac:dyDescent="0.2">
      <c r="A2748">
        <v>2015</v>
      </c>
      <c r="B2748" t="s">
        <v>5997</v>
      </c>
      <c r="C2748">
        <v>24</v>
      </c>
      <c r="D2748">
        <v>510</v>
      </c>
      <c r="E2748">
        <v>50</v>
      </c>
      <c r="F2748">
        <v>5</v>
      </c>
      <c r="G2748">
        <v>0</v>
      </c>
      <c r="H2748">
        <v>2</v>
      </c>
      <c r="I2748">
        <v>3</v>
      </c>
      <c r="J2748">
        <v>62355</v>
      </c>
      <c r="K2748">
        <v>2383</v>
      </c>
      <c r="L2748">
        <v>6643</v>
      </c>
      <c r="M2748">
        <v>1180</v>
      </c>
      <c r="N2748" s="7">
        <v>55712</v>
      </c>
      <c r="O2748">
        <v>2407</v>
      </c>
      <c r="P2748">
        <v>10.7</v>
      </c>
      <c r="Q2748">
        <v>1.8</v>
      </c>
      <c r="R2748">
        <v>89.3</v>
      </c>
      <c r="S2748">
        <v>1.8</v>
      </c>
      <c r="T2748">
        <v>3.3</v>
      </c>
      <c r="U2748">
        <v>0.6</v>
      </c>
      <c r="V2748">
        <v>27.4</v>
      </c>
      <c r="W2748">
        <v>1.2</v>
      </c>
      <c r="X2748" t="s">
        <v>5998</v>
      </c>
      <c r="Y2748" t="s">
        <v>6023</v>
      </c>
    </row>
    <row r="2749" spans="1:25" x14ac:dyDescent="0.2">
      <c r="A2749">
        <v>2015</v>
      </c>
      <c r="B2749" t="s">
        <v>5997</v>
      </c>
      <c r="C2749">
        <v>24</v>
      </c>
      <c r="D2749">
        <v>510</v>
      </c>
      <c r="E2749">
        <v>50</v>
      </c>
      <c r="F2749">
        <v>5</v>
      </c>
      <c r="G2749">
        <v>0</v>
      </c>
      <c r="H2749">
        <v>2</v>
      </c>
      <c r="I2749">
        <v>4</v>
      </c>
      <c r="J2749">
        <v>142459</v>
      </c>
      <c r="K2749">
        <v>2662</v>
      </c>
      <c r="L2749">
        <v>13131</v>
      </c>
      <c r="M2749">
        <v>1800</v>
      </c>
      <c r="N2749" s="7">
        <v>129328</v>
      </c>
      <c r="O2749">
        <v>3007</v>
      </c>
      <c r="P2749">
        <v>9.1999999999999993</v>
      </c>
      <c r="Q2749">
        <v>1.3</v>
      </c>
      <c r="R2749">
        <v>90.8</v>
      </c>
      <c r="S2749">
        <v>1.3</v>
      </c>
      <c r="T2749">
        <v>6.5</v>
      </c>
      <c r="U2749">
        <v>0.9</v>
      </c>
      <c r="V2749">
        <v>63.6</v>
      </c>
      <c r="W2749">
        <v>1.5</v>
      </c>
      <c r="X2749" t="s">
        <v>5998</v>
      </c>
      <c r="Y2749" t="s">
        <v>6023</v>
      </c>
    </row>
    <row r="2750" spans="1:25" x14ac:dyDescent="0.2">
      <c r="A2750">
        <v>2015</v>
      </c>
      <c r="B2750" t="s">
        <v>5997</v>
      </c>
      <c r="C2750">
        <v>24</v>
      </c>
      <c r="D2750">
        <v>510</v>
      </c>
      <c r="E2750">
        <v>50</v>
      </c>
      <c r="F2750">
        <v>5</v>
      </c>
      <c r="G2750">
        <v>0</v>
      </c>
      <c r="H2750">
        <v>2</v>
      </c>
      <c r="I2750">
        <v>5</v>
      </c>
      <c r="J2750">
        <v>80104</v>
      </c>
      <c r="K2750">
        <v>2030</v>
      </c>
      <c r="L2750">
        <v>6488</v>
      </c>
      <c r="M2750">
        <v>846</v>
      </c>
      <c r="N2750" s="7">
        <v>73616</v>
      </c>
      <c r="O2750">
        <v>2065</v>
      </c>
      <c r="P2750">
        <v>8.1</v>
      </c>
      <c r="Q2750">
        <v>1</v>
      </c>
      <c r="R2750">
        <v>91.9</v>
      </c>
      <c r="S2750">
        <v>1</v>
      </c>
      <c r="T2750">
        <v>3.2</v>
      </c>
      <c r="U2750">
        <v>0.4</v>
      </c>
      <c r="V2750">
        <v>36.200000000000003</v>
      </c>
      <c r="W2750">
        <v>1</v>
      </c>
      <c r="X2750" t="s">
        <v>5998</v>
      </c>
      <c r="Y2750" t="s">
        <v>6023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17" sqref="F17"/>
    </sheetView>
  </sheetViews>
  <sheetFormatPr baseColWidth="10" defaultRowHeight="15" x14ac:dyDescent="0.2"/>
  <cols>
    <col min="4" max="4" width="18.6640625" bestFit="1" customWidth="1"/>
  </cols>
  <sheetData>
    <row r="1" spans="1:10" x14ac:dyDescent="0.2">
      <c r="A1" s="23" t="s">
        <v>6063</v>
      </c>
      <c r="B1" s="24"/>
      <c r="C1" s="24"/>
      <c r="D1" s="24"/>
      <c r="E1" s="24"/>
      <c r="F1" s="24"/>
      <c r="G1" s="25"/>
      <c r="H1" s="11"/>
      <c r="I1" s="11"/>
      <c r="J1" s="11"/>
    </row>
    <row r="2" spans="1:10" x14ac:dyDescent="0.2">
      <c r="A2" s="26" t="s">
        <v>6064</v>
      </c>
      <c r="B2" s="26"/>
      <c r="C2" s="26"/>
      <c r="D2" s="26"/>
      <c r="E2" s="26" t="s">
        <v>6065</v>
      </c>
      <c r="F2" s="26"/>
      <c r="G2" s="26"/>
      <c r="H2" s="26"/>
      <c r="I2" s="26"/>
      <c r="J2" s="26"/>
    </row>
    <row r="3" spans="1:10" ht="40" x14ac:dyDescent="0.2">
      <c r="A3" s="12" t="s">
        <v>6066</v>
      </c>
      <c r="B3" s="13" t="s">
        <v>6067</v>
      </c>
      <c r="C3" s="13" t="s">
        <v>6068</v>
      </c>
      <c r="D3" s="13" t="s">
        <v>6069</v>
      </c>
      <c r="E3" s="14" t="s">
        <v>6070</v>
      </c>
      <c r="F3" s="14" t="s">
        <v>6071</v>
      </c>
      <c r="G3" s="14" t="s">
        <v>6072</v>
      </c>
      <c r="H3" s="15" t="s">
        <v>6073</v>
      </c>
      <c r="I3" s="15" t="s">
        <v>6071</v>
      </c>
      <c r="J3" s="15" t="s">
        <v>6072</v>
      </c>
    </row>
    <row r="4" spans="1:10" x14ac:dyDescent="0.2">
      <c r="A4" s="16" t="s">
        <v>6074</v>
      </c>
      <c r="B4" s="16" t="s">
        <v>6075</v>
      </c>
      <c r="C4" s="17" t="s">
        <v>53</v>
      </c>
      <c r="D4" s="17" t="s">
        <v>4009</v>
      </c>
      <c r="E4" s="18">
        <v>583369</v>
      </c>
      <c r="F4" s="18">
        <v>568336</v>
      </c>
      <c r="G4" s="18">
        <v>598402</v>
      </c>
      <c r="H4" s="19">
        <v>9.9</v>
      </c>
      <c r="I4" s="19">
        <v>9.6</v>
      </c>
      <c r="J4" s="19">
        <v>10.199999999999999</v>
      </c>
    </row>
    <row r="5" spans="1:10" x14ac:dyDescent="0.2">
      <c r="A5" s="16" t="s">
        <v>6074</v>
      </c>
      <c r="B5" s="16" t="s">
        <v>6076</v>
      </c>
      <c r="C5" s="17" t="s">
        <v>53</v>
      </c>
      <c r="D5" s="17" t="s">
        <v>6059</v>
      </c>
      <c r="E5" s="18">
        <v>12977</v>
      </c>
      <c r="F5" s="18">
        <v>10940</v>
      </c>
      <c r="G5" s="18">
        <v>15014</v>
      </c>
      <c r="H5" s="19">
        <v>20</v>
      </c>
      <c r="I5" s="19">
        <v>16.899999999999999</v>
      </c>
      <c r="J5" s="19">
        <v>23.1</v>
      </c>
    </row>
    <row r="6" spans="1:10" x14ac:dyDescent="0.2">
      <c r="A6" s="16" t="s">
        <v>6074</v>
      </c>
      <c r="B6" s="16" t="s">
        <v>6077</v>
      </c>
      <c r="C6" s="17" t="s">
        <v>53</v>
      </c>
      <c r="D6" s="17" t="s">
        <v>62</v>
      </c>
      <c r="E6" s="18">
        <v>32769</v>
      </c>
      <c r="F6" s="18">
        <v>27539</v>
      </c>
      <c r="G6" s="18">
        <v>37999</v>
      </c>
      <c r="H6" s="19">
        <v>6</v>
      </c>
      <c r="I6" s="19">
        <v>5</v>
      </c>
      <c r="J6" s="19">
        <v>7</v>
      </c>
    </row>
    <row r="7" spans="1:10" x14ac:dyDescent="0.2">
      <c r="A7" s="16" t="s">
        <v>6074</v>
      </c>
      <c r="B7" s="16" t="s">
        <v>6078</v>
      </c>
      <c r="C7" s="17" t="s">
        <v>53</v>
      </c>
      <c r="D7" s="17" t="s">
        <v>55</v>
      </c>
      <c r="E7" s="18">
        <v>73955</v>
      </c>
      <c r="F7" s="18">
        <v>66185</v>
      </c>
      <c r="G7" s="18">
        <v>81725</v>
      </c>
      <c r="H7" s="19">
        <v>9.1</v>
      </c>
      <c r="I7" s="19">
        <v>8.1</v>
      </c>
      <c r="J7" s="19">
        <v>10.1</v>
      </c>
    </row>
    <row r="8" spans="1:10" x14ac:dyDescent="0.2">
      <c r="A8" s="16" t="s">
        <v>6074</v>
      </c>
      <c r="B8" s="16" t="s">
        <v>6079</v>
      </c>
      <c r="C8" s="17" t="s">
        <v>53</v>
      </c>
      <c r="D8" s="17" t="s">
        <v>197</v>
      </c>
      <c r="E8" s="18">
        <v>5315</v>
      </c>
      <c r="F8" s="18">
        <v>4032</v>
      </c>
      <c r="G8" s="18">
        <v>6598</v>
      </c>
      <c r="H8" s="19">
        <v>5.9</v>
      </c>
      <c r="I8" s="19">
        <v>4.5</v>
      </c>
      <c r="J8" s="19">
        <v>7.3</v>
      </c>
    </row>
    <row r="9" spans="1:10" x14ac:dyDescent="0.2">
      <c r="A9" s="16" t="s">
        <v>6074</v>
      </c>
      <c r="B9" s="16" t="s">
        <v>6080</v>
      </c>
      <c r="C9" s="17" t="s">
        <v>53</v>
      </c>
      <c r="D9" s="17" t="s">
        <v>4415</v>
      </c>
      <c r="E9" s="18">
        <v>4625</v>
      </c>
      <c r="F9" s="18">
        <v>3647</v>
      </c>
      <c r="G9" s="18">
        <v>5603</v>
      </c>
      <c r="H9" s="19">
        <v>14.4</v>
      </c>
      <c r="I9" s="19">
        <v>11.3</v>
      </c>
      <c r="J9" s="19">
        <v>17.5</v>
      </c>
    </row>
    <row r="10" spans="1:10" x14ac:dyDescent="0.2">
      <c r="A10" s="16" t="s">
        <v>6074</v>
      </c>
      <c r="B10" s="16" t="s">
        <v>6081</v>
      </c>
      <c r="C10" s="17" t="s">
        <v>53</v>
      </c>
      <c r="D10" s="17" t="s">
        <v>69</v>
      </c>
      <c r="E10" s="18">
        <v>10235</v>
      </c>
      <c r="F10" s="18">
        <v>8379</v>
      </c>
      <c r="G10" s="18">
        <v>12091</v>
      </c>
      <c r="H10" s="19">
        <v>6.2</v>
      </c>
      <c r="I10" s="19">
        <v>5.0999999999999996</v>
      </c>
      <c r="J10" s="19">
        <v>7.3</v>
      </c>
    </row>
    <row r="11" spans="1:10" x14ac:dyDescent="0.2">
      <c r="A11" s="16" t="s">
        <v>6074</v>
      </c>
      <c r="B11" s="16" t="s">
        <v>6082</v>
      </c>
      <c r="C11" s="17" t="s">
        <v>53</v>
      </c>
      <c r="D11" s="17" t="s">
        <v>83</v>
      </c>
      <c r="E11" s="18">
        <v>10109</v>
      </c>
      <c r="F11" s="18">
        <v>8133</v>
      </c>
      <c r="G11" s="18">
        <v>12085</v>
      </c>
      <c r="H11" s="19">
        <v>10</v>
      </c>
      <c r="I11" s="19">
        <v>8</v>
      </c>
      <c r="J11" s="19">
        <v>12</v>
      </c>
    </row>
    <row r="12" spans="1:10" x14ac:dyDescent="0.2">
      <c r="A12" s="16" t="s">
        <v>6074</v>
      </c>
      <c r="B12" s="16" t="s">
        <v>6083</v>
      </c>
      <c r="C12" s="17" t="s">
        <v>53</v>
      </c>
      <c r="D12" s="17" t="s">
        <v>2852</v>
      </c>
      <c r="E12" s="18">
        <v>10943</v>
      </c>
      <c r="F12" s="18">
        <v>8682</v>
      </c>
      <c r="G12" s="18">
        <v>13204</v>
      </c>
      <c r="H12" s="19">
        <v>7.1</v>
      </c>
      <c r="I12" s="19">
        <v>5.6</v>
      </c>
      <c r="J12" s="19">
        <v>8.6</v>
      </c>
    </row>
    <row r="13" spans="1:10" x14ac:dyDescent="0.2">
      <c r="A13" s="16" t="s">
        <v>6074</v>
      </c>
      <c r="B13" s="16" t="s">
        <v>6084</v>
      </c>
      <c r="C13" s="17" t="s">
        <v>53</v>
      </c>
      <c r="D13" s="17" t="s">
        <v>301</v>
      </c>
      <c r="E13" s="18">
        <v>5781</v>
      </c>
      <c r="F13" s="18">
        <v>4703</v>
      </c>
      <c r="G13" s="18">
        <v>6859</v>
      </c>
      <c r="H13" s="19">
        <v>18.100000000000001</v>
      </c>
      <c r="I13" s="19">
        <v>14.7</v>
      </c>
      <c r="J13" s="19">
        <v>21.5</v>
      </c>
    </row>
    <row r="14" spans="1:10" x14ac:dyDescent="0.2">
      <c r="A14" s="16" t="s">
        <v>6074</v>
      </c>
      <c r="B14" s="16" t="s">
        <v>6085</v>
      </c>
      <c r="C14" s="17" t="s">
        <v>53</v>
      </c>
      <c r="D14" s="17" t="s">
        <v>244</v>
      </c>
      <c r="E14" s="18">
        <v>17749</v>
      </c>
      <c r="F14" s="18">
        <v>15023</v>
      </c>
      <c r="G14" s="18">
        <v>20475</v>
      </c>
      <c r="H14" s="19">
        <v>7.4</v>
      </c>
      <c r="I14" s="19">
        <v>6.3</v>
      </c>
      <c r="J14" s="19">
        <v>8.5</v>
      </c>
    </row>
    <row r="15" spans="1:10" x14ac:dyDescent="0.2">
      <c r="A15" s="16" t="s">
        <v>6074</v>
      </c>
      <c r="B15" s="16" t="s">
        <v>6086</v>
      </c>
      <c r="C15" s="17" t="s">
        <v>53</v>
      </c>
      <c r="D15" s="17" t="s">
        <v>366</v>
      </c>
      <c r="E15" s="18">
        <v>3921</v>
      </c>
      <c r="F15" s="18">
        <v>3087</v>
      </c>
      <c r="G15" s="18">
        <v>4755</v>
      </c>
      <c r="H15" s="19">
        <v>13.6</v>
      </c>
      <c r="I15" s="19">
        <v>10.7</v>
      </c>
      <c r="J15" s="19">
        <v>16.5</v>
      </c>
    </row>
    <row r="16" spans="1:10" x14ac:dyDescent="0.2">
      <c r="A16" s="16" t="s">
        <v>6074</v>
      </c>
      <c r="B16" s="16" t="s">
        <v>6087</v>
      </c>
      <c r="C16" s="17" t="s">
        <v>53</v>
      </c>
      <c r="D16" s="17" t="s">
        <v>280</v>
      </c>
      <c r="E16" s="18">
        <v>19384</v>
      </c>
      <c r="F16" s="18">
        <v>16325</v>
      </c>
      <c r="G16" s="18">
        <v>22443</v>
      </c>
      <c r="H16" s="19">
        <v>7.8</v>
      </c>
      <c r="I16" s="19">
        <v>6.6</v>
      </c>
      <c r="J16" s="19">
        <v>9</v>
      </c>
    </row>
    <row r="17" spans="1:10" x14ac:dyDescent="0.2">
      <c r="A17" s="16" t="s">
        <v>6074</v>
      </c>
      <c r="B17" s="16" t="s">
        <v>6088</v>
      </c>
      <c r="C17" s="17" t="s">
        <v>53</v>
      </c>
      <c r="D17" s="17" t="s">
        <v>112</v>
      </c>
      <c r="E17" s="18">
        <v>16350</v>
      </c>
      <c r="F17" s="18">
        <v>13007</v>
      </c>
      <c r="G17" s="18">
        <v>19693</v>
      </c>
      <c r="H17" s="19">
        <v>5.2</v>
      </c>
      <c r="I17" s="19">
        <v>4.0999999999999996</v>
      </c>
      <c r="J17" s="19">
        <v>6.3</v>
      </c>
    </row>
    <row r="18" spans="1:10" x14ac:dyDescent="0.2">
      <c r="A18" s="16" t="s">
        <v>6074</v>
      </c>
      <c r="B18" s="16" t="s">
        <v>6089</v>
      </c>
      <c r="C18" s="17" t="s">
        <v>53</v>
      </c>
      <c r="D18" s="17" t="s">
        <v>295</v>
      </c>
      <c r="E18" s="18">
        <v>2723</v>
      </c>
      <c r="F18" s="18">
        <v>2158</v>
      </c>
      <c r="G18" s="18">
        <v>3288</v>
      </c>
      <c r="H18" s="19">
        <v>14.8</v>
      </c>
      <c r="I18" s="19">
        <v>11.7</v>
      </c>
      <c r="J18" s="19">
        <v>17.899999999999999</v>
      </c>
    </row>
    <row r="19" spans="1:10" x14ac:dyDescent="0.2">
      <c r="A19" s="16" t="s">
        <v>6074</v>
      </c>
      <c r="B19" s="16" t="s">
        <v>6090</v>
      </c>
      <c r="C19" s="17" t="s">
        <v>53</v>
      </c>
      <c r="D19" s="17" t="s">
        <v>91</v>
      </c>
      <c r="E19" s="18">
        <v>77657</v>
      </c>
      <c r="F19" s="18">
        <v>68090</v>
      </c>
      <c r="G19" s="18">
        <v>87224</v>
      </c>
      <c r="H19" s="19">
        <v>7.5</v>
      </c>
      <c r="I19" s="19">
        <v>6.6</v>
      </c>
      <c r="J19" s="19">
        <v>8.4</v>
      </c>
    </row>
    <row r="20" spans="1:10" x14ac:dyDescent="0.2">
      <c r="A20" s="16" t="s">
        <v>6074</v>
      </c>
      <c r="B20" s="16" t="s">
        <v>6091</v>
      </c>
      <c r="C20" s="17" t="s">
        <v>53</v>
      </c>
      <c r="D20" s="17" t="s">
        <v>6055</v>
      </c>
      <c r="E20" s="18">
        <v>83988</v>
      </c>
      <c r="F20" s="18">
        <v>74432</v>
      </c>
      <c r="G20" s="18">
        <v>93544</v>
      </c>
      <c r="H20" s="19">
        <v>9.5</v>
      </c>
      <c r="I20" s="19">
        <v>8.4</v>
      </c>
      <c r="J20" s="19">
        <v>10.6</v>
      </c>
    </row>
    <row r="21" spans="1:10" x14ac:dyDescent="0.2">
      <c r="A21" s="16" t="s">
        <v>6074</v>
      </c>
      <c r="B21" s="16" t="s">
        <v>6092</v>
      </c>
      <c r="C21" s="17" t="s">
        <v>53</v>
      </c>
      <c r="D21" s="17" t="s">
        <v>6057</v>
      </c>
      <c r="E21" s="18">
        <v>3474</v>
      </c>
      <c r="F21" s="18">
        <v>2680</v>
      </c>
      <c r="G21" s="18">
        <v>4268</v>
      </c>
      <c r="H21" s="19">
        <v>7.2</v>
      </c>
      <c r="I21" s="19">
        <v>5.6</v>
      </c>
      <c r="J21" s="19">
        <v>8.8000000000000007</v>
      </c>
    </row>
    <row r="22" spans="1:10" x14ac:dyDescent="0.2">
      <c r="A22" s="16" t="s">
        <v>6074</v>
      </c>
      <c r="B22" s="16" t="s">
        <v>6093</v>
      </c>
      <c r="C22" s="17" t="s">
        <v>53</v>
      </c>
      <c r="D22" s="17" t="s">
        <v>6056</v>
      </c>
      <c r="E22" s="18">
        <v>9398</v>
      </c>
      <c r="F22" s="18">
        <v>7474</v>
      </c>
      <c r="G22" s="18">
        <v>11322</v>
      </c>
      <c r="H22" s="19">
        <v>8.6999999999999993</v>
      </c>
      <c r="I22" s="19">
        <v>6.9</v>
      </c>
      <c r="J22" s="19">
        <v>10.5</v>
      </c>
    </row>
    <row r="23" spans="1:10" x14ac:dyDescent="0.2">
      <c r="A23" s="16" t="s">
        <v>6074</v>
      </c>
      <c r="B23" s="16" t="s">
        <v>6094</v>
      </c>
      <c r="C23" s="17" t="s">
        <v>53</v>
      </c>
      <c r="D23" s="17" t="s">
        <v>6058</v>
      </c>
      <c r="E23" s="18">
        <v>5246</v>
      </c>
      <c r="F23" s="18">
        <v>4077</v>
      </c>
      <c r="G23" s="18">
        <v>6415</v>
      </c>
      <c r="H23" s="19">
        <v>25.8</v>
      </c>
      <c r="I23" s="19">
        <v>20.100000000000001</v>
      </c>
      <c r="J23" s="19">
        <v>31.5</v>
      </c>
    </row>
    <row r="24" spans="1:10" x14ac:dyDescent="0.2">
      <c r="A24" s="16" t="s">
        <v>6074</v>
      </c>
      <c r="B24" s="16" t="s">
        <v>6095</v>
      </c>
      <c r="C24" s="17" t="s">
        <v>53</v>
      </c>
      <c r="D24" s="17" t="s">
        <v>289</v>
      </c>
      <c r="E24" s="18">
        <v>3857</v>
      </c>
      <c r="F24" s="18">
        <v>3076</v>
      </c>
      <c r="G24" s="18">
        <v>4638</v>
      </c>
      <c r="H24" s="19">
        <v>10.4</v>
      </c>
      <c r="I24" s="19">
        <v>8.3000000000000007</v>
      </c>
      <c r="J24" s="19">
        <v>12.5</v>
      </c>
    </row>
    <row r="25" spans="1:10" x14ac:dyDescent="0.2">
      <c r="A25" s="16" t="s">
        <v>6074</v>
      </c>
      <c r="B25" s="16" t="s">
        <v>6096</v>
      </c>
      <c r="C25" s="17" t="s">
        <v>53</v>
      </c>
      <c r="D25" s="17" t="s">
        <v>344</v>
      </c>
      <c r="E25" s="18">
        <v>16984</v>
      </c>
      <c r="F25" s="18">
        <v>14218</v>
      </c>
      <c r="G25" s="18">
        <v>19750</v>
      </c>
      <c r="H25" s="19">
        <v>12</v>
      </c>
      <c r="I25" s="19">
        <v>10</v>
      </c>
      <c r="J25" s="19">
        <v>14</v>
      </c>
    </row>
    <row r="26" spans="1:10" x14ac:dyDescent="0.2">
      <c r="A26" s="16" t="s">
        <v>6074</v>
      </c>
      <c r="B26" s="16" t="s">
        <v>6097</v>
      </c>
      <c r="C26" s="17" t="s">
        <v>53</v>
      </c>
      <c r="D26" s="17" t="s">
        <v>480</v>
      </c>
      <c r="E26" s="18">
        <v>14347</v>
      </c>
      <c r="F26" s="18">
        <v>11683</v>
      </c>
      <c r="G26" s="18">
        <v>17011</v>
      </c>
      <c r="H26" s="19">
        <v>14.7</v>
      </c>
      <c r="I26" s="19">
        <v>12</v>
      </c>
      <c r="J26" s="19">
        <v>17.399999999999999</v>
      </c>
    </row>
    <row r="27" spans="1:10" x14ac:dyDescent="0.2">
      <c r="A27" s="16" t="s">
        <v>6074</v>
      </c>
      <c r="B27" s="16" t="s">
        <v>6098</v>
      </c>
      <c r="C27" s="17" t="s">
        <v>53</v>
      </c>
      <c r="D27" s="17" t="s">
        <v>381</v>
      </c>
      <c r="E27" s="18">
        <v>5729</v>
      </c>
      <c r="F27" s="18">
        <v>4524</v>
      </c>
      <c r="G27" s="18">
        <v>6934</v>
      </c>
      <c r="H27" s="19">
        <v>11.3</v>
      </c>
      <c r="I27" s="19">
        <v>8.9</v>
      </c>
      <c r="J27" s="19">
        <v>13.7</v>
      </c>
    </row>
    <row r="28" spans="1:10" x14ac:dyDescent="0.2">
      <c r="A28" s="16" t="s">
        <v>6074</v>
      </c>
      <c r="B28" s="16" t="s">
        <v>6099</v>
      </c>
      <c r="C28" s="17" t="s">
        <v>53</v>
      </c>
      <c r="D28" s="17" t="s">
        <v>6100</v>
      </c>
      <c r="E28" s="18">
        <v>135850</v>
      </c>
      <c r="F28" s="18">
        <v>124091</v>
      </c>
      <c r="G28" s="18">
        <v>147609</v>
      </c>
      <c r="H28" s="19">
        <v>22.7</v>
      </c>
      <c r="I28" s="19">
        <v>20.7</v>
      </c>
      <c r="J28" s="19">
        <v>24.7</v>
      </c>
    </row>
  </sheetData>
  <mergeCells count="3">
    <mergeCell ref="A1:G1"/>
    <mergeCell ref="A2:D2"/>
    <mergeCell ref="E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2"/>
  <sheetViews>
    <sheetView topLeftCell="G1" workbookViewId="0">
      <selection activeCell="M17" sqref="M17"/>
    </sheetView>
  </sheetViews>
  <sheetFormatPr baseColWidth="10" defaultRowHeight="15" x14ac:dyDescent="0.2"/>
  <cols>
    <col min="2" max="2" width="15.33203125" bestFit="1" customWidth="1"/>
    <col min="3" max="3" width="19.83203125" bestFit="1" customWidth="1"/>
    <col min="4" max="4" width="12.33203125" bestFit="1" customWidth="1"/>
    <col min="5" max="5" width="25.33203125" bestFit="1" customWidth="1"/>
    <col min="6" max="7" width="34" bestFit="1" customWidth="1"/>
    <col min="8" max="8" width="32.6640625" bestFit="1" customWidth="1"/>
    <col min="9" max="9" width="21.83203125" bestFit="1" customWidth="1"/>
    <col min="10" max="10" width="6.6640625" bestFit="1" customWidth="1"/>
    <col min="11" max="11" width="12" bestFit="1" customWidth="1"/>
    <col min="12" max="12" width="76" bestFit="1" customWidth="1"/>
    <col min="13" max="13" width="18" bestFit="1" customWidth="1"/>
    <col min="14" max="14" width="10.1640625" bestFit="1" customWidth="1"/>
    <col min="15" max="15" width="13" bestFit="1" customWidth="1"/>
  </cols>
  <sheetData>
    <row r="1" spans="1:15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5890</v>
      </c>
      <c r="M1" t="s">
        <v>44</v>
      </c>
      <c r="N1" t="s">
        <v>45</v>
      </c>
      <c r="O1" s="4" t="s">
        <v>46</v>
      </c>
    </row>
    <row r="2" spans="1:15" x14ac:dyDescent="0.2">
      <c r="A2" t="s">
        <v>47</v>
      </c>
      <c r="B2" t="s">
        <v>48</v>
      </c>
      <c r="C2" t="s">
        <v>49</v>
      </c>
      <c r="F2" t="s">
        <v>50</v>
      </c>
      <c r="H2" t="s">
        <v>51</v>
      </c>
      <c r="I2" t="s">
        <v>52</v>
      </c>
      <c r="J2" t="s">
        <v>53</v>
      </c>
      <c r="K2" t="s">
        <v>54</v>
      </c>
      <c r="L2" t="str">
        <f>CONCATENATE(TRIM(F2), " ",IF(G2="","",TRIM(G2)), " ", IF(H2="","",TRIM(H2)), " ", TRIM(I2), " ", TRIM(J2), " ", TRIM(K2))</f>
        <v>6501 N Charles Street  PO BOX 6815 BALTIMORE MD 21204</v>
      </c>
      <c r="M2" t="s">
        <v>55</v>
      </c>
      <c r="N2" t="s">
        <v>18</v>
      </c>
      <c r="O2" s="5">
        <v>43373</v>
      </c>
    </row>
    <row r="3" spans="1:15" x14ac:dyDescent="0.2">
      <c r="A3" t="s">
        <v>56</v>
      </c>
      <c r="B3" t="s">
        <v>57</v>
      </c>
      <c r="C3" t="s">
        <v>58</v>
      </c>
      <c r="F3" t="s">
        <v>59</v>
      </c>
      <c r="I3" t="s">
        <v>60</v>
      </c>
      <c r="J3" t="s">
        <v>53</v>
      </c>
      <c r="K3" t="s">
        <v>61</v>
      </c>
      <c r="L3" t="str">
        <f t="shared" ref="L3:L66" si="0">CONCATENATE(TRIM(F3), " ",IF(G3="","",TRIM(G3)), " ", IF(H3="","",TRIM(H3)), " ", TRIM(I3), " ", TRIM(J3), " ", TRIM(K3))</f>
        <v>2301 Dorsey rd. suite 200   Glen Burnie MD 21061</v>
      </c>
      <c r="M3" t="s">
        <v>62</v>
      </c>
      <c r="N3" t="s">
        <v>18</v>
      </c>
      <c r="O3" s="5">
        <v>43373</v>
      </c>
    </row>
    <row r="4" spans="1:15" x14ac:dyDescent="0.2">
      <c r="A4" t="s">
        <v>63</v>
      </c>
      <c r="B4" t="s">
        <v>64</v>
      </c>
      <c r="C4" t="s">
        <v>65</v>
      </c>
      <c r="F4" t="s">
        <v>66</v>
      </c>
      <c r="I4" t="s">
        <v>67</v>
      </c>
      <c r="J4" t="s">
        <v>53</v>
      </c>
      <c r="K4" t="s">
        <v>68</v>
      </c>
      <c r="L4" t="str">
        <f t="shared" si="0"/>
        <v>6655 Sykesville Rd   Sykesville MD 21784</v>
      </c>
      <c r="M4" t="s">
        <v>69</v>
      </c>
      <c r="N4" t="s">
        <v>18</v>
      </c>
      <c r="O4" s="5">
        <v>43373</v>
      </c>
    </row>
    <row r="5" spans="1:15" x14ac:dyDescent="0.2">
      <c r="A5" t="s">
        <v>70</v>
      </c>
      <c r="B5" t="s">
        <v>71</v>
      </c>
      <c r="C5" t="s">
        <v>72</v>
      </c>
      <c r="F5" t="s">
        <v>73</v>
      </c>
      <c r="G5" t="s">
        <v>74</v>
      </c>
      <c r="I5" t="s">
        <v>75</v>
      </c>
      <c r="J5" t="s">
        <v>53</v>
      </c>
      <c r="K5" t="s">
        <v>76</v>
      </c>
      <c r="L5" t="str">
        <f t="shared" si="0"/>
        <v>9105 Franklin Square Drive suite 102  Baltimore MD 21237</v>
      </c>
      <c r="M5" t="s">
        <v>55</v>
      </c>
      <c r="N5" t="s">
        <v>18</v>
      </c>
      <c r="O5" s="5">
        <v>43373</v>
      </c>
    </row>
    <row r="6" spans="1:15" x14ac:dyDescent="0.2">
      <c r="A6" t="s">
        <v>77</v>
      </c>
      <c r="B6" t="s">
        <v>78</v>
      </c>
      <c r="C6" t="s">
        <v>79</v>
      </c>
      <c r="F6" t="s">
        <v>80</v>
      </c>
      <c r="I6" t="s">
        <v>81</v>
      </c>
      <c r="J6" t="s">
        <v>53</v>
      </c>
      <c r="K6" t="s">
        <v>82</v>
      </c>
      <c r="L6" t="str">
        <f t="shared" si="0"/>
        <v>VA Medical Center,   Perry Point MD 21902</v>
      </c>
      <c r="M6" t="s">
        <v>83</v>
      </c>
      <c r="N6" t="s">
        <v>18</v>
      </c>
      <c r="O6" s="5">
        <v>43373</v>
      </c>
    </row>
    <row r="7" spans="1:15" x14ac:dyDescent="0.2">
      <c r="A7" t="s">
        <v>84</v>
      </c>
      <c r="B7" t="s">
        <v>78</v>
      </c>
      <c r="C7" t="s">
        <v>85</v>
      </c>
      <c r="F7" t="s">
        <v>86</v>
      </c>
      <c r="G7" t="s">
        <v>87</v>
      </c>
      <c r="H7" t="s">
        <v>88</v>
      </c>
      <c r="I7" t="s">
        <v>89</v>
      </c>
      <c r="J7" t="s">
        <v>53</v>
      </c>
      <c r="K7" t="s">
        <v>90</v>
      </c>
      <c r="L7" t="str">
        <f t="shared" si="0"/>
        <v>Walter Reed National Military Medical Ce Adult Behavioural health Clinic 8910 Wisconsin Ave Bethesda MD 20889-5600</v>
      </c>
      <c r="M7" t="s">
        <v>91</v>
      </c>
      <c r="N7" t="s">
        <v>18</v>
      </c>
      <c r="O7" s="5">
        <v>43373</v>
      </c>
    </row>
    <row r="8" spans="1:15" x14ac:dyDescent="0.2">
      <c r="A8" t="s">
        <v>92</v>
      </c>
      <c r="B8" t="s">
        <v>93</v>
      </c>
      <c r="C8" t="s">
        <v>94</v>
      </c>
      <c r="F8" t="s">
        <v>95</v>
      </c>
      <c r="G8" t="s">
        <v>96</v>
      </c>
      <c r="I8" t="s">
        <v>75</v>
      </c>
      <c r="J8" t="s">
        <v>53</v>
      </c>
      <c r="K8" t="s">
        <v>97</v>
      </c>
      <c r="L8" t="str">
        <f t="shared" si="0"/>
        <v>251 Bayview Blvd #200  Baltimore MD 21224</v>
      </c>
      <c r="M8" t="s">
        <v>98</v>
      </c>
      <c r="N8" t="s">
        <v>18</v>
      </c>
      <c r="O8" s="5">
        <v>43373</v>
      </c>
    </row>
    <row r="9" spans="1:15" x14ac:dyDescent="0.2">
      <c r="A9" t="s">
        <v>99</v>
      </c>
      <c r="B9" t="s">
        <v>100</v>
      </c>
      <c r="C9" t="s">
        <v>101</v>
      </c>
      <c r="F9" t="s">
        <v>102</v>
      </c>
      <c r="I9" t="s">
        <v>103</v>
      </c>
      <c r="J9" t="s">
        <v>53</v>
      </c>
      <c r="K9" t="s">
        <v>104</v>
      </c>
      <c r="L9" t="str">
        <f t="shared" si="0"/>
        <v>9006 Woodyard Rd.   Clinton MD 20735</v>
      </c>
      <c r="M9" t="s">
        <v>6055</v>
      </c>
      <c r="N9" t="s">
        <v>18</v>
      </c>
      <c r="O9" s="5">
        <v>43373</v>
      </c>
    </row>
    <row r="10" spans="1:15" x14ac:dyDescent="0.2">
      <c r="A10" t="s">
        <v>105</v>
      </c>
      <c r="B10" t="s">
        <v>106</v>
      </c>
      <c r="C10" t="s">
        <v>107</v>
      </c>
      <c r="F10" t="s">
        <v>108</v>
      </c>
      <c r="G10" t="s">
        <v>109</v>
      </c>
      <c r="I10" t="s">
        <v>110</v>
      </c>
      <c r="J10" t="s">
        <v>53</v>
      </c>
      <c r="K10" t="s">
        <v>111</v>
      </c>
      <c r="L10" t="str">
        <f t="shared" si="0"/>
        <v>8388 Court Ave SUITE 203  ELLICOTT CITY MD 21043</v>
      </c>
      <c r="M10" t="s">
        <v>112</v>
      </c>
      <c r="N10" t="s">
        <v>18</v>
      </c>
      <c r="O10" s="5">
        <v>43373</v>
      </c>
    </row>
    <row r="11" spans="1:15" x14ac:dyDescent="0.2">
      <c r="A11" t="s">
        <v>113</v>
      </c>
      <c r="B11" t="s">
        <v>106</v>
      </c>
      <c r="C11" t="s">
        <v>114</v>
      </c>
      <c r="D11" t="s">
        <v>115</v>
      </c>
      <c r="F11" t="s">
        <v>116</v>
      </c>
      <c r="G11" t="s">
        <v>117</v>
      </c>
      <c r="I11" t="s">
        <v>75</v>
      </c>
      <c r="J11" t="s">
        <v>53</v>
      </c>
      <c r="K11" t="s">
        <v>118</v>
      </c>
      <c r="L11" t="str">
        <f t="shared" si="0"/>
        <v>701 West Pratt Street 5th floor  Baltimore MD 21201</v>
      </c>
      <c r="M11" t="s">
        <v>98</v>
      </c>
      <c r="N11" t="s">
        <v>18</v>
      </c>
      <c r="O11" s="5">
        <v>43373</v>
      </c>
    </row>
    <row r="12" spans="1:15" x14ac:dyDescent="0.2">
      <c r="A12" t="s">
        <v>119</v>
      </c>
      <c r="B12" t="s">
        <v>120</v>
      </c>
      <c r="C12" t="s">
        <v>121</v>
      </c>
      <c r="F12" t="s">
        <v>122</v>
      </c>
      <c r="G12" t="s">
        <v>123</v>
      </c>
      <c r="I12" t="s">
        <v>75</v>
      </c>
      <c r="J12" t="s">
        <v>53</v>
      </c>
      <c r="K12" t="s">
        <v>54</v>
      </c>
      <c r="L12" t="str">
        <f t="shared" si="0"/>
        <v>The Gibson Building, Suite 133 6525 North Charles Street, Suite 133  Baltimore MD 21204</v>
      </c>
      <c r="M12" t="s">
        <v>55</v>
      </c>
      <c r="N12" t="s">
        <v>18</v>
      </c>
      <c r="O12" s="5">
        <v>43373</v>
      </c>
    </row>
    <row r="13" spans="1:15" x14ac:dyDescent="0.2">
      <c r="A13" t="s">
        <v>124</v>
      </c>
      <c r="B13" t="s">
        <v>125</v>
      </c>
      <c r="C13" t="s">
        <v>126</v>
      </c>
      <c r="F13" t="s">
        <v>127</v>
      </c>
      <c r="I13" t="s">
        <v>75</v>
      </c>
      <c r="J13" t="s">
        <v>53</v>
      </c>
      <c r="K13" t="s">
        <v>128</v>
      </c>
      <c r="L13" t="str">
        <f t="shared" si="0"/>
        <v>6501 N. Charles St   Baltimore MD 21285</v>
      </c>
      <c r="M13" t="s">
        <v>55</v>
      </c>
      <c r="N13" t="s">
        <v>18</v>
      </c>
      <c r="O13" s="5">
        <v>43373</v>
      </c>
    </row>
    <row r="14" spans="1:15" x14ac:dyDescent="0.2">
      <c r="A14" t="s">
        <v>129</v>
      </c>
      <c r="B14" t="s">
        <v>130</v>
      </c>
      <c r="C14" t="s">
        <v>131</v>
      </c>
      <c r="F14" t="s">
        <v>132</v>
      </c>
      <c r="I14" t="s">
        <v>133</v>
      </c>
      <c r="J14" t="s">
        <v>53</v>
      </c>
      <c r="K14" t="s">
        <v>54</v>
      </c>
      <c r="L14" t="str">
        <f t="shared" si="0"/>
        <v>7601 Osler Dr.   Towson MD 21204</v>
      </c>
      <c r="M14" t="s">
        <v>55</v>
      </c>
      <c r="N14" t="s">
        <v>18</v>
      </c>
      <c r="O14" s="5">
        <v>43373</v>
      </c>
    </row>
    <row r="15" spans="1:15" x14ac:dyDescent="0.2">
      <c r="A15" t="s">
        <v>134</v>
      </c>
      <c r="B15" t="s">
        <v>130</v>
      </c>
      <c r="C15" t="s">
        <v>135</v>
      </c>
      <c r="F15" t="s">
        <v>136</v>
      </c>
      <c r="G15" t="s">
        <v>137</v>
      </c>
      <c r="H15" t="s">
        <v>138</v>
      </c>
      <c r="I15" t="s">
        <v>52</v>
      </c>
      <c r="J15" t="s">
        <v>53</v>
      </c>
      <c r="K15" t="s">
        <v>118</v>
      </c>
      <c r="L15" t="str">
        <f t="shared" si="0"/>
        <v>UNIVERSITY OF MARYLAND MED. CTR. 22 S. GREENE ST. S12A08 BALTIMORE MD 21201</v>
      </c>
      <c r="M15" t="s">
        <v>98</v>
      </c>
      <c r="N15" t="s">
        <v>18</v>
      </c>
      <c r="O15" s="5">
        <v>43373</v>
      </c>
    </row>
    <row r="16" spans="1:15" x14ac:dyDescent="0.2">
      <c r="A16" t="s">
        <v>139</v>
      </c>
      <c r="B16" t="s">
        <v>140</v>
      </c>
      <c r="C16" t="s">
        <v>141</v>
      </c>
      <c r="F16" t="s">
        <v>142</v>
      </c>
      <c r="G16" t="s">
        <v>143</v>
      </c>
      <c r="I16" t="s">
        <v>144</v>
      </c>
      <c r="J16" t="s">
        <v>53</v>
      </c>
      <c r="K16" t="s">
        <v>145</v>
      </c>
      <c r="L16" t="str">
        <f t="shared" si="0"/>
        <v>Union Hospital 106 Bow Street  Elkton MD 21921</v>
      </c>
      <c r="M16" t="s">
        <v>83</v>
      </c>
      <c r="N16" t="s">
        <v>18</v>
      </c>
      <c r="O16" s="5">
        <v>43373</v>
      </c>
    </row>
    <row r="17" spans="1:15" x14ac:dyDescent="0.2">
      <c r="A17" t="s">
        <v>146</v>
      </c>
      <c r="B17" t="s">
        <v>147</v>
      </c>
      <c r="C17" t="s">
        <v>148</v>
      </c>
      <c r="F17" t="s">
        <v>149</v>
      </c>
      <c r="I17" t="s">
        <v>150</v>
      </c>
      <c r="J17" t="s">
        <v>53</v>
      </c>
      <c r="K17" t="s">
        <v>151</v>
      </c>
      <c r="L17" t="str">
        <f t="shared" si="0"/>
        <v>11631 Masters Run   Ellicott City MD 21042</v>
      </c>
      <c r="M17" t="s">
        <v>112</v>
      </c>
      <c r="N17" t="s">
        <v>18</v>
      </c>
      <c r="O17" s="5">
        <v>43373</v>
      </c>
    </row>
    <row r="18" spans="1:15" x14ac:dyDescent="0.2">
      <c r="A18" t="s">
        <v>152</v>
      </c>
      <c r="B18" t="s">
        <v>153</v>
      </c>
      <c r="C18" t="s">
        <v>154</v>
      </c>
      <c r="F18" t="s">
        <v>155</v>
      </c>
      <c r="G18" t="s">
        <v>156</v>
      </c>
      <c r="I18" t="s">
        <v>157</v>
      </c>
      <c r="J18" t="s">
        <v>53</v>
      </c>
      <c r="K18" t="s">
        <v>158</v>
      </c>
      <c r="L18" t="str">
        <f t="shared" si="0"/>
        <v>4701 WILLARD AVENUE #217  CHEVY CHASE MD 20815</v>
      </c>
      <c r="M18" t="s">
        <v>91</v>
      </c>
      <c r="N18" t="s">
        <v>18</v>
      </c>
      <c r="O18" s="5">
        <v>43373</v>
      </c>
    </row>
    <row r="19" spans="1:15" x14ac:dyDescent="0.2">
      <c r="A19" t="s">
        <v>159</v>
      </c>
      <c r="B19" t="s">
        <v>160</v>
      </c>
      <c r="C19" t="s">
        <v>161</v>
      </c>
      <c r="F19" t="s">
        <v>162</v>
      </c>
      <c r="G19" t="s">
        <v>163</v>
      </c>
      <c r="I19" t="s">
        <v>164</v>
      </c>
      <c r="J19" t="s">
        <v>53</v>
      </c>
      <c r="K19" t="s">
        <v>165</v>
      </c>
      <c r="L19" t="str">
        <f t="shared" si="0"/>
        <v>3416 Olandwood Court Suite 201  Olney MD 20832</v>
      </c>
      <c r="M19" t="s">
        <v>91</v>
      </c>
      <c r="N19" t="s">
        <v>18</v>
      </c>
      <c r="O19" s="5">
        <v>43373</v>
      </c>
    </row>
    <row r="20" spans="1:15" x14ac:dyDescent="0.2">
      <c r="A20" t="s">
        <v>166</v>
      </c>
      <c r="B20" t="s">
        <v>160</v>
      </c>
      <c r="C20" t="s">
        <v>167</v>
      </c>
      <c r="F20" t="s">
        <v>168</v>
      </c>
      <c r="G20" t="s">
        <v>169</v>
      </c>
      <c r="I20" t="s">
        <v>52</v>
      </c>
      <c r="J20" t="s">
        <v>53</v>
      </c>
      <c r="K20" t="s">
        <v>170</v>
      </c>
      <c r="L20" t="str">
        <f t="shared" si="0"/>
        <v>250 S. PRESIDENT APT 213  BALTIMORE MD 21202</v>
      </c>
      <c r="M20" t="s">
        <v>98</v>
      </c>
      <c r="N20" t="s">
        <v>18</v>
      </c>
      <c r="O20" s="5">
        <v>43373</v>
      </c>
    </row>
    <row r="21" spans="1:15" x14ac:dyDescent="0.2">
      <c r="A21" t="s">
        <v>171</v>
      </c>
      <c r="B21" t="s">
        <v>172</v>
      </c>
      <c r="C21" t="s">
        <v>173</v>
      </c>
      <c r="F21" t="s">
        <v>174</v>
      </c>
      <c r="I21" t="s">
        <v>133</v>
      </c>
      <c r="J21" t="s">
        <v>53</v>
      </c>
      <c r="K21" t="s">
        <v>175</v>
      </c>
      <c r="L21" t="str">
        <f t="shared" si="0"/>
        <v>604 E. Joppa Road   Towson MD 21286</v>
      </c>
      <c r="M21" t="s">
        <v>55</v>
      </c>
      <c r="N21" t="s">
        <v>18</v>
      </c>
      <c r="O21" s="5">
        <v>43373</v>
      </c>
    </row>
    <row r="22" spans="1:15" x14ac:dyDescent="0.2">
      <c r="A22" t="s">
        <v>176</v>
      </c>
      <c r="B22" t="s">
        <v>177</v>
      </c>
      <c r="C22" t="s">
        <v>178</v>
      </c>
      <c r="F22" t="s">
        <v>179</v>
      </c>
      <c r="G22" t="s">
        <v>180</v>
      </c>
      <c r="I22" t="s">
        <v>181</v>
      </c>
      <c r="J22" t="s">
        <v>53</v>
      </c>
      <c r="K22" t="s">
        <v>182</v>
      </c>
      <c r="L22" t="str">
        <f t="shared" si="0"/>
        <v>9901 Medical Center Drive Hospitalist Office  ROCKVILLE MD 20850</v>
      </c>
      <c r="M22" t="s">
        <v>91</v>
      </c>
      <c r="N22" t="s">
        <v>18</v>
      </c>
      <c r="O22" s="5">
        <v>43373</v>
      </c>
    </row>
    <row r="23" spans="1:15" x14ac:dyDescent="0.2">
      <c r="A23" t="s">
        <v>183</v>
      </c>
      <c r="B23" t="s">
        <v>184</v>
      </c>
      <c r="C23" t="s">
        <v>185</v>
      </c>
      <c r="F23" t="s">
        <v>186</v>
      </c>
      <c r="G23" t="s">
        <v>187</v>
      </c>
      <c r="I23" t="s">
        <v>188</v>
      </c>
      <c r="J23" t="s">
        <v>53</v>
      </c>
      <c r="K23" t="s">
        <v>189</v>
      </c>
      <c r="L23" t="str">
        <f t="shared" si="0"/>
        <v>Hilm Medical Center 11219 Lockwood Drive  Silver Spring MD 20901</v>
      </c>
      <c r="M23" t="s">
        <v>91</v>
      </c>
      <c r="N23" t="s">
        <v>18</v>
      </c>
      <c r="O23" s="5">
        <v>43373</v>
      </c>
    </row>
    <row r="24" spans="1:15" x14ac:dyDescent="0.2">
      <c r="A24" t="s">
        <v>190</v>
      </c>
      <c r="B24" t="s">
        <v>191</v>
      </c>
      <c r="C24" t="s">
        <v>192</v>
      </c>
      <c r="F24" t="s">
        <v>193</v>
      </c>
      <c r="G24" t="s">
        <v>194</v>
      </c>
      <c r="I24" t="s">
        <v>195</v>
      </c>
      <c r="J24" t="s">
        <v>53</v>
      </c>
      <c r="K24" t="s">
        <v>196</v>
      </c>
      <c r="L24" t="str">
        <f t="shared" si="0"/>
        <v>14350 Solomons Island Road Suite 202 A, P.O. Box 860  Solomons MD 20688-0860</v>
      </c>
      <c r="M24" t="s">
        <v>197</v>
      </c>
      <c r="N24" t="s">
        <v>18</v>
      </c>
      <c r="O24" s="5">
        <v>43373</v>
      </c>
    </row>
    <row r="25" spans="1:15" x14ac:dyDescent="0.2">
      <c r="A25" t="s">
        <v>198</v>
      </c>
      <c r="B25" t="s">
        <v>199</v>
      </c>
      <c r="C25" t="s">
        <v>200</v>
      </c>
      <c r="F25" t="s">
        <v>201</v>
      </c>
      <c r="G25" t="s">
        <v>202</v>
      </c>
      <c r="I25" t="s">
        <v>89</v>
      </c>
      <c r="J25" t="s">
        <v>53</v>
      </c>
      <c r="K25" t="s">
        <v>203</v>
      </c>
      <c r="L25" t="str">
        <f t="shared" si="0"/>
        <v>5415 W. Cedar Lane Suite 208-B  Bethesda MD 20814</v>
      </c>
      <c r="M25" t="s">
        <v>91</v>
      </c>
      <c r="N25" t="s">
        <v>18</v>
      </c>
      <c r="O25" s="5">
        <v>43373</v>
      </c>
    </row>
    <row r="26" spans="1:15" x14ac:dyDescent="0.2">
      <c r="A26" t="s">
        <v>204</v>
      </c>
      <c r="B26" t="s">
        <v>205</v>
      </c>
      <c r="C26" t="s">
        <v>206</v>
      </c>
      <c r="F26" t="s">
        <v>207</v>
      </c>
      <c r="I26" t="s">
        <v>133</v>
      </c>
      <c r="J26" t="s">
        <v>53</v>
      </c>
      <c r="K26" t="s">
        <v>54</v>
      </c>
      <c r="L26" t="str">
        <f t="shared" si="0"/>
        <v>7600 Osler Drive, Ste 201   Towson MD 21204</v>
      </c>
      <c r="M26" t="s">
        <v>55</v>
      </c>
      <c r="N26" t="s">
        <v>18</v>
      </c>
      <c r="O26" s="5">
        <v>43373</v>
      </c>
    </row>
    <row r="27" spans="1:15" x14ac:dyDescent="0.2">
      <c r="A27" t="s">
        <v>208</v>
      </c>
      <c r="B27" t="s">
        <v>205</v>
      </c>
      <c r="C27" t="s">
        <v>209</v>
      </c>
      <c r="F27" t="s">
        <v>210</v>
      </c>
      <c r="G27" t="s">
        <v>211</v>
      </c>
      <c r="H27" t="s">
        <v>212</v>
      </c>
      <c r="I27" t="s">
        <v>75</v>
      </c>
      <c r="J27" t="s">
        <v>53</v>
      </c>
      <c r="K27" t="s">
        <v>213</v>
      </c>
      <c r="L27" t="str">
        <f t="shared" si="0"/>
        <v>Bon Secours Hospital Baltimore 2000 Baltimore Street medical staff services Baltimore MD 21223</v>
      </c>
      <c r="M27" t="s">
        <v>98</v>
      </c>
      <c r="N27" t="s">
        <v>18</v>
      </c>
      <c r="O27" s="5">
        <v>43373</v>
      </c>
    </row>
    <row r="28" spans="1:15" x14ac:dyDescent="0.2">
      <c r="A28" t="s">
        <v>214</v>
      </c>
      <c r="B28" t="s">
        <v>215</v>
      </c>
      <c r="C28" t="s">
        <v>216</v>
      </c>
      <c r="F28" t="s">
        <v>217</v>
      </c>
      <c r="G28" t="s">
        <v>218</v>
      </c>
      <c r="I28" t="s">
        <v>219</v>
      </c>
      <c r="J28" t="s">
        <v>53</v>
      </c>
      <c r="K28" t="s">
        <v>220</v>
      </c>
      <c r="L28" t="str">
        <f t="shared" si="0"/>
        <v>8555 16th Street suite 403  silver spring MD 20910</v>
      </c>
      <c r="M28" t="s">
        <v>91</v>
      </c>
      <c r="N28" t="s">
        <v>18</v>
      </c>
      <c r="O28" s="5">
        <v>43373</v>
      </c>
    </row>
    <row r="29" spans="1:15" x14ac:dyDescent="0.2">
      <c r="A29" t="s">
        <v>221</v>
      </c>
      <c r="B29" t="s">
        <v>215</v>
      </c>
      <c r="C29" t="s">
        <v>222</v>
      </c>
      <c r="F29" t="s">
        <v>223</v>
      </c>
      <c r="G29" t="s">
        <v>73</v>
      </c>
      <c r="H29" t="s">
        <v>224</v>
      </c>
      <c r="I29" t="s">
        <v>75</v>
      </c>
      <c r="J29" t="s">
        <v>53</v>
      </c>
      <c r="K29" t="s">
        <v>76</v>
      </c>
      <c r="L29" t="str">
        <f t="shared" si="0"/>
        <v>The Couns. Ctr At Franklin Sq. 9105 Franklin Square Drive Suite 104 Baltimore MD 21237</v>
      </c>
      <c r="M29" t="s">
        <v>55</v>
      </c>
      <c r="N29" t="s">
        <v>18</v>
      </c>
      <c r="O29" s="5">
        <v>43373</v>
      </c>
    </row>
    <row r="30" spans="1:15" x14ac:dyDescent="0.2">
      <c r="A30" t="s">
        <v>225</v>
      </c>
      <c r="B30" t="s">
        <v>226</v>
      </c>
      <c r="C30" t="s">
        <v>227</v>
      </c>
      <c r="F30" t="s">
        <v>228</v>
      </c>
      <c r="I30" t="s">
        <v>229</v>
      </c>
      <c r="J30" t="s">
        <v>53</v>
      </c>
      <c r="K30" t="s">
        <v>230</v>
      </c>
      <c r="L30" t="str">
        <f t="shared" si="0"/>
        <v>8450 Dorsey Run Road   Jessup MD 20794</v>
      </c>
      <c r="M30" t="s">
        <v>112</v>
      </c>
      <c r="N30" t="s">
        <v>18</v>
      </c>
      <c r="O30" s="5">
        <v>43373</v>
      </c>
    </row>
    <row r="31" spans="1:15" x14ac:dyDescent="0.2">
      <c r="A31" t="s">
        <v>231</v>
      </c>
      <c r="B31" t="s">
        <v>232</v>
      </c>
      <c r="C31" t="s">
        <v>233</v>
      </c>
      <c r="F31" t="s">
        <v>234</v>
      </c>
      <c r="I31" t="s">
        <v>235</v>
      </c>
      <c r="J31" t="s">
        <v>53</v>
      </c>
      <c r="K31" t="s">
        <v>236</v>
      </c>
      <c r="L31" t="str">
        <f t="shared" si="0"/>
        <v>One Medimmune Way   Gaithersburg MD 20878</v>
      </c>
      <c r="M31" t="s">
        <v>91</v>
      </c>
      <c r="N31" t="s">
        <v>18</v>
      </c>
      <c r="O31" s="5">
        <v>43373</v>
      </c>
    </row>
    <row r="32" spans="1:15" x14ac:dyDescent="0.2">
      <c r="A32" t="s">
        <v>237</v>
      </c>
      <c r="B32" t="s">
        <v>238</v>
      </c>
      <c r="C32" t="s">
        <v>239</v>
      </c>
      <c r="F32" t="s">
        <v>240</v>
      </c>
      <c r="H32" t="s">
        <v>241</v>
      </c>
      <c r="I32" t="s">
        <v>242</v>
      </c>
      <c r="J32" t="s">
        <v>53</v>
      </c>
      <c r="K32" t="s">
        <v>243</v>
      </c>
      <c r="L32" t="str">
        <f t="shared" si="0"/>
        <v>P.O.Box 382  P.O. Box 382 Frederick MD 21705-0382</v>
      </c>
      <c r="M32" t="s">
        <v>244</v>
      </c>
      <c r="N32" t="s">
        <v>18</v>
      </c>
      <c r="O32" s="5">
        <v>43373</v>
      </c>
    </row>
    <row r="33" spans="1:15" x14ac:dyDescent="0.2">
      <c r="A33" t="s">
        <v>245</v>
      </c>
      <c r="B33" t="s">
        <v>246</v>
      </c>
      <c r="C33" t="s">
        <v>247</v>
      </c>
      <c r="F33" t="s">
        <v>248</v>
      </c>
      <c r="G33" t="s">
        <v>249</v>
      </c>
      <c r="I33" t="s">
        <v>250</v>
      </c>
      <c r="J33" t="s">
        <v>53</v>
      </c>
      <c r="K33" t="s">
        <v>251</v>
      </c>
      <c r="L33" t="str">
        <f t="shared" si="0"/>
        <v>Rose Ambrose, M.D. PO Box 526  Highland MD 20777</v>
      </c>
      <c r="M33" t="s">
        <v>112</v>
      </c>
      <c r="N33" t="s">
        <v>18</v>
      </c>
      <c r="O33" s="5">
        <v>43373</v>
      </c>
    </row>
    <row r="34" spans="1:15" x14ac:dyDescent="0.2">
      <c r="A34" t="s">
        <v>252</v>
      </c>
      <c r="B34" t="s">
        <v>253</v>
      </c>
      <c r="C34" t="s">
        <v>254</v>
      </c>
      <c r="F34" t="s">
        <v>255</v>
      </c>
      <c r="G34" t="s">
        <v>155</v>
      </c>
      <c r="I34" t="s">
        <v>157</v>
      </c>
      <c r="J34" t="s">
        <v>53</v>
      </c>
      <c r="K34" t="s">
        <v>158</v>
      </c>
      <c r="L34" t="str">
        <f t="shared" si="0"/>
        <v># 217 4701 WILLARD AVENUE  CHEVY CHASE MD 20815</v>
      </c>
      <c r="M34" t="s">
        <v>91</v>
      </c>
      <c r="N34" t="s">
        <v>18</v>
      </c>
      <c r="O34" s="5">
        <v>43373</v>
      </c>
    </row>
    <row r="35" spans="1:15" x14ac:dyDescent="0.2">
      <c r="A35" t="s">
        <v>256</v>
      </c>
      <c r="B35" t="s">
        <v>257</v>
      </c>
      <c r="C35" t="s">
        <v>258</v>
      </c>
      <c r="F35" t="s">
        <v>259</v>
      </c>
      <c r="I35" t="s">
        <v>260</v>
      </c>
      <c r="J35" t="s">
        <v>53</v>
      </c>
      <c r="K35" t="s">
        <v>261</v>
      </c>
      <c r="L35" t="str">
        <f t="shared" si="0"/>
        <v>12911 FALMOUTH DRIVE   SILVER SPRING MD 20904</v>
      </c>
      <c r="M35" t="s">
        <v>91</v>
      </c>
      <c r="N35" t="s">
        <v>18</v>
      </c>
      <c r="O35" s="5">
        <v>43373</v>
      </c>
    </row>
    <row r="36" spans="1:15" x14ac:dyDescent="0.2">
      <c r="A36" t="s">
        <v>262</v>
      </c>
      <c r="B36" t="s">
        <v>263</v>
      </c>
      <c r="C36" t="s">
        <v>264</v>
      </c>
      <c r="F36" t="s">
        <v>265</v>
      </c>
      <c r="I36" t="s">
        <v>266</v>
      </c>
      <c r="J36" t="s">
        <v>53</v>
      </c>
      <c r="K36" t="s">
        <v>267</v>
      </c>
      <c r="L36" t="str">
        <f t="shared" si="0"/>
        <v>13238 Executive Park Terrace   Germantown MD 20874</v>
      </c>
      <c r="M36" t="s">
        <v>91</v>
      </c>
      <c r="N36" t="s">
        <v>18</v>
      </c>
      <c r="O36" s="5">
        <v>43373</v>
      </c>
    </row>
    <row r="37" spans="1:15" x14ac:dyDescent="0.2">
      <c r="A37" t="s">
        <v>268</v>
      </c>
      <c r="B37" t="s">
        <v>269</v>
      </c>
      <c r="C37" t="s">
        <v>270</v>
      </c>
      <c r="F37" t="s">
        <v>271</v>
      </c>
      <c r="I37" t="s">
        <v>272</v>
      </c>
      <c r="J37" t="s">
        <v>53</v>
      </c>
      <c r="K37" t="s">
        <v>273</v>
      </c>
      <c r="L37" t="str">
        <f t="shared" si="0"/>
        <v>320 Creswell Road   Severna Park MD 21146</v>
      </c>
      <c r="M37" t="s">
        <v>62</v>
      </c>
      <c r="N37" t="s">
        <v>18</v>
      </c>
      <c r="O37" s="5">
        <v>43373</v>
      </c>
    </row>
    <row r="38" spans="1:15" x14ac:dyDescent="0.2">
      <c r="A38" t="s">
        <v>274</v>
      </c>
      <c r="B38" t="s">
        <v>275</v>
      </c>
      <c r="C38" t="s">
        <v>276</v>
      </c>
      <c r="F38" t="s">
        <v>277</v>
      </c>
      <c r="I38" t="s">
        <v>278</v>
      </c>
      <c r="J38" t="s">
        <v>53</v>
      </c>
      <c r="K38" t="s">
        <v>279</v>
      </c>
      <c r="L38" t="str">
        <f t="shared" si="0"/>
        <v>134 N. Parke St.   Aberdeen MD 21001</v>
      </c>
      <c r="M38" t="s">
        <v>280</v>
      </c>
      <c r="N38" t="s">
        <v>18</v>
      </c>
      <c r="O38" s="5">
        <v>43373</v>
      </c>
    </row>
    <row r="39" spans="1:15" x14ac:dyDescent="0.2">
      <c r="A39" t="s">
        <v>281</v>
      </c>
      <c r="B39" t="s">
        <v>282</v>
      </c>
      <c r="C39" t="s">
        <v>283</v>
      </c>
      <c r="F39" t="s">
        <v>284</v>
      </c>
      <c r="G39" t="s">
        <v>285</v>
      </c>
      <c r="H39" t="s">
        <v>286</v>
      </c>
      <c r="I39" t="s">
        <v>287</v>
      </c>
      <c r="J39" t="s">
        <v>53</v>
      </c>
      <c r="K39" t="s">
        <v>288</v>
      </c>
      <c r="L39" t="str">
        <f t="shared" si="0"/>
        <v>Samuel and Alexia Bratton Memory Clinic The Gardens at Bayleigh Chase 545 Cynwood Drive Easton MD 21601</v>
      </c>
      <c r="M39" t="s">
        <v>289</v>
      </c>
      <c r="N39" t="s">
        <v>18</v>
      </c>
      <c r="O39" s="5">
        <v>43373</v>
      </c>
    </row>
    <row r="40" spans="1:15" x14ac:dyDescent="0.2">
      <c r="A40" t="s">
        <v>290</v>
      </c>
      <c r="B40" t="s">
        <v>282</v>
      </c>
      <c r="C40" t="s">
        <v>291</v>
      </c>
      <c r="F40" t="s">
        <v>292</v>
      </c>
      <c r="I40" t="s">
        <v>293</v>
      </c>
      <c r="J40" t="s">
        <v>53</v>
      </c>
      <c r="K40" t="s">
        <v>294</v>
      </c>
      <c r="L40" t="str">
        <f t="shared" si="0"/>
        <v>300 SCHEELER ROAD   CHESTERTOWN MD 21620</v>
      </c>
      <c r="M40" t="s">
        <v>295</v>
      </c>
      <c r="N40" t="s">
        <v>18</v>
      </c>
      <c r="O40" s="5">
        <v>43373</v>
      </c>
    </row>
    <row r="41" spans="1:15" x14ac:dyDescent="0.2">
      <c r="A41" t="s">
        <v>296</v>
      </c>
      <c r="B41" t="s">
        <v>282</v>
      </c>
      <c r="C41" t="s">
        <v>297</v>
      </c>
      <c r="F41" t="s">
        <v>298</v>
      </c>
      <c r="I41" t="s">
        <v>299</v>
      </c>
      <c r="J41" t="s">
        <v>53</v>
      </c>
      <c r="K41" t="s">
        <v>300</v>
      </c>
      <c r="L41" t="str">
        <f t="shared" si="0"/>
        <v>300 Byrn Street   Cambridge MD 21613</v>
      </c>
      <c r="M41" t="s">
        <v>301</v>
      </c>
      <c r="N41" t="s">
        <v>18</v>
      </c>
      <c r="O41" s="5">
        <v>43373</v>
      </c>
    </row>
    <row r="42" spans="1:15" x14ac:dyDescent="0.2">
      <c r="A42" t="s">
        <v>302</v>
      </c>
      <c r="B42" t="s">
        <v>282</v>
      </c>
      <c r="C42" t="s">
        <v>303</v>
      </c>
      <c r="F42" t="s">
        <v>304</v>
      </c>
      <c r="I42" t="s">
        <v>188</v>
      </c>
      <c r="J42" t="s">
        <v>53</v>
      </c>
      <c r="K42" t="s">
        <v>220</v>
      </c>
      <c r="L42" t="str">
        <f t="shared" si="0"/>
        <v>8607 Cedar St   Silver Spring MD 20910</v>
      </c>
      <c r="M42" t="s">
        <v>91</v>
      </c>
      <c r="N42" t="s">
        <v>18</v>
      </c>
      <c r="O42" s="5">
        <v>43373</v>
      </c>
    </row>
    <row r="43" spans="1:15" x14ac:dyDescent="0.2">
      <c r="A43" t="s">
        <v>305</v>
      </c>
      <c r="B43" t="s">
        <v>306</v>
      </c>
      <c r="C43" t="s">
        <v>307</v>
      </c>
      <c r="F43" t="s">
        <v>308</v>
      </c>
      <c r="I43" t="s">
        <v>309</v>
      </c>
      <c r="J43" t="s">
        <v>53</v>
      </c>
      <c r="K43" t="s">
        <v>310</v>
      </c>
      <c r="L43" t="str">
        <f t="shared" si="0"/>
        <v>3927 Washington St   Kensington MD 20895</v>
      </c>
      <c r="M43" t="s">
        <v>91</v>
      </c>
      <c r="N43" t="s">
        <v>18</v>
      </c>
      <c r="O43" s="5">
        <v>43373</v>
      </c>
    </row>
    <row r="44" spans="1:15" x14ac:dyDescent="0.2">
      <c r="A44" t="s">
        <v>311</v>
      </c>
      <c r="B44" t="s">
        <v>312</v>
      </c>
      <c r="C44" t="s">
        <v>313</v>
      </c>
      <c r="F44" t="s">
        <v>314</v>
      </c>
      <c r="G44" t="s">
        <v>315</v>
      </c>
      <c r="I44" t="s">
        <v>75</v>
      </c>
      <c r="J44" t="s">
        <v>53</v>
      </c>
      <c r="K44" t="s">
        <v>316</v>
      </c>
      <c r="L44" t="str">
        <f t="shared" si="0"/>
        <v>5100 Falls Road Suite 140  Baltimore MD 21210</v>
      </c>
      <c r="M44" t="s">
        <v>98</v>
      </c>
      <c r="N44" t="s">
        <v>18</v>
      </c>
      <c r="O44" s="5">
        <v>43373</v>
      </c>
    </row>
    <row r="45" spans="1:15" x14ac:dyDescent="0.2">
      <c r="A45" t="s">
        <v>317</v>
      </c>
      <c r="B45" t="s">
        <v>318</v>
      </c>
      <c r="C45" t="s">
        <v>319</v>
      </c>
      <c r="F45" t="s">
        <v>320</v>
      </c>
      <c r="G45" t="s">
        <v>321</v>
      </c>
      <c r="I45" t="s">
        <v>322</v>
      </c>
      <c r="J45" t="s">
        <v>53</v>
      </c>
      <c r="K45" t="s">
        <v>323</v>
      </c>
      <c r="L45" t="str">
        <f t="shared" si="0"/>
        <v>5755 Cedar Lane 1 North  Columbia MD 21044</v>
      </c>
      <c r="M45" t="s">
        <v>112</v>
      </c>
      <c r="N45" t="s">
        <v>18</v>
      </c>
      <c r="O45" s="5">
        <v>43373</v>
      </c>
    </row>
    <row r="46" spans="1:15" x14ac:dyDescent="0.2">
      <c r="A46" t="s">
        <v>324</v>
      </c>
      <c r="B46" t="s">
        <v>325</v>
      </c>
      <c r="C46" t="s">
        <v>326</v>
      </c>
      <c r="F46" t="s">
        <v>327</v>
      </c>
      <c r="G46" t="s">
        <v>328</v>
      </c>
      <c r="I46" t="s">
        <v>75</v>
      </c>
      <c r="J46" t="s">
        <v>53</v>
      </c>
      <c r="K46" t="s">
        <v>329</v>
      </c>
      <c r="L46" t="str">
        <f t="shared" si="0"/>
        <v>Sheppard Pratt Hospital 6501 N. Charles Street  Baltimore MD 21285-6815</v>
      </c>
      <c r="M46" t="s">
        <v>55</v>
      </c>
      <c r="N46" t="s">
        <v>18</v>
      </c>
      <c r="O46" s="5">
        <v>43373</v>
      </c>
    </row>
    <row r="47" spans="1:15" x14ac:dyDescent="0.2">
      <c r="A47" t="s">
        <v>330</v>
      </c>
      <c r="B47" t="s">
        <v>331</v>
      </c>
      <c r="C47" t="s">
        <v>332</v>
      </c>
      <c r="D47" t="s">
        <v>333</v>
      </c>
      <c r="F47" t="s">
        <v>334</v>
      </c>
      <c r="G47" t="s">
        <v>335</v>
      </c>
      <c r="H47" t="s">
        <v>336</v>
      </c>
      <c r="I47" t="s">
        <v>75</v>
      </c>
      <c r="J47" t="s">
        <v>53</v>
      </c>
      <c r="K47" t="s">
        <v>97</v>
      </c>
      <c r="L47" t="str">
        <f t="shared" si="0"/>
        <v>Johns Hopkins Bayview Medical Center BPRU 5510 Nathan Shock Drive Baltimore MD 21224</v>
      </c>
      <c r="M47" t="s">
        <v>98</v>
      </c>
      <c r="N47" t="s">
        <v>18</v>
      </c>
      <c r="O47" s="5">
        <v>43373</v>
      </c>
    </row>
    <row r="48" spans="1:15" x14ac:dyDescent="0.2">
      <c r="A48" t="s">
        <v>337</v>
      </c>
      <c r="B48" t="s">
        <v>338</v>
      </c>
      <c r="C48" t="s">
        <v>339</v>
      </c>
      <c r="F48" t="s">
        <v>340</v>
      </c>
      <c r="G48" t="s">
        <v>341</v>
      </c>
      <c r="I48" t="s">
        <v>342</v>
      </c>
      <c r="J48" t="s">
        <v>53</v>
      </c>
      <c r="K48" t="s">
        <v>343</v>
      </c>
      <c r="L48" t="str">
        <f t="shared" si="0"/>
        <v>Mental Hlth Ctr of Western MD 1180 Professional Court  Hagerstown MD 21740</v>
      </c>
      <c r="M48" t="s">
        <v>344</v>
      </c>
      <c r="N48" t="s">
        <v>18</v>
      </c>
      <c r="O48" s="5">
        <v>43373</v>
      </c>
    </row>
    <row r="49" spans="1:15" x14ac:dyDescent="0.2">
      <c r="A49" t="s">
        <v>345</v>
      </c>
      <c r="B49" t="s">
        <v>346</v>
      </c>
      <c r="C49" t="s">
        <v>347</v>
      </c>
      <c r="F49" t="s">
        <v>348</v>
      </c>
      <c r="I49" t="s">
        <v>157</v>
      </c>
      <c r="J49" t="s">
        <v>53</v>
      </c>
      <c r="K49" t="s">
        <v>158</v>
      </c>
      <c r="L49" t="str">
        <f t="shared" si="0"/>
        <v>4701 Willard Ave. Suite 623   CHEVY CHASE MD 20815</v>
      </c>
      <c r="M49" t="s">
        <v>91</v>
      </c>
      <c r="N49" t="s">
        <v>18</v>
      </c>
      <c r="O49" s="5">
        <v>43373</v>
      </c>
    </row>
    <row r="50" spans="1:15" x14ac:dyDescent="0.2">
      <c r="A50" t="s">
        <v>349</v>
      </c>
      <c r="B50" t="s">
        <v>350</v>
      </c>
      <c r="C50" t="s">
        <v>351</v>
      </c>
      <c r="F50" t="s">
        <v>352</v>
      </c>
      <c r="G50" t="s">
        <v>353</v>
      </c>
      <c r="H50" t="s">
        <v>354</v>
      </c>
      <c r="I50" t="s">
        <v>89</v>
      </c>
      <c r="J50" t="s">
        <v>53</v>
      </c>
      <c r="K50" t="s">
        <v>355</v>
      </c>
      <c r="L50" t="str">
        <f t="shared" si="0"/>
        <v>10307 Snowpine Way 10 Center Dr Bldg 10 CRC 7-3342 Bethesda MD 20892</v>
      </c>
      <c r="M50" t="s">
        <v>91</v>
      </c>
      <c r="N50" t="s">
        <v>18</v>
      </c>
      <c r="O50" s="5">
        <v>43373</v>
      </c>
    </row>
    <row r="51" spans="1:15" x14ac:dyDescent="0.2">
      <c r="A51" t="s">
        <v>356</v>
      </c>
      <c r="B51" t="s">
        <v>357</v>
      </c>
      <c r="C51" t="s">
        <v>358</v>
      </c>
      <c r="F51" t="s">
        <v>359</v>
      </c>
      <c r="I51" t="s">
        <v>75</v>
      </c>
      <c r="J51" t="s">
        <v>53</v>
      </c>
      <c r="K51" t="s">
        <v>118</v>
      </c>
      <c r="L51" t="str">
        <f t="shared" si="0"/>
        <v>10 NORTH GREENE STREET   Baltimore MD 21201</v>
      </c>
      <c r="M51" t="s">
        <v>98</v>
      </c>
      <c r="N51" t="s">
        <v>18</v>
      </c>
      <c r="O51" s="5">
        <v>43373</v>
      </c>
    </row>
    <row r="52" spans="1:15" x14ac:dyDescent="0.2">
      <c r="A52" t="s">
        <v>360</v>
      </c>
      <c r="B52" t="s">
        <v>361</v>
      </c>
      <c r="C52" t="s">
        <v>362</v>
      </c>
      <c r="F52" t="s">
        <v>363</v>
      </c>
      <c r="I52" t="s">
        <v>364</v>
      </c>
      <c r="J52" t="s">
        <v>53</v>
      </c>
      <c r="K52" t="s">
        <v>365</v>
      </c>
      <c r="L52" t="str">
        <f t="shared" si="0"/>
        <v>9415 Rock Lodge Road   Accident MD 21520</v>
      </c>
      <c r="M52" t="s">
        <v>366</v>
      </c>
      <c r="N52" t="s">
        <v>18</v>
      </c>
      <c r="O52" s="5">
        <v>43373</v>
      </c>
    </row>
    <row r="53" spans="1:15" x14ac:dyDescent="0.2">
      <c r="A53" t="s">
        <v>367</v>
      </c>
      <c r="B53" t="s">
        <v>368</v>
      </c>
      <c r="C53" t="s">
        <v>369</v>
      </c>
      <c r="F53" t="s">
        <v>370</v>
      </c>
      <c r="G53" t="s">
        <v>371</v>
      </c>
      <c r="I53" t="s">
        <v>242</v>
      </c>
      <c r="J53" t="s">
        <v>53</v>
      </c>
      <c r="K53" t="s">
        <v>372</v>
      </c>
      <c r="L53" t="str">
        <f t="shared" si="0"/>
        <v>Frederick County Health Department 350 Montevue Lane  Frederick MD 21702</v>
      </c>
      <c r="M53" t="s">
        <v>244</v>
      </c>
      <c r="N53" t="s">
        <v>18</v>
      </c>
      <c r="O53" s="5">
        <v>43373</v>
      </c>
    </row>
    <row r="54" spans="1:15" x14ac:dyDescent="0.2">
      <c r="A54" t="s">
        <v>373</v>
      </c>
      <c r="B54" t="s">
        <v>374</v>
      </c>
      <c r="C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53</v>
      </c>
      <c r="K54" t="s">
        <v>380</v>
      </c>
      <c r="L54" t="str">
        <f t="shared" si="0"/>
        <v>Worcester County Health Dept 6040 Public Landing Road P.O. Box 249 Snow Hill MD 21863</v>
      </c>
      <c r="M54" t="s">
        <v>381</v>
      </c>
      <c r="N54" t="s">
        <v>18</v>
      </c>
      <c r="O54" s="5">
        <v>43373</v>
      </c>
    </row>
    <row r="55" spans="1:15" x14ac:dyDescent="0.2">
      <c r="A55" t="s">
        <v>382</v>
      </c>
      <c r="B55" t="s">
        <v>383</v>
      </c>
      <c r="C55" t="s">
        <v>384</v>
      </c>
      <c r="F55" t="s">
        <v>385</v>
      </c>
      <c r="I55" t="s">
        <v>278</v>
      </c>
      <c r="J55" t="s">
        <v>53</v>
      </c>
      <c r="K55" t="s">
        <v>279</v>
      </c>
      <c r="L55" t="str">
        <f t="shared" si="0"/>
        <v>135 N. Parke Street   Aberdeen MD 21001</v>
      </c>
      <c r="M55" t="s">
        <v>280</v>
      </c>
      <c r="N55" t="s">
        <v>18</v>
      </c>
      <c r="O55" s="5">
        <v>43373</v>
      </c>
    </row>
    <row r="56" spans="1:15" x14ac:dyDescent="0.2">
      <c r="A56" t="s">
        <v>386</v>
      </c>
      <c r="B56" t="s">
        <v>387</v>
      </c>
      <c r="C56" t="s">
        <v>388</v>
      </c>
      <c r="F56" t="s">
        <v>389</v>
      </c>
      <c r="G56" t="s">
        <v>390</v>
      </c>
      <c r="H56" t="s">
        <v>391</v>
      </c>
      <c r="I56" t="s">
        <v>322</v>
      </c>
      <c r="J56" t="s">
        <v>53</v>
      </c>
      <c r="K56" t="s">
        <v>392</v>
      </c>
      <c r="L56" t="str">
        <f t="shared" si="0"/>
        <v>Psych Associates Of Md. 9520 Berger Road Suite 203 Columbia MD 21046</v>
      </c>
      <c r="M56" t="s">
        <v>112</v>
      </c>
      <c r="N56" t="s">
        <v>18</v>
      </c>
      <c r="O56" s="5">
        <v>43373</v>
      </c>
    </row>
    <row r="57" spans="1:15" x14ac:dyDescent="0.2">
      <c r="A57" t="s">
        <v>393</v>
      </c>
      <c r="B57" t="s">
        <v>394</v>
      </c>
      <c r="C57" t="s">
        <v>395</v>
      </c>
      <c r="F57" t="s">
        <v>396</v>
      </c>
      <c r="G57" t="s">
        <v>397</v>
      </c>
      <c r="I57" t="s">
        <v>398</v>
      </c>
      <c r="J57" t="s">
        <v>53</v>
      </c>
      <c r="K57" t="s">
        <v>54</v>
      </c>
      <c r="L57" t="str">
        <f t="shared" si="0"/>
        <v>7600 Osler Drive Suite # 304  TOWSON MD 21204</v>
      </c>
      <c r="M57" t="s">
        <v>55</v>
      </c>
      <c r="N57" t="s">
        <v>18</v>
      </c>
      <c r="O57" s="5">
        <v>43373</v>
      </c>
    </row>
    <row r="58" spans="1:15" x14ac:dyDescent="0.2">
      <c r="A58" t="s">
        <v>399</v>
      </c>
      <c r="B58" t="s">
        <v>400</v>
      </c>
      <c r="C58" t="s">
        <v>401</v>
      </c>
      <c r="F58" t="s">
        <v>402</v>
      </c>
      <c r="G58" t="s">
        <v>328</v>
      </c>
      <c r="H58" t="s">
        <v>403</v>
      </c>
      <c r="I58" t="s">
        <v>75</v>
      </c>
      <c r="J58" t="s">
        <v>53</v>
      </c>
      <c r="K58" t="s">
        <v>329</v>
      </c>
      <c r="L58" t="str">
        <f t="shared" si="0"/>
        <v>Sheppard Pratt Health Sys. 6501 N. Charles Street PO Box 6815 Baltimore MD 21285-6815</v>
      </c>
      <c r="M58" t="s">
        <v>55</v>
      </c>
      <c r="N58" t="s">
        <v>18</v>
      </c>
      <c r="O58" s="5">
        <v>43373</v>
      </c>
    </row>
    <row r="59" spans="1:15" x14ac:dyDescent="0.2">
      <c r="A59" t="s">
        <v>404</v>
      </c>
      <c r="B59" t="s">
        <v>405</v>
      </c>
      <c r="C59" t="s">
        <v>406</v>
      </c>
      <c r="F59" t="s">
        <v>407</v>
      </c>
      <c r="I59" t="s">
        <v>75</v>
      </c>
      <c r="J59" t="s">
        <v>53</v>
      </c>
      <c r="K59" t="s">
        <v>97</v>
      </c>
      <c r="L59" t="str">
        <f t="shared" si="0"/>
        <v>3200 Eastern Avenue   Baltimore MD 21224</v>
      </c>
      <c r="M59" t="s">
        <v>98</v>
      </c>
      <c r="N59" t="s">
        <v>18</v>
      </c>
      <c r="O59" s="5">
        <v>43373</v>
      </c>
    </row>
    <row r="60" spans="1:15" x14ac:dyDescent="0.2">
      <c r="A60" t="s">
        <v>408</v>
      </c>
      <c r="B60" t="s">
        <v>409</v>
      </c>
      <c r="C60" t="s">
        <v>410</v>
      </c>
      <c r="F60" t="s">
        <v>411</v>
      </c>
      <c r="I60" t="s">
        <v>235</v>
      </c>
      <c r="J60" t="s">
        <v>53</v>
      </c>
      <c r="K60" t="s">
        <v>412</v>
      </c>
      <c r="L60" t="str">
        <f t="shared" si="0"/>
        <v>604 S. Frederick Avenue, # 211   Gaithersburg MD 20877</v>
      </c>
      <c r="M60" t="s">
        <v>91</v>
      </c>
      <c r="N60" t="s">
        <v>18</v>
      </c>
      <c r="O60" s="5">
        <v>43373</v>
      </c>
    </row>
    <row r="61" spans="1:15" x14ac:dyDescent="0.2">
      <c r="A61" t="s">
        <v>413</v>
      </c>
      <c r="B61" t="s">
        <v>414</v>
      </c>
      <c r="C61" t="s">
        <v>415</v>
      </c>
      <c r="F61" t="s">
        <v>416</v>
      </c>
      <c r="G61" t="s">
        <v>417</v>
      </c>
      <c r="I61" t="s">
        <v>75</v>
      </c>
      <c r="J61" t="s">
        <v>53</v>
      </c>
      <c r="K61" t="s">
        <v>418</v>
      </c>
      <c r="L61" t="str">
        <f t="shared" si="0"/>
        <v>SUITE #103 8 RESERVOIR CIRCLE  Baltimore MD 21208</v>
      </c>
      <c r="M61" t="s">
        <v>55</v>
      </c>
      <c r="N61" t="s">
        <v>18</v>
      </c>
      <c r="O61" s="5">
        <v>43373</v>
      </c>
    </row>
    <row r="62" spans="1:15" x14ac:dyDescent="0.2">
      <c r="A62" t="s">
        <v>419</v>
      </c>
      <c r="B62" t="s">
        <v>420</v>
      </c>
      <c r="C62" t="s">
        <v>421</v>
      </c>
      <c r="F62" t="s">
        <v>422</v>
      </c>
      <c r="I62" t="s">
        <v>89</v>
      </c>
      <c r="J62" t="s">
        <v>53</v>
      </c>
      <c r="K62" t="s">
        <v>423</v>
      </c>
      <c r="L62" t="str">
        <f t="shared" si="0"/>
        <v>Walter Reed National M Medical Center   Bethesda MD 20889</v>
      </c>
      <c r="M62" t="s">
        <v>91</v>
      </c>
      <c r="N62" t="s">
        <v>18</v>
      </c>
      <c r="O62" s="5">
        <v>43373</v>
      </c>
    </row>
    <row r="63" spans="1:15" x14ac:dyDescent="0.2">
      <c r="A63" t="s">
        <v>424</v>
      </c>
      <c r="B63" t="s">
        <v>425</v>
      </c>
      <c r="C63" t="s">
        <v>426</v>
      </c>
      <c r="F63" t="s">
        <v>427</v>
      </c>
      <c r="G63" t="s">
        <v>428</v>
      </c>
      <c r="I63" t="s">
        <v>60</v>
      </c>
      <c r="J63" t="s">
        <v>53</v>
      </c>
      <c r="K63" t="s">
        <v>429</v>
      </c>
      <c r="L63" t="str">
        <f t="shared" si="0"/>
        <v>Baltimore Washington Medical Center 301 Hospital Drive  Glen Burnie MD 21061-5803</v>
      </c>
      <c r="M63" t="s">
        <v>62</v>
      </c>
      <c r="N63" t="s">
        <v>18</v>
      </c>
      <c r="O63" s="5">
        <v>43373</v>
      </c>
    </row>
    <row r="64" spans="1:15" x14ac:dyDescent="0.2">
      <c r="A64" t="s">
        <v>430</v>
      </c>
      <c r="B64" t="s">
        <v>431</v>
      </c>
      <c r="C64" t="s">
        <v>432</v>
      </c>
      <c r="F64" t="s">
        <v>433</v>
      </c>
      <c r="I64" t="s">
        <v>133</v>
      </c>
      <c r="J64" t="s">
        <v>53</v>
      </c>
      <c r="K64" t="s">
        <v>175</v>
      </c>
      <c r="L64" t="str">
        <f t="shared" si="0"/>
        <v>1209 Brook Hollow Rd   Towson MD 21286</v>
      </c>
      <c r="M64" t="s">
        <v>55</v>
      </c>
      <c r="N64" t="s">
        <v>18</v>
      </c>
      <c r="O64" s="5">
        <v>43373</v>
      </c>
    </row>
    <row r="65" spans="1:15" x14ac:dyDescent="0.2">
      <c r="A65" t="s">
        <v>434</v>
      </c>
      <c r="B65" t="s">
        <v>435</v>
      </c>
      <c r="C65" t="s">
        <v>436</v>
      </c>
      <c r="F65" t="s">
        <v>437</v>
      </c>
      <c r="G65" t="s">
        <v>438</v>
      </c>
      <c r="H65" t="s">
        <v>439</v>
      </c>
      <c r="I65" t="s">
        <v>322</v>
      </c>
      <c r="J65" t="s">
        <v>53</v>
      </c>
      <c r="K65" t="s">
        <v>440</v>
      </c>
      <c r="L65" t="str">
        <f t="shared" si="0"/>
        <v>Drs. Bacharach &amp; Volkman &amp; Associates, LLC 5450 Knoll North Dr, #100 Columbia MD 21045</v>
      </c>
      <c r="M65" t="s">
        <v>112</v>
      </c>
      <c r="N65" t="s">
        <v>18</v>
      </c>
      <c r="O65" s="5">
        <v>43373</v>
      </c>
    </row>
    <row r="66" spans="1:15" x14ac:dyDescent="0.2">
      <c r="A66" t="s">
        <v>441</v>
      </c>
      <c r="B66" t="s">
        <v>442</v>
      </c>
      <c r="C66" t="s">
        <v>443</v>
      </c>
      <c r="F66" t="s">
        <v>328</v>
      </c>
      <c r="I66" t="s">
        <v>75</v>
      </c>
      <c r="J66" t="s">
        <v>53</v>
      </c>
      <c r="K66" t="s">
        <v>128</v>
      </c>
      <c r="L66" t="str">
        <f t="shared" si="0"/>
        <v>6501 N. Charles Street   Baltimore MD 21285</v>
      </c>
      <c r="M66" t="s">
        <v>55</v>
      </c>
      <c r="N66" t="s">
        <v>18</v>
      </c>
      <c r="O66" s="5">
        <v>43373</v>
      </c>
    </row>
    <row r="67" spans="1:15" x14ac:dyDescent="0.2">
      <c r="A67" t="s">
        <v>444</v>
      </c>
      <c r="B67" t="s">
        <v>445</v>
      </c>
      <c r="C67" t="s">
        <v>446</v>
      </c>
      <c r="F67" t="s">
        <v>447</v>
      </c>
      <c r="G67" t="s">
        <v>448</v>
      </c>
      <c r="I67" t="s">
        <v>449</v>
      </c>
      <c r="J67" t="s">
        <v>53</v>
      </c>
      <c r="K67" t="s">
        <v>450</v>
      </c>
      <c r="L67" t="str">
        <f t="shared" ref="L67:L130" si="1">CONCATENATE(TRIM(F67), " ",IF(G67="","",TRIM(G67)), " ", IF(H67="","",TRIM(H67)), " ", TRIM(I67), " ", TRIM(J67), " ", TRIM(K67))</f>
        <v>4 NORTH AVE SUITE 303B  BELAIR MD 21014</v>
      </c>
      <c r="M67" t="s">
        <v>280</v>
      </c>
      <c r="N67" t="s">
        <v>18</v>
      </c>
      <c r="O67" s="5">
        <v>43373</v>
      </c>
    </row>
    <row r="68" spans="1:15" x14ac:dyDescent="0.2">
      <c r="A68" t="s">
        <v>451</v>
      </c>
      <c r="B68" t="s">
        <v>452</v>
      </c>
      <c r="C68" t="s">
        <v>453</v>
      </c>
      <c r="F68" t="s">
        <v>454</v>
      </c>
      <c r="I68" t="s">
        <v>342</v>
      </c>
      <c r="J68" t="s">
        <v>53</v>
      </c>
      <c r="K68" t="s">
        <v>455</v>
      </c>
      <c r="L68" t="str">
        <f t="shared" si="1"/>
        <v>13121 Brook Lane   Hagerstown MD 21742</v>
      </c>
      <c r="M68" t="s">
        <v>344</v>
      </c>
      <c r="N68" t="s">
        <v>18</v>
      </c>
      <c r="O68" s="5">
        <v>43373</v>
      </c>
    </row>
    <row r="69" spans="1:15" x14ac:dyDescent="0.2">
      <c r="A69" t="s">
        <v>456</v>
      </c>
      <c r="B69" t="s">
        <v>457</v>
      </c>
      <c r="C69" t="s">
        <v>458</v>
      </c>
      <c r="F69" t="s">
        <v>459</v>
      </c>
      <c r="G69" t="s">
        <v>460</v>
      </c>
      <c r="I69" t="s">
        <v>75</v>
      </c>
      <c r="J69" t="s">
        <v>53</v>
      </c>
      <c r="K69" t="s">
        <v>118</v>
      </c>
      <c r="L69" t="str">
        <f t="shared" si="1"/>
        <v>Center for a Healthy Maryland, Med Chi 1202 Maryland Avenue  Baltimore MD 21201</v>
      </c>
      <c r="M69" t="s">
        <v>98</v>
      </c>
      <c r="N69" t="s">
        <v>18</v>
      </c>
      <c r="O69" s="5">
        <v>43373</v>
      </c>
    </row>
    <row r="70" spans="1:15" x14ac:dyDescent="0.2">
      <c r="A70" t="s">
        <v>461</v>
      </c>
      <c r="B70" t="s">
        <v>462</v>
      </c>
      <c r="C70" t="s">
        <v>463</v>
      </c>
      <c r="F70" t="s">
        <v>464</v>
      </c>
      <c r="G70" t="s">
        <v>465</v>
      </c>
      <c r="I70" t="s">
        <v>75</v>
      </c>
      <c r="J70" t="s">
        <v>53</v>
      </c>
      <c r="K70" t="s">
        <v>466</v>
      </c>
      <c r="L70" t="str">
        <f t="shared" si="1"/>
        <v>KP- Woodlawn Medical Center 7141 Security Blvd  Baltimore MD 21244</v>
      </c>
      <c r="M70" t="s">
        <v>55</v>
      </c>
      <c r="N70" t="s">
        <v>18</v>
      </c>
      <c r="O70" s="5">
        <v>43373</v>
      </c>
    </row>
    <row r="71" spans="1:15" x14ac:dyDescent="0.2">
      <c r="A71" t="s">
        <v>467</v>
      </c>
      <c r="B71" t="s">
        <v>468</v>
      </c>
      <c r="C71" t="s">
        <v>469</v>
      </c>
      <c r="F71" t="s">
        <v>470</v>
      </c>
      <c r="G71" t="s">
        <v>471</v>
      </c>
      <c r="I71" t="s">
        <v>322</v>
      </c>
      <c r="J71" t="s">
        <v>53</v>
      </c>
      <c r="K71" t="s">
        <v>392</v>
      </c>
      <c r="L71" t="str">
        <f t="shared" si="1"/>
        <v>6310 Stevens Forest Road Suite 100  Columbia MD 21046</v>
      </c>
      <c r="M71" t="s">
        <v>112</v>
      </c>
      <c r="N71" t="s">
        <v>18</v>
      </c>
      <c r="O71" s="5">
        <v>43373</v>
      </c>
    </row>
    <row r="72" spans="1:15" x14ac:dyDescent="0.2">
      <c r="A72" t="s">
        <v>472</v>
      </c>
      <c r="B72" t="s">
        <v>473</v>
      </c>
      <c r="C72" t="s">
        <v>474</v>
      </c>
      <c r="F72" t="s">
        <v>475</v>
      </c>
      <c r="G72" t="s">
        <v>476</v>
      </c>
      <c r="H72" t="s">
        <v>477</v>
      </c>
      <c r="I72" t="s">
        <v>478</v>
      </c>
      <c r="J72" t="s">
        <v>53</v>
      </c>
      <c r="K72" t="s">
        <v>479</v>
      </c>
      <c r="L72" t="str">
        <f t="shared" si="1"/>
        <v>Deer's Head Hospital Center P.O. Box 2018 351 Deer's Head Hospital Center Salisbury MD 21802</v>
      </c>
      <c r="M72" t="s">
        <v>480</v>
      </c>
      <c r="N72" t="s">
        <v>18</v>
      </c>
      <c r="O72" s="5">
        <v>43373</v>
      </c>
    </row>
    <row r="73" spans="1:15" x14ac:dyDescent="0.2">
      <c r="A73" t="s">
        <v>481</v>
      </c>
      <c r="B73" t="s">
        <v>482</v>
      </c>
      <c r="C73" t="s">
        <v>483</v>
      </c>
      <c r="F73" t="s">
        <v>484</v>
      </c>
      <c r="G73" t="s">
        <v>485</v>
      </c>
      <c r="I73" t="s">
        <v>52</v>
      </c>
      <c r="J73" t="s">
        <v>53</v>
      </c>
      <c r="K73" t="s">
        <v>213</v>
      </c>
      <c r="L73" t="str">
        <f t="shared" si="1"/>
        <v>2000 W. Baltimore St. ACT team, Dept Behavioral Health  BALTIMORE MD 21223</v>
      </c>
      <c r="M73" t="s">
        <v>98</v>
      </c>
      <c r="N73" t="s">
        <v>18</v>
      </c>
      <c r="O73" s="5">
        <v>43373</v>
      </c>
    </row>
    <row r="74" spans="1:15" x14ac:dyDescent="0.2">
      <c r="A74" t="s">
        <v>486</v>
      </c>
      <c r="B74" t="s">
        <v>487</v>
      </c>
      <c r="C74" t="s">
        <v>488</v>
      </c>
      <c r="F74" t="s">
        <v>489</v>
      </c>
      <c r="G74" t="s">
        <v>490</v>
      </c>
      <c r="I74" t="s">
        <v>75</v>
      </c>
      <c r="J74" t="s">
        <v>53</v>
      </c>
      <c r="K74" t="s">
        <v>118</v>
      </c>
      <c r="L74" t="str">
        <f t="shared" si="1"/>
        <v>821 N.Eutaw street Suite 202  Baltimore MD 21201</v>
      </c>
      <c r="M74" t="s">
        <v>98</v>
      </c>
      <c r="N74" t="s">
        <v>18</v>
      </c>
      <c r="O74" s="5">
        <v>43373</v>
      </c>
    </row>
    <row r="75" spans="1:15" x14ac:dyDescent="0.2">
      <c r="A75" t="s">
        <v>491</v>
      </c>
      <c r="B75" t="s">
        <v>492</v>
      </c>
      <c r="C75" t="s">
        <v>493</v>
      </c>
      <c r="F75" t="s">
        <v>494</v>
      </c>
      <c r="I75" t="s">
        <v>322</v>
      </c>
      <c r="J75" t="s">
        <v>53</v>
      </c>
      <c r="K75" t="s">
        <v>323</v>
      </c>
      <c r="L75" t="str">
        <f t="shared" si="1"/>
        <v>10774 Hickory Ridge Rd   Columbia MD 21044</v>
      </c>
      <c r="M75" t="s">
        <v>112</v>
      </c>
      <c r="N75" t="s">
        <v>18</v>
      </c>
      <c r="O75" s="5">
        <v>43373</v>
      </c>
    </row>
    <row r="76" spans="1:15" x14ac:dyDescent="0.2">
      <c r="A76" t="s">
        <v>495</v>
      </c>
      <c r="B76" t="s">
        <v>496</v>
      </c>
      <c r="C76" t="s">
        <v>497</v>
      </c>
      <c r="F76" t="s">
        <v>498</v>
      </c>
      <c r="H76" t="s">
        <v>499</v>
      </c>
      <c r="I76" t="s">
        <v>500</v>
      </c>
      <c r="J76" t="s">
        <v>53</v>
      </c>
      <c r="K76" t="s">
        <v>501</v>
      </c>
      <c r="L76" t="str">
        <f t="shared" si="1"/>
        <v>6201 Greenbelt road  Suite # M17 College park MD 20740</v>
      </c>
      <c r="M76" t="s">
        <v>6055</v>
      </c>
      <c r="N76" t="s">
        <v>18</v>
      </c>
      <c r="O76" s="5">
        <v>43373</v>
      </c>
    </row>
    <row r="77" spans="1:15" x14ac:dyDescent="0.2">
      <c r="A77" t="s">
        <v>502</v>
      </c>
      <c r="B77" t="s">
        <v>503</v>
      </c>
      <c r="C77" t="s">
        <v>504</v>
      </c>
      <c r="F77" t="s">
        <v>505</v>
      </c>
      <c r="G77" t="s">
        <v>506</v>
      </c>
      <c r="H77" t="s">
        <v>507</v>
      </c>
      <c r="I77" t="s">
        <v>52</v>
      </c>
      <c r="J77" t="s">
        <v>53</v>
      </c>
      <c r="K77" t="s">
        <v>97</v>
      </c>
      <c r="L77" t="str">
        <f t="shared" si="1"/>
        <v>JOHNS HOPKINS BAYVIEW MED CNTR 4940 EASTERN AVE COP D-2-E BALTIMORE MD 21224</v>
      </c>
      <c r="M77" t="s">
        <v>98</v>
      </c>
      <c r="N77" t="s">
        <v>18</v>
      </c>
      <c r="O77" s="5">
        <v>43373</v>
      </c>
    </row>
    <row r="78" spans="1:15" x14ac:dyDescent="0.2">
      <c r="A78" t="s">
        <v>508</v>
      </c>
      <c r="B78" t="s">
        <v>509</v>
      </c>
      <c r="C78" t="s">
        <v>510</v>
      </c>
      <c r="F78" t="s">
        <v>511</v>
      </c>
      <c r="G78" t="s">
        <v>512</v>
      </c>
      <c r="I78" t="s">
        <v>75</v>
      </c>
      <c r="J78" t="s">
        <v>53</v>
      </c>
      <c r="K78" t="s">
        <v>118</v>
      </c>
      <c r="L78" t="str">
        <f t="shared" si="1"/>
        <v>VA Maryland Health Care System 10 North Greene Street  Baltimore MD 21201</v>
      </c>
      <c r="M78" t="s">
        <v>98</v>
      </c>
      <c r="N78" t="s">
        <v>18</v>
      </c>
      <c r="O78" s="5">
        <v>43373</v>
      </c>
    </row>
    <row r="79" spans="1:15" x14ac:dyDescent="0.2">
      <c r="A79" t="s">
        <v>513</v>
      </c>
      <c r="B79" t="s">
        <v>514</v>
      </c>
      <c r="C79" t="s">
        <v>515</v>
      </c>
      <c r="F79" t="s">
        <v>516</v>
      </c>
      <c r="G79" t="s">
        <v>517</v>
      </c>
      <c r="I79" t="s">
        <v>322</v>
      </c>
      <c r="J79" t="s">
        <v>53</v>
      </c>
      <c r="K79" t="s">
        <v>323</v>
      </c>
      <c r="L79" t="str">
        <f t="shared" si="1"/>
        <v>Behavioral Health Associates 10632 Little Patuxent Pkwy, Ste 343  Columbia MD 21044</v>
      </c>
      <c r="M79" t="s">
        <v>112</v>
      </c>
      <c r="N79" t="s">
        <v>18</v>
      </c>
      <c r="O79" s="5">
        <v>43373</v>
      </c>
    </row>
    <row r="80" spans="1:15" x14ac:dyDescent="0.2">
      <c r="A80" t="s">
        <v>518</v>
      </c>
      <c r="B80" t="s">
        <v>519</v>
      </c>
      <c r="C80" t="s">
        <v>520</v>
      </c>
      <c r="F80" t="s">
        <v>521</v>
      </c>
      <c r="G80" t="s">
        <v>522</v>
      </c>
      <c r="I80" t="s">
        <v>398</v>
      </c>
      <c r="J80" t="s">
        <v>53</v>
      </c>
      <c r="K80" t="s">
        <v>175</v>
      </c>
      <c r="L80" t="str">
        <f t="shared" si="1"/>
        <v>101 E. CHESAPEAKE AVE. SUITE 401  TOWSON MD 21286</v>
      </c>
      <c r="M80" t="s">
        <v>55</v>
      </c>
      <c r="N80" t="s">
        <v>18</v>
      </c>
      <c r="O80" s="5">
        <v>43373</v>
      </c>
    </row>
    <row r="81" spans="1:15" x14ac:dyDescent="0.2">
      <c r="A81" t="s">
        <v>523</v>
      </c>
      <c r="B81" t="s">
        <v>524</v>
      </c>
      <c r="C81" t="s">
        <v>525</v>
      </c>
      <c r="F81" t="s">
        <v>526</v>
      </c>
      <c r="I81" t="s">
        <v>75</v>
      </c>
      <c r="J81" t="s">
        <v>53</v>
      </c>
      <c r="K81" t="s">
        <v>527</v>
      </c>
      <c r="L81" t="str">
        <f t="shared" si="1"/>
        <v>723 East Patapsco Avenue   Baltimore MD 21225</v>
      </c>
      <c r="M81" t="s">
        <v>98</v>
      </c>
      <c r="N81" t="s">
        <v>18</v>
      </c>
      <c r="O81" s="5">
        <v>43373</v>
      </c>
    </row>
    <row r="82" spans="1:15" x14ac:dyDescent="0.2">
      <c r="A82" t="s">
        <v>528</v>
      </c>
      <c r="B82" t="s">
        <v>529</v>
      </c>
      <c r="C82" t="s">
        <v>530</v>
      </c>
      <c r="F82" t="s">
        <v>334</v>
      </c>
      <c r="G82" t="s">
        <v>531</v>
      </c>
      <c r="H82" t="s">
        <v>532</v>
      </c>
      <c r="I82" t="s">
        <v>75</v>
      </c>
      <c r="J82" t="s">
        <v>53</v>
      </c>
      <c r="K82" t="s">
        <v>97</v>
      </c>
      <c r="L82" t="str">
        <f t="shared" si="1"/>
        <v>Johns Hopkins Bayview Medical Center Dept of Psychiatry A4C-454 4940 Eastern Ave. Baltimore MD 21224</v>
      </c>
      <c r="M82" t="s">
        <v>98</v>
      </c>
      <c r="N82" t="s">
        <v>18</v>
      </c>
      <c r="O82" s="5">
        <v>43373</v>
      </c>
    </row>
    <row r="83" spans="1:15" x14ac:dyDescent="0.2">
      <c r="A83" t="s">
        <v>533</v>
      </c>
      <c r="B83" t="s">
        <v>534</v>
      </c>
      <c r="C83" t="s">
        <v>535</v>
      </c>
      <c r="F83" t="s">
        <v>536</v>
      </c>
      <c r="G83" t="s">
        <v>537</v>
      </c>
      <c r="I83" t="s">
        <v>52</v>
      </c>
      <c r="J83" t="s">
        <v>53</v>
      </c>
      <c r="K83" t="s">
        <v>329</v>
      </c>
      <c r="L83" t="str">
        <f t="shared" si="1"/>
        <v>6501 N. CHARLES STREET P.O. BOX 6815  BALTIMORE MD 21285-6815</v>
      </c>
      <c r="M83" t="s">
        <v>55</v>
      </c>
      <c r="N83" t="s">
        <v>18</v>
      </c>
      <c r="O83" s="5">
        <v>43373</v>
      </c>
    </row>
    <row r="84" spans="1:15" x14ac:dyDescent="0.2">
      <c r="A84" t="s">
        <v>538</v>
      </c>
      <c r="B84" t="s">
        <v>539</v>
      </c>
      <c r="C84" t="s">
        <v>540</v>
      </c>
      <c r="F84" t="s">
        <v>541</v>
      </c>
      <c r="I84" t="s">
        <v>89</v>
      </c>
      <c r="J84" t="s">
        <v>53</v>
      </c>
      <c r="K84" t="s">
        <v>203</v>
      </c>
      <c r="L84" t="str">
        <f t="shared" si="1"/>
        <v>6917 Arlington Road Ste #204   Bethesda MD 20814</v>
      </c>
      <c r="M84" t="s">
        <v>91</v>
      </c>
      <c r="N84" t="s">
        <v>18</v>
      </c>
      <c r="O84" s="5">
        <v>43373</v>
      </c>
    </row>
    <row r="85" spans="1:15" x14ac:dyDescent="0.2">
      <c r="A85" t="s">
        <v>542</v>
      </c>
      <c r="B85" t="s">
        <v>543</v>
      </c>
      <c r="C85" t="s">
        <v>544</v>
      </c>
      <c r="F85" t="s">
        <v>545</v>
      </c>
      <c r="I85" t="s">
        <v>546</v>
      </c>
      <c r="J85" t="s">
        <v>53</v>
      </c>
      <c r="K85" t="s">
        <v>300</v>
      </c>
      <c r="L85" t="str">
        <f t="shared" si="1"/>
        <v>5318 CEDAR DRIVE   CAMBRIDGE MD 21613</v>
      </c>
      <c r="M85" t="s">
        <v>301</v>
      </c>
      <c r="N85" t="s">
        <v>18</v>
      </c>
      <c r="O85" s="5">
        <v>43373</v>
      </c>
    </row>
    <row r="86" spans="1:15" x14ac:dyDescent="0.2">
      <c r="A86" t="s">
        <v>547</v>
      </c>
      <c r="B86" t="s">
        <v>548</v>
      </c>
      <c r="C86" t="s">
        <v>549</v>
      </c>
      <c r="F86" t="s">
        <v>550</v>
      </c>
      <c r="I86" t="s">
        <v>551</v>
      </c>
      <c r="J86" t="s">
        <v>53</v>
      </c>
      <c r="K86" t="s">
        <v>182</v>
      </c>
      <c r="L86" t="str">
        <f t="shared" si="1"/>
        <v>14915 Broschart Road   Rockville MD 20850</v>
      </c>
      <c r="M86" t="s">
        <v>91</v>
      </c>
      <c r="N86" t="s">
        <v>18</v>
      </c>
      <c r="O86" s="5">
        <v>43373</v>
      </c>
    </row>
    <row r="87" spans="1:15" x14ac:dyDescent="0.2">
      <c r="A87" t="s">
        <v>552</v>
      </c>
      <c r="B87" t="s">
        <v>553</v>
      </c>
      <c r="C87" t="s">
        <v>554</v>
      </c>
      <c r="F87" t="s">
        <v>396</v>
      </c>
      <c r="G87" t="s">
        <v>555</v>
      </c>
      <c r="I87" t="s">
        <v>52</v>
      </c>
      <c r="J87" t="s">
        <v>53</v>
      </c>
      <c r="K87" t="s">
        <v>556</v>
      </c>
      <c r="L87" t="str">
        <f t="shared" si="1"/>
        <v>7600 Osler Drive suite 304  BALTIMORE MD 21204-6872</v>
      </c>
      <c r="M87" t="s">
        <v>55</v>
      </c>
      <c r="N87" t="s">
        <v>18</v>
      </c>
      <c r="O87" s="5">
        <v>43373</v>
      </c>
    </row>
    <row r="88" spans="1:15" x14ac:dyDescent="0.2">
      <c r="A88" t="s">
        <v>557</v>
      </c>
      <c r="B88" t="s">
        <v>558</v>
      </c>
      <c r="C88" t="s">
        <v>559</v>
      </c>
      <c r="F88" t="s">
        <v>560</v>
      </c>
      <c r="I88" t="s">
        <v>561</v>
      </c>
      <c r="J88" t="s">
        <v>53</v>
      </c>
      <c r="K88" t="s">
        <v>418</v>
      </c>
      <c r="L88" t="str">
        <f t="shared" si="1"/>
        <v>8909 Reisterstown Rd   Pikesville MD 21208</v>
      </c>
      <c r="M88" t="s">
        <v>55</v>
      </c>
      <c r="N88" t="s">
        <v>18</v>
      </c>
      <c r="O88" s="5">
        <v>43373</v>
      </c>
    </row>
    <row r="89" spans="1:15" x14ac:dyDescent="0.2">
      <c r="A89" t="s">
        <v>562</v>
      </c>
      <c r="B89" t="s">
        <v>563</v>
      </c>
      <c r="C89" t="s">
        <v>564</v>
      </c>
      <c r="F89" t="s">
        <v>328</v>
      </c>
      <c r="G89" t="s">
        <v>565</v>
      </c>
      <c r="I89" t="s">
        <v>75</v>
      </c>
      <c r="J89" t="s">
        <v>53</v>
      </c>
      <c r="K89" t="s">
        <v>54</v>
      </c>
      <c r="L89" t="str">
        <f t="shared" si="1"/>
        <v>6501 N. Charles Street Unit B  Baltimore MD 21204</v>
      </c>
      <c r="M89" t="s">
        <v>55</v>
      </c>
      <c r="N89" t="s">
        <v>18</v>
      </c>
      <c r="O89" s="5">
        <v>43373</v>
      </c>
    </row>
    <row r="90" spans="1:15" x14ac:dyDescent="0.2">
      <c r="A90" t="s">
        <v>566</v>
      </c>
      <c r="B90" t="s">
        <v>567</v>
      </c>
      <c r="C90" t="s">
        <v>568</v>
      </c>
      <c r="F90" t="s">
        <v>569</v>
      </c>
      <c r="G90" t="s">
        <v>570</v>
      </c>
      <c r="I90" t="s">
        <v>571</v>
      </c>
      <c r="J90" t="s">
        <v>53</v>
      </c>
      <c r="K90" t="s">
        <v>572</v>
      </c>
      <c r="L90" t="str">
        <f t="shared" si="1"/>
        <v>7525 GREENWAY CTR. DR Suite #315  GREENBELT MD 20770</v>
      </c>
      <c r="M90" t="s">
        <v>6055</v>
      </c>
      <c r="N90" t="s">
        <v>18</v>
      </c>
      <c r="O90" s="5">
        <v>43373</v>
      </c>
    </row>
    <row r="91" spans="1:15" x14ac:dyDescent="0.2">
      <c r="A91" t="s">
        <v>573</v>
      </c>
      <c r="B91" t="s">
        <v>574</v>
      </c>
      <c r="C91" t="s">
        <v>575</v>
      </c>
      <c r="F91" t="s">
        <v>576</v>
      </c>
      <c r="H91" t="s">
        <v>577</v>
      </c>
      <c r="I91" t="s">
        <v>299</v>
      </c>
      <c r="J91" t="s">
        <v>53</v>
      </c>
      <c r="K91" t="s">
        <v>300</v>
      </c>
      <c r="L91" t="str">
        <f t="shared" si="1"/>
        <v>Marshy Hope Family Services  813-1 chesapeake drive Cambridge MD 21613</v>
      </c>
      <c r="M91" t="s">
        <v>301</v>
      </c>
      <c r="N91" t="s">
        <v>18</v>
      </c>
      <c r="O91" s="5">
        <v>43373</v>
      </c>
    </row>
    <row r="92" spans="1:15" x14ac:dyDescent="0.2">
      <c r="A92" t="s">
        <v>578</v>
      </c>
      <c r="B92" t="s">
        <v>579</v>
      </c>
      <c r="C92" t="s">
        <v>580</v>
      </c>
      <c r="D92" t="s">
        <v>115</v>
      </c>
      <c r="F92" t="s">
        <v>581</v>
      </c>
      <c r="I92" t="s">
        <v>75</v>
      </c>
      <c r="J92" t="s">
        <v>53</v>
      </c>
      <c r="K92" t="s">
        <v>582</v>
      </c>
      <c r="L92" t="str">
        <f t="shared" si="1"/>
        <v>14038 Monticello Dr   Baltimore MD 21218</v>
      </c>
      <c r="M92" t="s">
        <v>98</v>
      </c>
      <c r="N92" t="s">
        <v>18</v>
      </c>
      <c r="O92" s="5">
        <v>43373</v>
      </c>
    </row>
    <row r="93" spans="1:15" x14ac:dyDescent="0.2">
      <c r="A93" t="s">
        <v>583</v>
      </c>
      <c r="B93" t="s">
        <v>584</v>
      </c>
      <c r="C93" t="s">
        <v>585</v>
      </c>
      <c r="F93" t="s">
        <v>586</v>
      </c>
      <c r="H93" t="s">
        <v>587</v>
      </c>
      <c r="I93" t="s">
        <v>52</v>
      </c>
      <c r="J93" t="s">
        <v>53</v>
      </c>
      <c r="K93" t="s">
        <v>316</v>
      </c>
      <c r="L93" t="str">
        <f t="shared" si="1"/>
        <v>SUITE 354  2 HAMILL ROAD BALTIMORE MD 21210</v>
      </c>
      <c r="M93" t="s">
        <v>98</v>
      </c>
      <c r="N93" t="s">
        <v>18</v>
      </c>
      <c r="O93" s="5">
        <v>43373</v>
      </c>
    </row>
    <row r="94" spans="1:15" x14ac:dyDescent="0.2">
      <c r="A94" t="s">
        <v>588</v>
      </c>
      <c r="B94" t="s">
        <v>589</v>
      </c>
      <c r="C94" t="s">
        <v>590</v>
      </c>
      <c r="F94" t="s">
        <v>591</v>
      </c>
      <c r="G94" t="s">
        <v>592</v>
      </c>
      <c r="I94" t="s">
        <v>89</v>
      </c>
      <c r="J94" t="s">
        <v>53</v>
      </c>
      <c r="K94" t="s">
        <v>203</v>
      </c>
      <c r="L94" t="str">
        <f t="shared" si="1"/>
        <v>C/O DEPARTMENT OF PSYCHIATRY Uniformed Services University  Bethesda MD 20814</v>
      </c>
      <c r="M94" t="s">
        <v>91</v>
      </c>
      <c r="N94" t="s">
        <v>18</v>
      </c>
      <c r="O94" s="5">
        <v>43373</v>
      </c>
    </row>
    <row r="95" spans="1:15" x14ac:dyDescent="0.2">
      <c r="A95" t="s">
        <v>593</v>
      </c>
      <c r="B95" t="s">
        <v>594</v>
      </c>
      <c r="C95" t="s">
        <v>595</v>
      </c>
      <c r="F95" t="s">
        <v>596</v>
      </c>
      <c r="I95" t="s">
        <v>597</v>
      </c>
      <c r="J95" t="s">
        <v>53</v>
      </c>
      <c r="K95" t="s">
        <v>598</v>
      </c>
      <c r="L95" t="str">
        <f t="shared" si="1"/>
        <v>141 Log Canoe Circle   Stevensville MD 21666</v>
      </c>
      <c r="M95" t="s">
        <v>6057</v>
      </c>
      <c r="N95" t="s">
        <v>18</v>
      </c>
      <c r="O95" s="5">
        <v>43373</v>
      </c>
    </row>
    <row r="96" spans="1:15" x14ac:dyDescent="0.2">
      <c r="A96" t="s">
        <v>599</v>
      </c>
      <c r="B96" t="s">
        <v>600</v>
      </c>
      <c r="C96" t="s">
        <v>601</v>
      </c>
      <c r="F96" t="s">
        <v>602</v>
      </c>
      <c r="I96" t="s">
        <v>188</v>
      </c>
      <c r="J96" t="s">
        <v>53</v>
      </c>
      <c r="K96" t="s">
        <v>603</v>
      </c>
      <c r="L96" t="str">
        <f t="shared" si="1"/>
        <v>1302 Midwood Pl   Silver Spring MD 20910-1645</v>
      </c>
      <c r="M96" t="s">
        <v>91</v>
      </c>
      <c r="N96" t="s">
        <v>18</v>
      </c>
      <c r="O96" s="5">
        <v>43373</v>
      </c>
    </row>
    <row r="97" spans="1:15" x14ac:dyDescent="0.2">
      <c r="A97" t="s">
        <v>604</v>
      </c>
      <c r="B97" t="s">
        <v>605</v>
      </c>
      <c r="C97" t="s">
        <v>606</v>
      </c>
      <c r="F97" t="s">
        <v>607</v>
      </c>
      <c r="G97" t="s">
        <v>608</v>
      </c>
      <c r="H97" t="s">
        <v>609</v>
      </c>
      <c r="I97" t="s">
        <v>75</v>
      </c>
      <c r="J97" t="s">
        <v>53</v>
      </c>
      <c r="K97" t="s">
        <v>610</v>
      </c>
      <c r="L97" t="str">
        <f t="shared" si="1"/>
        <v>Johns Hopkins Hospital 4-181 Meyer Bldg. 600 N. Wolfe Street Baltimore MD 21287</v>
      </c>
      <c r="M97" t="s">
        <v>98</v>
      </c>
      <c r="N97" t="s">
        <v>18</v>
      </c>
      <c r="O97" s="5">
        <v>43373</v>
      </c>
    </row>
    <row r="98" spans="1:15" x14ac:dyDescent="0.2">
      <c r="A98" t="s">
        <v>611</v>
      </c>
      <c r="B98" t="s">
        <v>612</v>
      </c>
      <c r="C98" t="s">
        <v>613</v>
      </c>
      <c r="F98" t="s">
        <v>614</v>
      </c>
      <c r="G98" t="s">
        <v>615</v>
      </c>
      <c r="H98" t="s">
        <v>616</v>
      </c>
      <c r="I98" t="s">
        <v>181</v>
      </c>
      <c r="J98" t="s">
        <v>53</v>
      </c>
      <c r="K98" t="s">
        <v>182</v>
      </c>
      <c r="L98" t="str">
        <f t="shared" si="1"/>
        <v>JLG-RICA (Regional Institute for Children and Adolescents) 15000 BROSCHART RD ROCKVILLE MD 20850</v>
      </c>
      <c r="M98" t="s">
        <v>91</v>
      </c>
      <c r="N98" t="s">
        <v>18</v>
      </c>
      <c r="O98" s="5">
        <v>43373</v>
      </c>
    </row>
    <row r="99" spans="1:15" x14ac:dyDescent="0.2">
      <c r="A99" t="s">
        <v>617</v>
      </c>
      <c r="B99" t="s">
        <v>618</v>
      </c>
      <c r="C99" t="s">
        <v>619</v>
      </c>
      <c r="F99" t="s">
        <v>620</v>
      </c>
      <c r="G99" t="s">
        <v>621</v>
      </c>
      <c r="I99" t="s">
        <v>75</v>
      </c>
      <c r="J99" t="s">
        <v>53</v>
      </c>
      <c r="K99" t="s">
        <v>118</v>
      </c>
      <c r="L99" t="str">
        <f t="shared" si="1"/>
        <v>10 N. Greene St Unit 6A  Baltimore MD 21201</v>
      </c>
      <c r="M99" t="s">
        <v>98</v>
      </c>
      <c r="N99" t="s">
        <v>18</v>
      </c>
      <c r="O99" s="5">
        <v>43373</v>
      </c>
    </row>
    <row r="100" spans="1:15" x14ac:dyDescent="0.2">
      <c r="A100" t="s">
        <v>622</v>
      </c>
      <c r="B100" t="s">
        <v>623</v>
      </c>
      <c r="C100" t="s">
        <v>624</v>
      </c>
      <c r="F100" t="s">
        <v>625</v>
      </c>
      <c r="G100" t="s">
        <v>626</v>
      </c>
      <c r="I100" t="s">
        <v>627</v>
      </c>
      <c r="J100" t="s">
        <v>53</v>
      </c>
      <c r="K100" t="s">
        <v>628</v>
      </c>
      <c r="L100" t="str">
        <f t="shared" si="1"/>
        <v>2014 s. tollgate road suite 208  bel air MD 21015</v>
      </c>
      <c r="M100" t="s">
        <v>280</v>
      </c>
      <c r="N100" t="s">
        <v>18</v>
      </c>
      <c r="O100" s="5">
        <v>43373</v>
      </c>
    </row>
    <row r="101" spans="1:15" x14ac:dyDescent="0.2">
      <c r="A101" t="s">
        <v>629</v>
      </c>
      <c r="B101" t="s">
        <v>630</v>
      </c>
      <c r="C101" t="s">
        <v>631</v>
      </c>
      <c r="F101" t="s">
        <v>632</v>
      </c>
      <c r="G101" t="s">
        <v>633</v>
      </c>
      <c r="I101" t="s">
        <v>342</v>
      </c>
      <c r="J101" t="s">
        <v>53</v>
      </c>
      <c r="K101" t="s">
        <v>455</v>
      </c>
      <c r="L101" t="str">
        <f t="shared" si="1"/>
        <v>Meritus Medical Center 11116 Medical Campus Road  Hagerstown MD 21742</v>
      </c>
      <c r="M101" t="s">
        <v>344</v>
      </c>
      <c r="N101" t="s">
        <v>18</v>
      </c>
      <c r="O101" s="5">
        <v>43373</v>
      </c>
    </row>
    <row r="102" spans="1:15" x14ac:dyDescent="0.2">
      <c r="A102" t="s">
        <v>634</v>
      </c>
      <c r="B102" t="s">
        <v>635</v>
      </c>
      <c r="C102" t="s">
        <v>636</v>
      </c>
      <c r="F102" t="s">
        <v>637</v>
      </c>
      <c r="G102" t="s">
        <v>638</v>
      </c>
      <c r="I102" t="s">
        <v>398</v>
      </c>
      <c r="J102" t="s">
        <v>53</v>
      </c>
      <c r="K102" t="s">
        <v>54</v>
      </c>
      <c r="L102" t="str">
        <f t="shared" si="1"/>
        <v>THE EXCHANGE, STE 315 1122 KENILWORTH DRIVE  TOWSON MD 21204</v>
      </c>
      <c r="M102" t="s">
        <v>55</v>
      </c>
      <c r="N102" t="s">
        <v>18</v>
      </c>
      <c r="O102" s="5">
        <v>43373</v>
      </c>
    </row>
    <row r="103" spans="1:15" x14ac:dyDescent="0.2">
      <c r="A103" t="s">
        <v>639</v>
      </c>
      <c r="B103" t="s">
        <v>640</v>
      </c>
      <c r="C103" t="s">
        <v>641</v>
      </c>
      <c r="D103" t="s">
        <v>642</v>
      </c>
      <c r="F103" t="s">
        <v>643</v>
      </c>
      <c r="G103" t="s">
        <v>644</v>
      </c>
      <c r="I103" t="s">
        <v>75</v>
      </c>
      <c r="J103" t="s">
        <v>53</v>
      </c>
      <c r="K103" t="s">
        <v>610</v>
      </c>
      <c r="L103" t="str">
        <f t="shared" si="1"/>
        <v>600 North Wolfe Street Meyer 115  Baltimore MD 21287</v>
      </c>
      <c r="M103" t="s">
        <v>98</v>
      </c>
      <c r="N103" t="s">
        <v>18</v>
      </c>
      <c r="O103" s="5">
        <v>43373</v>
      </c>
    </row>
    <row r="104" spans="1:15" x14ac:dyDescent="0.2">
      <c r="A104" t="s">
        <v>645</v>
      </c>
      <c r="B104" t="s">
        <v>646</v>
      </c>
      <c r="C104" t="s">
        <v>647</v>
      </c>
      <c r="F104" t="s">
        <v>648</v>
      </c>
      <c r="I104" t="s">
        <v>649</v>
      </c>
      <c r="J104" t="s">
        <v>53</v>
      </c>
      <c r="K104" t="s">
        <v>650</v>
      </c>
      <c r="L104" t="str">
        <f t="shared" si="1"/>
        <v>Split Oak Circle   BETHESDA MD 20817-6934</v>
      </c>
      <c r="M104" t="s">
        <v>91</v>
      </c>
      <c r="N104" t="s">
        <v>18</v>
      </c>
      <c r="O104" s="5">
        <v>43373</v>
      </c>
    </row>
    <row r="105" spans="1:15" x14ac:dyDescent="0.2">
      <c r="A105" t="s">
        <v>651</v>
      </c>
      <c r="B105" t="s">
        <v>652</v>
      </c>
      <c r="C105" t="s">
        <v>653</v>
      </c>
      <c r="F105" t="s">
        <v>654</v>
      </c>
      <c r="G105" t="s">
        <v>655</v>
      </c>
      <c r="I105" t="s">
        <v>52</v>
      </c>
      <c r="J105" t="s">
        <v>53</v>
      </c>
      <c r="K105" t="s">
        <v>656</v>
      </c>
      <c r="L105" t="str">
        <f t="shared" si="1"/>
        <v>711 W. 40TH ST. SUITE 412  BALTIMORE MD 21211</v>
      </c>
      <c r="M105" t="s">
        <v>98</v>
      </c>
      <c r="N105" t="s">
        <v>18</v>
      </c>
      <c r="O105" s="5">
        <v>43373</v>
      </c>
    </row>
    <row r="106" spans="1:15" x14ac:dyDescent="0.2">
      <c r="A106" t="s">
        <v>657</v>
      </c>
      <c r="B106" t="s">
        <v>658</v>
      </c>
      <c r="C106" t="s">
        <v>659</v>
      </c>
      <c r="F106" t="s">
        <v>660</v>
      </c>
      <c r="G106" t="s">
        <v>661</v>
      </c>
      <c r="H106" t="s">
        <v>662</v>
      </c>
      <c r="I106" t="s">
        <v>398</v>
      </c>
      <c r="J106" t="s">
        <v>53</v>
      </c>
      <c r="K106" t="s">
        <v>54</v>
      </c>
      <c r="L106" t="str">
        <f t="shared" si="1"/>
        <v>OSLER MEDICAL CENTER 7600 OSLER DRIVE STE 201 TOWSON MD 21204</v>
      </c>
      <c r="M106" t="s">
        <v>55</v>
      </c>
      <c r="N106" t="s">
        <v>18</v>
      </c>
      <c r="O106" s="5">
        <v>43373</v>
      </c>
    </row>
    <row r="107" spans="1:15" x14ac:dyDescent="0.2">
      <c r="A107" t="s">
        <v>663</v>
      </c>
      <c r="B107" t="s">
        <v>664</v>
      </c>
      <c r="C107" t="s">
        <v>665</v>
      </c>
      <c r="F107" t="s">
        <v>666</v>
      </c>
      <c r="G107" t="s">
        <v>667</v>
      </c>
      <c r="I107" t="s">
        <v>75</v>
      </c>
      <c r="J107" t="s">
        <v>53</v>
      </c>
      <c r="K107" t="s">
        <v>668</v>
      </c>
      <c r="L107" t="str">
        <f t="shared" si="1"/>
        <v>Kennedy Krieger School 1750 East Fairmount Avenue  Baltimore MD 21231</v>
      </c>
      <c r="M107" t="s">
        <v>98</v>
      </c>
      <c r="N107" t="s">
        <v>18</v>
      </c>
      <c r="O107" s="5">
        <v>43373</v>
      </c>
    </row>
    <row r="108" spans="1:15" x14ac:dyDescent="0.2">
      <c r="A108" t="s">
        <v>669</v>
      </c>
      <c r="B108" t="s">
        <v>670</v>
      </c>
      <c r="C108" t="s">
        <v>671</v>
      </c>
      <c r="F108" t="s">
        <v>672</v>
      </c>
      <c r="G108" t="s">
        <v>673</v>
      </c>
      <c r="I108" t="s">
        <v>181</v>
      </c>
      <c r="J108" t="s">
        <v>53</v>
      </c>
      <c r="K108" t="s">
        <v>182</v>
      </c>
      <c r="L108" t="str">
        <f t="shared" si="1"/>
        <v>TOWN CTR PSYCHIATRIC ASSOC 208 Monroe Street  ROCKVILLE MD 20850</v>
      </c>
      <c r="M108" t="s">
        <v>91</v>
      </c>
      <c r="N108" t="s">
        <v>18</v>
      </c>
      <c r="O108" s="5">
        <v>43373</v>
      </c>
    </row>
    <row r="109" spans="1:15" x14ac:dyDescent="0.2">
      <c r="A109" t="s">
        <v>674</v>
      </c>
      <c r="B109" t="s">
        <v>675</v>
      </c>
      <c r="C109" t="s">
        <v>676</v>
      </c>
      <c r="F109" t="s">
        <v>677</v>
      </c>
      <c r="G109" t="s">
        <v>391</v>
      </c>
      <c r="I109" t="s">
        <v>89</v>
      </c>
      <c r="J109" t="s">
        <v>53</v>
      </c>
      <c r="K109" t="s">
        <v>203</v>
      </c>
      <c r="L109" t="str">
        <f t="shared" si="1"/>
        <v>4401 East West Highway Suite 203  Bethesda MD 20814</v>
      </c>
      <c r="M109" t="s">
        <v>91</v>
      </c>
      <c r="N109" t="s">
        <v>18</v>
      </c>
      <c r="O109" s="5">
        <v>43373</v>
      </c>
    </row>
    <row r="110" spans="1:15" x14ac:dyDescent="0.2">
      <c r="A110" t="s">
        <v>678</v>
      </c>
      <c r="B110" t="s">
        <v>679</v>
      </c>
      <c r="C110" t="s">
        <v>680</v>
      </c>
      <c r="F110" t="s">
        <v>681</v>
      </c>
      <c r="I110" t="s">
        <v>551</v>
      </c>
      <c r="J110" t="s">
        <v>53</v>
      </c>
      <c r="K110" t="s">
        <v>682</v>
      </c>
      <c r="L110" t="str">
        <f t="shared" si="1"/>
        <v>6001 Executive Boulevard   Rockville MD 20852-3831</v>
      </c>
      <c r="M110" t="s">
        <v>91</v>
      </c>
      <c r="N110" t="s">
        <v>18</v>
      </c>
      <c r="O110" s="5">
        <v>43373</v>
      </c>
    </row>
    <row r="111" spans="1:15" x14ac:dyDescent="0.2">
      <c r="A111" t="s">
        <v>683</v>
      </c>
      <c r="B111" t="s">
        <v>684</v>
      </c>
      <c r="C111" t="s">
        <v>685</v>
      </c>
      <c r="D111" t="s">
        <v>115</v>
      </c>
      <c r="F111" t="s">
        <v>686</v>
      </c>
      <c r="G111" t="s">
        <v>687</v>
      </c>
      <c r="I111" t="s">
        <v>688</v>
      </c>
      <c r="J111" t="s">
        <v>53</v>
      </c>
      <c r="K111" t="s">
        <v>158</v>
      </c>
      <c r="L111" t="str">
        <f t="shared" si="1"/>
        <v>5454 Wisconsin Ave. #1435  Chevy Chase MD 20815</v>
      </c>
      <c r="M111" t="s">
        <v>91</v>
      </c>
      <c r="N111" t="s">
        <v>18</v>
      </c>
      <c r="O111" s="5">
        <v>43373</v>
      </c>
    </row>
    <row r="112" spans="1:15" x14ac:dyDescent="0.2">
      <c r="A112" t="s">
        <v>689</v>
      </c>
      <c r="B112" t="s">
        <v>684</v>
      </c>
      <c r="C112" t="s">
        <v>690</v>
      </c>
      <c r="F112" t="s">
        <v>691</v>
      </c>
      <c r="I112" t="s">
        <v>75</v>
      </c>
      <c r="J112" t="s">
        <v>53</v>
      </c>
      <c r="K112" t="s">
        <v>97</v>
      </c>
      <c r="L112" t="str">
        <f t="shared" si="1"/>
        <v>3601 O'Donnell Street   Baltimore MD 21224</v>
      </c>
      <c r="M112" t="s">
        <v>98</v>
      </c>
      <c r="N112" t="s">
        <v>18</v>
      </c>
      <c r="O112" s="5">
        <v>43373</v>
      </c>
    </row>
    <row r="113" spans="1:15" x14ac:dyDescent="0.2">
      <c r="A113" t="s">
        <v>692</v>
      </c>
      <c r="B113" t="s">
        <v>693</v>
      </c>
      <c r="C113" t="s">
        <v>694</v>
      </c>
      <c r="F113" t="s">
        <v>695</v>
      </c>
      <c r="G113" t="s">
        <v>696</v>
      </c>
      <c r="I113" t="s">
        <v>75</v>
      </c>
      <c r="J113" t="s">
        <v>53</v>
      </c>
      <c r="K113" t="s">
        <v>697</v>
      </c>
      <c r="L113" t="str">
        <f t="shared" si="1"/>
        <v>2 Hamill Road Suite 225  Baltimore MD 21210-1815</v>
      </c>
      <c r="M113" t="s">
        <v>98</v>
      </c>
      <c r="N113" t="s">
        <v>18</v>
      </c>
      <c r="O113" s="5">
        <v>43373</v>
      </c>
    </row>
    <row r="114" spans="1:15" x14ac:dyDescent="0.2">
      <c r="A114" t="s">
        <v>698</v>
      </c>
      <c r="B114" t="s">
        <v>699</v>
      </c>
      <c r="C114" t="s">
        <v>700</v>
      </c>
      <c r="F114" t="s">
        <v>701</v>
      </c>
      <c r="I114" t="s">
        <v>551</v>
      </c>
      <c r="J114" t="s">
        <v>53</v>
      </c>
      <c r="K114" t="s">
        <v>702</v>
      </c>
      <c r="L114" t="str">
        <f t="shared" si="1"/>
        <v>6286 Montrose Road   Rockville MD 20852</v>
      </c>
      <c r="M114" t="s">
        <v>91</v>
      </c>
      <c r="N114" t="s">
        <v>18</v>
      </c>
      <c r="O114" s="5">
        <v>43373</v>
      </c>
    </row>
    <row r="115" spans="1:15" x14ac:dyDescent="0.2">
      <c r="A115" t="s">
        <v>703</v>
      </c>
      <c r="B115" t="s">
        <v>704</v>
      </c>
      <c r="C115" t="s">
        <v>705</v>
      </c>
      <c r="F115" t="s">
        <v>706</v>
      </c>
      <c r="I115" t="s">
        <v>309</v>
      </c>
      <c r="J115" t="s">
        <v>53</v>
      </c>
      <c r="K115" t="s">
        <v>707</v>
      </c>
      <c r="L115" t="str">
        <f t="shared" si="1"/>
        <v>9819 Hill St   Kensington MD 20895-3136</v>
      </c>
      <c r="M115" t="s">
        <v>91</v>
      </c>
      <c r="N115" t="s">
        <v>18</v>
      </c>
      <c r="O115" s="5">
        <v>43373</v>
      </c>
    </row>
    <row r="116" spans="1:15" x14ac:dyDescent="0.2">
      <c r="A116" t="s">
        <v>708</v>
      </c>
      <c r="B116" t="s">
        <v>709</v>
      </c>
      <c r="C116" t="s">
        <v>710</v>
      </c>
      <c r="F116" t="s">
        <v>711</v>
      </c>
      <c r="I116" t="s">
        <v>712</v>
      </c>
      <c r="J116" t="s">
        <v>53</v>
      </c>
      <c r="K116" t="s">
        <v>713</v>
      </c>
      <c r="L116" t="str">
        <f t="shared" si="1"/>
        <v>30 E Padonia Rd/ste 206   Timonium MD 21093</v>
      </c>
      <c r="M116" t="s">
        <v>55</v>
      </c>
      <c r="N116" t="s">
        <v>18</v>
      </c>
      <c r="O116" s="5">
        <v>43373</v>
      </c>
    </row>
    <row r="117" spans="1:15" x14ac:dyDescent="0.2">
      <c r="A117" t="s">
        <v>714</v>
      </c>
      <c r="B117" t="s">
        <v>715</v>
      </c>
      <c r="C117" t="s">
        <v>716</v>
      </c>
      <c r="F117" t="s">
        <v>717</v>
      </c>
      <c r="H117" t="s">
        <v>718</v>
      </c>
      <c r="I117" t="s">
        <v>688</v>
      </c>
      <c r="J117" t="s">
        <v>53</v>
      </c>
      <c r="K117" t="s">
        <v>158</v>
      </c>
      <c r="L117" t="str">
        <f t="shared" si="1"/>
        <v>5530 Wisconsin Avenue  Suite 1510 Chevy Chase MD 20815</v>
      </c>
      <c r="M117" t="s">
        <v>91</v>
      </c>
      <c r="N117" t="s">
        <v>18</v>
      </c>
      <c r="O117" s="5">
        <v>43373</v>
      </c>
    </row>
    <row r="118" spans="1:15" x14ac:dyDescent="0.2">
      <c r="A118" t="s">
        <v>719</v>
      </c>
      <c r="B118" t="s">
        <v>720</v>
      </c>
      <c r="C118" t="s">
        <v>721</v>
      </c>
      <c r="F118" t="s">
        <v>722</v>
      </c>
      <c r="G118" t="s">
        <v>471</v>
      </c>
      <c r="I118" t="s">
        <v>723</v>
      </c>
      <c r="J118" t="s">
        <v>53</v>
      </c>
      <c r="K118" t="s">
        <v>713</v>
      </c>
      <c r="L118" t="str">
        <f t="shared" si="1"/>
        <v>1447 York Road Suite 100  Lutherville MD 21093</v>
      </c>
      <c r="M118" t="s">
        <v>55</v>
      </c>
      <c r="N118" t="s">
        <v>18</v>
      </c>
      <c r="O118" s="5">
        <v>43373</v>
      </c>
    </row>
    <row r="119" spans="1:15" x14ac:dyDescent="0.2">
      <c r="A119" t="s">
        <v>724</v>
      </c>
      <c r="B119" t="s">
        <v>725</v>
      </c>
      <c r="C119" t="s">
        <v>726</v>
      </c>
      <c r="F119" t="s">
        <v>328</v>
      </c>
      <c r="I119" t="s">
        <v>133</v>
      </c>
      <c r="J119" t="s">
        <v>53</v>
      </c>
      <c r="K119" t="s">
        <v>54</v>
      </c>
      <c r="L119" t="str">
        <f t="shared" si="1"/>
        <v>6501 N. Charles Street   Towson MD 21204</v>
      </c>
      <c r="M119" t="s">
        <v>55</v>
      </c>
      <c r="N119" t="s">
        <v>18</v>
      </c>
      <c r="O119" s="5">
        <v>43373</v>
      </c>
    </row>
    <row r="120" spans="1:15" x14ac:dyDescent="0.2">
      <c r="A120" t="s">
        <v>727</v>
      </c>
      <c r="B120" t="s">
        <v>728</v>
      </c>
      <c r="C120" t="s">
        <v>729</v>
      </c>
      <c r="F120" t="s">
        <v>730</v>
      </c>
      <c r="G120" t="s">
        <v>731</v>
      </c>
      <c r="H120" t="s">
        <v>66</v>
      </c>
      <c r="I120" t="s">
        <v>67</v>
      </c>
      <c r="J120" t="s">
        <v>53</v>
      </c>
      <c r="K120" t="s">
        <v>68</v>
      </c>
      <c r="L120" t="str">
        <f t="shared" si="1"/>
        <v>Springfield Hospital Center Office of Forensic Services 6655 Sykesville Rd Sykesville MD 21784</v>
      </c>
      <c r="M120" t="s">
        <v>69</v>
      </c>
      <c r="N120" t="s">
        <v>18</v>
      </c>
      <c r="O120" s="5">
        <v>43373</v>
      </c>
    </row>
    <row r="121" spans="1:15" x14ac:dyDescent="0.2">
      <c r="A121" t="s">
        <v>732</v>
      </c>
      <c r="B121" t="s">
        <v>733</v>
      </c>
      <c r="C121" t="s">
        <v>734</v>
      </c>
      <c r="F121" t="s">
        <v>320</v>
      </c>
      <c r="I121" t="s">
        <v>322</v>
      </c>
      <c r="J121" t="s">
        <v>53</v>
      </c>
      <c r="K121" t="s">
        <v>323</v>
      </c>
      <c r="L121" t="str">
        <f t="shared" si="1"/>
        <v>5755 Cedar Lane   Columbia MD 21044</v>
      </c>
      <c r="M121" t="s">
        <v>112</v>
      </c>
      <c r="N121" t="s">
        <v>18</v>
      </c>
      <c r="O121" s="5">
        <v>43373</v>
      </c>
    </row>
    <row r="122" spans="1:15" x14ac:dyDescent="0.2">
      <c r="A122" t="s">
        <v>735</v>
      </c>
      <c r="B122" t="s">
        <v>736</v>
      </c>
      <c r="C122" t="s">
        <v>737</v>
      </c>
      <c r="F122" t="s">
        <v>738</v>
      </c>
      <c r="I122" t="s">
        <v>67</v>
      </c>
      <c r="J122" t="s">
        <v>53</v>
      </c>
      <c r="K122" t="s">
        <v>68</v>
      </c>
      <c r="L122" t="str">
        <f t="shared" si="1"/>
        <v>6655 Sykesville Road   Sykesville MD 21784</v>
      </c>
      <c r="M122" t="s">
        <v>69</v>
      </c>
      <c r="N122" t="s">
        <v>18</v>
      </c>
      <c r="O122" s="5">
        <v>43373</v>
      </c>
    </row>
    <row r="123" spans="1:15" x14ac:dyDescent="0.2">
      <c r="A123" t="s">
        <v>739</v>
      </c>
      <c r="B123" t="s">
        <v>736</v>
      </c>
      <c r="C123" t="s">
        <v>740</v>
      </c>
      <c r="F123" t="s">
        <v>741</v>
      </c>
      <c r="G123" t="s">
        <v>742</v>
      </c>
      <c r="I123" t="s">
        <v>649</v>
      </c>
      <c r="J123" t="s">
        <v>53</v>
      </c>
      <c r="K123" t="s">
        <v>203</v>
      </c>
      <c r="L123" t="str">
        <f t="shared" si="1"/>
        <v>7910 WOODMONT AVE SUITE 1300  BETHESDA MD 20814</v>
      </c>
      <c r="M123" t="s">
        <v>91</v>
      </c>
      <c r="N123" t="s">
        <v>18</v>
      </c>
      <c r="O123" s="5">
        <v>43373</v>
      </c>
    </row>
    <row r="124" spans="1:15" x14ac:dyDescent="0.2">
      <c r="A124" t="s">
        <v>743</v>
      </c>
      <c r="B124" t="s">
        <v>744</v>
      </c>
      <c r="C124" t="s">
        <v>745</v>
      </c>
      <c r="F124" t="s">
        <v>746</v>
      </c>
      <c r="I124" t="s">
        <v>747</v>
      </c>
      <c r="J124" t="s">
        <v>53</v>
      </c>
      <c r="K124" t="s">
        <v>748</v>
      </c>
      <c r="L124" t="str">
        <f t="shared" si="1"/>
        <v>8290 Dock Road   Pasadena MD 21122</v>
      </c>
      <c r="M124" t="s">
        <v>62</v>
      </c>
      <c r="N124" t="s">
        <v>18</v>
      </c>
      <c r="O124" s="5">
        <v>43373</v>
      </c>
    </row>
    <row r="125" spans="1:15" x14ac:dyDescent="0.2">
      <c r="A125" t="s">
        <v>749</v>
      </c>
      <c r="B125" t="s">
        <v>750</v>
      </c>
      <c r="C125" t="s">
        <v>751</v>
      </c>
      <c r="F125" t="s">
        <v>752</v>
      </c>
      <c r="G125" t="s">
        <v>753</v>
      </c>
      <c r="I125" t="s">
        <v>754</v>
      </c>
      <c r="J125" t="s">
        <v>53</v>
      </c>
      <c r="K125" t="s">
        <v>755</v>
      </c>
      <c r="L125" t="str">
        <f t="shared" si="1"/>
        <v>6490 Landover Road Suite E  Cheverly MD 20785</v>
      </c>
      <c r="M125" t="s">
        <v>6055</v>
      </c>
      <c r="N125" t="s">
        <v>18</v>
      </c>
      <c r="O125" s="5">
        <v>43373</v>
      </c>
    </row>
    <row r="126" spans="1:15" x14ac:dyDescent="0.2">
      <c r="A126" t="s">
        <v>756</v>
      </c>
      <c r="B126" t="s">
        <v>757</v>
      </c>
      <c r="C126" t="s">
        <v>758</v>
      </c>
      <c r="F126" t="s">
        <v>576</v>
      </c>
      <c r="G126" t="s">
        <v>759</v>
      </c>
      <c r="I126" t="s">
        <v>546</v>
      </c>
      <c r="J126" t="s">
        <v>53</v>
      </c>
      <c r="K126" t="s">
        <v>300</v>
      </c>
      <c r="L126" t="str">
        <f t="shared" si="1"/>
        <v>Marshy Hope Family Services 813-1 Chesapeake Drive  CAMBRIDGE MD 21613</v>
      </c>
      <c r="M126" t="s">
        <v>301</v>
      </c>
      <c r="N126" t="s">
        <v>18</v>
      </c>
      <c r="O126" s="5">
        <v>43373</v>
      </c>
    </row>
    <row r="127" spans="1:15" x14ac:dyDescent="0.2">
      <c r="A127" t="s">
        <v>760</v>
      </c>
      <c r="B127" t="s">
        <v>761</v>
      </c>
      <c r="C127" t="s">
        <v>762</v>
      </c>
      <c r="F127" t="s">
        <v>763</v>
      </c>
      <c r="I127" t="s">
        <v>75</v>
      </c>
      <c r="J127" t="s">
        <v>53</v>
      </c>
      <c r="K127" t="s">
        <v>54</v>
      </c>
      <c r="L127" t="str">
        <f t="shared" si="1"/>
        <v>6501 N. Charles St.   Baltimore MD 21204</v>
      </c>
      <c r="M127" t="s">
        <v>55</v>
      </c>
      <c r="N127" t="s">
        <v>18</v>
      </c>
      <c r="O127" s="5">
        <v>43373</v>
      </c>
    </row>
    <row r="128" spans="1:15" x14ac:dyDescent="0.2">
      <c r="A128" t="s">
        <v>764</v>
      </c>
      <c r="B128" t="s">
        <v>765</v>
      </c>
      <c r="C128" t="s">
        <v>766</v>
      </c>
      <c r="F128" t="s">
        <v>767</v>
      </c>
      <c r="I128" t="s">
        <v>723</v>
      </c>
      <c r="J128" t="s">
        <v>53</v>
      </c>
      <c r="K128" t="s">
        <v>768</v>
      </c>
      <c r="L128" t="str">
        <f t="shared" si="1"/>
        <v>11101 Falls Rd   Lutherville MD 21093-3725</v>
      </c>
      <c r="M128" t="s">
        <v>55</v>
      </c>
      <c r="N128" t="s">
        <v>18</v>
      </c>
      <c r="O128" s="5">
        <v>43373</v>
      </c>
    </row>
    <row r="129" spans="1:15" x14ac:dyDescent="0.2">
      <c r="A129" t="s">
        <v>769</v>
      </c>
      <c r="B129" t="s">
        <v>770</v>
      </c>
      <c r="C129" t="s">
        <v>771</v>
      </c>
      <c r="F129" t="s">
        <v>772</v>
      </c>
      <c r="G129" t="s">
        <v>773</v>
      </c>
      <c r="I129" t="s">
        <v>75</v>
      </c>
      <c r="J129" t="s">
        <v>53</v>
      </c>
      <c r="K129" t="s">
        <v>54</v>
      </c>
      <c r="L129" t="str">
        <f t="shared" si="1"/>
        <v>120 Sister Pierre Dr Suite 403  Baltimore MD 21204</v>
      </c>
      <c r="M129" t="s">
        <v>55</v>
      </c>
      <c r="N129" t="s">
        <v>18</v>
      </c>
      <c r="O129" s="5">
        <v>43373</v>
      </c>
    </row>
    <row r="130" spans="1:15" x14ac:dyDescent="0.2">
      <c r="A130" t="s">
        <v>774</v>
      </c>
      <c r="B130" t="s">
        <v>775</v>
      </c>
      <c r="C130" t="s">
        <v>716</v>
      </c>
      <c r="F130" t="s">
        <v>370</v>
      </c>
      <c r="G130" t="s">
        <v>776</v>
      </c>
      <c r="H130" t="s">
        <v>371</v>
      </c>
      <c r="I130" t="s">
        <v>242</v>
      </c>
      <c r="J130" t="s">
        <v>53</v>
      </c>
      <c r="K130" t="s">
        <v>372</v>
      </c>
      <c r="L130" t="str">
        <f t="shared" si="1"/>
        <v>Frederick County Health Department Behavioral Health Services 350 Montevue Lane Frederick MD 21702</v>
      </c>
      <c r="M130" t="s">
        <v>244</v>
      </c>
      <c r="N130" t="s">
        <v>18</v>
      </c>
      <c r="O130" s="5">
        <v>43373</v>
      </c>
    </row>
    <row r="131" spans="1:15" x14ac:dyDescent="0.2">
      <c r="A131" t="s">
        <v>777</v>
      </c>
      <c r="B131" t="s">
        <v>778</v>
      </c>
      <c r="C131" t="s">
        <v>779</v>
      </c>
      <c r="F131" t="s">
        <v>780</v>
      </c>
      <c r="G131" t="s">
        <v>781</v>
      </c>
      <c r="I131" t="s">
        <v>782</v>
      </c>
      <c r="J131" t="s">
        <v>53</v>
      </c>
      <c r="K131" t="s">
        <v>76</v>
      </c>
      <c r="L131" t="str">
        <f t="shared" ref="L131:L194" si="2">CONCATENATE(TRIM(F131), " ",IF(G131="","",TRIM(G131)), " ", IF(H131="","",TRIM(H131)), " ", TRIM(I131), " ", TRIM(J131), " ", TRIM(K131))</f>
        <v>8967 Yellow Brick Road Suite A-B  Rosedale MD 21237</v>
      </c>
      <c r="M131" t="s">
        <v>55</v>
      </c>
      <c r="N131" t="s">
        <v>18</v>
      </c>
      <c r="O131" s="5">
        <v>43373</v>
      </c>
    </row>
    <row r="132" spans="1:15" x14ac:dyDescent="0.2">
      <c r="A132" t="s">
        <v>783</v>
      </c>
      <c r="B132" t="s">
        <v>784</v>
      </c>
      <c r="C132" t="s">
        <v>785</v>
      </c>
      <c r="F132" t="s">
        <v>786</v>
      </c>
      <c r="G132" t="s">
        <v>787</v>
      </c>
      <c r="I132" t="s">
        <v>649</v>
      </c>
      <c r="J132" t="s">
        <v>53</v>
      </c>
      <c r="K132" t="s">
        <v>203</v>
      </c>
      <c r="L132" t="str">
        <f t="shared" si="2"/>
        <v>7910 WOODMONT AVENUE #1300  BETHESDA MD 20814</v>
      </c>
      <c r="M132" t="s">
        <v>91</v>
      </c>
      <c r="N132" t="s">
        <v>18</v>
      </c>
      <c r="O132" s="5">
        <v>43373</v>
      </c>
    </row>
    <row r="133" spans="1:15" x14ac:dyDescent="0.2">
      <c r="A133" t="s">
        <v>788</v>
      </c>
      <c r="B133" t="s">
        <v>789</v>
      </c>
      <c r="C133" t="s">
        <v>790</v>
      </c>
      <c r="F133" t="s">
        <v>791</v>
      </c>
      <c r="G133" t="s">
        <v>792</v>
      </c>
      <c r="I133" t="s">
        <v>299</v>
      </c>
      <c r="J133" t="s">
        <v>53</v>
      </c>
      <c r="K133" t="s">
        <v>300</v>
      </c>
      <c r="L133" t="str">
        <f t="shared" si="2"/>
        <v>C/O ESHC PO Box 800  Cambridge MD 21613</v>
      </c>
      <c r="M133" t="s">
        <v>301</v>
      </c>
      <c r="N133" t="s">
        <v>18</v>
      </c>
      <c r="O133" s="5">
        <v>43373</v>
      </c>
    </row>
    <row r="134" spans="1:15" x14ac:dyDescent="0.2">
      <c r="A134" t="s">
        <v>793</v>
      </c>
      <c r="B134" t="s">
        <v>794</v>
      </c>
      <c r="C134" t="s">
        <v>795</v>
      </c>
      <c r="F134" t="s">
        <v>796</v>
      </c>
      <c r="G134" t="s">
        <v>797</v>
      </c>
      <c r="I134" t="s">
        <v>75</v>
      </c>
      <c r="J134" t="s">
        <v>53</v>
      </c>
      <c r="K134" t="s">
        <v>798</v>
      </c>
      <c r="L134" t="str">
        <f t="shared" si="2"/>
        <v>6535 N. Charles Street Suite 300  Baltimore MD 21204-5824</v>
      </c>
      <c r="M134" t="s">
        <v>55</v>
      </c>
      <c r="N134" t="s">
        <v>18</v>
      </c>
      <c r="O134" s="5">
        <v>43373</v>
      </c>
    </row>
    <row r="135" spans="1:15" x14ac:dyDescent="0.2">
      <c r="A135" t="s">
        <v>799</v>
      </c>
      <c r="B135" t="s">
        <v>794</v>
      </c>
      <c r="C135" t="s">
        <v>800</v>
      </c>
      <c r="F135" t="s">
        <v>801</v>
      </c>
      <c r="G135" t="s">
        <v>797</v>
      </c>
      <c r="I135" t="s">
        <v>75</v>
      </c>
      <c r="J135" t="s">
        <v>53</v>
      </c>
      <c r="K135" t="s">
        <v>54</v>
      </c>
      <c r="L135" t="str">
        <f t="shared" si="2"/>
        <v>6535 North Charles Street Suite 300  Baltimore MD 21204</v>
      </c>
      <c r="M135" t="s">
        <v>55</v>
      </c>
      <c r="N135" t="s">
        <v>18</v>
      </c>
      <c r="O135" s="5">
        <v>43373</v>
      </c>
    </row>
    <row r="136" spans="1:15" x14ac:dyDescent="0.2">
      <c r="A136" t="s">
        <v>802</v>
      </c>
      <c r="B136" t="s">
        <v>803</v>
      </c>
      <c r="C136" t="s">
        <v>804</v>
      </c>
      <c r="F136" t="s">
        <v>805</v>
      </c>
      <c r="G136" t="s">
        <v>806</v>
      </c>
      <c r="I136" t="s">
        <v>807</v>
      </c>
      <c r="J136" t="s">
        <v>53</v>
      </c>
      <c r="K136" t="s">
        <v>808</v>
      </c>
      <c r="L136" t="str">
        <f t="shared" si="2"/>
        <v>23219 Stringtown Road #321  Clarksburg MD 20871</v>
      </c>
      <c r="M136" t="s">
        <v>91</v>
      </c>
      <c r="N136" t="s">
        <v>18</v>
      </c>
      <c r="O136" s="5">
        <v>43373</v>
      </c>
    </row>
    <row r="137" spans="1:15" x14ac:dyDescent="0.2">
      <c r="A137" t="s">
        <v>809</v>
      </c>
      <c r="B137" t="s">
        <v>810</v>
      </c>
      <c r="C137" t="s">
        <v>811</v>
      </c>
      <c r="F137" t="s">
        <v>812</v>
      </c>
      <c r="G137" t="s">
        <v>813</v>
      </c>
      <c r="H137" t="s">
        <v>814</v>
      </c>
      <c r="I137" t="s">
        <v>52</v>
      </c>
      <c r="J137" t="s">
        <v>53</v>
      </c>
      <c r="K137" t="s">
        <v>815</v>
      </c>
      <c r="L137" t="str">
        <f t="shared" si="2"/>
        <v>JOHNS HOPKINS Outpatient Center JHOC RESEARCH-ROOM 3245 601 N CAROLINE ST BALTIMORE MD 21287-0807</v>
      </c>
      <c r="M137" t="s">
        <v>98</v>
      </c>
      <c r="N137" t="s">
        <v>18</v>
      </c>
      <c r="O137" s="5">
        <v>43373</v>
      </c>
    </row>
    <row r="138" spans="1:15" x14ac:dyDescent="0.2">
      <c r="A138" t="s">
        <v>816</v>
      </c>
      <c r="B138" t="s">
        <v>817</v>
      </c>
      <c r="C138" t="s">
        <v>818</v>
      </c>
      <c r="F138" t="s">
        <v>819</v>
      </c>
      <c r="G138" t="s">
        <v>820</v>
      </c>
      <c r="H138" t="s">
        <v>821</v>
      </c>
      <c r="I138" t="s">
        <v>133</v>
      </c>
      <c r="J138" t="s">
        <v>53</v>
      </c>
      <c r="K138" t="s">
        <v>54</v>
      </c>
      <c r="L138" t="str">
        <f t="shared" si="2"/>
        <v>Gibson Building 6525 N. Charles St Suite 134 Towson MD 21204</v>
      </c>
      <c r="M138" t="s">
        <v>55</v>
      </c>
      <c r="N138" t="s">
        <v>18</v>
      </c>
      <c r="O138" s="5">
        <v>43373</v>
      </c>
    </row>
    <row r="139" spans="1:15" x14ac:dyDescent="0.2">
      <c r="A139" t="s">
        <v>822</v>
      </c>
      <c r="B139" t="s">
        <v>823</v>
      </c>
      <c r="C139" t="s">
        <v>824</v>
      </c>
      <c r="F139" t="s">
        <v>825</v>
      </c>
      <c r="I139" t="s">
        <v>826</v>
      </c>
      <c r="J139" t="s">
        <v>53</v>
      </c>
      <c r="K139" t="s">
        <v>827</v>
      </c>
      <c r="L139" t="str">
        <f t="shared" si="2"/>
        <v>55 Wade Ave   Catonsville MD 21228</v>
      </c>
      <c r="M139" t="s">
        <v>55</v>
      </c>
      <c r="N139" t="s">
        <v>18</v>
      </c>
      <c r="O139" s="5">
        <v>43373</v>
      </c>
    </row>
    <row r="140" spans="1:15" x14ac:dyDescent="0.2">
      <c r="A140" t="s">
        <v>828</v>
      </c>
      <c r="B140" t="s">
        <v>829</v>
      </c>
      <c r="C140" t="s">
        <v>830</v>
      </c>
      <c r="F140" t="s">
        <v>831</v>
      </c>
      <c r="I140" t="s">
        <v>832</v>
      </c>
      <c r="J140" t="s">
        <v>53</v>
      </c>
      <c r="K140" t="s">
        <v>833</v>
      </c>
      <c r="L140" t="str">
        <f t="shared" si="2"/>
        <v>10412 Crossing Creek Rd   Potomac MD 20854</v>
      </c>
      <c r="M140" t="s">
        <v>91</v>
      </c>
      <c r="N140" t="s">
        <v>18</v>
      </c>
      <c r="O140" s="5">
        <v>43373</v>
      </c>
    </row>
    <row r="141" spans="1:15" x14ac:dyDescent="0.2">
      <c r="A141" t="s">
        <v>834</v>
      </c>
      <c r="B141" t="s">
        <v>829</v>
      </c>
      <c r="C141" t="s">
        <v>835</v>
      </c>
      <c r="F141" t="s">
        <v>836</v>
      </c>
      <c r="I141" t="s">
        <v>832</v>
      </c>
      <c r="J141" t="s">
        <v>53</v>
      </c>
      <c r="K141" t="s">
        <v>833</v>
      </c>
      <c r="L141" t="str">
        <f t="shared" si="2"/>
        <v>11451 South Glen Road   Potomac MD 20854</v>
      </c>
      <c r="M141" t="s">
        <v>91</v>
      </c>
      <c r="N141" t="s">
        <v>18</v>
      </c>
      <c r="O141" s="5">
        <v>43373</v>
      </c>
    </row>
    <row r="142" spans="1:15" x14ac:dyDescent="0.2">
      <c r="A142" t="s">
        <v>837</v>
      </c>
      <c r="B142" t="s">
        <v>838</v>
      </c>
      <c r="C142" t="s">
        <v>839</v>
      </c>
      <c r="F142" t="s">
        <v>840</v>
      </c>
      <c r="G142" t="s">
        <v>841</v>
      </c>
      <c r="H142" t="s">
        <v>403</v>
      </c>
      <c r="I142" t="s">
        <v>75</v>
      </c>
      <c r="J142" t="s">
        <v>53</v>
      </c>
      <c r="K142" t="s">
        <v>128</v>
      </c>
      <c r="L142" t="str">
        <f t="shared" si="2"/>
        <v>Sheppard Pratt Health System 6501 North Charles St PO Box 6815 Baltimore MD 21285</v>
      </c>
      <c r="M142" t="s">
        <v>55</v>
      </c>
      <c r="N142" t="s">
        <v>18</v>
      </c>
      <c r="O142" s="5">
        <v>43373</v>
      </c>
    </row>
    <row r="143" spans="1:15" x14ac:dyDescent="0.2">
      <c r="A143" t="s">
        <v>842</v>
      </c>
      <c r="B143" t="s">
        <v>843</v>
      </c>
      <c r="C143" t="s">
        <v>844</v>
      </c>
      <c r="F143" t="s">
        <v>845</v>
      </c>
      <c r="I143" t="s">
        <v>229</v>
      </c>
      <c r="J143" t="s">
        <v>53</v>
      </c>
      <c r="K143" t="s">
        <v>230</v>
      </c>
      <c r="L143" t="str">
        <f t="shared" si="2"/>
        <v>7800 House of Correction Rd   Jessup MD 20794</v>
      </c>
      <c r="M143" t="s">
        <v>112</v>
      </c>
      <c r="N143" t="s">
        <v>18</v>
      </c>
      <c r="O143" s="5">
        <v>43373</v>
      </c>
    </row>
    <row r="144" spans="1:15" x14ac:dyDescent="0.2">
      <c r="A144" t="s">
        <v>846</v>
      </c>
      <c r="B144" t="s">
        <v>847</v>
      </c>
      <c r="C144" t="s">
        <v>848</v>
      </c>
      <c r="F144" t="s">
        <v>849</v>
      </c>
      <c r="G144" t="s">
        <v>850</v>
      </c>
      <c r="I144" t="s">
        <v>851</v>
      </c>
      <c r="J144" t="s">
        <v>53</v>
      </c>
      <c r="K144" t="s">
        <v>713</v>
      </c>
      <c r="L144" t="str">
        <f t="shared" si="2"/>
        <v>2360 W. Joppa Rd Ste #223  LUTHERVILLE MD 21093</v>
      </c>
      <c r="M144" t="s">
        <v>55</v>
      </c>
      <c r="N144" t="s">
        <v>18</v>
      </c>
      <c r="O144" s="5">
        <v>43373</v>
      </c>
    </row>
    <row r="145" spans="1:15" x14ac:dyDescent="0.2">
      <c r="A145" t="s">
        <v>852</v>
      </c>
      <c r="B145" t="s">
        <v>853</v>
      </c>
      <c r="C145" t="s">
        <v>854</v>
      </c>
      <c r="F145" t="s">
        <v>855</v>
      </c>
      <c r="G145" t="s">
        <v>856</v>
      </c>
      <c r="I145" t="s">
        <v>75</v>
      </c>
      <c r="J145" t="s">
        <v>53</v>
      </c>
      <c r="K145" t="s">
        <v>827</v>
      </c>
      <c r="L145" t="str">
        <f t="shared" si="2"/>
        <v>Maryland Psychiatric Research Center PO Box 21247  Baltimore MD 21228</v>
      </c>
      <c r="M145" t="s">
        <v>55</v>
      </c>
      <c r="N145" t="s">
        <v>18</v>
      </c>
      <c r="O145" s="5">
        <v>43373</v>
      </c>
    </row>
    <row r="146" spans="1:15" x14ac:dyDescent="0.2">
      <c r="A146" t="s">
        <v>857</v>
      </c>
      <c r="B146" t="s">
        <v>858</v>
      </c>
      <c r="C146" t="s">
        <v>859</v>
      </c>
      <c r="F146" t="s">
        <v>860</v>
      </c>
      <c r="I146" t="s">
        <v>861</v>
      </c>
      <c r="J146" t="s">
        <v>53</v>
      </c>
      <c r="K146" t="s">
        <v>862</v>
      </c>
      <c r="L146" t="str">
        <f t="shared" si="2"/>
        <v>5220 Long Green Rd   Glen Arm MD 21057</v>
      </c>
      <c r="M146" t="s">
        <v>55</v>
      </c>
      <c r="N146" t="s">
        <v>18</v>
      </c>
      <c r="O146" s="5">
        <v>43373</v>
      </c>
    </row>
    <row r="147" spans="1:15" x14ac:dyDescent="0.2">
      <c r="A147" t="s">
        <v>863</v>
      </c>
      <c r="B147" t="s">
        <v>864</v>
      </c>
      <c r="C147" t="s">
        <v>865</v>
      </c>
      <c r="F147" t="s">
        <v>866</v>
      </c>
      <c r="G147" t="s">
        <v>867</v>
      </c>
      <c r="H147" t="s">
        <v>868</v>
      </c>
      <c r="I147" t="s">
        <v>75</v>
      </c>
      <c r="J147" t="s">
        <v>53</v>
      </c>
      <c r="K147" t="s">
        <v>869</v>
      </c>
      <c r="L147" t="str">
        <f t="shared" si="2"/>
        <v>Kennedy-Krieger Inst, JHMI Clinical Research Center, Fragile X Clin OPT Child Psych, 716 N. Broadway, 2nd fl Baltimore MD 21205</v>
      </c>
      <c r="M147" t="s">
        <v>98</v>
      </c>
      <c r="N147" t="s">
        <v>18</v>
      </c>
      <c r="O147" s="5">
        <v>43373</v>
      </c>
    </row>
    <row r="148" spans="1:15" x14ac:dyDescent="0.2">
      <c r="A148" t="s">
        <v>870</v>
      </c>
      <c r="B148" t="s">
        <v>871</v>
      </c>
      <c r="C148" t="s">
        <v>872</v>
      </c>
      <c r="F148" t="s">
        <v>873</v>
      </c>
      <c r="G148" t="s">
        <v>874</v>
      </c>
      <c r="I148" t="s">
        <v>875</v>
      </c>
      <c r="J148" t="s">
        <v>53</v>
      </c>
      <c r="K148" t="s">
        <v>876</v>
      </c>
      <c r="L148" t="str">
        <f t="shared" si="2"/>
        <v>6030 Marshalee Drive #352  Elkridge MD 21075</v>
      </c>
      <c r="M148" t="s">
        <v>112</v>
      </c>
      <c r="N148" t="s">
        <v>18</v>
      </c>
      <c r="O148" s="5">
        <v>43373</v>
      </c>
    </row>
    <row r="149" spans="1:15" x14ac:dyDescent="0.2">
      <c r="A149" t="s">
        <v>877</v>
      </c>
      <c r="B149" t="s">
        <v>878</v>
      </c>
      <c r="C149" t="s">
        <v>879</v>
      </c>
      <c r="F149" t="s">
        <v>880</v>
      </c>
      <c r="G149" t="s">
        <v>881</v>
      </c>
      <c r="I149" t="s">
        <v>688</v>
      </c>
      <c r="J149" t="s">
        <v>53</v>
      </c>
      <c r="K149" t="s">
        <v>158</v>
      </c>
      <c r="L149" t="str">
        <f t="shared" si="2"/>
        <v>5480 Wisconsin Avenue Suite 220  Chevy Chase MD 20815</v>
      </c>
      <c r="M149" t="s">
        <v>91</v>
      </c>
      <c r="N149" t="s">
        <v>18</v>
      </c>
      <c r="O149" s="5">
        <v>43373</v>
      </c>
    </row>
    <row r="150" spans="1:15" x14ac:dyDescent="0.2">
      <c r="A150" t="s">
        <v>882</v>
      </c>
      <c r="B150" t="s">
        <v>883</v>
      </c>
      <c r="C150" t="s">
        <v>884</v>
      </c>
      <c r="F150" t="s">
        <v>885</v>
      </c>
      <c r="G150" t="s">
        <v>886</v>
      </c>
      <c r="I150" t="s">
        <v>75</v>
      </c>
      <c r="J150" t="s">
        <v>53</v>
      </c>
      <c r="K150" t="s">
        <v>118</v>
      </c>
      <c r="L150" t="str">
        <f t="shared" si="2"/>
        <v>201 West Preston St. Office of Medicaid CMO  Baltimore MD 21201</v>
      </c>
      <c r="M150" t="s">
        <v>98</v>
      </c>
      <c r="N150" t="s">
        <v>18</v>
      </c>
      <c r="O150" s="5">
        <v>43373</v>
      </c>
    </row>
    <row r="151" spans="1:15" x14ac:dyDescent="0.2">
      <c r="A151" t="s">
        <v>887</v>
      </c>
      <c r="B151" t="s">
        <v>888</v>
      </c>
      <c r="C151" t="s">
        <v>889</v>
      </c>
      <c r="F151" t="s">
        <v>890</v>
      </c>
      <c r="I151" t="s">
        <v>75</v>
      </c>
      <c r="J151" t="s">
        <v>53</v>
      </c>
      <c r="K151" t="s">
        <v>891</v>
      </c>
      <c r="L151" t="str">
        <f t="shared" si="2"/>
        <v>700 Washington Blvd   Baltimore MD 21230</v>
      </c>
      <c r="M151" t="s">
        <v>98</v>
      </c>
      <c r="N151" t="s">
        <v>18</v>
      </c>
      <c r="O151" s="5">
        <v>43373</v>
      </c>
    </row>
    <row r="152" spans="1:15" x14ac:dyDescent="0.2">
      <c r="A152" t="s">
        <v>892</v>
      </c>
      <c r="B152" t="s">
        <v>893</v>
      </c>
      <c r="C152" t="s">
        <v>894</v>
      </c>
      <c r="F152" t="s">
        <v>895</v>
      </c>
      <c r="G152" t="s">
        <v>896</v>
      </c>
      <c r="H152" t="s">
        <v>897</v>
      </c>
      <c r="I152" t="s">
        <v>75</v>
      </c>
      <c r="J152" t="s">
        <v>53</v>
      </c>
      <c r="K152" t="s">
        <v>610</v>
      </c>
      <c r="L152" t="str">
        <f t="shared" si="2"/>
        <v>Parkinson Disease &amp; Movement Disorders Johns Hopkins University - Neurology 600 North Wolfe Street, Meyer 6-181 Baltimore MD 21287</v>
      </c>
      <c r="M152" t="s">
        <v>98</v>
      </c>
      <c r="N152" t="s">
        <v>18</v>
      </c>
      <c r="O152" s="5">
        <v>43373</v>
      </c>
    </row>
    <row r="153" spans="1:15" x14ac:dyDescent="0.2">
      <c r="A153" t="s">
        <v>898</v>
      </c>
      <c r="B153" t="s">
        <v>899</v>
      </c>
      <c r="C153" t="s">
        <v>900</v>
      </c>
      <c r="F153" t="s">
        <v>901</v>
      </c>
      <c r="G153" t="s">
        <v>902</v>
      </c>
      <c r="I153" t="s">
        <v>52</v>
      </c>
      <c r="J153" t="s">
        <v>53</v>
      </c>
      <c r="K153" t="s">
        <v>97</v>
      </c>
      <c r="L153" t="str">
        <f t="shared" si="2"/>
        <v>251 Bayview Boulevard NIH BRC Research Center  BALTIMORE MD 21224</v>
      </c>
      <c r="M153" t="s">
        <v>98</v>
      </c>
      <c r="N153" t="s">
        <v>18</v>
      </c>
      <c r="O153" s="5">
        <v>43373</v>
      </c>
    </row>
    <row r="154" spans="1:15" x14ac:dyDescent="0.2">
      <c r="A154" t="s">
        <v>903</v>
      </c>
      <c r="B154" t="s">
        <v>904</v>
      </c>
      <c r="C154" t="s">
        <v>905</v>
      </c>
      <c r="D154" t="s">
        <v>642</v>
      </c>
      <c r="F154" t="s">
        <v>906</v>
      </c>
      <c r="G154" t="s">
        <v>907</v>
      </c>
      <c r="I154" t="s">
        <v>649</v>
      </c>
      <c r="J154" t="s">
        <v>53</v>
      </c>
      <c r="K154" t="s">
        <v>355</v>
      </c>
      <c r="L154" t="str">
        <f t="shared" si="2"/>
        <v>10 Center Drive BLDG 10, RM 3C-117, MSC 1379  BETHESDA MD 20892</v>
      </c>
      <c r="M154" t="s">
        <v>91</v>
      </c>
      <c r="N154" t="s">
        <v>18</v>
      </c>
      <c r="O154" s="5">
        <v>43373</v>
      </c>
    </row>
    <row r="155" spans="1:15" x14ac:dyDescent="0.2">
      <c r="A155" t="s">
        <v>908</v>
      </c>
      <c r="B155" t="s">
        <v>909</v>
      </c>
      <c r="C155" t="s">
        <v>910</v>
      </c>
      <c r="F155" t="s">
        <v>911</v>
      </c>
      <c r="I155" t="s">
        <v>912</v>
      </c>
      <c r="J155" t="s">
        <v>53</v>
      </c>
      <c r="K155" t="s">
        <v>913</v>
      </c>
      <c r="L155" t="str">
        <f t="shared" si="2"/>
        <v>317 East Oak Street   Oakland MD 21550</v>
      </c>
      <c r="M155" t="s">
        <v>366</v>
      </c>
      <c r="N155" t="s">
        <v>18</v>
      </c>
      <c r="O155" s="5">
        <v>43373</v>
      </c>
    </row>
    <row r="156" spans="1:15" x14ac:dyDescent="0.2">
      <c r="A156" t="s">
        <v>914</v>
      </c>
      <c r="B156" t="s">
        <v>915</v>
      </c>
      <c r="C156" t="s">
        <v>916</v>
      </c>
      <c r="F156" t="s">
        <v>917</v>
      </c>
      <c r="G156" t="s">
        <v>918</v>
      </c>
      <c r="I156" t="s">
        <v>89</v>
      </c>
      <c r="J156" t="s">
        <v>53</v>
      </c>
      <c r="K156" t="s">
        <v>423</v>
      </c>
      <c r="L156" t="str">
        <f t="shared" si="2"/>
        <v>Department of Psychiatry 8901 Wisconsin Avenue  Bethesda MD 20889</v>
      </c>
      <c r="M156" t="s">
        <v>91</v>
      </c>
      <c r="N156" t="s">
        <v>18</v>
      </c>
      <c r="O156" s="5">
        <v>43373</v>
      </c>
    </row>
    <row r="157" spans="1:15" x14ac:dyDescent="0.2">
      <c r="A157" t="s">
        <v>919</v>
      </c>
      <c r="B157" t="s">
        <v>920</v>
      </c>
      <c r="C157" t="s">
        <v>921</v>
      </c>
      <c r="F157" t="s">
        <v>922</v>
      </c>
      <c r="G157" t="s">
        <v>923</v>
      </c>
      <c r="I157" t="s">
        <v>309</v>
      </c>
      <c r="J157" t="s">
        <v>53</v>
      </c>
      <c r="K157" t="s">
        <v>310</v>
      </c>
      <c r="L157" t="str">
        <f t="shared" si="2"/>
        <v>3717 Decatur Ave. Suite #1  Kensington MD 20895</v>
      </c>
      <c r="M157" t="s">
        <v>91</v>
      </c>
      <c r="N157" t="s">
        <v>18</v>
      </c>
      <c r="O157" s="5">
        <v>43373</v>
      </c>
    </row>
    <row r="158" spans="1:15" x14ac:dyDescent="0.2">
      <c r="A158" t="s">
        <v>924</v>
      </c>
      <c r="B158" t="s">
        <v>925</v>
      </c>
      <c r="C158" t="s">
        <v>926</v>
      </c>
      <c r="F158" t="s">
        <v>927</v>
      </c>
      <c r="I158" t="s">
        <v>928</v>
      </c>
      <c r="J158" t="s">
        <v>53</v>
      </c>
      <c r="K158" t="s">
        <v>929</v>
      </c>
      <c r="L158" t="str">
        <f t="shared" si="2"/>
        <v>5401 Old Ct. rd   Randallstown MD 21133</v>
      </c>
      <c r="M158" t="s">
        <v>55</v>
      </c>
      <c r="N158" t="s">
        <v>18</v>
      </c>
      <c r="O158" s="5">
        <v>43373</v>
      </c>
    </row>
    <row r="159" spans="1:15" x14ac:dyDescent="0.2">
      <c r="A159" t="s">
        <v>930</v>
      </c>
      <c r="B159" t="s">
        <v>931</v>
      </c>
      <c r="C159" t="s">
        <v>932</v>
      </c>
      <c r="F159" t="s">
        <v>933</v>
      </c>
      <c r="G159" t="s">
        <v>934</v>
      </c>
      <c r="I159" t="s">
        <v>935</v>
      </c>
      <c r="J159" t="s">
        <v>53</v>
      </c>
      <c r="K159" t="s">
        <v>936</v>
      </c>
      <c r="L159" t="str">
        <f t="shared" si="2"/>
        <v>Harford Memorial Hospital 501 S Union Ave  Havre de Grace MD 21078</v>
      </c>
      <c r="M159" t="s">
        <v>280</v>
      </c>
      <c r="N159" t="s">
        <v>18</v>
      </c>
      <c r="O159" s="5">
        <v>43373</v>
      </c>
    </row>
    <row r="160" spans="1:15" x14ac:dyDescent="0.2">
      <c r="A160" t="s">
        <v>937</v>
      </c>
      <c r="B160" t="s">
        <v>938</v>
      </c>
      <c r="C160" t="s">
        <v>939</v>
      </c>
      <c r="F160" t="s">
        <v>940</v>
      </c>
      <c r="G160" t="s">
        <v>50</v>
      </c>
      <c r="I160" t="s">
        <v>133</v>
      </c>
      <c r="J160" t="s">
        <v>53</v>
      </c>
      <c r="K160" t="s">
        <v>54</v>
      </c>
      <c r="L160" t="str">
        <f t="shared" si="2"/>
        <v>The Retreat at Sheppard Pratt 6501 N Charles Street  Towson MD 21204</v>
      </c>
      <c r="M160" t="s">
        <v>55</v>
      </c>
      <c r="N160" t="s">
        <v>18</v>
      </c>
      <c r="O160" s="5">
        <v>43373</v>
      </c>
    </row>
    <row r="161" spans="1:15" x14ac:dyDescent="0.2">
      <c r="A161" t="s">
        <v>941</v>
      </c>
      <c r="B161" t="s">
        <v>942</v>
      </c>
      <c r="C161" t="s">
        <v>943</v>
      </c>
      <c r="F161" t="s">
        <v>944</v>
      </c>
      <c r="G161" t="s">
        <v>945</v>
      </c>
      <c r="I161" t="s">
        <v>946</v>
      </c>
      <c r="J161" t="s">
        <v>53</v>
      </c>
      <c r="K161" t="s">
        <v>947</v>
      </c>
      <c r="L161" t="str">
        <f t="shared" si="2"/>
        <v>2657-G Annapolis Road #397  Hanover MD 21076</v>
      </c>
      <c r="M161" t="s">
        <v>62</v>
      </c>
      <c r="N161" t="s">
        <v>18</v>
      </c>
      <c r="O161" s="5">
        <v>43373</v>
      </c>
    </row>
    <row r="162" spans="1:15" x14ac:dyDescent="0.2">
      <c r="A162" t="s">
        <v>948</v>
      </c>
      <c r="B162" t="s">
        <v>949</v>
      </c>
      <c r="C162" t="s">
        <v>950</v>
      </c>
      <c r="F162" t="s">
        <v>951</v>
      </c>
      <c r="G162" t="s">
        <v>952</v>
      </c>
      <c r="I162" t="s">
        <v>953</v>
      </c>
      <c r="J162" t="s">
        <v>53</v>
      </c>
      <c r="K162" t="s">
        <v>954</v>
      </c>
      <c r="L162" t="str">
        <f t="shared" si="2"/>
        <v>2424 Reedie Dr. suite 300  wheaton MD 20902</v>
      </c>
      <c r="M162" t="s">
        <v>91</v>
      </c>
      <c r="N162" t="s">
        <v>18</v>
      </c>
      <c r="O162" s="5">
        <v>43373</v>
      </c>
    </row>
    <row r="163" spans="1:15" x14ac:dyDescent="0.2">
      <c r="A163" t="s">
        <v>955</v>
      </c>
      <c r="B163" t="s">
        <v>956</v>
      </c>
      <c r="C163" t="s">
        <v>957</v>
      </c>
      <c r="D163" t="s">
        <v>115</v>
      </c>
      <c r="F163" t="s">
        <v>856</v>
      </c>
      <c r="G163" t="s">
        <v>958</v>
      </c>
      <c r="I163" t="s">
        <v>75</v>
      </c>
      <c r="J163" t="s">
        <v>53</v>
      </c>
      <c r="K163" t="s">
        <v>827</v>
      </c>
      <c r="L163" t="str">
        <f t="shared" si="2"/>
        <v>PO Box 21247 Maryland Psych Research  Baltimore MD 21228</v>
      </c>
      <c r="M163" t="s">
        <v>55</v>
      </c>
      <c r="N163" t="s">
        <v>18</v>
      </c>
      <c r="O163" s="5">
        <v>43373</v>
      </c>
    </row>
    <row r="164" spans="1:15" x14ac:dyDescent="0.2">
      <c r="A164" t="s">
        <v>959</v>
      </c>
      <c r="B164" t="s">
        <v>960</v>
      </c>
      <c r="C164" t="s">
        <v>961</v>
      </c>
      <c r="F164" t="s">
        <v>962</v>
      </c>
      <c r="I164" t="s">
        <v>551</v>
      </c>
      <c r="J164" t="s">
        <v>53</v>
      </c>
      <c r="K164" t="s">
        <v>702</v>
      </c>
      <c r="L164" t="str">
        <f t="shared" si="2"/>
        <v>5920 Hubbard Drive   Rockville MD 20852</v>
      </c>
      <c r="M164" t="s">
        <v>91</v>
      </c>
      <c r="N164" t="s">
        <v>18</v>
      </c>
      <c r="O164" s="5">
        <v>43373</v>
      </c>
    </row>
    <row r="165" spans="1:15" x14ac:dyDescent="0.2">
      <c r="A165" t="s">
        <v>963</v>
      </c>
      <c r="B165" t="s">
        <v>960</v>
      </c>
      <c r="C165" t="s">
        <v>964</v>
      </c>
      <c r="F165" t="s">
        <v>965</v>
      </c>
      <c r="G165" t="s">
        <v>966</v>
      </c>
      <c r="H165" t="s">
        <v>967</v>
      </c>
      <c r="I165" t="s">
        <v>89</v>
      </c>
      <c r="J165" t="s">
        <v>53</v>
      </c>
      <c r="K165" t="s">
        <v>423</v>
      </c>
      <c r="L165" t="str">
        <f t="shared" si="2"/>
        <v>Walter Reed National Military Med Center Behavioral Health Directorate 8901 Rockville Pike Bethesda MD 20889</v>
      </c>
      <c r="M165" t="s">
        <v>91</v>
      </c>
      <c r="N165" t="s">
        <v>18</v>
      </c>
      <c r="O165" s="5">
        <v>43373</v>
      </c>
    </row>
    <row r="166" spans="1:15" x14ac:dyDescent="0.2">
      <c r="A166" t="s">
        <v>968</v>
      </c>
      <c r="B166" t="s">
        <v>969</v>
      </c>
      <c r="C166" t="s">
        <v>970</v>
      </c>
      <c r="F166" t="s">
        <v>971</v>
      </c>
      <c r="I166" t="s">
        <v>972</v>
      </c>
      <c r="J166" t="s">
        <v>53</v>
      </c>
      <c r="K166" t="s">
        <v>455</v>
      </c>
      <c r="L166" t="str">
        <f t="shared" si="2"/>
        <v>18714 NORTH VILLAGE   HAGERSTOWN MD 21742</v>
      </c>
      <c r="M166" t="s">
        <v>344</v>
      </c>
      <c r="N166" t="s">
        <v>18</v>
      </c>
      <c r="O166" s="5">
        <v>43373</v>
      </c>
    </row>
    <row r="167" spans="1:15" x14ac:dyDescent="0.2">
      <c r="A167" t="s">
        <v>973</v>
      </c>
      <c r="B167" t="s">
        <v>974</v>
      </c>
      <c r="C167" t="s">
        <v>975</v>
      </c>
      <c r="F167" t="s">
        <v>880</v>
      </c>
      <c r="G167" t="s">
        <v>976</v>
      </c>
      <c r="H167" t="s">
        <v>977</v>
      </c>
      <c r="I167" t="s">
        <v>157</v>
      </c>
      <c r="J167" t="s">
        <v>53</v>
      </c>
      <c r="K167" t="s">
        <v>158</v>
      </c>
      <c r="L167" t="str">
        <f t="shared" si="2"/>
        <v>5480 Wisconsin Avenue SUITE 229 5480 WISCONSIN AVE CHEVY CHASE MD 20815</v>
      </c>
      <c r="M167" t="s">
        <v>91</v>
      </c>
      <c r="N167" t="s">
        <v>18</v>
      </c>
      <c r="O167" s="5">
        <v>43373</v>
      </c>
    </row>
    <row r="168" spans="1:15" x14ac:dyDescent="0.2">
      <c r="A168" t="s">
        <v>978</v>
      </c>
      <c r="B168" t="s">
        <v>979</v>
      </c>
      <c r="C168" t="s">
        <v>980</v>
      </c>
      <c r="F168" t="s">
        <v>609</v>
      </c>
      <c r="G168" t="s">
        <v>981</v>
      </c>
      <c r="I168" t="s">
        <v>75</v>
      </c>
      <c r="J168" t="s">
        <v>53</v>
      </c>
      <c r="K168" t="s">
        <v>610</v>
      </c>
      <c r="L168" t="str">
        <f t="shared" si="2"/>
        <v>600 N. Wolfe Street Meyer 3-139  Baltimore MD 21287</v>
      </c>
      <c r="M168" t="s">
        <v>98</v>
      </c>
      <c r="N168" t="s">
        <v>18</v>
      </c>
      <c r="O168" s="5">
        <v>43373</v>
      </c>
    </row>
    <row r="169" spans="1:15" x14ac:dyDescent="0.2">
      <c r="A169" t="s">
        <v>982</v>
      </c>
      <c r="B169" t="s">
        <v>983</v>
      </c>
      <c r="C169" t="s">
        <v>984</v>
      </c>
      <c r="F169" t="s">
        <v>228</v>
      </c>
      <c r="I169" t="s">
        <v>229</v>
      </c>
      <c r="J169" t="s">
        <v>53</v>
      </c>
      <c r="K169" t="s">
        <v>230</v>
      </c>
      <c r="L169" t="str">
        <f t="shared" si="2"/>
        <v>8450 Dorsey Run Road   Jessup MD 20794</v>
      </c>
      <c r="M169" t="s">
        <v>112</v>
      </c>
      <c r="N169" t="s">
        <v>18</v>
      </c>
      <c r="O169" s="5">
        <v>43373</v>
      </c>
    </row>
    <row r="170" spans="1:15" x14ac:dyDescent="0.2">
      <c r="A170" t="s">
        <v>985</v>
      </c>
      <c r="B170" t="s">
        <v>986</v>
      </c>
      <c r="C170" t="s">
        <v>987</v>
      </c>
      <c r="F170" t="s">
        <v>988</v>
      </c>
      <c r="G170" t="s">
        <v>989</v>
      </c>
      <c r="I170" t="s">
        <v>89</v>
      </c>
      <c r="J170" t="s">
        <v>53</v>
      </c>
      <c r="K170" t="s">
        <v>990</v>
      </c>
      <c r="L170" t="str">
        <f t="shared" si="2"/>
        <v>10215 Fernwood Rd Suite 520  Bethesda MD 20817</v>
      </c>
      <c r="M170" t="s">
        <v>91</v>
      </c>
      <c r="N170" t="s">
        <v>18</v>
      </c>
      <c r="O170" s="5">
        <v>43373</v>
      </c>
    </row>
    <row r="171" spans="1:15" x14ac:dyDescent="0.2">
      <c r="A171" t="s">
        <v>991</v>
      </c>
      <c r="B171" t="s">
        <v>992</v>
      </c>
      <c r="C171" t="s">
        <v>993</v>
      </c>
      <c r="F171" t="s">
        <v>994</v>
      </c>
      <c r="G171" t="s">
        <v>995</v>
      </c>
      <c r="I171" t="s">
        <v>996</v>
      </c>
      <c r="J171" t="s">
        <v>53</v>
      </c>
      <c r="K171" t="s">
        <v>997</v>
      </c>
      <c r="L171" t="str">
        <f t="shared" si="2"/>
        <v>5627 Allentown Road Unit 100  Camp Springs MD 20746</v>
      </c>
      <c r="M171" t="s">
        <v>6055</v>
      </c>
      <c r="N171" t="s">
        <v>18</v>
      </c>
      <c r="O171" s="5">
        <v>43373</v>
      </c>
    </row>
    <row r="172" spans="1:15" x14ac:dyDescent="0.2">
      <c r="A172" t="s">
        <v>998</v>
      </c>
      <c r="B172" t="s">
        <v>999</v>
      </c>
      <c r="C172" t="s">
        <v>1000</v>
      </c>
      <c r="F172" t="s">
        <v>1001</v>
      </c>
      <c r="G172" t="s">
        <v>1002</v>
      </c>
      <c r="I172" t="s">
        <v>75</v>
      </c>
      <c r="J172" t="s">
        <v>53</v>
      </c>
      <c r="K172" t="s">
        <v>54</v>
      </c>
      <c r="L172" t="str">
        <f t="shared" si="2"/>
        <v>6501 N.Charles Street-Gibson building l  Baltimore MD 21204</v>
      </c>
      <c r="M172" t="s">
        <v>55</v>
      </c>
      <c r="N172" t="s">
        <v>18</v>
      </c>
      <c r="O172" s="5">
        <v>43373</v>
      </c>
    </row>
    <row r="173" spans="1:15" x14ac:dyDescent="0.2">
      <c r="A173" t="s">
        <v>1003</v>
      </c>
      <c r="B173" t="s">
        <v>1004</v>
      </c>
      <c r="C173" t="s">
        <v>1005</v>
      </c>
      <c r="F173" t="s">
        <v>1006</v>
      </c>
      <c r="I173" t="s">
        <v>278</v>
      </c>
      <c r="J173" t="s">
        <v>53</v>
      </c>
      <c r="K173" t="s">
        <v>279</v>
      </c>
      <c r="L173" t="str">
        <f t="shared" si="2"/>
        <v>135 North Parke Street   Aberdeen MD 21001</v>
      </c>
      <c r="M173" t="s">
        <v>280</v>
      </c>
      <c r="N173" t="s">
        <v>18</v>
      </c>
      <c r="O173" s="5">
        <v>43373</v>
      </c>
    </row>
    <row r="174" spans="1:15" x14ac:dyDescent="0.2">
      <c r="A174" t="s">
        <v>1007</v>
      </c>
      <c r="B174" t="s">
        <v>1008</v>
      </c>
      <c r="C174" t="s">
        <v>1009</v>
      </c>
      <c r="F174" t="s">
        <v>1010</v>
      </c>
      <c r="H174" t="s">
        <v>1011</v>
      </c>
      <c r="I174" t="s">
        <v>1012</v>
      </c>
      <c r="J174" t="s">
        <v>53</v>
      </c>
      <c r="K174" t="s">
        <v>1013</v>
      </c>
      <c r="L174" t="str">
        <f t="shared" si="2"/>
        <v>7610 CARROLL AVENUE SUITE 200  DEPT-PSYCHIATRY TAKOMA MD 20912</v>
      </c>
      <c r="M174" t="s">
        <v>91</v>
      </c>
      <c r="N174" t="s">
        <v>18</v>
      </c>
      <c r="O174" s="5">
        <v>43373</v>
      </c>
    </row>
    <row r="175" spans="1:15" x14ac:dyDescent="0.2">
      <c r="A175" t="s">
        <v>1014</v>
      </c>
      <c r="B175" t="s">
        <v>1015</v>
      </c>
      <c r="C175" t="s">
        <v>1016</v>
      </c>
      <c r="F175" t="s">
        <v>1017</v>
      </c>
      <c r="G175" t="s">
        <v>1018</v>
      </c>
      <c r="H175" t="s">
        <v>506</v>
      </c>
      <c r="I175" t="s">
        <v>52</v>
      </c>
      <c r="J175" t="s">
        <v>53</v>
      </c>
      <c r="K175" t="s">
        <v>97</v>
      </c>
      <c r="L175" t="str">
        <f t="shared" si="2"/>
        <v>D2E, DEPT 0F PSYCH, MFL BUILDING, JOHNS HOPKINS BAYVIEW MED CTR 4940 EASTERN AVE BALTIMORE MD 21224</v>
      </c>
      <c r="M175" t="s">
        <v>98</v>
      </c>
      <c r="N175" t="s">
        <v>18</v>
      </c>
      <c r="O175" s="5">
        <v>43373</v>
      </c>
    </row>
    <row r="176" spans="1:15" x14ac:dyDescent="0.2">
      <c r="A176" t="s">
        <v>1019</v>
      </c>
      <c r="B176" t="s">
        <v>1020</v>
      </c>
      <c r="C176" t="s">
        <v>1021</v>
      </c>
      <c r="F176" t="s">
        <v>1022</v>
      </c>
      <c r="I176" t="s">
        <v>235</v>
      </c>
      <c r="J176" t="s">
        <v>53</v>
      </c>
      <c r="K176" t="s">
        <v>412</v>
      </c>
      <c r="L176" t="str">
        <f t="shared" si="2"/>
        <v>9055 Shady Grove Court   Gaithersburg MD 20877</v>
      </c>
      <c r="M176" t="s">
        <v>91</v>
      </c>
      <c r="N176" t="s">
        <v>18</v>
      </c>
      <c r="O176" s="5">
        <v>43373</v>
      </c>
    </row>
    <row r="177" spans="1:15" x14ac:dyDescent="0.2">
      <c r="A177" t="s">
        <v>1023</v>
      </c>
      <c r="B177" t="s">
        <v>1024</v>
      </c>
      <c r="C177" t="s">
        <v>1025</v>
      </c>
      <c r="F177" t="s">
        <v>1026</v>
      </c>
      <c r="G177" t="s">
        <v>1027</v>
      </c>
      <c r="I177" t="s">
        <v>75</v>
      </c>
      <c r="J177" t="s">
        <v>53</v>
      </c>
      <c r="K177" t="s">
        <v>610</v>
      </c>
      <c r="L177" t="str">
        <f t="shared" si="2"/>
        <v>Bloomberg Children's Center 1800 Orleans Street  Baltimore MD 21287</v>
      </c>
      <c r="M177" t="s">
        <v>98</v>
      </c>
      <c r="N177" t="s">
        <v>18</v>
      </c>
      <c r="O177" s="5">
        <v>43373</v>
      </c>
    </row>
    <row r="178" spans="1:15" x14ac:dyDescent="0.2">
      <c r="A178" t="s">
        <v>1028</v>
      </c>
      <c r="B178" t="s">
        <v>1029</v>
      </c>
      <c r="C178" t="s">
        <v>1030</v>
      </c>
      <c r="F178" t="s">
        <v>1031</v>
      </c>
      <c r="G178" t="s">
        <v>1032</v>
      </c>
      <c r="H178" t="s">
        <v>1033</v>
      </c>
      <c r="I178" t="s">
        <v>478</v>
      </c>
      <c r="J178" t="s">
        <v>53</v>
      </c>
      <c r="K178" t="s">
        <v>1034</v>
      </c>
      <c r="L178" t="str">
        <f t="shared" si="2"/>
        <v>Adventist HealthCare Outpatient Wellness Clinic 100 East Carroll Street, Room 3581 Salisbury MD 21801</v>
      </c>
      <c r="M178" t="s">
        <v>480</v>
      </c>
      <c r="N178" t="s">
        <v>18</v>
      </c>
      <c r="O178" s="5">
        <v>43373</v>
      </c>
    </row>
    <row r="179" spans="1:15" x14ac:dyDescent="0.2">
      <c r="A179" t="s">
        <v>1035</v>
      </c>
      <c r="B179" t="s">
        <v>1036</v>
      </c>
      <c r="C179" t="s">
        <v>1037</v>
      </c>
      <c r="F179" t="s">
        <v>1038</v>
      </c>
      <c r="I179" t="s">
        <v>75</v>
      </c>
      <c r="J179" t="s">
        <v>53</v>
      </c>
      <c r="K179" t="s">
        <v>1039</v>
      </c>
      <c r="L179" t="str">
        <f t="shared" si="2"/>
        <v>PO Box 17598, #95294   Baltimore MD 21297</v>
      </c>
      <c r="M179" t="s">
        <v>98</v>
      </c>
      <c r="N179" t="s">
        <v>18</v>
      </c>
      <c r="O179" s="5">
        <v>43373</v>
      </c>
    </row>
    <row r="180" spans="1:15" x14ac:dyDescent="0.2">
      <c r="A180" t="s">
        <v>1040</v>
      </c>
      <c r="B180" t="s">
        <v>1041</v>
      </c>
      <c r="C180" t="s">
        <v>1042</v>
      </c>
      <c r="F180" t="s">
        <v>1043</v>
      </c>
      <c r="G180" t="s">
        <v>1044</v>
      </c>
      <c r="I180" t="s">
        <v>75</v>
      </c>
      <c r="J180" t="s">
        <v>53</v>
      </c>
      <c r="K180" t="s">
        <v>213</v>
      </c>
      <c r="L180" t="str">
        <f t="shared" si="2"/>
        <v>2000 West Baltimore Street Department of Psychiatry, 5th Floor  Baltimore MD 21223</v>
      </c>
      <c r="M180" t="s">
        <v>98</v>
      </c>
      <c r="N180" t="s">
        <v>18</v>
      </c>
      <c r="O180" s="5">
        <v>43373</v>
      </c>
    </row>
    <row r="181" spans="1:15" x14ac:dyDescent="0.2">
      <c r="A181" t="s">
        <v>1045</v>
      </c>
      <c r="B181" t="s">
        <v>1041</v>
      </c>
      <c r="C181" t="s">
        <v>1046</v>
      </c>
      <c r="F181" t="s">
        <v>1047</v>
      </c>
      <c r="G181" t="s">
        <v>1048</v>
      </c>
      <c r="I181" t="s">
        <v>75</v>
      </c>
      <c r="J181" t="s">
        <v>53</v>
      </c>
      <c r="K181" t="s">
        <v>118</v>
      </c>
      <c r="L181" t="str">
        <f t="shared" si="2"/>
        <v>110 S. Paca Street 4th Floor 04-019  Baltimore MD 21201</v>
      </c>
      <c r="M181" t="s">
        <v>98</v>
      </c>
      <c r="N181" t="s">
        <v>18</v>
      </c>
      <c r="O181" s="5">
        <v>43373</v>
      </c>
    </row>
    <row r="182" spans="1:15" x14ac:dyDescent="0.2">
      <c r="A182" t="s">
        <v>1049</v>
      </c>
      <c r="B182" t="s">
        <v>1050</v>
      </c>
      <c r="C182" t="s">
        <v>1051</v>
      </c>
      <c r="F182" t="s">
        <v>1052</v>
      </c>
      <c r="I182" t="s">
        <v>478</v>
      </c>
      <c r="J182" t="s">
        <v>53</v>
      </c>
      <c r="K182" t="s">
        <v>1053</v>
      </c>
      <c r="L182" t="str">
        <f t="shared" si="2"/>
        <v>1104 Healthway Drive   Salisbury MD 21804</v>
      </c>
      <c r="M182" t="s">
        <v>480</v>
      </c>
      <c r="N182" t="s">
        <v>18</v>
      </c>
      <c r="O182" s="5">
        <v>43373</v>
      </c>
    </row>
    <row r="183" spans="1:15" x14ac:dyDescent="0.2">
      <c r="A183" t="s">
        <v>1054</v>
      </c>
      <c r="B183" t="s">
        <v>1055</v>
      </c>
      <c r="C183" t="s">
        <v>1056</v>
      </c>
      <c r="F183" t="s">
        <v>1057</v>
      </c>
      <c r="G183" t="s">
        <v>1058</v>
      </c>
      <c r="I183" t="s">
        <v>75</v>
      </c>
      <c r="J183" t="s">
        <v>53</v>
      </c>
      <c r="K183" t="s">
        <v>170</v>
      </c>
      <c r="L183" t="str">
        <f t="shared" si="2"/>
        <v>Baltimore City Health Department 1001 East Fayette Street  Baltimore MD 21202</v>
      </c>
      <c r="M183" t="s">
        <v>98</v>
      </c>
      <c r="N183" t="s">
        <v>18</v>
      </c>
      <c r="O183" s="5">
        <v>43373</v>
      </c>
    </row>
    <row r="184" spans="1:15" x14ac:dyDescent="0.2">
      <c r="A184" t="s">
        <v>1059</v>
      </c>
      <c r="B184" t="s">
        <v>1060</v>
      </c>
      <c r="C184" t="s">
        <v>1061</v>
      </c>
      <c r="F184" t="s">
        <v>880</v>
      </c>
      <c r="G184" t="s">
        <v>1062</v>
      </c>
      <c r="I184" t="s">
        <v>688</v>
      </c>
      <c r="J184" t="s">
        <v>53</v>
      </c>
      <c r="K184" t="s">
        <v>158</v>
      </c>
      <c r="L184" t="str">
        <f t="shared" si="2"/>
        <v>5480 Wisconsin Avenue Suite # 201  Chevy Chase MD 20815</v>
      </c>
      <c r="M184" t="s">
        <v>91</v>
      </c>
      <c r="N184" t="s">
        <v>18</v>
      </c>
      <c r="O184" s="5">
        <v>43373</v>
      </c>
    </row>
    <row r="185" spans="1:15" x14ac:dyDescent="0.2">
      <c r="A185" t="s">
        <v>1063</v>
      </c>
      <c r="B185" t="s">
        <v>1064</v>
      </c>
      <c r="C185" t="s">
        <v>1065</v>
      </c>
      <c r="F185" t="s">
        <v>1066</v>
      </c>
      <c r="I185" t="s">
        <v>1067</v>
      </c>
      <c r="J185" t="s">
        <v>53</v>
      </c>
      <c r="K185" t="s">
        <v>1068</v>
      </c>
      <c r="L185" t="str">
        <f t="shared" si="2"/>
        <v>13302 morning field way   Montgomery Village MD 20886</v>
      </c>
      <c r="M185" t="s">
        <v>91</v>
      </c>
      <c r="N185" t="s">
        <v>18</v>
      </c>
      <c r="O185" s="5">
        <v>43373</v>
      </c>
    </row>
    <row r="186" spans="1:15" x14ac:dyDescent="0.2">
      <c r="A186" t="s">
        <v>1069</v>
      </c>
      <c r="B186" t="s">
        <v>1064</v>
      </c>
      <c r="C186" t="s">
        <v>1070</v>
      </c>
      <c r="F186" t="s">
        <v>1071</v>
      </c>
      <c r="G186" t="s">
        <v>1072</v>
      </c>
      <c r="I186" t="s">
        <v>688</v>
      </c>
      <c r="J186" t="s">
        <v>53</v>
      </c>
      <c r="K186" t="s">
        <v>158</v>
      </c>
      <c r="L186" t="str">
        <f t="shared" si="2"/>
        <v>5480 Wisconsin Ave Suite 222  Chevy Chase MD 20815</v>
      </c>
      <c r="M186" t="s">
        <v>91</v>
      </c>
      <c r="N186" t="s">
        <v>18</v>
      </c>
      <c r="O186" s="5">
        <v>43373</v>
      </c>
    </row>
    <row r="187" spans="1:15" x14ac:dyDescent="0.2">
      <c r="A187" t="s">
        <v>1073</v>
      </c>
      <c r="B187" t="s">
        <v>1074</v>
      </c>
      <c r="C187" t="s">
        <v>1075</v>
      </c>
      <c r="F187" t="s">
        <v>1076</v>
      </c>
      <c r="I187" t="s">
        <v>1077</v>
      </c>
      <c r="J187" t="s">
        <v>53</v>
      </c>
      <c r="K187" t="s">
        <v>702</v>
      </c>
      <c r="L187" t="str">
        <f t="shared" si="2"/>
        <v>6205 POINDEXTER LANE   North Bethesda MD 20852</v>
      </c>
      <c r="M187" t="s">
        <v>91</v>
      </c>
      <c r="N187" t="s">
        <v>18</v>
      </c>
      <c r="O187" s="5">
        <v>43373</v>
      </c>
    </row>
    <row r="188" spans="1:15" x14ac:dyDescent="0.2">
      <c r="A188" t="s">
        <v>1078</v>
      </c>
      <c r="B188" t="s">
        <v>1079</v>
      </c>
      <c r="C188" t="s">
        <v>1080</v>
      </c>
      <c r="F188" t="s">
        <v>1081</v>
      </c>
      <c r="G188" t="s">
        <v>1082</v>
      </c>
      <c r="I188" t="s">
        <v>60</v>
      </c>
      <c r="J188" t="s">
        <v>53</v>
      </c>
      <c r="K188" t="s">
        <v>61</v>
      </c>
      <c r="L188" t="str">
        <f t="shared" si="2"/>
        <v>1600 Crain Hwy, S Suite 503  Glen Burnie MD 21061</v>
      </c>
      <c r="M188" t="s">
        <v>62</v>
      </c>
      <c r="N188" t="s">
        <v>18</v>
      </c>
      <c r="O188" s="5">
        <v>43008</v>
      </c>
    </row>
    <row r="189" spans="1:15" x14ac:dyDescent="0.2">
      <c r="A189" t="s">
        <v>1083</v>
      </c>
      <c r="B189" t="s">
        <v>1084</v>
      </c>
      <c r="C189" t="s">
        <v>1085</v>
      </c>
      <c r="F189" t="s">
        <v>722</v>
      </c>
      <c r="I189" t="s">
        <v>723</v>
      </c>
      <c r="J189" t="s">
        <v>53</v>
      </c>
      <c r="K189" t="s">
        <v>713</v>
      </c>
      <c r="L189" t="str">
        <f t="shared" si="2"/>
        <v>1447 York Road   Lutherville MD 21093</v>
      </c>
      <c r="M189" t="s">
        <v>55</v>
      </c>
      <c r="N189" t="s">
        <v>18</v>
      </c>
      <c r="O189" s="5">
        <v>43373</v>
      </c>
    </row>
    <row r="190" spans="1:15" x14ac:dyDescent="0.2">
      <c r="A190" t="s">
        <v>1086</v>
      </c>
      <c r="B190" t="s">
        <v>1087</v>
      </c>
      <c r="C190" t="s">
        <v>1088</v>
      </c>
      <c r="D190" t="s">
        <v>642</v>
      </c>
      <c r="F190" t="s">
        <v>396</v>
      </c>
      <c r="G190" t="s">
        <v>1089</v>
      </c>
      <c r="I190" t="s">
        <v>133</v>
      </c>
      <c r="J190" t="s">
        <v>53</v>
      </c>
      <c r="K190" t="s">
        <v>54</v>
      </c>
      <c r="L190" t="str">
        <f t="shared" si="2"/>
        <v>7600 Osler Drive Suite 402  Towson MD 21204</v>
      </c>
      <c r="M190" t="s">
        <v>55</v>
      </c>
      <c r="N190" t="s">
        <v>18</v>
      </c>
      <c r="O190" s="5">
        <v>43373</v>
      </c>
    </row>
    <row r="191" spans="1:15" x14ac:dyDescent="0.2">
      <c r="A191" t="s">
        <v>1090</v>
      </c>
      <c r="B191" t="s">
        <v>1091</v>
      </c>
      <c r="C191" t="s">
        <v>1092</v>
      </c>
      <c r="F191" t="s">
        <v>1093</v>
      </c>
      <c r="G191" t="s">
        <v>1094</v>
      </c>
      <c r="I191" t="s">
        <v>75</v>
      </c>
      <c r="J191" t="s">
        <v>53</v>
      </c>
      <c r="K191" t="s">
        <v>1095</v>
      </c>
      <c r="L191" t="str">
        <f t="shared" si="2"/>
        <v>Sinai Hospital of Baltimore 2401 Belvedere Avenue  Baltimore MD 21215</v>
      </c>
      <c r="M191" t="s">
        <v>98</v>
      </c>
      <c r="N191" t="s">
        <v>18</v>
      </c>
      <c r="O191" s="5">
        <v>43373</v>
      </c>
    </row>
    <row r="192" spans="1:15" x14ac:dyDescent="0.2">
      <c r="A192" t="s">
        <v>1096</v>
      </c>
      <c r="B192" t="s">
        <v>1097</v>
      </c>
      <c r="C192" t="s">
        <v>1098</v>
      </c>
      <c r="F192" t="s">
        <v>1099</v>
      </c>
      <c r="G192" t="s">
        <v>1100</v>
      </c>
      <c r="H192" t="s">
        <v>1101</v>
      </c>
      <c r="I192" t="s">
        <v>52</v>
      </c>
      <c r="J192" t="s">
        <v>53</v>
      </c>
      <c r="K192" t="s">
        <v>97</v>
      </c>
      <c r="L192" t="str">
        <f t="shared" si="2"/>
        <v>5300 Alpha Commons Drive Alpha Commons Building, 4th floor Johns Hopkins Bayview BALTIMORE MD 21224</v>
      </c>
      <c r="M192" t="s">
        <v>98</v>
      </c>
      <c r="N192" t="s">
        <v>18</v>
      </c>
      <c r="O192" s="5">
        <v>43373</v>
      </c>
    </row>
    <row r="193" spans="1:15" x14ac:dyDescent="0.2">
      <c r="A193" t="s">
        <v>1102</v>
      </c>
      <c r="B193" t="s">
        <v>1103</v>
      </c>
      <c r="C193" t="s">
        <v>1104</v>
      </c>
      <c r="D193" t="s">
        <v>642</v>
      </c>
      <c r="F193" t="s">
        <v>1105</v>
      </c>
      <c r="I193" t="s">
        <v>75</v>
      </c>
      <c r="J193" t="s">
        <v>53</v>
      </c>
      <c r="K193" t="s">
        <v>582</v>
      </c>
      <c r="L193" t="str">
        <f t="shared" si="2"/>
        <v>3409 Greenway   Baltimore MD 21218</v>
      </c>
      <c r="M193" t="s">
        <v>98</v>
      </c>
      <c r="N193" t="s">
        <v>18</v>
      </c>
      <c r="O193" s="5">
        <v>43373</v>
      </c>
    </row>
    <row r="194" spans="1:15" x14ac:dyDescent="0.2">
      <c r="A194" t="s">
        <v>1106</v>
      </c>
      <c r="B194" t="s">
        <v>1107</v>
      </c>
      <c r="C194" t="s">
        <v>1108</v>
      </c>
      <c r="F194" t="s">
        <v>1109</v>
      </c>
      <c r="G194" t="s">
        <v>1110</v>
      </c>
      <c r="I194" t="s">
        <v>133</v>
      </c>
      <c r="J194" t="s">
        <v>53</v>
      </c>
      <c r="K194" t="s">
        <v>54</v>
      </c>
      <c r="L194" t="str">
        <f t="shared" si="2"/>
        <v>Maciej P Chodynicki M.D., LLC 1122 Kenilworth Drive, Suite 403  Towson MD 21204</v>
      </c>
      <c r="M194" t="s">
        <v>55</v>
      </c>
      <c r="N194" t="s">
        <v>18</v>
      </c>
      <c r="O194" s="5">
        <v>43373</v>
      </c>
    </row>
    <row r="195" spans="1:15" x14ac:dyDescent="0.2">
      <c r="A195" t="s">
        <v>1111</v>
      </c>
      <c r="B195" t="s">
        <v>1112</v>
      </c>
      <c r="C195" t="s">
        <v>1113</v>
      </c>
      <c r="F195" t="s">
        <v>1114</v>
      </c>
      <c r="I195" t="s">
        <v>1115</v>
      </c>
      <c r="J195" t="s">
        <v>53</v>
      </c>
      <c r="K195" t="s">
        <v>1116</v>
      </c>
      <c r="L195" t="str">
        <f t="shared" ref="L195:L258" si="3">CONCATENATE(TRIM(F195), " ",IF(G195="","",TRIM(G195)), " ", IF(H195="","",TRIM(H195)), " ", TRIM(I195), " ", TRIM(J195), " ", TRIM(K195))</f>
        <v>2240 waverly overlook ct   marriottsville MD 21104</v>
      </c>
      <c r="M195" t="s">
        <v>69</v>
      </c>
      <c r="N195" t="s">
        <v>18</v>
      </c>
      <c r="O195" s="5">
        <v>43373</v>
      </c>
    </row>
    <row r="196" spans="1:15" x14ac:dyDescent="0.2">
      <c r="A196" t="s">
        <v>1117</v>
      </c>
      <c r="B196" t="s">
        <v>1118</v>
      </c>
      <c r="C196" t="s">
        <v>1119</v>
      </c>
      <c r="F196" t="s">
        <v>1120</v>
      </c>
      <c r="G196" t="s">
        <v>1121</v>
      </c>
      <c r="I196" t="s">
        <v>1122</v>
      </c>
      <c r="J196" t="s">
        <v>53</v>
      </c>
      <c r="K196" t="s">
        <v>572</v>
      </c>
      <c r="L196" t="str">
        <f t="shared" si="3"/>
        <v>7474 Greenway Center Drive Suite 730  Greenbelt MD 20770</v>
      </c>
      <c r="M196" t="s">
        <v>6055</v>
      </c>
      <c r="N196" t="s">
        <v>18</v>
      </c>
      <c r="O196" s="5">
        <v>43373</v>
      </c>
    </row>
    <row r="197" spans="1:15" x14ac:dyDescent="0.2">
      <c r="A197" t="s">
        <v>1123</v>
      </c>
      <c r="B197" t="s">
        <v>1124</v>
      </c>
      <c r="C197" t="s">
        <v>1125</v>
      </c>
      <c r="F197" t="s">
        <v>1126</v>
      </c>
      <c r="I197" t="s">
        <v>188</v>
      </c>
      <c r="J197" t="s">
        <v>53</v>
      </c>
      <c r="K197" t="s">
        <v>1127</v>
      </c>
      <c r="L197" t="str">
        <f t="shared" si="3"/>
        <v>10903 New Hampshire Avenue   Silver Spring MD 20993</v>
      </c>
      <c r="M197" t="s">
        <v>91</v>
      </c>
      <c r="N197" t="s">
        <v>18</v>
      </c>
      <c r="O197" s="5">
        <v>43373</v>
      </c>
    </row>
    <row r="198" spans="1:15" x14ac:dyDescent="0.2">
      <c r="A198" t="s">
        <v>1128</v>
      </c>
      <c r="B198" t="s">
        <v>1129</v>
      </c>
      <c r="C198" t="s">
        <v>1130</v>
      </c>
      <c r="F198" t="s">
        <v>1131</v>
      </c>
      <c r="G198" t="s">
        <v>906</v>
      </c>
      <c r="H198" t="s">
        <v>1132</v>
      </c>
      <c r="I198" t="s">
        <v>89</v>
      </c>
      <c r="J198" t="s">
        <v>53</v>
      </c>
      <c r="K198" t="s">
        <v>1133</v>
      </c>
      <c r="L198" t="str">
        <f>CONCATENATE(TRIM(F198), " ",IF(G198="","",TRIM(G198)), " ", IF(H198="","",TRIM(H198)), " ", TRIM(I198), " ", TRIM(J198), " ", TRIM(K198))</f>
        <v>National Institutes of Health 10 Center Drive 10 - CRC, Room 6-5340 Bethesda MD 20982</v>
      </c>
      <c r="M198" t="s">
        <v>91</v>
      </c>
      <c r="N198" t="s">
        <v>18</v>
      </c>
      <c r="O198" s="5">
        <v>43373</v>
      </c>
    </row>
    <row r="199" spans="1:15" x14ac:dyDescent="0.2">
      <c r="A199" t="s">
        <v>1134</v>
      </c>
      <c r="B199" t="s">
        <v>1129</v>
      </c>
      <c r="C199" t="s">
        <v>1135</v>
      </c>
      <c r="F199" t="s">
        <v>1136</v>
      </c>
      <c r="G199" t="s">
        <v>1137</v>
      </c>
      <c r="I199" t="s">
        <v>75</v>
      </c>
      <c r="J199" t="s">
        <v>53</v>
      </c>
      <c r="K199" t="s">
        <v>76</v>
      </c>
      <c r="L199" t="str">
        <f t="shared" si="3"/>
        <v>MedStar Franklin Square Medical Center 9105 Franklin Square Drive, Suite 104  Baltimore MD 21237</v>
      </c>
      <c r="M199" t="s">
        <v>55</v>
      </c>
      <c r="N199" t="s">
        <v>18</v>
      </c>
      <c r="O199" s="5">
        <v>43373</v>
      </c>
    </row>
    <row r="200" spans="1:15" x14ac:dyDescent="0.2">
      <c r="A200" t="s">
        <v>1138</v>
      </c>
      <c r="B200" t="s">
        <v>1139</v>
      </c>
      <c r="C200" t="s">
        <v>1140</v>
      </c>
      <c r="F200" t="s">
        <v>1141</v>
      </c>
      <c r="H200" t="s">
        <v>1142</v>
      </c>
      <c r="I200" t="s">
        <v>133</v>
      </c>
      <c r="J200" t="s">
        <v>53</v>
      </c>
      <c r="K200" t="s">
        <v>54</v>
      </c>
      <c r="L200" t="str">
        <f t="shared" si="3"/>
        <v>Gibson Bldg., # 135  6525 N. Charles St. Towson MD 21204</v>
      </c>
      <c r="M200" t="s">
        <v>55</v>
      </c>
      <c r="N200" t="s">
        <v>18</v>
      </c>
      <c r="O200" s="5">
        <v>43373</v>
      </c>
    </row>
    <row r="201" spans="1:15" x14ac:dyDescent="0.2">
      <c r="A201" t="s">
        <v>1143</v>
      </c>
      <c r="B201" t="s">
        <v>1144</v>
      </c>
      <c r="C201" t="s">
        <v>1145</v>
      </c>
      <c r="F201" t="s">
        <v>730</v>
      </c>
      <c r="G201" t="s">
        <v>738</v>
      </c>
      <c r="I201" t="s">
        <v>67</v>
      </c>
      <c r="J201" t="s">
        <v>53</v>
      </c>
      <c r="K201" t="s">
        <v>68</v>
      </c>
      <c r="L201" t="str">
        <f t="shared" si="3"/>
        <v>Springfield Hospital Center 6655 Sykesville Road  Sykesville MD 21784</v>
      </c>
      <c r="M201" t="s">
        <v>69</v>
      </c>
      <c r="N201" t="s">
        <v>18</v>
      </c>
      <c r="O201" s="5">
        <v>43373</v>
      </c>
    </row>
    <row r="202" spans="1:15" x14ac:dyDescent="0.2">
      <c r="A202" t="s">
        <v>1146</v>
      </c>
      <c r="B202" t="s">
        <v>1147</v>
      </c>
      <c r="C202" t="s">
        <v>1148</v>
      </c>
      <c r="F202" t="s">
        <v>1149</v>
      </c>
      <c r="I202" t="s">
        <v>89</v>
      </c>
      <c r="J202" t="s">
        <v>53</v>
      </c>
      <c r="K202" t="s">
        <v>990</v>
      </c>
      <c r="L202" t="str">
        <f t="shared" si="3"/>
        <v>5918 Greentree Road   Bethesda MD 20817</v>
      </c>
      <c r="M202" t="s">
        <v>91</v>
      </c>
      <c r="N202" t="s">
        <v>18</v>
      </c>
      <c r="O202" s="5">
        <v>43373</v>
      </c>
    </row>
    <row r="203" spans="1:15" x14ac:dyDescent="0.2">
      <c r="A203" t="s">
        <v>1150</v>
      </c>
      <c r="B203" t="s">
        <v>1147</v>
      </c>
      <c r="C203" t="s">
        <v>1151</v>
      </c>
      <c r="F203" t="s">
        <v>1152</v>
      </c>
      <c r="G203" t="s">
        <v>1153</v>
      </c>
      <c r="H203" t="s">
        <v>607</v>
      </c>
      <c r="I203" t="s">
        <v>52</v>
      </c>
      <c r="J203" t="s">
        <v>53</v>
      </c>
      <c r="K203" t="s">
        <v>1154</v>
      </c>
      <c r="L203" t="str">
        <f t="shared" si="3"/>
        <v>OSLER 320 600 N. WOLFE ST. Johns Hopkins Hospital BALTIMORE MD 21287-5371</v>
      </c>
      <c r="M203" t="s">
        <v>98</v>
      </c>
      <c r="N203" t="s">
        <v>18</v>
      </c>
      <c r="O203" s="5">
        <v>43373</v>
      </c>
    </row>
    <row r="204" spans="1:15" x14ac:dyDescent="0.2">
      <c r="A204" t="s">
        <v>1155</v>
      </c>
      <c r="B204" t="s">
        <v>1156</v>
      </c>
      <c r="C204" t="s">
        <v>1157</v>
      </c>
      <c r="F204" t="s">
        <v>155</v>
      </c>
      <c r="G204" t="s">
        <v>1158</v>
      </c>
      <c r="I204" t="s">
        <v>157</v>
      </c>
      <c r="J204" t="s">
        <v>53</v>
      </c>
      <c r="K204" t="s">
        <v>158</v>
      </c>
      <c r="L204" t="str">
        <f t="shared" si="3"/>
        <v>4701 WILLARD AVENUE SUITE 204  CHEVY CHASE MD 20815</v>
      </c>
      <c r="M204" t="s">
        <v>91</v>
      </c>
      <c r="N204" t="s">
        <v>18</v>
      </c>
      <c r="O204" s="5">
        <v>43373</v>
      </c>
    </row>
    <row r="205" spans="1:15" x14ac:dyDescent="0.2">
      <c r="A205" t="s">
        <v>1159</v>
      </c>
      <c r="B205" t="s">
        <v>1160</v>
      </c>
      <c r="C205" t="s">
        <v>1161</v>
      </c>
      <c r="F205" t="s">
        <v>1162</v>
      </c>
      <c r="G205" t="s">
        <v>1163</v>
      </c>
      <c r="I205" t="s">
        <v>89</v>
      </c>
      <c r="J205" t="s">
        <v>53</v>
      </c>
      <c r="K205" t="s">
        <v>1164</v>
      </c>
      <c r="L205" t="str">
        <f t="shared" si="3"/>
        <v>4701 Sangamore Road Suite N252  Bethesda MD 20816</v>
      </c>
      <c r="M205" t="s">
        <v>91</v>
      </c>
      <c r="N205" t="s">
        <v>18</v>
      </c>
      <c r="O205" s="5">
        <v>43373</v>
      </c>
    </row>
    <row r="206" spans="1:15" x14ac:dyDescent="0.2">
      <c r="A206" t="s">
        <v>1165</v>
      </c>
      <c r="B206" t="s">
        <v>1166</v>
      </c>
      <c r="C206" t="s">
        <v>1167</v>
      </c>
      <c r="F206" t="s">
        <v>1168</v>
      </c>
      <c r="G206" t="s">
        <v>1169</v>
      </c>
      <c r="I206" t="s">
        <v>75</v>
      </c>
      <c r="J206" t="s">
        <v>53</v>
      </c>
      <c r="K206" t="s">
        <v>118</v>
      </c>
      <c r="L206" t="str">
        <f t="shared" si="3"/>
        <v>201 W. Preston Street Room 406  Baltimore MD 21201</v>
      </c>
      <c r="M206" t="s">
        <v>98</v>
      </c>
      <c r="N206" t="s">
        <v>18</v>
      </c>
      <c r="O206" s="5">
        <v>43373</v>
      </c>
    </row>
    <row r="207" spans="1:15" x14ac:dyDescent="0.2">
      <c r="A207" t="s">
        <v>1170</v>
      </c>
      <c r="B207" t="s">
        <v>1171</v>
      </c>
      <c r="C207" t="s">
        <v>1172</v>
      </c>
      <c r="F207" t="s">
        <v>1173</v>
      </c>
      <c r="G207" t="s">
        <v>1174</v>
      </c>
      <c r="I207" t="s">
        <v>52</v>
      </c>
      <c r="J207" t="s">
        <v>53</v>
      </c>
      <c r="K207" t="s">
        <v>1175</v>
      </c>
      <c r="L207" t="str">
        <f t="shared" si="3"/>
        <v>DEPT OF PSYCHIATRY 9105 FRANKLIN SQUARE DR SUITE 104  BALTIMORE MD 21237-9986</v>
      </c>
      <c r="M207" t="s">
        <v>55</v>
      </c>
      <c r="N207" t="s">
        <v>18</v>
      </c>
      <c r="O207" s="5">
        <v>43373</v>
      </c>
    </row>
    <row r="208" spans="1:15" x14ac:dyDescent="0.2">
      <c r="A208" t="s">
        <v>1176</v>
      </c>
      <c r="B208" t="s">
        <v>1177</v>
      </c>
      <c r="C208" t="s">
        <v>1178</v>
      </c>
      <c r="F208" t="s">
        <v>116</v>
      </c>
      <c r="G208" t="s">
        <v>1179</v>
      </c>
      <c r="I208" t="s">
        <v>75</v>
      </c>
      <c r="J208" t="s">
        <v>53</v>
      </c>
      <c r="K208" t="s">
        <v>118</v>
      </c>
      <c r="L208" t="str">
        <f t="shared" si="3"/>
        <v>701 West Pratt Street 2nd floor clinic  Baltimore MD 21201</v>
      </c>
      <c r="M208" t="s">
        <v>98</v>
      </c>
      <c r="N208" t="s">
        <v>18</v>
      </c>
      <c r="O208" s="5">
        <v>43373</v>
      </c>
    </row>
    <row r="209" spans="1:15" x14ac:dyDescent="0.2">
      <c r="A209" t="s">
        <v>1180</v>
      </c>
      <c r="B209" t="s">
        <v>1177</v>
      </c>
      <c r="C209" t="s">
        <v>1181</v>
      </c>
      <c r="F209" t="s">
        <v>1182</v>
      </c>
      <c r="G209" t="s">
        <v>471</v>
      </c>
      <c r="I209" t="s">
        <v>150</v>
      </c>
      <c r="J209" t="s">
        <v>53</v>
      </c>
      <c r="K209" t="s">
        <v>440</v>
      </c>
      <c r="L209" t="str">
        <f t="shared" si="3"/>
        <v>5450 Knoll North Drive Suite 100  Ellicott City MD 21045</v>
      </c>
      <c r="M209" t="s">
        <v>112</v>
      </c>
      <c r="N209" t="s">
        <v>18</v>
      </c>
      <c r="O209" s="5">
        <v>43373</v>
      </c>
    </row>
    <row r="210" spans="1:15" x14ac:dyDescent="0.2">
      <c r="A210" t="s">
        <v>1183</v>
      </c>
      <c r="B210" t="s">
        <v>1177</v>
      </c>
      <c r="C210" t="s">
        <v>1184</v>
      </c>
      <c r="F210" t="s">
        <v>1185</v>
      </c>
      <c r="I210" t="s">
        <v>1186</v>
      </c>
      <c r="J210" t="s">
        <v>53</v>
      </c>
      <c r="K210" t="s">
        <v>412</v>
      </c>
      <c r="L210" t="str">
        <f t="shared" si="3"/>
        <v>8929 SHADY GROVE COURT   GAITHERSBURG MD 20877</v>
      </c>
      <c r="M210" t="s">
        <v>91</v>
      </c>
      <c r="N210" t="s">
        <v>18</v>
      </c>
      <c r="O210" s="5">
        <v>43373</v>
      </c>
    </row>
    <row r="211" spans="1:15" x14ac:dyDescent="0.2">
      <c r="A211" t="s">
        <v>1187</v>
      </c>
      <c r="B211" t="s">
        <v>1188</v>
      </c>
      <c r="C211" t="s">
        <v>1189</v>
      </c>
      <c r="F211" t="s">
        <v>1190</v>
      </c>
      <c r="G211" t="s">
        <v>1191</v>
      </c>
      <c r="I211" t="s">
        <v>75</v>
      </c>
      <c r="J211" t="s">
        <v>53</v>
      </c>
      <c r="K211" t="s">
        <v>54</v>
      </c>
      <c r="L211" t="str">
        <f t="shared" si="3"/>
        <v>120 Sister Pierre Drive Suite 307  Baltimore MD 21204</v>
      </c>
      <c r="M211" t="s">
        <v>55</v>
      </c>
      <c r="N211" t="s">
        <v>18</v>
      </c>
      <c r="O211" s="5">
        <v>43373</v>
      </c>
    </row>
    <row r="212" spans="1:15" x14ac:dyDescent="0.2">
      <c r="A212" t="s">
        <v>1192</v>
      </c>
      <c r="B212" t="s">
        <v>1193</v>
      </c>
      <c r="C212" t="s">
        <v>1194</v>
      </c>
      <c r="F212" t="s">
        <v>1195</v>
      </c>
      <c r="G212" t="s">
        <v>1196</v>
      </c>
      <c r="H212" t="s">
        <v>1197</v>
      </c>
      <c r="I212" t="s">
        <v>75</v>
      </c>
      <c r="J212" t="s">
        <v>53</v>
      </c>
      <c r="K212" t="s">
        <v>1198</v>
      </c>
      <c r="L212" t="str">
        <f t="shared" si="3"/>
        <v>EHP Behavioral Services, LLC 8114 Sandpiper Cir Suite 215 Baltimore MD 21236</v>
      </c>
      <c r="M212" t="s">
        <v>55</v>
      </c>
      <c r="N212" t="s">
        <v>18</v>
      </c>
      <c r="O212" s="5">
        <v>43373</v>
      </c>
    </row>
    <row r="213" spans="1:15" x14ac:dyDescent="0.2">
      <c r="A213" t="s">
        <v>1199</v>
      </c>
      <c r="B213" t="s">
        <v>1193</v>
      </c>
      <c r="C213" t="s">
        <v>1200</v>
      </c>
      <c r="D213" t="s">
        <v>115</v>
      </c>
      <c r="F213" t="s">
        <v>1201</v>
      </c>
      <c r="G213" t="s">
        <v>1202</v>
      </c>
      <c r="I213" t="s">
        <v>649</v>
      </c>
      <c r="J213" t="s">
        <v>53</v>
      </c>
      <c r="K213" t="s">
        <v>203</v>
      </c>
      <c r="L213" t="str">
        <f t="shared" si="3"/>
        <v>4405 EAST-WEST HIGHWAY SUITE 511  BETHESDA MD 20814</v>
      </c>
      <c r="M213" t="s">
        <v>91</v>
      </c>
      <c r="N213" t="s">
        <v>18</v>
      </c>
      <c r="O213" s="5">
        <v>43373</v>
      </c>
    </row>
    <row r="214" spans="1:15" x14ac:dyDescent="0.2">
      <c r="A214" t="s">
        <v>1203</v>
      </c>
      <c r="B214" t="s">
        <v>1204</v>
      </c>
      <c r="C214" t="s">
        <v>1205</v>
      </c>
      <c r="F214" t="s">
        <v>1206</v>
      </c>
      <c r="G214" t="s">
        <v>1207</v>
      </c>
      <c r="I214" t="s">
        <v>157</v>
      </c>
      <c r="J214" t="s">
        <v>53</v>
      </c>
      <c r="K214" t="s">
        <v>158</v>
      </c>
      <c r="L214" t="str">
        <f t="shared" si="3"/>
        <v>5480 WISCONSIN AVE. # 229  CHEVY CHASE MD 20815</v>
      </c>
      <c r="M214" t="s">
        <v>91</v>
      </c>
      <c r="N214" t="s">
        <v>18</v>
      </c>
      <c r="O214" s="5">
        <v>43373</v>
      </c>
    </row>
    <row r="215" spans="1:15" x14ac:dyDescent="0.2">
      <c r="A215" t="s">
        <v>1208</v>
      </c>
      <c r="B215" t="s">
        <v>1209</v>
      </c>
      <c r="C215" t="s">
        <v>1210</v>
      </c>
      <c r="F215" t="s">
        <v>1211</v>
      </c>
      <c r="H215" t="s">
        <v>1211</v>
      </c>
      <c r="I215" t="s">
        <v>712</v>
      </c>
      <c r="J215" t="s">
        <v>53</v>
      </c>
      <c r="K215" t="s">
        <v>713</v>
      </c>
      <c r="L215" t="str">
        <f t="shared" si="3"/>
        <v>16 Pebble Lane  16 Pebble Lane Timonium MD 21093</v>
      </c>
      <c r="M215" t="s">
        <v>55</v>
      </c>
      <c r="N215" t="s">
        <v>18</v>
      </c>
      <c r="O215" s="5">
        <v>43373</v>
      </c>
    </row>
    <row r="216" spans="1:15" x14ac:dyDescent="0.2">
      <c r="A216" t="s">
        <v>1212</v>
      </c>
      <c r="B216" t="s">
        <v>1213</v>
      </c>
      <c r="C216" t="s">
        <v>1214</v>
      </c>
      <c r="D216" t="s">
        <v>115</v>
      </c>
      <c r="F216" t="s">
        <v>1215</v>
      </c>
      <c r="G216" t="s">
        <v>1216</v>
      </c>
      <c r="I216" t="s">
        <v>1217</v>
      </c>
      <c r="J216" t="s">
        <v>53</v>
      </c>
      <c r="K216" t="s">
        <v>1218</v>
      </c>
      <c r="L216" t="str">
        <f t="shared" si="3"/>
        <v>8 PARK CENTER CT SUITE 110  OWINGS MILLS MD 21117</v>
      </c>
      <c r="M216" t="s">
        <v>55</v>
      </c>
      <c r="N216" t="s">
        <v>18</v>
      </c>
      <c r="O216" s="5">
        <v>43373</v>
      </c>
    </row>
    <row r="217" spans="1:15" x14ac:dyDescent="0.2">
      <c r="A217" t="s">
        <v>1219</v>
      </c>
      <c r="B217" t="s">
        <v>1220</v>
      </c>
      <c r="C217" t="s">
        <v>1221</v>
      </c>
      <c r="F217" t="s">
        <v>1222</v>
      </c>
      <c r="G217" t="s">
        <v>228</v>
      </c>
      <c r="I217" t="s">
        <v>229</v>
      </c>
      <c r="J217" t="s">
        <v>53</v>
      </c>
      <c r="K217" t="s">
        <v>230</v>
      </c>
      <c r="L217" t="str">
        <f t="shared" si="3"/>
        <v>Perkins Hospital Center 8450 Dorsey Run Road  Jessup MD 20794</v>
      </c>
      <c r="M217" t="s">
        <v>112</v>
      </c>
      <c r="N217" t="s">
        <v>18</v>
      </c>
      <c r="O217" s="5">
        <v>43373</v>
      </c>
    </row>
    <row r="218" spans="1:15" x14ac:dyDescent="0.2">
      <c r="A218" t="s">
        <v>1223</v>
      </c>
      <c r="B218" t="s">
        <v>1224</v>
      </c>
      <c r="C218" t="s">
        <v>1225</v>
      </c>
      <c r="F218" t="s">
        <v>1226</v>
      </c>
      <c r="I218" t="s">
        <v>1227</v>
      </c>
      <c r="J218" t="s">
        <v>53</v>
      </c>
      <c r="K218" t="s">
        <v>1228</v>
      </c>
      <c r="L218" t="str">
        <f t="shared" si="3"/>
        <v>407 Central Avenue   Reisterstown MD 21136</v>
      </c>
      <c r="M218" t="s">
        <v>55</v>
      </c>
      <c r="N218" t="s">
        <v>18</v>
      </c>
      <c r="O218" s="5">
        <v>43373</v>
      </c>
    </row>
    <row r="219" spans="1:15" x14ac:dyDescent="0.2">
      <c r="A219" t="s">
        <v>1229</v>
      </c>
      <c r="B219" t="s">
        <v>1230</v>
      </c>
      <c r="C219" t="s">
        <v>1231</v>
      </c>
      <c r="F219" t="s">
        <v>1232</v>
      </c>
      <c r="H219" t="s">
        <v>1233</v>
      </c>
      <c r="I219" t="s">
        <v>1234</v>
      </c>
      <c r="J219" t="s">
        <v>53</v>
      </c>
      <c r="K219" t="s">
        <v>310</v>
      </c>
      <c r="L219" t="str">
        <f t="shared" si="3"/>
        <v>3948 WASHINGTON ST  3948 Washington St KENSINGTON MD 20895</v>
      </c>
      <c r="M219" t="s">
        <v>91</v>
      </c>
      <c r="N219" t="s">
        <v>18</v>
      </c>
      <c r="O219" s="5">
        <v>43373</v>
      </c>
    </row>
    <row r="220" spans="1:15" x14ac:dyDescent="0.2">
      <c r="A220" t="s">
        <v>1235</v>
      </c>
      <c r="B220" t="s">
        <v>1236</v>
      </c>
      <c r="C220" t="s">
        <v>1237</v>
      </c>
      <c r="F220" t="s">
        <v>1238</v>
      </c>
      <c r="I220" t="s">
        <v>1227</v>
      </c>
      <c r="J220" t="s">
        <v>53</v>
      </c>
      <c r="K220" t="s">
        <v>1228</v>
      </c>
      <c r="L220" t="str">
        <f t="shared" si="3"/>
        <v>217 Main Street, Suite B   Reisterstown MD 21136</v>
      </c>
      <c r="M220" t="s">
        <v>55</v>
      </c>
      <c r="N220" t="s">
        <v>18</v>
      </c>
      <c r="O220" s="5">
        <v>43373</v>
      </c>
    </row>
    <row r="221" spans="1:15" x14ac:dyDescent="0.2">
      <c r="A221" t="s">
        <v>1239</v>
      </c>
      <c r="B221" t="s">
        <v>1240</v>
      </c>
      <c r="C221" t="s">
        <v>1241</v>
      </c>
      <c r="F221" t="s">
        <v>1242</v>
      </c>
      <c r="I221" t="s">
        <v>188</v>
      </c>
      <c r="J221" t="s">
        <v>53</v>
      </c>
      <c r="K221" t="s">
        <v>220</v>
      </c>
      <c r="L221" t="str">
        <f t="shared" si="3"/>
        <v>8737 Colesville Road, Suite 303   Silver Spring MD 20910</v>
      </c>
      <c r="M221" t="s">
        <v>91</v>
      </c>
      <c r="N221" t="s">
        <v>18</v>
      </c>
      <c r="O221" s="5">
        <v>43373</v>
      </c>
    </row>
    <row r="222" spans="1:15" x14ac:dyDescent="0.2">
      <c r="A222" t="s">
        <v>1243</v>
      </c>
      <c r="B222" t="s">
        <v>1244</v>
      </c>
      <c r="C222" t="s">
        <v>1245</v>
      </c>
      <c r="F222" t="s">
        <v>1246</v>
      </c>
      <c r="H222" t="s">
        <v>1247</v>
      </c>
      <c r="I222" t="s">
        <v>1248</v>
      </c>
      <c r="J222" t="s">
        <v>53</v>
      </c>
      <c r="K222" t="s">
        <v>1249</v>
      </c>
      <c r="L222" t="str">
        <f t="shared" si="3"/>
        <v>Psychotherapy Services, LLC  41 N MARKET STREET FREDERICK MD 21701</v>
      </c>
      <c r="M222" t="s">
        <v>244</v>
      </c>
      <c r="N222" t="s">
        <v>18</v>
      </c>
      <c r="O222" s="5">
        <v>43373</v>
      </c>
    </row>
    <row r="223" spans="1:15" x14ac:dyDescent="0.2">
      <c r="A223" t="s">
        <v>1250</v>
      </c>
      <c r="B223" t="s">
        <v>1251</v>
      </c>
      <c r="C223" t="s">
        <v>1252</v>
      </c>
      <c r="F223" t="s">
        <v>1253</v>
      </c>
      <c r="G223" t="s">
        <v>1254</v>
      </c>
      <c r="I223" t="s">
        <v>133</v>
      </c>
      <c r="J223" t="s">
        <v>53</v>
      </c>
      <c r="K223" t="s">
        <v>54</v>
      </c>
      <c r="L223" t="str">
        <f t="shared" si="3"/>
        <v>660 Kenilworth Dr Suite 101  Towson MD 21204</v>
      </c>
      <c r="M223" t="s">
        <v>55</v>
      </c>
      <c r="N223" t="s">
        <v>18</v>
      </c>
      <c r="O223" s="5">
        <v>43373</v>
      </c>
    </row>
    <row r="224" spans="1:15" x14ac:dyDescent="0.2">
      <c r="A224" t="s">
        <v>1255</v>
      </c>
      <c r="B224" t="s">
        <v>1256</v>
      </c>
      <c r="C224" t="s">
        <v>1257</v>
      </c>
      <c r="F224" t="s">
        <v>1258</v>
      </c>
      <c r="I224" t="s">
        <v>75</v>
      </c>
      <c r="J224" t="s">
        <v>53</v>
      </c>
      <c r="K224" t="s">
        <v>827</v>
      </c>
      <c r="L224" t="str">
        <f t="shared" si="3"/>
        <v>1133 Pleasant Valley Dr   Baltimore MD 21228</v>
      </c>
      <c r="M224" t="s">
        <v>55</v>
      </c>
      <c r="N224" t="s">
        <v>18</v>
      </c>
      <c r="O224" s="5">
        <v>43373</v>
      </c>
    </row>
    <row r="225" spans="1:15" x14ac:dyDescent="0.2">
      <c r="A225" t="s">
        <v>1259</v>
      </c>
      <c r="B225" t="s">
        <v>1260</v>
      </c>
      <c r="C225" t="s">
        <v>1261</v>
      </c>
      <c r="F225" t="s">
        <v>1262</v>
      </c>
      <c r="G225" t="s">
        <v>1263</v>
      </c>
      <c r="H225" t="s">
        <v>320</v>
      </c>
      <c r="I225" t="s">
        <v>322</v>
      </c>
      <c r="J225" t="s">
        <v>53</v>
      </c>
      <c r="K225" t="s">
        <v>323</v>
      </c>
      <c r="L225" t="str">
        <f t="shared" si="3"/>
        <v>Howard Co General Hospital 1 North Psychiatry Unit 5755 Cedar Lane Columbia MD 21044</v>
      </c>
      <c r="M225" t="s">
        <v>112</v>
      </c>
      <c r="N225" t="s">
        <v>18</v>
      </c>
      <c r="O225" s="5">
        <v>43373</v>
      </c>
    </row>
    <row r="226" spans="1:15" x14ac:dyDescent="0.2">
      <c r="A226" t="s">
        <v>1264</v>
      </c>
      <c r="B226" t="s">
        <v>1265</v>
      </c>
      <c r="C226" t="s">
        <v>1266</v>
      </c>
      <c r="F226" t="s">
        <v>607</v>
      </c>
      <c r="G226" t="s">
        <v>1267</v>
      </c>
      <c r="H226" t="s">
        <v>1268</v>
      </c>
      <c r="I226" t="s">
        <v>75</v>
      </c>
      <c r="J226" t="s">
        <v>53</v>
      </c>
      <c r="K226" t="s">
        <v>610</v>
      </c>
      <c r="L226" t="str">
        <f t="shared" si="3"/>
        <v>Johns Hopkins Hospital 600 N. Wolfe St. Meyer 3-181 Baltimore MD 21287</v>
      </c>
      <c r="M226" t="s">
        <v>98</v>
      </c>
      <c r="N226" t="s">
        <v>18</v>
      </c>
      <c r="O226" s="5">
        <v>43373</v>
      </c>
    </row>
    <row r="227" spans="1:15" x14ac:dyDescent="0.2">
      <c r="A227" t="s">
        <v>1269</v>
      </c>
      <c r="B227" t="s">
        <v>1270</v>
      </c>
      <c r="C227" t="s">
        <v>1271</v>
      </c>
      <c r="F227" t="s">
        <v>1272</v>
      </c>
      <c r="G227" t="s">
        <v>1273</v>
      </c>
      <c r="I227" t="s">
        <v>89</v>
      </c>
      <c r="J227" t="s">
        <v>53</v>
      </c>
      <c r="K227" t="s">
        <v>158</v>
      </c>
      <c r="L227" t="str">
        <f t="shared" si="3"/>
        <v>6820 Wisconsin Avenue #2011  Bethesda MD 20815</v>
      </c>
      <c r="M227" t="s">
        <v>91</v>
      </c>
      <c r="N227" t="s">
        <v>18</v>
      </c>
      <c r="O227" s="5">
        <v>43373</v>
      </c>
    </row>
    <row r="228" spans="1:15" x14ac:dyDescent="0.2">
      <c r="A228" t="s">
        <v>1274</v>
      </c>
      <c r="B228" t="s">
        <v>1275</v>
      </c>
      <c r="C228" t="s">
        <v>1276</v>
      </c>
      <c r="F228" t="s">
        <v>1277</v>
      </c>
      <c r="G228" t="s">
        <v>1278</v>
      </c>
      <c r="I228" t="s">
        <v>1217</v>
      </c>
      <c r="J228" t="s">
        <v>53</v>
      </c>
      <c r="K228" t="s">
        <v>1218</v>
      </c>
      <c r="L228" t="str">
        <f t="shared" si="3"/>
        <v>20 Pleasant Ridge Drive Suite H  OWINGS MILLS MD 21117</v>
      </c>
      <c r="M228" t="s">
        <v>55</v>
      </c>
      <c r="N228" t="s">
        <v>18</v>
      </c>
      <c r="O228" s="5">
        <v>43373</v>
      </c>
    </row>
    <row r="229" spans="1:15" x14ac:dyDescent="0.2">
      <c r="A229" t="s">
        <v>1279</v>
      </c>
      <c r="B229" t="s">
        <v>1280</v>
      </c>
      <c r="C229" t="s">
        <v>1281</v>
      </c>
      <c r="F229" t="s">
        <v>1282</v>
      </c>
      <c r="G229" t="s">
        <v>1283</v>
      </c>
      <c r="I229" t="s">
        <v>150</v>
      </c>
      <c r="J229" t="s">
        <v>53</v>
      </c>
      <c r="K229" t="s">
        <v>1284</v>
      </c>
      <c r="L229" t="str">
        <f t="shared" si="3"/>
        <v>4100 College Avenue P.O. Box 836  Ellicott City MD 21041-0836</v>
      </c>
      <c r="M229" t="s">
        <v>112</v>
      </c>
      <c r="N229" t="s">
        <v>18</v>
      </c>
      <c r="O229" s="5">
        <v>43373</v>
      </c>
    </row>
    <row r="230" spans="1:15" x14ac:dyDescent="0.2">
      <c r="A230" t="s">
        <v>1285</v>
      </c>
      <c r="B230" t="s">
        <v>1286</v>
      </c>
      <c r="C230" t="s">
        <v>1287</v>
      </c>
      <c r="F230" t="s">
        <v>1288</v>
      </c>
      <c r="G230" t="s">
        <v>797</v>
      </c>
      <c r="I230" t="s">
        <v>75</v>
      </c>
      <c r="J230" t="s">
        <v>53</v>
      </c>
      <c r="K230" t="s">
        <v>798</v>
      </c>
      <c r="L230" t="str">
        <f t="shared" si="3"/>
        <v>6535 N. Charles St. Suite 300  Baltimore MD 21204-5824</v>
      </c>
      <c r="M230" t="s">
        <v>55</v>
      </c>
      <c r="N230" t="s">
        <v>18</v>
      </c>
      <c r="O230" s="5">
        <v>43373</v>
      </c>
    </row>
    <row r="231" spans="1:15" x14ac:dyDescent="0.2">
      <c r="A231" t="s">
        <v>1289</v>
      </c>
      <c r="B231" t="s">
        <v>1290</v>
      </c>
      <c r="C231" t="s">
        <v>1291</v>
      </c>
      <c r="F231" t="s">
        <v>1292</v>
      </c>
      <c r="G231" t="s">
        <v>1293</v>
      </c>
      <c r="H231" t="s">
        <v>797</v>
      </c>
      <c r="I231" t="s">
        <v>235</v>
      </c>
      <c r="J231" t="s">
        <v>53</v>
      </c>
      <c r="K231" t="s">
        <v>412</v>
      </c>
      <c r="L231" t="str">
        <f t="shared" si="3"/>
        <v>Foundation School of Montgomery County 220 Girard Street Suite 300 Gaithersburg MD 20877</v>
      </c>
      <c r="M231" t="s">
        <v>91</v>
      </c>
      <c r="N231" t="s">
        <v>18</v>
      </c>
      <c r="O231" s="5">
        <v>43373</v>
      </c>
    </row>
    <row r="232" spans="1:15" x14ac:dyDescent="0.2">
      <c r="A232" t="s">
        <v>1294</v>
      </c>
      <c r="B232" t="s">
        <v>1295</v>
      </c>
      <c r="C232" t="s">
        <v>1296</v>
      </c>
      <c r="F232" t="s">
        <v>607</v>
      </c>
      <c r="G232" t="s">
        <v>1297</v>
      </c>
      <c r="H232" t="s">
        <v>643</v>
      </c>
      <c r="I232" t="s">
        <v>75</v>
      </c>
      <c r="J232" t="s">
        <v>53</v>
      </c>
      <c r="K232" t="s">
        <v>610</v>
      </c>
      <c r="L232" t="str">
        <f t="shared" si="3"/>
        <v>Johns Hopkins Hospital Community Psychiatry Program, Meyer 144 600 North Wolfe Street Baltimore MD 21287</v>
      </c>
      <c r="M232" t="s">
        <v>98</v>
      </c>
      <c r="N232" t="s">
        <v>18</v>
      </c>
      <c r="O232" s="5">
        <v>43373</v>
      </c>
    </row>
    <row r="233" spans="1:15" x14ac:dyDescent="0.2">
      <c r="A233" t="s">
        <v>1298</v>
      </c>
      <c r="B233" t="s">
        <v>1299</v>
      </c>
      <c r="C233" t="s">
        <v>1300</v>
      </c>
      <c r="D233" t="s">
        <v>115</v>
      </c>
      <c r="F233" t="s">
        <v>1301</v>
      </c>
      <c r="I233" t="s">
        <v>1302</v>
      </c>
      <c r="J233" t="s">
        <v>53</v>
      </c>
      <c r="K233" t="s">
        <v>1303</v>
      </c>
      <c r="L233" t="str">
        <f t="shared" si="3"/>
        <v>1306 Saint Pauls Way   CROWNSVILLE MD 21032</v>
      </c>
      <c r="M233" t="s">
        <v>62</v>
      </c>
      <c r="N233" t="s">
        <v>18</v>
      </c>
      <c r="O233" s="5">
        <v>43373</v>
      </c>
    </row>
    <row r="234" spans="1:15" x14ac:dyDescent="0.2">
      <c r="A234" t="s">
        <v>1304</v>
      </c>
      <c r="B234" t="s">
        <v>1305</v>
      </c>
      <c r="C234" t="s">
        <v>1306</v>
      </c>
      <c r="F234" t="s">
        <v>1307</v>
      </c>
      <c r="I234" t="s">
        <v>52</v>
      </c>
      <c r="J234" t="s">
        <v>53</v>
      </c>
      <c r="K234" t="s">
        <v>582</v>
      </c>
      <c r="L234" t="str">
        <f t="shared" si="3"/>
        <v>3300 N. CALVERT ST.   BALTIMORE MD 21218</v>
      </c>
      <c r="M234" t="s">
        <v>98</v>
      </c>
      <c r="N234" t="s">
        <v>18</v>
      </c>
      <c r="O234" s="5">
        <v>43373</v>
      </c>
    </row>
    <row r="235" spans="1:15" x14ac:dyDescent="0.2">
      <c r="A235" t="s">
        <v>1308</v>
      </c>
      <c r="B235" t="s">
        <v>1309</v>
      </c>
      <c r="C235" t="s">
        <v>1310</v>
      </c>
      <c r="D235" t="s">
        <v>1311</v>
      </c>
      <c r="F235" t="s">
        <v>1312</v>
      </c>
      <c r="G235" t="s">
        <v>1313</v>
      </c>
      <c r="I235" t="s">
        <v>688</v>
      </c>
      <c r="J235" t="s">
        <v>53</v>
      </c>
      <c r="K235" t="s">
        <v>158</v>
      </c>
      <c r="L235" t="str">
        <f t="shared" si="3"/>
        <v>5454 Wisconsin Avenue Suite 1275  Chevy Chase MD 20815</v>
      </c>
      <c r="M235" t="s">
        <v>91</v>
      </c>
      <c r="N235" t="s">
        <v>18</v>
      </c>
      <c r="O235" s="5">
        <v>43373</v>
      </c>
    </row>
    <row r="236" spans="1:15" x14ac:dyDescent="0.2">
      <c r="A236" t="s">
        <v>1314</v>
      </c>
      <c r="B236" t="s">
        <v>1315</v>
      </c>
      <c r="C236" t="s">
        <v>1316</v>
      </c>
      <c r="F236" t="s">
        <v>1317</v>
      </c>
      <c r="I236" t="s">
        <v>133</v>
      </c>
      <c r="J236" t="s">
        <v>53</v>
      </c>
      <c r="K236" t="s">
        <v>54</v>
      </c>
      <c r="L236" t="str">
        <f t="shared" si="3"/>
        <v>828 Dulaney Valley Road, Suite 1   Towson MD 21204</v>
      </c>
      <c r="M236" t="s">
        <v>55</v>
      </c>
      <c r="N236" t="s">
        <v>18</v>
      </c>
      <c r="O236" s="5">
        <v>43373</v>
      </c>
    </row>
    <row r="237" spans="1:15" x14ac:dyDescent="0.2">
      <c r="A237" t="s">
        <v>1318</v>
      </c>
      <c r="B237" t="s">
        <v>1319</v>
      </c>
      <c r="C237" t="s">
        <v>1320</v>
      </c>
      <c r="F237" t="s">
        <v>1321</v>
      </c>
      <c r="G237" t="s">
        <v>1322</v>
      </c>
      <c r="H237" t="s">
        <v>1323</v>
      </c>
      <c r="I237" t="s">
        <v>52</v>
      </c>
      <c r="J237" t="s">
        <v>53</v>
      </c>
      <c r="K237" t="s">
        <v>76</v>
      </c>
      <c r="L237" t="str">
        <f t="shared" si="3"/>
        <v>FRANKLIN SQUARE HOSPITAL 9105 FRANKLIN SQUARE DRIVE SUITE 102 BALTIMORE MD 21237</v>
      </c>
      <c r="M237" t="s">
        <v>55</v>
      </c>
      <c r="N237" t="s">
        <v>18</v>
      </c>
      <c r="O237" s="5">
        <v>43373</v>
      </c>
    </row>
    <row r="238" spans="1:15" x14ac:dyDescent="0.2">
      <c r="A238" t="s">
        <v>1324</v>
      </c>
      <c r="B238" t="s">
        <v>1325</v>
      </c>
      <c r="C238" t="s">
        <v>1326</v>
      </c>
      <c r="F238" t="s">
        <v>1327</v>
      </c>
      <c r="G238" t="s">
        <v>1328</v>
      </c>
      <c r="I238" t="s">
        <v>188</v>
      </c>
      <c r="J238" t="s">
        <v>53</v>
      </c>
      <c r="K238" t="s">
        <v>220</v>
      </c>
      <c r="L238" t="str">
        <f t="shared" si="3"/>
        <v>8455 Colesville Road Suite 1025  Silver Spring MD 20910</v>
      </c>
      <c r="M238" t="s">
        <v>91</v>
      </c>
      <c r="N238" t="s">
        <v>18</v>
      </c>
      <c r="O238" s="5">
        <v>43373</v>
      </c>
    </row>
    <row r="239" spans="1:15" x14ac:dyDescent="0.2">
      <c r="A239" t="s">
        <v>1329</v>
      </c>
      <c r="B239" t="s">
        <v>1330</v>
      </c>
      <c r="C239" t="s">
        <v>1331</v>
      </c>
      <c r="F239" t="s">
        <v>1332</v>
      </c>
      <c r="G239" t="s">
        <v>1333</v>
      </c>
      <c r="I239" t="s">
        <v>946</v>
      </c>
      <c r="J239" t="s">
        <v>53</v>
      </c>
      <c r="K239" t="s">
        <v>947</v>
      </c>
      <c r="L239" t="str">
        <f t="shared" si="3"/>
        <v>7250 Parkway Drive Suite 400  Hanover MD 21076</v>
      </c>
      <c r="M239" t="s">
        <v>62</v>
      </c>
      <c r="N239" t="s">
        <v>18</v>
      </c>
      <c r="O239" s="5">
        <v>43373</v>
      </c>
    </row>
    <row r="240" spans="1:15" x14ac:dyDescent="0.2">
      <c r="A240" t="s">
        <v>1334</v>
      </c>
      <c r="B240" t="s">
        <v>1335</v>
      </c>
      <c r="C240" t="s">
        <v>1336</v>
      </c>
      <c r="F240" t="s">
        <v>1337</v>
      </c>
      <c r="G240" t="s">
        <v>1338</v>
      </c>
      <c r="I240" t="s">
        <v>551</v>
      </c>
      <c r="J240" t="s">
        <v>53</v>
      </c>
      <c r="K240" t="s">
        <v>182</v>
      </c>
      <c r="L240" t="str">
        <f t="shared" si="3"/>
        <v>51 Monroe Street Suite 1204  Rockville MD 20850</v>
      </c>
      <c r="M240" t="s">
        <v>91</v>
      </c>
      <c r="N240" t="s">
        <v>18</v>
      </c>
      <c r="O240" s="5">
        <v>43373</v>
      </c>
    </row>
    <row r="241" spans="1:15" x14ac:dyDescent="0.2">
      <c r="A241" t="s">
        <v>1339</v>
      </c>
      <c r="B241" t="s">
        <v>1340</v>
      </c>
      <c r="C241" t="s">
        <v>1341</v>
      </c>
      <c r="F241" t="s">
        <v>1342</v>
      </c>
      <c r="I241" t="s">
        <v>551</v>
      </c>
      <c r="J241" t="s">
        <v>53</v>
      </c>
      <c r="K241" t="s">
        <v>702</v>
      </c>
      <c r="L241" t="str">
        <f t="shared" si="3"/>
        <v>6200 Montrose Rd   Rockville MD 20852</v>
      </c>
      <c r="M241" t="s">
        <v>91</v>
      </c>
      <c r="N241" t="s">
        <v>18</v>
      </c>
      <c r="O241" s="5">
        <v>43373</v>
      </c>
    </row>
    <row r="242" spans="1:15" x14ac:dyDescent="0.2">
      <c r="A242" t="s">
        <v>1343</v>
      </c>
      <c r="B242" t="s">
        <v>1344</v>
      </c>
      <c r="C242" t="s">
        <v>1345</v>
      </c>
      <c r="F242" t="s">
        <v>1346</v>
      </c>
      <c r="H242" t="s">
        <v>1347</v>
      </c>
      <c r="I242" t="s">
        <v>52</v>
      </c>
      <c r="J242" t="s">
        <v>53</v>
      </c>
      <c r="K242" t="s">
        <v>827</v>
      </c>
      <c r="L242" t="str">
        <f t="shared" si="3"/>
        <v>5602 Baltimore Natioinal Pike  SUITE #307 BALTIMORE MD 21228</v>
      </c>
      <c r="M242" t="s">
        <v>55</v>
      </c>
      <c r="N242" t="s">
        <v>18</v>
      </c>
      <c r="O242" s="5">
        <v>43373</v>
      </c>
    </row>
    <row r="243" spans="1:15" x14ac:dyDescent="0.2">
      <c r="A243" t="s">
        <v>1348</v>
      </c>
      <c r="B243" t="s">
        <v>1349</v>
      </c>
      <c r="C243" t="s">
        <v>1350</v>
      </c>
      <c r="F243" t="s">
        <v>1351</v>
      </c>
      <c r="G243" t="s">
        <v>1352</v>
      </c>
      <c r="I243" t="s">
        <v>826</v>
      </c>
      <c r="J243" t="s">
        <v>53</v>
      </c>
      <c r="K243" t="s">
        <v>827</v>
      </c>
      <c r="L243" t="str">
        <f t="shared" si="3"/>
        <v>5602 Baltimore National Pike Suite # 508  Catonsville MD 21228</v>
      </c>
      <c r="M243" t="s">
        <v>55</v>
      </c>
      <c r="N243" t="s">
        <v>18</v>
      </c>
      <c r="O243" s="5">
        <v>43373</v>
      </c>
    </row>
    <row r="244" spans="1:15" x14ac:dyDescent="0.2">
      <c r="A244" t="s">
        <v>1353</v>
      </c>
      <c r="B244" t="s">
        <v>1349</v>
      </c>
      <c r="C244" t="s">
        <v>1354</v>
      </c>
      <c r="F244" t="s">
        <v>1355</v>
      </c>
      <c r="G244" t="s">
        <v>1356</v>
      </c>
      <c r="I244" t="s">
        <v>188</v>
      </c>
      <c r="J244" t="s">
        <v>53</v>
      </c>
      <c r="K244" t="s">
        <v>1127</v>
      </c>
      <c r="L244" t="str">
        <f t="shared" si="3"/>
        <v>10903 New Hampshire Ave Bldg 22 Room 4121  Silver Spring MD 20993</v>
      </c>
      <c r="M244" t="s">
        <v>91</v>
      </c>
      <c r="N244" t="s">
        <v>18</v>
      </c>
      <c r="O244" s="5">
        <v>43373</v>
      </c>
    </row>
    <row r="245" spans="1:15" x14ac:dyDescent="0.2">
      <c r="A245" t="s">
        <v>1357</v>
      </c>
      <c r="B245" t="s">
        <v>1358</v>
      </c>
      <c r="C245" t="s">
        <v>1359</v>
      </c>
      <c r="F245" t="s">
        <v>1360</v>
      </c>
      <c r="G245" t="s">
        <v>1361</v>
      </c>
      <c r="I245" t="s">
        <v>551</v>
      </c>
      <c r="J245" t="s">
        <v>53</v>
      </c>
      <c r="K245" t="s">
        <v>182</v>
      </c>
      <c r="L245" t="str">
        <f t="shared" si="3"/>
        <v>155 Gibbs St Suite 522  Rockville MD 20850</v>
      </c>
      <c r="M245" t="s">
        <v>91</v>
      </c>
      <c r="N245" t="s">
        <v>18</v>
      </c>
      <c r="O245" s="5">
        <v>43373</v>
      </c>
    </row>
    <row r="246" spans="1:15" x14ac:dyDescent="0.2">
      <c r="A246" t="s">
        <v>1362</v>
      </c>
      <c r="B246" t="s">
        <v>1363</v>
      </c>
      <c r="C246" t="s">
        <v>1364</v>
      </c>
      <c r="F246" t="s">
        <v>1365</v>
      </c>
      <c r="I246" t="s">
        <v>52</v>
      </c>
      <c r="J246" t="s">
        <v>53</v>
      </c>
      <c r="K246" t="s">
        <v>54</v>
      </c>
      <c r="L246" t="str">
        <f t="shared" si="3"/>
        <v>6501 NORTH CHARLES STREET   BALTIMORE MD 21204</v>
      </c>
      <c r="M246" t="s">
        <v>55</v>
      </c>
      <c r="N246" t="s">
        <v>18</v>
      </c>
      <c r="O246" s="5">
        <v>43373</v>
      </c>
    </row>
    <row r="247" spans="1:15" x14ac:dyDescent="0.2">
      <c r="A247" t="s">
        <v>1366</v>
      </c>
      <c r="B247" t="s">
        <v>1367</v>
      </c>
      <c r="C247" t="s">
        <v>1368</v>
      </c>
      <c r="F247" t="s">
        <v>1369</v>
      </c>
      <c r="I247" t="s">
        <v>75</v>
      </c>
      <c r="J247" t="s">
        <v>53</v>
      </c>
      <c r="K247" t="s">
        <v>1370</v>
      </c>
      <c r="L247" t="str">
        <f t="shared" si="3"/>
        <v>2700 Washington Ave   Baltimore MD 21227</v>
      </c>
      <c r="M247" t="s">
        <v>55</v>
      </c>
      <c r="N247" t="s">
        <v>18</v>
      </c>
      <c r="O247" s="5">
        <v>43373</v>
      </c>
    </row>
    <row r="248" spans="1:15" x14ac:dyDescent="0.2">
      <c r="A248" t="s">
        <v>1371</v>
      </c>
      <c r="B248" t="s">
        <v>1372</v>
      </c>
      <c r="C248" t="s">
        <v>1373</v>
      </c>
      <c r="F248" t="s">
        <v>1374</v>
      </c>
      <c r="I248" t="s">
        <v>67</v>
      </c>
      <c r="J248" t="s">
        <v>53</v>
      </c>
      <c r="K248" t="s">
        <v>68</v>
      </c>
      <c r="L248" t="str">
        <f t="shared" si="3"/>
        <v>6655 Sykesville Rd.   Sykesville MD 21784</v>
      </c>
      <c r="M248" t="s">
        <v>69</v>
      </c>
      <c r="N248" t="s">
        <v>18</v>
      </c>
      <c r="O248" s="5">
        <v>43373</v>
      </c>
    </row>
    <row r="249" spans="1:15" x14ac:dyDescent="0.2">
      <c r="A249" t="s">
        <v>1375</v>
      </c>
      <c r="B249" t="s">
        <v>1376</v>
      </c>
      <c r="C249" t="s">
        <v>1377</v>
      </c>
      <c r="F249" t="s">
        <v>1378</v>
      </c>
      <c r="G249" t="s">
        <v>881</v>
      </c>
      <c r="I249" t="s">
        <v>723</v>
      </c>
      <c r="J249" t="s">
        <v>53</v>
      </c>
      <c r="K249" t="s">
        <v>713</v>
      </c>
      <c r="L249" t="str">
        <f t="shared" si="3"/>
        <v>2324 W. Joppa Road Suite 220  Lutherville MD 21093</v>
      </c>
      <c r="M249" t="s">
        <v>55</v>
      </c>
      <c r="N249" t="s">
        <v>18</v>
      </c>
      <c r="O249" s="5">
        <v>43373</v>
      </c>
    </row>
    <row r="250" spans="1:15" x14ac:dyDescent="0.2">
      <c r="A250" t="s">
        <v>1379</v>
      </c>
      <c r="B250" t="s">
        <v>1380</v>
      </c>
      <c r="C250" t="s">
        <v>1381</v>
      </c>
      <c r="F250" t="s">
        <v>1382</v>
      </c>
      <c r="I250" t="s">
        <v>1383</v>
      </c>
      <c r="J250" t="s">
        <v>53</v>
      </c>
      <c r="K250" t="s">
        <v>1384</v>
      </c>
      <c r="L250" t="str">
        <f t="shared" si="3"/>
        <v>604 Riverbend Rd.   Fort Washington MD 20744</v>
      </c>
      <c r="M250" t="s">
        <v>6055</v>
      </c>
      <c r="N250" t="s">
        <v>18</v>
      </c>
      <c r="O250" s="5">
        <v>43373</v>
      </c>
    </row>
    <row r="251" spans="1:15" x14ac:dyDescent="0.2">
      <c r="A251" t="s">
        <v>1385</v>
      </c>
      <c r="B251" t="s">
        <v>1386</v>
      </c>
      <c r="C251" t="s">
        <v>1387</v>
      </c>
      <c r="F251" t="s">
        <v>1388</v>
      </c>
      <c r="I251" t="s">
        <v>1389</v>
      </c>
      <c r="J251" t="s">
        <v>53</v>
      </c>
      <c r="K251" t="s">
        <v>1390</v>
      </c>
      <c r="L251" t="str">
        <f t="shared" si="3"/>
        <v>2001 Medical Parkway   Annapolis MD 21401</v>
      </c>
      <c r="M251" t="s">
        <v>62</v>
      </c>
      <c r="N251" t="s">
        <v>18</v>
      </c>
      <c r="O251" s="5">
        <v>43373</v>
      </c>
    </row>
    <row r="252" spans="1:15" x14ac:dyDescent="0.2">
      <c r="A252" t="s">
        <v>1391</v>
      </c>
      <c r="B252" t="s">
        <v>1392</v>
      </c>
      <c r="C252" t="s">
        <v>1393</v>
      </c>
      <c r="F252" t="s">
        <v>1394</v>
      </c>
      <c r="G252" t="s">
        <v>1395</v>
      </c>
      <c r="H252" t="s">
        <v>1396</v>
      </c>
      <c r="I252" t="s">
        <v>342</v>
      </c>
      <c r="J252" t="s">
        <v>53</v>
      </c>
      <c r="K252" t="s">
        <v>455</v>
      </c>
      <c r="L252" t="str">
        <f t="shared" si="3"/>
        <v>Brook Lane Health Services P.O.Box 1945 13218 Brook Lane Drive Hagerstown MD 21742</v>
      </c>
      <c r="M252" t="s">
        <v>344</v>
      </c>
      <c r="N252" t="s">
        <v>18</v>
      </c>
      <c r="O252" s="5">
        <v>43373</v>
      </c>
    </row>
    <row r="253" spans="1:15" x14ac:dyDescent="0.2">
      <c r="A253" t="s">
        <v>1397</v>
      </c>
      <c r="B253" t="s">
        <v>1398</v>
      </c>
      <c r="C253" t="s">
        <v>1399</v>
      </c>
      <c r="F253" t="s">
        <v>1400</v>
      </c>
      <c r="G253" t="s">
        <v>1401</v>
      </c>
      <c r="I253" t="s">
        <v>52</v>
      </c>
      <c r="J253" t="s">
        <v>53</v>
      </c>
      <c r="K253" t="s">
        <v>582</v>
      </c>
      <c r="L253" t="str">
        <f t="shared" si="3"/>
        <v>2453 Maryland Ave. 2nd floor  BALTIMORE MD 21218</v>
      </c>
      <c r="M253" t="s">
        <v>98</v>
      </c>
      <c r="N253" t="s">
        <v>18</v>
      </c>
      <c r="O253" s="5">
        <v>43373</v>
      </c>
    </row>
    <row r="254" spans="1:15" x14ac:dyDescent="0.2">
      <c r="A254" t="s">
        <v>1402</v>
      </c>
      <c r="B254" t="s">
        <v>1403</v>
      </c>
      <c r="C254" t="s">
        <v>1404</v>
      </c>
      <c r="F254" t="s">
        <v>1405</v>
      </c>
      <c r="G254" t="s">
        <v>1406</v>
      </c>
      <c r="I254" t="s">
        <v>649</v>
      </c>
      <c r="J254" t="s">
        <v>53</v>
      </c>
      <c r="K254" t="s">
        <v>203</v>
      </c>
      <c r="L254" t="str">
        <f t="shared" si="3"/>
        <v>5411 WEST CEDAR LANE SUITE 207A  BETHESDA MD 20814</v>
      </c>
      <c r="M254" t="s">
        <v>91</v>
      </c>
      <c r="N254" t="s">
        <v>18</v>
      </c>
      <c r="O254" s="5">
        <v>43373</v>
      </c>
    </row>
    <row r="255" spans="1:15" x14ac:dyDescent="0.2">
      <c r="A255" t="s">
        <v>1407</v>
      </c>
      <c r="B255" t="s">
        <v>1408</v>
      </c>
      <c r="C255" t="s">
        <v>1409</v>
      </c>
      <c r="F255" t="s">
        <v>1410</v>
      </c>
      <c r="G255" t="s">
        <v>1411</v>
      </c>
      <c r="I255" t="s">
        <v>1412</v>
      </c>
      <c r="J255" t="s">
        <v>53</v>
      </c>
      <c r="K255" t="s">
        <v>1413</v>
      </c>
      <c r="L255" t="str">
        <f t="shared" si="3"/>
        <v>9470 Annapolis Road Suite 308  Lanham MD 20706</v>
      </c>
      <c r="M255" t="s">
        <v>6055</v>
      </c>
      <c r="N255" t="s">
        <v>18</v>
      </c>
      <c r="O255" s="5">
        <v>43373</v>
      </c>
    </row>
    <row r="256" spans="1:15" x14ac:dyDescent="0.2">
      <c r="A256" t="s">
        <v>1414</v>
      </c>
      <c r="B256" t="s">
        <v>1415</v>
      </c>
      <c r="C256" t="s">
        <v>1416</v>
      </c>
      <c r="D256" t="s">
        <v>115</v>
      </c>
      <c r="F256" t="s">
        <v>1417</v>
      </c>
      <c r="G256" t="s">
        <v>1418</v>
      </c>
      <c r="I256" t="s">
        <v>52</v>
      </c>
      <c r="J256" t="s">
        <v>53</v>
      </c>
      <c r="K256" t="s">
        <v>869</v>
      </c>
      <c r="L256" t="str">
        <f t="shared" si="3"/>
        <v>Suite 202/204 550 North Broadway  BALTIMORE MD 21205</v>
      </c>
      <c r="M256" t="s">
        <v>98</v>
      </c>
      <c r="N256" t="s">
        <v>18</v>
      </c>
      <c r="O256" s="5">
        <v>43373</v>
      </c>
    </row>
    <row r="257" spans="1:15" x14ac:dyDescent="0.2">
      <c r="A257" t="s">
        <v>1419</v>
      </c>
      <c r="B257" t="s">
        <v>1420</v>
      </c>
      <c r="C257" t="s">
        <v>1421</v>
      </c>
      <c r="F257" t="s">
        <v>1422</v>
      </c>
      <c r="I257" t="s">
        <v>688</v>
      </c>
      <c r="J257" t="s">
        <v>53</v>
      </c>
      <c r="K257" t="s">
        <v>1423</v>
      </c>
      <c r="L257" t="str">
        <f t="shared" si="3"/>
        <v>P.O. Box 15079   Chevy Chase MD 20825</v>
      </c>
      <c r="M257" t="s">
        <v>91</v>
      </c>
      <c r="N257" t="s">
        <v>18</v>
      </c>
      <c r="O257" s="5">
        <v>43373</v>
      </c>
    </row>
    <row r="258" spans="1:15" x14ac:dyDescent="0.2">
      <c r="A258" t="s">
        <v>1424</v>
      </c>
      <c r="B258" t="s">
        <v>1425</v>
      </c>
      <c r="C258" t="s">
        <v>1426</v>
      </c>
      <c r="F258" t="s">
        <v>1427</v>
      </c>
      <c r="I258" t="s">
        <v>181</v>
      </c>
      <c r="J258" t="s">
        <v>53</v>
      </c>
      <c r="K258" t="s">
        <v>702</v>
      </c>
      <c r="L258" t="str">
        <f t="shared" si="3"/>
        <v>6205 Executive Boulevard   ROCKVILLE MD 20852</v>
      </c>
      <c r="M258" t="s">
        <v>91</v>
      </c>
      <c r="N258" t="s">
        <v>18</v>
      </c>
      <c r="O258" s="5">
        <v>43373</v>
      </c>
    </row>
    <row r="259" spans="1:15" x14ac:dyDescent="0.2">
      <c r="A259" t="s">
        <v>1428</v>
      </c>
      <c r="B259" t="s">
        <v>1429</v>
      </c>
      <c r="C259" t="s">
        <v>1430</v>
      </c>
      <c r="D259" t="s">
        <v>642</v>
      </c>
      <c r="F259" t="s">
        <v>1431</v>
      </c>
      <c r="I259" t="s">
        <v>242</v>
      </c>
      <c r="J259" t="s">
        <v>53</v>
      </c>
      <c r="K259" t="s">
        <v>1249</v>
      </c>
      <c r="L259" t="str">
        <f t="shared" ref="L259:L322" si="4">CONCATENATE(TRIM(F259), " ",IF(G259="","",TRIM(G259)), " ", IF(H259="","",TRIM(H259)), " ", TRIM(I259), " ", TRIM(J259), " ", TRIM(K259))</f>
        <v>400 W Seventh Street   Frederick MD 21701</v>
      </c>
      <c r="M259" t="s">
        <v>244</v>
      </c>
      <c r="N259" t="s">
        <v>18</v>
      </c>
      <c r="O259" s="5">
        <v>43373</v>
      </c>
    </row>
    <row r="260" spans="1:15" x14ac:dyDescent="0.2">
      <c r="A260" t="s">
        <v>1432</v>
      </c>
      <c r="B260" t="s">
        <v>1433</v>
      </c>
      <c r="C260" t="s">
        <v>1434</v>
      </c>
      <c r="F260" t="s">
        <v>1435</v>
      </c>
      <c r="G260" t="s">
        <v>1436</v>
      </c>
      <c r="I260" t="s">
        <v>1437</v>
      </c>
      <c r="J260" t="s">
        <v>53</v>
      </c>
      <c r="K260" t="s">
        <v>1438</v>
      </c>
      <c r="L260" t="str">
        <f t="shared" si="4"/>
        <v>Neuropsyche Services 15841 crabbs branch way  derwood MD 20855</v>
      </c>
      <c r="M260" t="s">
        <v>91</v>
      </c>
      <c r="N260" t="s">
        <v>18</v>
      </c>
      <c r="O260" s="5">
        <v>43373</v>
      </c>
    </row>
    <row r="261" spans="1:15" x14ac:dyDescent="0.2">
      <c r="A261" t="s">
        <v>1439</v>
      </c>
      <c r="B261" t="s">
        <v>1440</v>
      </c>
      <c r="C261" t="s">
        <v>1441</v>
      </c>
      <c r="F261" t="s">
        <v>1442</v>
      </c>
      <c r="G261" t="s">
        <v>1443</v>
      </c>
      <c r="I261" t="s">
        <v>157</v>
      </c>
      <c r="J261" t="s">
        <v>53</v>
      </c>
      <c r="K261" t="s">
        <v>158</v>
      </c>
      <c r="L261" t="str">
        <f t="shared" si="4"/>
        <v>4701 WILLARD AVE #233  CHEVY CHASE MD 20815</v>
      </c>
      <c r="M261" t="s">
        <v>91</v>
      </c>
      <c r="N261" t="s">
        <v>18</v>
      </c>
      <c r="O261" s="5">
        <v>43373</v>
      </c>
    </row>
    <row r="262" spans="1:15" x14ac:dyDescent="0.2">
      <c r="A262" t="s">
        <v>1444</v>
      </c>
      <c r="B262" t="s">
        <v>1445</v>
      </c>
      <c r="C262" t="s">
        <v>1446</v>
      </c>
      <c r="D262" t="s">
        <v>115</v>
      </c>
      <c r="F262" t="s">
        <v>1447</v>
      </c>
      <c r="I262" t="s">
        <v>1067</v>
      </c>
      <c r="J262" t="s">
        <v>53</v>
      </c>
      <c r="K262" t="s">
        <v>1068</v>
      </c>
      <c r="L262" t="str">
        <f t="shared" si="4"/>
        <v>9721 DIGGING ROAD   Montgomery Village MD 20886</v>
      </c>
      <c r="M262" t="s">
        <v>91</v>
      </c>
      <c r="N262" t="s">
        <v>18</v>
      </c>
      <c r="O262" s="5">
        <v>43373</v>
      </c>
    </row>
    <row r="263" spans="1:15" x14ac:dyDescent="0.2">
      <c r="A263" t="s">
        <v>1448</v>
      </c>
      <c r="B263" t="s">
        <v>1449</v>
      </c>
      <c r="C263" t="s">
        <v>1450</v>
      </c>
      <c r="F263" t="s">
        <v>1451</v>
      </c>
      <c r="G263" t="s">
        <v>1452</v>
      </c>
      <c r="I263" t="s">
        <v>89</v>
      </c>
      <c r="J263" t="s">
        <v>53</v>
      </c>
      <c r="K263" t="s">
        <v>355</v>
      </c>
      <c r="L263" t="str">
        <f t="shared" si="4"/>
        <v>10 center Dr (CRC 10/1-5330) MSC 1108  Bethesda MD 20892</v>
      </c>
      <c r="M263" t="s">
        <v>91</v>
      </c>
      <c r="N263" t="s">
        <v>18</v>
      </c>
      <c r="O263" s="5">
        <v>43373</v>
      </c>
    </row>
    <row r="264" spans="1:15" x14ac:dyDescent="0.2">
      <c r="A264" t="s">
        <v>1453</v>
      </c>
      <c r="B264" t="s">
        <v>1454</v>
      </c>
      <c r="C264" t="s">
        <v>1455</v>
      </c>
      <c r="F264" t="s">
        <v>1456</v>
      </c>
      <c r="G264" t="s">
        <v>1457</v>
      </c>
      <c r="I264" t="s">
        <v>60</v>
      </c>
      <c r="J264" t="s">
        <v>53</v>
      </c>
      <c r="K264" t="s">
        <v>61</v>
      </c>
      <c r="L264" t="str">
        <f t="shared" si="4"/>
        <v>7845 Oakwood Rd Suite 204  Glen Burnie MD 21061</v>
      </c>
      <c r="M264" t="s">
        <v>62</v>
      </c>
      <c r="N264" t="s">
        <v>18</v>
      </c>
      <c r="O264" s="5">
        <v>43373</v>
      </c>
    </row>
    <row r="265" spans="1:15" x14ac:dyDescent="0.2">
      <c r="A265" t="s">
        <v>1458</v>
      </c>
      <c r="B265" t="s">
        <v>1459</v>
      </c>
      <c r="C265" t="s">
        <v>1460</v>
      </c>
      <c r="F265" t="s">
        <v>1461</v>
      </c>
      <c r="I265" t="s">
        <v>551</v>
      </c>
      <c r="J265" t="s">
        <v>53</v>
      </c>
      <c r="K265" t="s">
        <v>702</v>
      </c>
      <c r="L265" t="str">
        <f t="shared" si="4"/>
        <v>6412 Danville Ct   Rockville MD 20852</v>
      </c>
      <c r="M265" t="s">
        <v>91</v>
      </c>
      <c r="N265" t="s">
        <v>18</v>
      </c>
      <c r="O265" s="5">
        <v>43373</v>
      </c>
    </row>
    <row r="266" spans="1:15" x14ac:dyDescent="0.2">
      <c r="A266" t="s">
        <v>1462</v>
      </c>
      <c r="B266" t="s">
        <v>1463</v>
      </c>
      <c r="C266" t="s">
        <v>1464</v>
      </c>
      <c r="F266" t="s">
        <v>1465</v>
      </c>
      <c r="G266" t="s">
        <v>917</v>
      </c>
      <c r="H266" t="s">
        <v>1466</v>
      </c>
      <c r="I266" t="s">
        <v>75</v>
      </c>
      <c r="J266" t="s">
        <v>53</v>
      </c>
      <c r="K266" t="s">
        <v>118</v>
      </c>
      <c r="L266" t="str">
        <f t="shared" si="4"/>
        <v>University of Maryland Medical Center Department of Psychiatry 22 South Greene Street, Room # S12A05 Baltimore MD 21201</v>
      </c>
      <c r="M266" t="s">
        <v>98</v>
      </c>
      <c r="N266" t="s">
        <v>18</v>
      </c>
      <c r="O266" s="5">
        <v>43373</v>
      </c>
    </row>
    <row r="267" spans="1:15" x14ac:dyDescent="0.2">
      <c r="A267" t="s">
        <v>1467</v>
      </c>
      <c r="B267" t="s">
        <v>1468</v>
      </c>
      <c r="C267" t="s">
        <v>1469</v>
      </c>
      <c r="F267" t="s">
        <v>1470</v>
      </c>
      <c r="I267" t="s">
        <v>260</v>
      </c>
      <c r="J267" t="s">
        <v>53</v>
      </c>
      <c r="K267" t="s">
        <v>261</v>
      </c>
      <c r="L267" t="str">
        <f t="shared" si="4"/>
        <v>12200 Tech Rd.   SILVER SPRING MD 20904</v>
      </c>
      <c r="M267" t="s">
        <v>91</v>
      </c>
      <c r="N267" t="s">
        <v>18</v>
      </c>
      <c r="O267" s="5">
        <v>43373</v>
      </c>
    </row>
    <row r="268" spans="1:15" x14ac:dyDescent="0.2">
      <c r="A268" t="s">
        <v>1471</v>
      </c>
      <c r="B268" t="s">
        <v>1472</v>
      </c>
      <c r="C268" t="s">
        <v>1473</v>
      </c>
      <c r="F268" t="s">
        <v>1474</v>
      </c>
      <c r="G268" t="s">
        <v>1475</v>
      </c>
      <c r="I268" t="s">
        <v>649</v>
      </c>
      <c r="J268" t="s">
        <v>53</v>
      </c>
      <c r="K268" t="s">
        <v>1476</v>
      </c>
      <c r="L268" t="str">
        <f t="shared" si="4"/>
        <v>5225 POOKS HILL ROAD Suite 4A  BETHESDA MD 20814-2052</v>
      </c>
      <c r="M268" t="s">
        <v>91</v>
      </c>
      <c r="N268" t="s">
        <v>18</v>
      </c>
      <c r="O268" s="5">
        <v>43373</v>
      </c>
    </row>
    <row r="269" spans="1:15" x14ac:dyDescent="0.2">
      <c r="A269" t="s">
        <v>1477</v>
      </c>
      <c r="B269" t="s">
        <v>1478</v>
      </c>
      <c r="C269" t="s">
        <v>1479</v>
      </c>
      <c r="D269" t="s">
        <v>115</v>
      </c>
      <c r="F269" t="s">
        <v>1480</v>
      </c>
      <c r="I269" t="s">
        <v>826</v>
      </c>
      <c r="J269" t="s">
        <v>53</v>
      </c>
      <c r="K269" t="s">
        <v>827</v>
      </c>
      <c r="L269" t="str">
        <f t="shared" si="4"/>
        <v>55 Wade Avenue   Catonsville MD 21228</v>
      </c>
      <c r="M269" t="s">
        <v>55</v>
      </c>
      <c r="N269" t="s">
        <v>18</v>
      </c>
      <c r="O269" s="5">
        <v>43373</v>
      </c>
    </row>
    <row r="270" spans="1:15" x14ac:dyDescent="0.2">
      <c r="A270" t="s">
        <v>1481</v>
      </c>
      <c r="B270" t="s">
        <v>1482</v>
      </c>
      <c r="C270" t="s">
        <v>1483</v>
      </c>
      <c r="F270" t="s">
        <v>1484</v>
      </c>
      <c r="G270" t="s">
        <v>1485</v>
      </c>
      <c r="I270" t="s">
        <v>89</v>
      </c>
      <c r="J270" t="s">
        <v>53</v>
      </c>
      <c r="K270" t="s">
        <v>203</v>
      </c>
      <c r="L270" t="str">
        <f t="shared" si="4"/>
        <v>4424 Montgomery Ave Suite 201 #201  Bethesda MD 20814</v>
      </c>
      <c r="M270" t="s">
        <v>91</v>
      </c>
      <c r="N270" t="s">
        <v>18</v>
      </c>
      <c r="O270" s="5">
        <v>43373</v>
      </c>
    </row>
    <row r="271" spans="1:15" x14ac:dyDescent="0.2">
      <c r="A271" t="s">
        <v>1486</v>
      </c>
      <c r="B271" t="s">
        <v>1487</v>
      </c>
      <c r="C271" t="s">
        <v>1488</v>
      </c>
      <c r="F271" t="s">
        <v>1022</v>
      </c>
      <c r="I271" t="s">
        <v>235</v>
      </c>
      <c r="J271" t="s">
        <v>53</v>
      </c>
      <c r="K271" t="s">
        <v>412</v>
      </c>
      <c r="L271" t="str">
        <f t="shared" si="4"/>
        <v>9055 Shady Grove Court   Gaithersburg MD 20877</v>
      </c>
      <c r="M271" t="s">
        <v>91</v>
      </c>
      <c r="N271" t="s">
        <v>18</v>
      </c>
      <c r="O271" s="5">
        <v>43373</v>
      </c>
    </row>
    <row r="272" spans="1:15" x14ac:dyDescent="0.2">
      <c r="A272" t="s">
        <v>1489</v>
      </c>
      <c r="B272" t="s">
        <v>1490</v>
      </c>
      <c r="C272" t="s">
        <v>1491</v>
      </c>
      <c r="F272" t="s">
        <v>763</v>
      </c>
      <c r="G272" t="s">
        <v>1492</v>
      </c>
      <c r="I272" t="s">
        <v>75</v>
      </c>
      <c r="J272" t="s">
        <v>53</v>
      </c>
      <c r="K272" t="s">
        <v>329</v>
      </c>
      <c r="L272" t="str">
        <f t="shared" si="4"/>
        <v>6501 N. Charles St. Sheppard Pratt PA  Baltimore MD 21285-6815</v>
      </c>
      <c r="M272" t="s">
        <v>55</v>
      </c>
      <c r="N272" t="s">
        <v>18</v>
      </c>
      <c r="O272" s="5">
        <v>43373</v>
      </c>
    </row>
    <row r="273" spans="1:15" x14ac:dyDescent="0.2">
      <c r="A273" t="s">
        <v>1493</v>
      </c>
      <c r="B273" t="s">
        <v>1494</v>
      </c>
      <c r="C273" t="s">
        <v>1495</v>
      </c>
      <c r="F273" t="s">
        <v>1496</v>
      </c>
      <c r="G273" t="s">
        <v>1497</v>
      </c>
      <c r="I273" t="s">
        <v>1498</v>
      </c>
      <c r="J273" t="s">
        <v>53</v>
      </c>
      <c r="K273" t="s">
        <v>1013</v>
      </c>
      <c r="L273" t="str">
        <f t="shared" si="4"/>
        <v>Washington Adventist Hospital 7600 Carroll Avenue  Takoma Park MD 20912</v>
      </c>
      <c r="M273" t="s">
        <v>91</v>
      </c>
      <c r="N273" t="s">
        <v>18</v>
      </c>
      <c r="O273" s="5">
        <v>43373</v>
      </c>
    </row>
    <row r="274" spans="1:15" x14ac:dyDescent="0.2">
      <c r="A274" t="s">
        <v>1499</v>
      </c>
      <c r="B274" t="s">
        <v>1500</v>
      </c>
      <c r="C274" t="s">
        <v>1501</v>
      </c>
      <c r="F274" t="s">
        <v>1502</v>
      </c>
      <c r="G274" t="s">
        <v>1503</v>
      </c>
      <c r="I274" t="s">
        <v>75</v>
      </c>
      <c r="J274" t="s">
        <v>53</v>
      </c>
      <c r="K274" t="s">
        <v>1504</v>
      </c>
      <c r="L274" t="str">
        <f t="shared" si="4"/>
        <v>1501 Sulgrave Avenue Suite 205  Baltimore MD 21209</v>
      </c>
      <c r="M274" t="s">
        <v>98</v>
      </c>
      <c r="N274" t="s">
        <v>18</v>
      </c>
      <c r="O274" s="5">
        <v>43373</v>
      </c>
    </row>
    <row r="275" spans="1:15" x14ac:dyDescent="0.2">
      <c r="A275" t="s">
        <v>1505</v>
      </c>
      <c r="B275" t="s">
        <v>1506</v>
      </c>
      <c r="C275" t="s">
        <v>1507</v>
      </c>
      <c r="F275" t="s">
        <v>1508</v>
      </c>
      <c r="G275" t="s">
        <v>1509</v>
      </c>
      <c r="I275" t="s">
        <v>60</v>
      </c>
      <c r="J275" t="s">
        <v>53</v>
      </c>
      <c r="K275" t="s">
        <v>61</v>
      </c>
      <c r="L275" t="str">
        <f t="shared" si="4"/>
        <v>325 Hospital Drive Suite 106  Glen Burnie MD 21061</v>
      </c>
      <c r="M275" t="s">
        <v>62</v>
      </c>
      <c r="N275" t="s">
        <v>18</v>
      </c>
      <c r="O275" s="5">
        <v>43373</v>
      </c>
    </row>
    <row r="276" spans="1:15" x14ac:dyDescent="0.2">
      <c r="A276" t="s">
        <v>1510</v>
      </c>
      <c r="B276" t="s">
        <v>1511</v>
      </c>
      <c r="C276" t="s">
        <v>1512</v>
      </c>
      <c r="F276" t="s">
        <v>1513</v>
      </c>
      <c r="G276" t="s">
        <v>1514</v>
      </c>
      <c r="H276" t="s">
        <v>1515</v>
      </c>
      <c r="I276" t="s">
        <v>242</v>
      </c>
      <c r="J276" t="s">
        <v>53</v>
      </c>
      <c r="K276" t="s">
        <v>1516</v>
      </c>
      <c r="L276" t="str">
        <f t="shared" si="4"/>
        <v>BrookLane 5301 Buckeystown Pike suite 170 Frederick MD 21704</v>
      </c>
      <c r="M276" t="s">
        <v>244</v>
      </c>
      <c r="N276" t="s">
        <v>18</v>
      </c>
      <c r="O276" s="5">
        <v>43373</v>
      </c>
    </row>
    <row r="277" spans="1:15" x14ac:dyDescent="0.2">
      <c r="A277" t="s">
        <v>1517</v>
      </c>
      <c r="B277" t="s">
        <v>1518</v>
      </c>
      <c r="C277" t="s">
        <v>1519</v>
      </c>
      <c r="F277" t="s">
        <v>1480</v>
      </c>
      <c r="G277" t="s">
        <v>1520</v>
      </c>
      <c r="I277" t="s">
        <v>1521</v>
      </c>
      <c r="J277" t="s">
        <v>53</v>
      </c>
      <c r="K277" t="s">
        <v>827</v>
      </c>
      <c r="L277" t="str">
        <f t="shared" si="4"/>
        <v>55 Wade Avenue SPRING GROVE HOSPITAL  CATONSVILLE MD 21228</v>
      </c>
      <c r="M277" t="s">
        <v>55</v>
      </c>
      <c r="N277" t="s">
        <v>18</v>
      </c>
      <c r="O277" s="5">
        <v>43373</v>
      </c>
    </row>
    <row r="278" spans="1:15" x14ac:dyDescent="0.2">
      <c r="A278" t="s">
        <v>1522</v>
      </c>
      <c r="B278" t="s">
        <v>1523</v>
      </c>
      <c r="C278" t="s">
        <v>1524</v>
      </c>
      <c r="F278" t="s">
        <v>1525</v>
      </c>
      <c r="I278" t="s">
        <v>181</v>
      </c>
      <c r="J278" t="s">
        <v>53</v>
      </c>
      <c r="K278" t="s">
        <v>702</v>
      </c>
      <c r="L278" t="str">
        <f t="shared" si="4"/>
        <v>6191 Executive Blvd   ROCKVILLE MD 20852</v>
      </c>
      <c r="M278" t="s">
        <v>91</v>
      </c>
      <c r="N278" t="s">
        <v>18</v>
      </c>
      <c r="O278" s="5">
        <v>43373</v>
      </c>
    </row>
    <row r="279" spans="1:15" x14ac:dyDescent="0.2">
      <c r="A279" t="s">
        <v>1526</v>
      </c>
      <c r="B279" t="s">
        <v>1527</v>
      </c>
      <c r="C279" t="s">
        <v>1528</v>
      </c>
      <c r="F279" t="s">
        <v>1529</v>
      </c>
      <c r="I279" t="s">
        <v>181</v>
      </c>
      <c r="J279" t="s">
        <v>53</v>
      </c>
      <c r="K279" t="s">
        <v>702</v>
      </c>
      <c r="L279" t="str">
        <f t="shared" si="4"/>
        <v>6191 Executive Blvd.   ROCKVILLE MD 20852</v>
      </c>
      <c r="M279" t="s">
        <v>91</v>
      </c>
      <c r="N279" t="s">
        <v>18</v>
      </c>
      <c r="O279" s="5">
        <v>43373</v>
      </c>
    </row>
    <row r="280" spans="1:15" x14ac:dyDescent="0.2">
      <c r="A280" t="s">
        <v>1530</v>
      </c>
      <c r="B280" t="s">
        <v>1531</v>
      </c>
      <c r="C280" t="s">
        <v>1532</v>
      </c>
      <c r="F280" t="s">
        <v>1533</v>
      </c>
      <c r="I280" t="s">
        <v>75</v>
      </c>
      <c r="J280" t="s">
        <v>53</v>
      </c>
      <c r="K280" t="s">
        <v>1095</v>
      </c>
      <c r="L280" t="str">
        <f t="shared" si="4"/>
        <v>2440 Cylburn Avenue   Baltimore MD 21215</v>
      </c>
      <c r="M280" t="s">
        <v>98</v>
      </c>
      <c r="N280" t="s">
        <v>18</v>
      </c>
      <c r="O280" s="5">
        <v>43373</v>
      </c>
    </row>
    <row r="281" spans="1:15" x14ac:dyDescent="0.2">
      <c r="A281" t="s">
        <v>1534</v>
      </c>
      <c r="B281" t="s">
        <v>1535</v>
      </c>
      <c r="C281" t="s">
        <v>1536</v>
      </c>
      <c r="F281" t="s">
        <v>1537</v>
      </c>
      <c r="G281" t="s">
        <v>1538</v>
      </c>
      <c r="H281" t="s">
        <v>1539</v>
      </c>
      <c r="I281" t="s">
        <v>150</v>
      </c>
      <c r="J281" t="s">
        <v>53</v>
      </c>
      <c r="K281" t="s">
        <v>151</v>
      </c>
      <c r="L281" t="str">
        <f t="shared" si="4"/>
        <v>Dorsey Hall Professional Park 5074 Dorsey Hall Drive Suite 105 Ellicott City MD 21042</v>
      </c>
      <c r="M281" t="s">
        <v>112</v>
      </c>
      <c r="N281" t="s">
        <v>18</v>
      </c>
      <c r="O281" s="5">
        <v>43373</v>
      </c>
    </row>
    <row r="282" spans="1:15" x14ac:dyDescent="0.2">
      <c r="A282" t="s">
        <v>1540</v>
      </c>
      <c r="B282" t="s">
        <v>1541</v>
      </c>
      <c r="C282" t="s">
        <v>1542</v>
      </c>
      <c r="F282" t="s">
        <v>1543</v>
      </c>
      <c r="I282" t="s">
        <v>1544</v>
      </c>
      <c r="J282" t="s">
        <v>53</v>
      </c>
      <c r="K282" t="s">
        <v>1545</v>
      </c>
      <c r="L282" t="str">
        <f t="shared" si="4"/>
        <v>P.O. Box 526   Ryderwood MD 21139-0067</v>
      </c>
      <c r="M282" t="s">
        <v>55</v>
      </c>
      <c r="N282" t="s">
        <v>18</v>
      </c>
      <c r="O282" s="5">
        <v>43373</v>
      </c>
    </row>
    <row r="283" spans="1:15" x14ac:dyDescent="0.2">
      <c r="A283" t="s">
        <v>1546</v>
      </c>
      <c r="B283" t="s">
        <v>1547</v>
      </c>
      <c r="C283" t="s">
        <v>1548</v>
      </c>
      <c r="F283" t="s">
        <v>1549</v>
      </c>
      <c r="I283" t="s">
        <v>1550</v>
      </c>
      <c r="J283" t="s">
        <v>53</v>
      </c>
      <c r="K283" t="s">
        <v>1551</v>
      </c>
      <c r="L283" t="str">
        <f t="shared" si="4"/>
        <v>7945 MacArthur Blvd, #226   Cabin John MD 20818</v>
      </c>
      <c r="M283" t="s">
        <v>91</v>
      </c>
      <c r="N283" t="s">
        <v>18</v>
      </c>
      <c r="O283" s="5">
        <v>43373</v>
      </c>
    </row>
    <row r="284" spans="1:15" x14ac:dyDescent="0.2">
      <c r="A284" t="s">
        <v>1552</v>
      </c>
      <c r="B284" t="s">
        <v>1553</v>
      </c>
      <c r="C284" t="s">
        <v>1554</v>
      </c>
      <c r="F284" t="s">
        <v>607</v>
      </c>
      <c r="G284" t="s">
        <v>643</v>
      </c>
      <c r="H284" t="s">
        <v>1555</v>
      </c>
      <c r="I284" t="s">
        <v>75</v>
      </c>
      <c r="J284" t="s">
        <v>53</v>
      </c>
      <c r="K284" t="s">
        <v>610</v>
      </c>
      <c r="L284" t="str">
        <f t="shared" si="4"/>
        <v>Johns Hopkins Hospital 600 North Wolfe Street Dept. of Psychiatry Baltimore MD 21287</v>
      </c>
      <c r="M284" t="s">
        <v>98</v>
      </c>
      <c r="N284" t="s">
        <v>18</v>
      </c>
      <c r="O284" s="5">
        <v>43373</v>
      </c>
    </row>
    <row r="285" spans="1:15" x14ac:dyDescent="0.2">
      <c r="A285" t="s">
        <v>1556</v>
      </c>
      <c r="B285" t="s">
        <v>1557</v>
      </c>
      <c r="C285" t="s">
        <v>1558</v>
      </c>
      <c r="F285" t="s">
        <v>1559</v>
      </c>
      <c r="G285" t="s">
        <v>490</v>
      </c>
      <c r="I285" t="s">
        <v>1389</v>
      </c>
      <c r="J285" t="s">
        <v>53</v>
      </c>
      <c r="K285" t="s">
        <v>1560</v>
      </c>
      <c r="L285" t="str">
        <f t="shared" si="4"/>
        <v>914 Forest Drive Suite 202  Annapolis MD 21403</v>
      </c>
      <c r="M285" t="s">
        <v>62</v>
      </c>
      <c r="N285" t="s">
        <v>18</v>
      </c>
      <c r="O285" s="5">
        <v>43373</v>
      </c>
    </row>
    <row r="286" spans="1:15" x14ac:dyDescent="0.2">
      <c r="A286" t="s">
        <v>1561</v>
      </c>
      <c r="B286" t="s">
        <v>1562</v>
      </c>
      <c r="C286" t="s">
        <v>1563</v>
      </c>
      <c r="F286" t="s">
        <v>1564</v>
      </c>
      <c r="I286" t="s">
        <v>551</v>
      </c>
      <c r="J286" t="s">
        <v>53</v>
      </c>
      <c r="K286" t="s">
        <v>1565</v>
      </c>
      <c r="L286" t="str">
        <f t="shared" si="4"/>
        <v>15000 Broschart Road   Rockville MD 20850-3392</v>
      </c>
      <c r="M286" t="s">
        <v>91</v>
      </c>
      <c r="N286" t="s">
        <v>18</v>
      </c>
      <c r="O286" s="5">
        <v>43373</v>
      </c>
    </row>
    <row r="287" spans="1:15" x14ac:dyDescent="0.2">
      <c r="A287" t="s">
        <v>1566</v>
      </c>
      <c r="B287" t="s">
        <v>1567</v>
      </c>
      <c r="C287" t="s">
        <v>1568</v>
      </c>
      <c r="F287" t="s">
        <v>1569</v>
      </c>
      <c r="I287" t="s">
        <v>242</v>
      </c>
      <c r="J287" t="s">
        <v>53</v>
      </c>
      <c r="K287" t="s">
        <v>1570</v>
      </c>
      <c r="L287" t="str">
        <f t="shared" si="4"/>
        <v>8165 Claiborne Dr.   Frederick MD 21702-9490</v>
      </c>
      <c r="M287" t="s">
        <v>244</v>
      </c>
      <c r="N287" t="s">
        <v>18</v>
      </c>
      <c r="O287" s="5">
        <v>43373</v>
      </c>
    </row>
    <row r="288" spans="1:15" x14ac:dyDescent="0.2">
      <c r="A288" t="s">
        <v>1571</v>
      </c>
      <c r="B288" t="s">
        <v>1572</v>
      </c>
      <c r="C288" t="s">
        <v>1573</v>
      </c>
      <c r="F288" t="s">
        <v>1574</v>
      </c>
      <c r="I288" t="s">
        <v>188</v>
      </c>
      <c r="J288" t="s">
        <v>53</v>
      </c>
      <c r="K288" t="s">
        <v>1575</v>
      </c>
      <c r="L288" t="str">
        <f t="shared" si="4"/>
        <v>413 Carona Place   Silver Spring MD 20905</v>
      </c>
      <c r="M288" t="s">
        <v>91</v>
      </c>
      <c r="N288" t="s">
        <v>18</v>
      </c>
      <c r="O288" s="5">
        <v>43373</v>
      </c>
    </row>
    <row r="289" spans="1:15" x14ac:dyDescent="0.2">
      <c r="A289" t="s">
        <v>1576</v>
      </c>
      <c r="B289" t="s">
        <v>1577</v>
      </c>
      <c r="C289" t="s">
        <v>1578</v>
      </c>
      <c r="F289" t="s">
        <v>1579</v>
      </c>
      <c r="G289" t="s">
        <v>1580</v>
      </c>
      <c r="I289" t="s">
        <v>75</v>
      </c>
      <c r="J289" t="s">
        <v>53</v>
      </c>
      <c r="K289" t="s">
        <v>97</v>
      </c>
      <c r="L289" t="str">
        <f t="shared" si="4"/>
        <v>Highlandtown Healthy Living Center 3700 Fleet st, Suite 200  Baltimore MD 21224</v>
      </c>
      <c r="M289" t="s">
        <v>98</v>
      </c>
      <c r="N289" t="s">
        <v>18</v>
      </c>
      <c r="O289" s="5">
        <v>43373</v>
      </c>
    </row>
    <row r="290" spans="1:15" x14ac:dyDescent="0.2">
      <c r="A290" t="s">
        <v>1581</v>
      </c>
      <c r="B290" t="s">
        <v>1582</v>
      </c>
      <c r="C290" t="s">
        <v>1583</v>
      </c>
      <c r="F290" t="s">
        <v>1584</v>
      </c>
      <c r="G290" t="s">
        <v>1585</v>
      </c>
      <c r="H290" t="s">
        <v>1586</v>
      </c>
      <c r="I290" t="s">
        <v>75</v>
      </c>
      <c r="J290" t="s">
        <v>53</v>
      </c>
      <c r="K290" t="s">
        <v>118</v>
      </c>
      <c r="L290" t="str">
        <f t="shared" si="4"/>
        <v>701 W Pratt Street Dep. of Psychiatry- child psychiatry 4th Floor Baltimore MD 21201</v>
      </c>
      <c r="M290" t="s">
        <v>98</v>
      </c>
      <c r="N290" t="s">
        <v>18</v>
      </c>
      <c r="O290" s="5">
        <v>43373</v>
      </c>
    </row>
    <row r="291" spans="1:15" x14ac:dyDescent="0.2">
      <c r="A291" t="s">
        <v>1587</v>
      </c>
      <c r="B291" t="s">
        <v>1588</v>
      </c>
      <c r="C291" t="s">
        <v>1589</v>
      </c>
      <c r="F291" t="s">
        <v>1590</v>
      </c>
      <c r="G291" t="s">
        <v>1591</v>
      </c>
      <c r="I291" t="s">
        <v>1592</v>
      </c>
      <c r="J291" t="s">
        <v>53</v>
      </c>
      <c r="K291" t="s">
        <v>1593</v>
      </c>
      <c r="L291" t="str">
        <f t="shared" si="4"/>
        <v>WMHS Behavioral Health Srv 12500 Willowbrook Rd  Cumberland MD 21502</v>
      </c>
      <c r="M291" t="s">
        <v>6059</v>
      </c>
      <c r="N291" t="s">
        <v>18</v>
      </c>
      <c r="O291" s="5">
        <v>43373</v>
      </c>
    </row>
    <row r="292" spans="1:15" x14ac:dyDescent="0.2">
      <c r="A292" t="s">
        <v>1594</v>
      </c>
      <c r="B292" t="s">
        <v>1595</v>
      </c>
      <c r="C292" t="s">
        <v>1596</v>
      </c>
      <c r="F292" t="s">
        <v>1597</v>
      </c>
      <c r="G292" t="s">
        <v>1598</v>
      </c>
      <c r="H292" t="s">
        <v>1599</v>
      </c>
      <c r="I292" t="s">
        <v>75</v>
      </c>
      <c r="J292" t="s">
        <v>53</v>
      </c>
      <c r="K292" t="s">
        <v>118</v>
      </c>
      <c r="L292" t="str">
        <f t="shared" si="4"/>
        <v>Room 476 701 W. Pratt Street University of Maryland Medical System Baltimore MD 21201</v>
      </c>
      <c r="M292" t="s">
        <v>98</v>
      </c>
      <c r="N292" t="s">
        <v>18</v>
      </c>
      <c r="O292" s="5">
        <v>43373</v>
      </c>
    </row>
    <row r="293" spans="1:15" x14ac:dyDescent="0.2">
      <c r="A293" t="s">
        <v>1600</v>
      </c>
      <c r="B293" t="s">
        <v>1601</v>
      </c>
      <c r="C293" t="s">
        <v>1602</v>
      </c>
      <c r="F293" t="s">
        <v>1603</v>
      </c>
      <c r="I293" t="s">
        <v>89</v>
      </c>
      <c r="J293" t="s">
        <v>53</v>
      </c>
      <c r="K293" t="s">
        <v>1604</v>
      </c>
      <c r="L293" t="str">
        <f t="shared" si="4"/>
        <v>10 Center Drive, Rm 3C111   Bethesda MD 20892-1365</v>
      </c>
      <c r="M293" t="s">
        <v>91</v>
      </c>
      <c r="N293" t="s">
        <v>18</v>
      </c>
      <c r="O293" s="5">
        <v>43373</v>
      </c>
    </row>
    <row r="294" spans="1:15" x14ac:dyDescent="0.2">
      <c r="A294" t="s">
        <v>1605</v>
      </c>
      <c r="B294" t="s">
        <v>1606</v>
      </c>
      <c r="C294" t="s">
        <v>1607</v>
      </c>
      <c r="F294" t="s">
        <v>1608</v>
      </c>
      <c r="I294" t="s">
        <v>649</v>
      </c>
      <c r="J294" t="s">
        <v>53</v>
      </c>
      <c r="K294" t="s">
        <v>203</v>
      </c>
      <c r="L294" t="str">
        <f t="shared" si="4"/>
        <v>5515 GROSVENOR LANE   BETHESDA MD 20814</v>
      </c>
      <c r="M294" t="s">
        <v>91</v>
      </c>
      <c r="N294" t="s">
        <v>18</v>
      </c>
      <c r="O294" s="5">
        <v>43373</v>
      </c>
    </row>
    <row r="295" spans="1:15" x14ac:dyDescent="0.2">
      <c r="A295" t="s">
        <v>1609</v>
      </c>
      <c r="B295" t="s">
        <v>1610</v>
      </c>
      <c r="C295" t="s">
        <v>1611</v>
      </c>
      <c r="F295" t="s">
        <v>1612</v>
      </c>
      <c r="G295" t="s">
        <v>825</v>
      </c>
      <c r="I295" t="s">
        <v>826</v>
      </c>
      <c r="J295" t="s">
        <v>53</v>
      </c>
      <c r="K295" t="s">
        <v>827</v>
      </c>
      <c r="L295" t="str">
        <f t="shared" si="4"/>
        <v>Spring Grove Hospital Center 55 Wade Ave  Catonsville MD 21228</v>
      </c>
      <c r="M295" t="s">
        <v>55</v>
      </c>
      <c r="N295" t="s">
        <v>18</v>
      </c>
      <c r="O295" s="5">
        <v>43373</v>
      </c>
    </row>
    <row r="296" spans="1:15" x14ac:dyDescent="0.2">
      <c r="A296" t="s">
        <v>1613</v>
      </c>
      <c r="B296" t="s">
        <v>1614</v>
      </c>
      <c r="C296" t="s">
        <v>1615</v>
      </c>
      <c r="F296" t="s">
        <v>1616</v>
      </c>
      <c r="G296" t="s">
        <v>228</v>
      </c>
      <c r="I296" t="s">
        <v>229</v>
      </c>
      <c r="J296" t="s">
        <v>53</v>
      </c>
      <c r="K296" t="s">
        <v>230</v>
      </c>
      <c r="L296" t="str">
        <f t="shared" si="4"/>
        <v>Clifton T. Perkins Hospital Center 8450 Dorsey Run Road  Jessup MD 20794</v>
      </c>
      <c r="M296" t="s">
        <v>112</v>
      </c>
      <c r="N296" t="s">
        <v>18</v>
      </c>
      <c r="O296" s="5">
        <v>43373</v>
      </c>
    </row>
    <row r="297" spans="1:15" x14ac:dyDescent="0.2">
      <c r="A297" t="s">
        <v>1617</v>
      </c>
      <c r="B297" t="s">
        <v>1618</v>
      </c>
      <c r="C297" t="s">
        <v>1619</v>
      </c>
      <c r="F297" t="s">
        <v>1620</v>
      </c>
      <c r="G297" t="s">
        <v>696</v>
      </c>
      <c r="I297" t="s">
        <v>723</v>
      </c>
      <c r="J297" t="s">
        <v>53</v>
      </c>
      <c r="K297" t="s">
        <v>713</v>
      </c>
      <c r="L297" t="str">
        <f t="shared" si="4"/>
        <v>10753 Falls Road Suite 225  Lutherville MD 21093</v>
      </c>
      <c r="M297" t="s">
        <v>55</v>
      </c>
      <c r="N297" t="s">
        <v>18</v>
      </c>
      <c r="O297" s="5">
        <v>43373</v>
      </c>
    </row>
    <row r="298" spans="1:15" x14ac:dyDescent="0.2">
      <c r="A298" t="s">
        <v>1621</v>
      </c>
      <c r="B298" t="s">
        <v>1622</v>
      </c>
      <c r="C298" t="s">
        <v>1623</v>
      </c>
      <c r="F298" t="s">
        <v>1624</v>
      </c>
      <c r="G298" t="s">
        <v>1190</v>
      </c>
      <c r="H298" t="s">
        <v>773</v>
      </c>
      <c r="I298" t="s">
        <v>133</v>
      </c>
      <c r="J298" t="s">
        <v>53</v>
      </c>
      <c r="K298" t="s">
        <v>54</v>
      </c>
      <c r="L298" t="str">
        <f t="shared" si="4"/>
        <v>Psych Associates of Maryland, LLC 120 Sister Pierre Drive Suite 403 Towson MD 21204</v>
      </c>
      <c r="M298" t="s">
        <v>55</v>
      </c>
      <c r="N298" t="s">
        <v>18</v>
      </c>
      <c r="O298" s="5">
        <v>43373</v>
      </c>
    </row>
    <row r="299" spans="1:15" x14ac:dyDescent="0.2">
      <c r="A299" t="s">
        <v>1625</v>
      </c>
      <c r="B299" t="s">
        <v>1626</v>
      </c>
      <c r="C299" t="s">
        <v>1627</v>
      </c>
      <c r="F299" t="s">
        <v>1628</v>
      </c>
      <c r="I299" t="s">
        <v>89</v>
      </c>
      <c r="J299" t="s">
        <v>53</v>
      </c>
      <c r="K299" t="s">
        <v>355</v>
      </c>
      <c r="L299" t="str">
        <f t="shared" si="4"/>
        <v>15K North Drive   Bethesda MD 20892</v>
      </c>
      <c r="M299" t="s">
        <v>91</v>
      </c>
      <c r="N299" t="s">
        <v>18</v>
      </c>
      <c r="O299" s="5">
        <v>43373</v>
      </c>
    </row>
    <row r="300" spans="1:15" x14ac:dyDescent="0.2">
      <c r="A300" t="s">
        <v>1629</v>
      </c>
      <c r="B300" t="s">
        <v>1630</v>
      </c>
      <c r="C300" t="s">
        <v>1631</v>
      </c>
      <c r="F300" t="s">
        <v>1632</v>
      </c>
      <c r="I300" t="s">
        <v>242</v>
      </c>
      <c r="J300" t="s">
        <v>53</v>
      </c>
      <c r="K300" t="s">
        <v>1249</v>
      </c>
      <c r="L300" t="str">
        <f t="shared" si="4"/>
        <v>400 West 7th Street   Frederick MD 21701</v>
      </c>
      <c r="M300" t="s">
        <v>244</v>
      </c>
      <c r="N300" t="s">
        <v>18</v>
      </c>
      <c r="O300" s="5">
        <v>43373</v>
      </c>
    </row>
    <row r="301" spans="1:15" x14ac:dyDescent="0.2">
      <c r="A301" t="s">
        <v>1633</v>
      </c>
      <c r="B301" t="s">
        <v>1634</v>
      </c>
      <c r="C301" t="s">
        <v>1635</v>
      </c>
      <c r="F301" t="s">
        <v>1636</v>
      </c>
      <c r="G301" t="s">
        <v>1637</v>
      </c>
      <c r="H301" t="s">
        <v>163</v>
      </c>
      <c r="I301" t="s">
        <v>1638</v>
      </c>
      <c r="J301" t="s">
        <v>53</v>
      </c>
      <c r="K301" t="s">
        <v>1639</v>
      </c>
      <c r="L301" t="str">
        <f t="shared" si="4"/>
        <v>Bd of Certified Psychiatrist 7100 Chesapeake Road Suite 201 Hyattsville MD 20784</v>
      </c>
      <c r="M301" t="s">
        <v>6055</v>
      </c>
      <c r="N301" t="s">
        <v>18</v>
      </c>
      <c r="O301" s="5">
        <v>43373</v>
      </c>
    </row>
    <row r="302" spans="1:15" x14ac:dyDescent="0.2">
      <c r="A302" t="s">
        <v>1640</v>
      </c>
      <c r="B302" t="s">
        <v>1641</v>
      </c>
      <c r="C302" t="s">
        <v>1642</v>
      </c>
      <c r="F302" t="s">
        <v>1643</v>
      </c>
      <c r="G302" t="s">
        <v>1644</v>
      </c>
      <c r="I302" t="s">
        <v>75</v>
      </c>
      <c r="J302" t="s">
        <v>53</v>
      </c>
      <c r="K302" t="s">
        <v>97</v>
      </c>
      <c r="L302" t="str">
        <f t="shared" si="4"/>
        <v>Johns Hopkins Bayview Center 4940 Eastern Avenue, ASC Bldg  Baltimore MD 21224</v>
      </c>
      <c r="M302" t="s">
        <v>98</v>
      </c>
      <c r="N302" t="s">
        <v>18</v>
      </c>
      <c r="O302" s="5">
        <v>43373</v>
      </c>
    </row>
    <row r="303" spans="1:15" x14ac:dyDescent="0.2">
      <c r="A303" t="s">
        <v>1645</v>
      </c>
      <c r="B303" t="s">
        <v>1646</v>
      </c>
      <c r="C303" t="s">
        <v>1647</v>
      </c>
      <c r="F303" t="s">
        <v>1648</v>
      </c>
      <c r="G303" t="s">
        <v>1649</v>
      </c>
      <c r="I303" t="s">
        <v>75</v>
      </c>
      <c r="J303" t="s">
        <v>53</v>
      </c>
      <c r="K303" t="s">
        <v>118</v>
      </c>
      <c r="L303" t="str">
        <f t="shared" si="4"/>
        <v>Baltimore VAMC 10 N Greene Street  Baltimore MD 21201</v>
      </c>
      <c r="M303" t="s">
        <v>98</v>
      </c>
      <c r="N303" t="s">
        <v>18</v>
      </c>
      <c r="O303" s="5">
        <v>43373</v>
      </c>
    </row>
    <row r="304" spans="1:15" x14ac:dyDescent="0.2">
      <c r="A304" t="s">
        <v>1650</v>
      </c>
      <c r="B304" t="s">
        <v>1651</v>
      </c>
      <c r="C304" t="s">
        <v>1652</v>
      </c>
      <c r="F304" t="s">
        <v>1653</v>
      </c>
      <c r="I304" t="s">
        <v>551</v>
      </c>
      <c r="J304" t="s">
        <v>53</v>
      </c>
      <c r="K304" t="s">
        <v>1654</v>
      </c>
      <c r="L304" t="str">
        <f t="shared" si="4"/>
        <v>4413 Muncaster Mill Rd.   Rockville MD 20853</v>
      </c>
      <c r="M304" t="s">
        <v>91</v>
      </c>
      <c r="N304" t="s">
        <v>18</v>
      </c>
      <c r="O304" s="5">
        <v>43373</v>
      </c>
    </row>
    <row r="305" spans="1:15" x14ac:dyDescent="0.2">
      <c r="A305" t="s">
        <v>1655</v>
      </c>
      <c r="B305" t="s">
        <v>1656</v>
      </c>
      <c r="C305" t="s">
        <v>1657</v>
      </c>
      <c r="F305" t="s">
        <v>1658</v>
      </c>
      <c r="G305" t="s">
        <v>1659</v>
      </c>
      <c r="I305" t="s">
        <v>1498</v>
      </c>
      <c r="J305" t="s">
        <v>53</v>
      </c>
      <c r="K305" t="s">
        <v>1013</v>
      </c>
      <c r="L305" t="str">
        <f t="shared" si="4"/>
        <v>7610 Carroll ave Suite 420  Takoma Park MD 20912</v>
      </c>
      <c r="M305" t="s">
        <v>91</v>
      </c>
      <c r="N305" t="s">
        <v>18</v>
      </c>
      <c r="O305" s="5">
        <v>43373</v>
      </c>
    </row>
    <row r="306" spans="1:15" x14ac:dyDescent="0.2">
      <c r="A306" t="s">
        <v>1660</v>
      </c>
      <c r="B306" t="s">
        <v>1661</v>
      </c>
      <c r="C306" t="s">
        <v>1662</v>
      </c>
      <c r="F306" t="s">
        <v>1126</v>
      </c>
      <c r="I306" t="s">
        <v>188</v>
      </c>
      <c r="J306" t="s">
        <v>53</v>
      </c>
      <c r="K306" t="s">
        <v>1127</v>
      </c>
      <c r="L306" t="str">
        <f t="shared" si="4"/>
        <v>10903 New Hampshire Avenue   Silver Spring MD 20993</v>
      </c>
      <c r="M306" t="s">
        <v>91</v>
      </c>
      <c r="N306" t="s">
        <v>18</v>
      </c>
      <c r="O306" s="5">
        <v>43373</v>
      </c>
    </row>
    <row r="307" spans="1:15" x14ac:dyDescent="0.2">
      <c r="A307" t="s">
        <v>1663</v>
      </c>
      <c r="B307" t="s">
        <v>1664</v>
      </c>
      <c r="C307" t="s">
        <v>1665</v>
      </c>
      <c r="F307" t="s">
        <v>1666</v>
      </c>
      <c r="H307" t="s">
        <v>1667</v>
      </c>
      <c r="I307" t="s">
        <v>342</v>
      </c>
      <c r="J307" t="s">
        <v>53</v>
      </c>
      <c r="K307" t="s">
        <v>455</v>
      </c>
      <c r="L307" t="str">
        <f t="shared" si="4"/>
        <v>13215 brook lane  P.O. Box 1945 Hagerstown MD 21742</v>
      </c>
      <c r="M307" t="s">
        <v>344</v>
      </c>
      <c r="N307" t="s">
        <v>18</v>
      </c>
      <c r="O307" s="5">
        <v>43373</v>
      </c>
    </row>
    <row r="308" spans="1:15" x14ac:dyDescent="0.2">
      <c r="A308" t="s">
        <v>1668</v>
      </c>
      <c r="B308" t="s">
        <v>1669</v>
      </c>
      <c r="C308" t="s">
        <v>1670</v>
      </c>
      <c r="F308" t="s">
        <v>1671</v>
      </c>
      <c r="I308" t="s">
        <v>235</v>
      </c>
      <c r="J308" t="s">
        <v>53</v>
      </c>
      <c r="K308" t="s">
        <v>1672</v>
      </c>
      <c r="L308" t="str">
        <f t="shared" si="4"/>
        <v>618 Center Point Way #83147   Gaithersburg MD 20883</v>
      </c>
      <c r="M308" t="s">
        <v>91</v>
      </c>
      <c r="N308" t="s">
        <v>18</v>
      </c>
      <c r="O308" s="5">
        <v>43373</v>
      </c>
    </row>
    <row r="309" spans="1:15" x14ac:dyDescent="0.2">
      <c r="A309" t="s">
        <v>1673</v>
      </c>
      <c r="B309" t="s">
        <v>1674</v>
      </c>
      <c r="C309" t="s">
        <v>1675</v>
      </c>
      <c r="F309" t="s">
        <v>1676</v>
      </c>
      <c r="I309" t="s">
        <v>1677</v>
      </c>
      <c r="J309" t="s">
        <v>53</v>
      </c>
      <c r="K309" t="s">
        <v>1678</v>
      </c>
      <c r="L309" t="str">
        <f t="shared" si="4"/>
        <v>4009 Lakehouse Rd., #36   Beltsville MD 20705</v>
      </c>
      <c r="M309" t="s">
        <v>6055</v>
      </c>
      <c r="N309" t="s">
        <v>18</v>
      </c>
      <c r="O309" s="5">
        <v>43373</v>
      </c>
    </row>
    <row r="310" spans="1:15" x14ac:dyDescent="0.2">
      <c r="A310" t="s">
        <v>1679</v>
      </c>
      <c r="B310" t="s">
        <v>1680</v>
      </c>
      <c r="C310" t="s">
        <v>1681</v>
      </c>
      <c r="F310" t="s">
        <v>1682</v>
      </c>
      <c r="G310" t="s">
        <v>1683</v>
      </c>
      <c r="I310" t="s">
        <v>133</v>
      </c>
      <c r="J310" t="s">
        <v>53</v>
      </c>
      <c r="K310" t="s">
        <v>54</v>
      </c>
      <c r="L310" t="str">
        <f t="shared" si="4"/>
        <v>1104 Kenilworth Drive Suite 209  Towson MD 21204</v>
      </c>
      <c r="M310" t="s">
        <v>55</v>
      </c>
      <c r="N310" t="s">
        <v>18</v>
      </c>
      <c r="O310" s="5">
        <v>43373</v>
      </c>
    </row>
    <row r="311" spans="1:15" x14ac:dyDescent="0.2">
      <c r="A311" t="s">
        <v>1684</v>
      </c>
      <c r="B311" t="s">
        <v>1685</v>
      </c>
      <c r="C311" t="s">
        <v>1686</v>
      </c>
      <c r="F311" t="s">
        <v>292</v>
      </c>
      <c r="I311" t="s">
        <v>293</v>
      </c>
      <c r="J311" t="s">
        <v>53</v>
      </c>
      <c r="K311" t="s">
        <v>294</v>
      </c>
      <c r="L311" t="str">
        <f t="shared" si="4"/>
        <v>300 SCHEELER ROAD   CHESTERTOWN MD 21620</v>
      </c>
      <c r="M311" t="s">
        <v>295</v>
      </c>
      <c r="N311" t="s">
        <v>18</v>
      </c>
      <c r="O311" s="5">
        <v>43373</v>
      </c>
    </row>
    <row r="312" spans="1:15" x14ac:dyDescent="0.2">
      <c r="A312" t="s">
        <v>1687</v>
      </c>
      <c r="B312" t="s">
        <v>1688</v>
      </c>
      <c r="C312" t="s">
        <v>1689</v>
      </c>
      <c r="F312" t="s">
        <v>1690</v>
      </c>
      <c r="I312" t="s">
        <v>1691</v>
      </c>
      <c r="J312" t="s">
        <v>53</v>
      </c>
      <c r="K312" t="s">
        <v>1692</v>
      </c>
      <c r="L312" t="str">
        <f t="shared" si="4"/>
        <v>725 Solomons island Road   Prince Frederick MD 20678</v>
      </c>
      <c r="M312" t="s">
        <v>197</v>
      </c>
      <c r="N312" t="s">
        <v>18</v>
      </c>
      <c r="O312" s="5">
        <v>43373</v>
      </c>
    </row>
    <row r="313" spans="1:15" x14ac:dyDescent="0.2">
      <c r="A313" t="s">
        <v>1693</v>
      </c>
      <c r="B313" t="s">
        <v>1694</v>
      </c>
      <c r="C313" t="s">
        <v>436</v>
      </c>
      <c r="F313" t="s">
        <v>1695</v>
      </c>
      <c r="I313" t="s">
        <v>89</v>
      </c>
      <c r="J313" t="s">
        <v>53</v>
      </c>
      <c r="K313" t="s">
        <v>203</v>
      </c>
      <c r="L313" t="str">
        <f t="shared" si="4"/>
        <v>7131 Arlington Rd. #246   Bethesda MD 20814</v>
      </c>
      <c r="M313" t="s">
        <v>91</v>
      </c>
      <c r="N313" t="s">
        <v>18</v>
      </c>
      <c r="O313" s="5">
        <v>43373</v>
      </c>
    </row>
    <row r="314" spans="1:15" x14ac:dyDescent="0.2">
      <c r="A314" t="s">
        <v>1696</v>
      </c>
      <c r="B314" t="s">
        <v>1697</v>
      </c>
      <c r="C314" t="s">
        <v>1698</v>
      </c>
      <c r="F314" t="s">
        <v>1699</v>
      </c>
      <c r="I314" t="s">
        <v>832</v>
      </c>
      <c r="J314" t="s">
        <v>53</v>
      </c>
      <c r="K314" t="s">
        <v>833</v>
      </c>
      <c r="L314" t="str">
        <f t="shared" si="4"/>
        <v>11933 Ledgerrock Ct   Potomac MD 20854</v>
      </c>
      <c r="M314" t="s">
        <v>91</v>
      </c>
      <c r="N314" t="s">
        <v>18</v>
      </c>
      <c r="O314" s="5">
        <v>43373</v>
      </c>
    </row>
    <row r="315" spans="1:15" x14ac:dyDescent="0.2">
      <c r="A315" t="s">
        <v>1700</v>
      </c>
      <c r="B315" t="s">
        <v>1701</v>
      </c>
      <c r="C315" t="s">
        <v>1702</v>
      </c>
      <c r="F315" t="s">
        <v>1703</v>
      </c>
      <c r="G315" t="s">
        <v>1704</v>
      </c>
      <c r="H315" t="s">
        <v>1705</v>
      </c>
      <c r="I315" t="s">
        <v>1706</v>
      </c>
      <c r="J315" t="s">
        <v>53</v>
      </c>
      <c r="K315" t="s">
        <v>1707</v>
      </c>
      <c r="L315" t="str">
        <f t="shared" si="4"/>
        <v>1110 Benfield Blvd. Suite H- Front I-97 Business Park Millersville MD 21108</v>
      </c>
      <c r="M315" t="s">
        <v>62</v>
      </c>
      <c r="N315" t="s">
        <v>18</v>
      </c>
      <c r="O315" s="5">
        <v>43373</v>
      </c>
    </row>
    <row r="316" spans="1:15" x14ac:dyDescent="0.2">
      <c r="A316" t="s">
        <v>1708</v>
      </c>
      <c r="B316" t="s">
        <v>1709</v>
      </c>
      <c r="C316" t="s">
        <v>1710</v>
      </c>
      <c r="F316" t="s">
        <v>1711</v>
      </c>
      <c r="H316" t="s">
        <v>1712</v>
      </c>
      <c r="I316" t="s">
        <v>1713</v>
      </c>
      <c r="J316" t="s">
        <v>53</v>
      </c>
      <c r="K316" t="s">
        <v>501</v>
      </c>
      <c r="L316" t="str">
        <f t="shared" si="4"/>
        <v>6201 Greenbelt Road  Suite U18 College Park MD 20740</v>
      </c>
      <c r="M316" t="s">
        <v>6055</v>
      </c>
      <c r="N316" t="s">
        <v>18</v>
      </c>
      <c r="O316" s="5">
        <v>43373</v>
      </c>
    </row>
    <row r="317" spans="1:15" x14ac:dyDescent="0.2">
      <c r="A317" t="s">
        <v>1714</v>
      </c>
      <c r="B317" t="s">
        <v>1715</v>
      </c>
      <c r="C317" t="s">
        <v>1716</v>
      </c>
      <c r="F317" t="s">
        <v>1717</v>
      </c>
      <c r="G317" t="s">
        <v>881</v>
      </c>
      <c r="I317" t="s">
        <v>851</v>
      </c>
      <c r="J317" t="s">
        <v>53</v>
      </c>
      <c r="K317" t="s">
        <v>713</v>
      </c>
      <c r="L317" t="str">
        <f t="shared" si="4"/>
        <v>2324 West Joppa Road Suite 220  LUTHERVILLE MD 21093</v>
      </c>
      <c r="M317" t="s">
        <v>55</v>
      </c>
      <c r="N317" t="s">
        <v>18</v>
      </c>
      <c r="O317" s="5">
        <v>43373</v>
      </c>
    </row>
    <row r="318" spans="1:15" x14ac:dyDescent="0.2">
      <c r="A318" t="s">
        <v>1718</v>
      </c>
      <c r="B318" t="s">
        <v>1719</v>
      </c>
      <c r="C318" t="s">
        <v>1720</v>
      </c>
      <c r="F318" t="s">
        <v>1721</v>
      </c>
      <c r="I318" t="s">
        <v>89</v>
      </c>
      <c r="J318" t="s">
        <v>53</v>
      </c>
      <c r="K318" t="s">
        <v>203</v>
      </c>
      <c r="L318" t="str">
        <f t="shared" si="4"/>
        <v>xxxx   Bethesda MD 20814</v>
      </c>
      <c r="M318" t="s">
        <v>91</v>
      </c>
      <c r="N318" t="s">
        <v>18</v>
      </c>
      <c r="O318" s="5">
        <v>43373</v>
      </c>
    </row>
    <row r="319" spans="1:15" x14ac:dyDescent="0.2">
      <c r="A319" t="s">
        <v>1722</v>
      </c>
      <c r="B319" t="s">
        <v>1723</v>
      </c>
      <c r="C319" t="s">
        <v>1724</v>
      </c>
      <c r="F319" t="s">
        <v>1725</v>
      </c>
      <c r="I319" t="s">
        <v>1389</v>
      </c>
      <c r="J319" t="s">
        <v>53</v>
      </c>
      <c r="K319" t="s">
        <v>1390</v>
      </c>
      <c r="L319" t="str">
        <f t="shared" si="4"/>
        <v>104A Annapolis Street   Annapolis MD 21401</v>
      </c>
      <c r="M319" t="s">
        <v>62</v>
      </c>
      <c r="N319" t="s">
        <v>18</v>
      </c>
      <c r="O319" s="5">
        <v>43373</v>
      </c>
    </row>
    <row r="320" spans="1:15" x14ac:dyDescent="0.2">
      <c r="A320" t="s">
        <v>1726</v>
      </c>
      <c r="B320" t="s">
        <v>1727</v>
      </c>
      <c r="C320" t="s">
        <v>1728</v>
      </c>
      <c r="F320" t="s">
        <v>1729</v>
      </c>
      <c r="G320" t="s">
        <v>1730</v>
      </c>
      <c r="H320" t="s">
        <v>1731</v>
      </c>
      <c r="I320" t="s">
        <v>75</v>
      </c>
      <c r="J320" t="s">
        <v>53</v>
      </c>
      <c r="K320" t="s">
        <v>1732</v>
      </c>
      <c r="L320" t="str">
        <f t="shared" si="4"/>
        <v>MedStar Good Samaritan Hospital 5601 Loch Raven Blvd. Russell Morgan Bldg., Ste 406 Baltimore MD 21239</v>
      </c>
      <c r="M320" t="s">
        <v>98</v>
      </c>
      <c r="N320" t="s">
        <v>18</v>
      </c>
      <c r="O320" s="5">
        <v>43373</v>
      </c>
    </row>
    <row r="321" spans="1:15" x14ac:dyDescent="0.2">
      <c r="A321" t="s">
        <v>1733</v>
      </c>
      <c r="B321" t="s">
        <v>1734</v>
      </c>
      <c r="C321" t="s">
        <v>1735</v>
      </c>
      <c r="F321" t="s">
        <v>1736</v>
      </c>
      <c r="I321" t="s">
        <v>649</v>
      </c>
      <c r="J321" t="s">
        <v>53</v>
      </c>
      <c r="K321" t="s">
        <v>990</v>
      </c>
      <c r="L321" t="str">
        <f t="shared" si="4"/>
        <v>6 Vendome Court   BETHESDA MD 20817</v>
      </c>
      <c r="M321" t="s">
        <v>91</v>
      </c>
      <c r="N321" t="s">
        <v>18</v>
      </c>
      <c r="O321" s="5">
        <v>43373</v>
      </c>
    </row>
    <row r="322" spans="1:15" x14ac:dyDescent="0.2">
      <c r="A322" t="s">
        <v>1737</v>
      </c>
      <c r="B322" t="s">
        <v>1738</v>
      </c>
      <c r="C322" t="s">
        <v>1739</v>
      </c>
      <c r="F322" t="s">
        <v>1740</v>
      </c>
      <c r="I322" t="s">
        <v>688</v>
      </c>
      <c r="J322" t="s">
        <v>53</v>
      </c>
      <c r="K322" t="s">
        <v>158</v>
      </c>
      <c r="L322" t="str">
        <f t="shared" si="4"/>
        <v>5480 Wisconsin Ave. Suite 229   Chevy Chase MD 20815</v>
      </c>
      <c r="M322" t="s">
        <v>91</v>
      </c>
      <c r="N322" t="s">
        <v>18</v>
      </c>
      <c r="O322" s="5">
        <v>43373</v>
      </c>
    </row>
    <row r="323" spans="1:15" x14ac:dyDescent="0.2">
      <c r="A323" t="s">
        <v>1741</v>
      </c>
      <c r="B323" t="s">
        <v>1742</v>
      </c>
      <c r="C323" t="s">
        <v>1743</v>
      </c>
      <c r="F323" t="s">
        <v>607</v>
      </c>
      <c r="G323" t="s">
        <v>1744</v>
      </c>
      <c r="H323" t="s">
        <v>1745</v>
      </c>
      <c r="I323" t="s">
        <v>75</v>
      </c>
      <c r="J323" t="s">
        <v>53</v>
      </c>
      <c r="K323" t="s">
        <v>610</v>
      </c>
      <c r="L323" t="str">
        <f t="shared" ref="L323:L386" si="5">CONCATENATE(TRIM(F323), " ",IF(G323="","",TRIM(G323)), " ", IF(H323="","",TRIM(H323)), " ", TRIM(I323), " ", TRIM(J323), " ", TRIM(K323))</f>
        <v>Johns Hopkins Hospital Bloomberg Children`s Center 1800 Orleans Street/Suite 12344A Baltimore MD 21287</v>
      </c>
      <c r="M323" t="s">
        <v>98</v>
      </c>
      <c r="N323" t="s">
        <v>18</v>
      </c>
      <c r="O323" s="5">
        <v>43373</v>
      </c>
    </row>
    <row r="324" spans="1:15" x14ac:dyDescent="0.2">
      <c r="A324" t="s">
        <v>1746</v>
      </c>
      <c r="B324" t="s">
        <v>1747</v>
      </c>
      <c r="C324" t="s">
        <v>1748</v>
      </c>
      <c r="F324" t="s">
        <v>1749</v>
      </c>
      <c r="I324" t="s">
        <v>832</v>
      </c>
      <c r="J324" t="s">
        <v>53</v>
      </c>
      <c r="K324" t="s">
        <v>833</v>
      </c>
      <c r="L324" t="str">
        <f t="shared" si="5"/>
        <v>11200 Deborah Drive   Potomac MD 20854</v>
      </c>
      <c r="M324" t="s">
        <v>91</v>
      </c>
      <c r="N324" t="s">
        <v>18</v>
      </c>
      <c r="O324" s="5">
        <v>43373</v>
      </c>
    </row>
    <row r="325" spans="1:15" x14ac:dyDescent="0.2">
      <c r="A325" t="s">
        <v>1750</v>
      </c>
      <c r="B325" t="s">
        <v>1751</v>
      </c>
      <c r="C325" t="s">
        <v>1752</v>
      </c>
      <c r="F325" t="s">
        <v>1753</v>
      </c>
      <c r="G325" t="s">
        <v>1754</v>
      </c>
      <c r="H325" t="s">
        <v>1755</v>
      </c>
      <c r="I325" t="s">
        <v>1756</v>
      </c>
      <c r="J325" t="s">
        <v>53</v>
      </c>
      <c r="K325" t="s">
        <v>1757</v>
      </c>
      <c r="L325" t="str">
        <f t="shared" si="5"/>
        <v>Gunpowder River Psychiatry 626 Towne Ctr Drive Ste 202 Joppa MD 21085</v>
      </c>
      <c r="M325" t="s">
        <v>280</v>
      </c>
      <c r="N325" t="s">
        <v>18</v>
      </c>
      <c r="O325" s="5">
        <v>43373</v>
      </c>
    </row>
    <row r="326" spans="1:15" x14ac:dyDescent="0.2">
      <c r="A326" t="s">
        <v>1758</v>
      </c>
      <c r="B326" t="s">
        <v>1759</v>
      </c>
      <c r="C326" t="s">
        <v>1760</v>
      </c>
      <c r="F326" t="s">
        <v>1761</v>
      </c>
      <c r="I326" t="s">
        <v>75</v>
      </c>
      <c r="J326" t="s">
        <v>53</v>
      </c>
      <c r="K326" t="s">
        <v>418</v>
      </c>
      <c r="L326" t="str">
        <f t="shared" si="5"/>
        <v>2720 Old Court Road   Baltimore MD 21208</v>
      </c>
      <c r="M326" t="s">
        <v>55</v>
      </c>
      <c r="N326" t="s">
        <v>18</v>
      </c>
      <c r="O326" s="5">
        <v>43373</v>
      </c>
    </row>
    <row r="327" spans="1:15" x14ac:dyDescent="0.2">
      <c r="A327" t="s">
        <v>1762</v>
      </c>
      <c r="B327" t="s">
        <v>1763</v>
      </c>
      <c r="C327" t="s">
        <v>1764</v>
      </c>
      <c r="D327" t="s">
        <v>1765</v>
      </c>
      <c r="F327" t="s">
        <v>1126</v>
      </c>
      <c r="I327" t="s">
        <v>188</v>
      </c>
      <c r="J327" t="s">
        <v>53</v>
      </c>
      <c r="K327" t="s">
        <v>1127</v>
      </c>
      <c r="L327" t="str">
        <f t="shared" si="5"/>
        <v>10903 New Hampshire Avenue   Silver Spring MD 20993</v>
      </c>
      <c r="M327" t="s">
        <v>91</v>
      </c>
      <c r="N327" t="s">
        <v>18</v>
      </c>
      <c r="O327" s="5">
        <v>43373</v>
      </c>
    </row>
    <row r="328" spans="1:15" x14ac:dyDescent="0.2">
      <c r="A328" t="s">
        <v>1766</v>
      </c>
      <c r="B328" t="s">
        <v>1767</v>
      </c>
      <c r="C328" t="s">
        <v>1768</v>
      </c>
      <c r="F328" t="s">
        <v>1769</v>
      </c>
      <c r="I328" t="s">
        <v>52</v>
      </c>
      <c r="J328" t="s">
        <v>53</v>
      </c>
      <c r="K328" t="s">
        <v>1770</v>
      </c>
      <c r="L328" t="str">
        <f t="shared" si="5"/>
        <v>3800 Frederick Ave   BALTIMORE MD 21229</v>
      </c>
      <c r="M328" t="s">
        <v>98</v>
      </c>
      <c r="N328" t="s">
        <v>18</v>
      </c>
      <c r="O328" s="5">
        <v>43373</v>
      </c>
    </row>
    <row r="329" spans="1:15" x14ac:dyDescent="0.2">
      <c r="A329" t="s">
        <v>1771</v>
      </c>
      <c r="B329" t="s">
        <v>1772</v>
      </c>
      <c r="C329" t="s">
        <v>1773</v>
      </c>
      <c r="F329" t="s">
        <v>1774</v>
      </c>
      <c r="G329" t="s">
        <v>1775</v>
      </c>
      <c r="H329" t="s">
        <v>1776</v>
      </c>
      <c r="I329" t="s">
        <v>60</v>
      </c>
      <c r="J329" t="s">
        <v>53</v>
      </c>
      <c r="K329" t="s">
        <v>1777</v>
      </c>
      <c r="L329" t="str">
        <f t="shared" si="5"/>
        <v>Adolescent and Family Services Mental Health Clinic 122 North Langley Road Suite A Glen Burnie MD 21060</v>
      </c>
      <c r="M329" t="s">
        <v>62</v>
      </c>
      <c r="N329" t="s">
        <v>18</v>
      </c>
      <c r="O329" s="5">
        <v>43373</v>
      </c>
    </row>
    <row r="330" spans="1:15" x14ac:dyDescent="0.2">
      <c r="A330" t="s">
        <v>1778</v>
      </c>
      <c r="B330" t="s">
        <v>1779</v>
      </c>
      <c r="C330" t="s">
        <v>1780</v>
      </c>
      <c r="F330" t="s">
        <v>1781</v>
      </c>
      <c r="I330" t="s">
        <v>272</v>
      </c>
      <c r="J330" t="s">
        <v>53</v>
      </c>
      <c r="K330" t="s">
        <v>273</v>
      </c>
      <c r="L330" t="str">
        <f t="shared" si="5"/>
        <v>507 West Drive   Severna Park MD 21146</v>
      </c>
      <c r="M330" t="s">
        <v>62</v>
      </c>
      <c r="N330" t="s">
        <v>18</v>
      </c>
      <c r="O330" s="5">
        <v>43373</v>
      </c>
    </row>
    <row r="331" spans="1:15" x14ac:dyDescent="0.2">
      <c r="A331" t="s">
        <v>1782</v>
      </c>
      <c r="B331" t="s">
        <v>1783</v>
      </c>
      <c r="C331" t="s">
        <v>1784</v>
      </c>
      <c r="F331" t="s">
        <v>1785</v>
      </c>
      <c r="I331" t="s">
        <v>157</v>
      </c>
      <c r="J331" t="s">
        <v>53</v>
      </c>
      <c r="K331" t="s">
        <v>158</v>
      </c>
      <c r="L331" t="str">
        <f t="shared" si="5"/>
        <v>5600 WISCONSIN AVENUE   CHEVY CHASE MD 20815</v>
      </c>
      <c r="M331" t="s">
        <v>91</v>
      </c>
      <c r="N331" t="s">
        <v>18</v>
      </c>
      <c r="O331" s="5">
        <v>43373</v>
      </c>
    </row>
    <row r="332" spans="1:15" x14ac:dyDescent="0.2">
      <c r="A332" t="s">
        <v>1786</v>
      </c>
      <c r="B332" t="s">
        <v>1787</v>
      </c>
      <c r="C332" t="s">
        <v>1788</v>
      </c>
      <c r="F332" t="s">
        <v>1789</v>
      </c>
      <c r="I332" t="s">
        <v>235</v>
      </c>
      <c r="J332" t="s">
        <v>53</v>
      </c>
      <c r="K332" t="s">
        <v>412</v>
      </c>
      <c r="L332" t="str">
        <f t="shared" si="5"/>
        <v>8929 Shady Grove Court   Gaithersburg MD 20877</v>
      </c>
      <c r="M332" t="s">
        <v>91</v>
      </c>
      <c r="N332" t="s">
        <v>18</v>
      </c>
      <c r="O332" s="5">
        <v>43373</v>
      </c>
    </row>
    <row r="333" spans="1:15" x14ac:dyDescent="0.2">
      <c r="A333" t="s">
        <v>1790</v>
      </c>
      <c r="B333" t="s">
        <v>1791</v>
      </c>
      <c r="C333" t="s">
        <v>1792</v>
      </c>
      <c r="F333" t="s">
        <v>1793</v>
      </c>
      <c r="G333" t="s">
        <v>1794</v>
      </c>
      <c r="I333" t="s">
        <v>1795</v>
      </c>
      <c r="J333" t="s">
        <v>53</v>
      </c>
      <c r="K333" t="s">
        <v>713</v>
      </c>
      <c r="L333" t="str">
        <f t="shared" si="5"/>
        <v>9515 DEERECO ROAD SUITE-1001  TIMONIUM MD 21093</v>
      </c>
      <c r="M333" t="s">
        <v>55</v>
      </c>
      <c r="N333" t="s">
        <v>18</v>
      </c>
      <c r="O333" s="5">
        <v>43373</v>
      </c>
    </row>
    <row r="334" spans="1:15" x14ac:dyDescent="0.2">
      <c r="A334" t="s">
        <v>1796</v>
      </c>
      <c r="B334" t="s">
        <v>1791</v>
      </c>
      <c r="C334" t="s">
        <v>1797</v>
      </c>
      <c r="F334" t="s">
        <v>1798</v>
      </c>
      <c r="G334" t="s">
        <v>1799</v>
      </c>
      <c r="I334" t="s">
        <v>75</v>
      </c>
      <c r="J334" t="s">
        <v>53</v>
      </c>
      <c r="K334" t="s">
        <v>118</v>
      </c>
      <c r="L334" t="str">
        <f t="shared" si="5"/>
        <v>22 S. Greene Street Room P1H10B  Baltimore MD 21201</v>
      </c>
      <c r="M334" t="s">
        <v>98</v>
      </c>
      <c r="N334" t="s">
        <v>18</v>
      </c>
      <c r="O334" s="5">
        <v>43373</v>
      </c>
    </row>
    <row r="335" spans="1:15" x14ac:dyDescent="0.2">
      <c r="A335" t="s">
        <v>1800</v>
      </c>
      <c r="B335" t="s">
        <v>1801</v>
      </c>
      <c r="C335" t="s">
        <v>1802</v>
      </c>
      <c r="F335" t="s">
        <v>1803</v>
      </c>
      <c r="H335" t="s">
        <v>1804</v>
      </c>
      <c r="I335" t="s">
        <v>188</v>
      </c>
      <c r="J335" t="s">
        <v>53</v>
      </c>
      <c r="K335" t="s">
        <v>1805</v>
      </c>
      <c r="L335" t="str">
        <f t="shared" si="5"/>
        <v>10230 New Hampshire Avenue  Suite # 202 Silver Spring MD 20903</v>
      </c>
      <c r="M335" t="s">
        <v>91</v>
      </c>
      <c r="N335" t="s">
        <v>18</v>
      </c>
      <c r="O335" s="5">
        <v>43373</v>
      </c>
    </row>
    <row r="336" spans="1:15" x14ac:dyDescent="0.2">
      <c r="A336" t="s">
        <v>1806</v>
      </c>
      <c r="B336" t="s">
        <v>1807</v>
      </c>
      <c r="C336" t="s">
        <v>1808</v>
      </c>
      <c r="F336" t="s">
        <v>763</v>
      </c>
      <c r="I336" t="s">
        <v>75</v>
      </c>
      <c r="J336" t="s">
        <v>53</v>
      </c>
      <c r="K336" t="s">
        <v>329</v>
      </c>
      <c r="L336" t="str">
        <f t="shared" si="5"/>
        <v>6501 N. Charles St.   Baltimore MD 21285-6815</v>
      </c>
      <c r="M336" t="s">
        <v>55</v>
      </c>
      <c r="N336" t="s">
        <v>18</v>
      </c>
      <c r="O336" s="5">
        <v>43373</v>
      </c>
    </row>
    <row r="337" spans="1:15" x14ac:dyDescent="0.2">
      <c r="A337" t="s">
        <v>1809</v>
      </c>
      <c r="B337" t="s">
        <v>1810</v>
      </c>
      <c r="C337" t="s">
        <v>1811</v>
      </c>
      <c r="F337" t="s">
        <v>1812</v>
      </c>
      <c r="G337" t="s">
        <v>1813</v>
      </c>
      <c r="I337" t="s">
        <v>1814</v>
      </c>
      <c r="J337" t="s">
        <v>53</v>
      </c>
      <c r="K337" t="s">
        <v>954</v>
      </c>
      <c r="L337" t="str">
        <f t="shared" si="5"/>
        <v>2730 University Blvd #820  WHEATON MD 20902</v>
      </c>
      <c r="M337" t="s">
        <v>91</v>
      </c>
      <c r="N337" t="s">
        <v>18</v>
      </c>
      <c r="O337" s="5">
        <v>43373</v>
      </c>
    </row>
    <row r="338" spans="1:15" x14ac:dyDescent="0.2">
      <c r="A338" t="s">
        <v>1815</v>
      </c>
      <c r="B338" t="s">
        <v>1816</v>
      </c>
      <c r="C338" t="s">
        <v>1817</v>
      </c>
      <c r="F338" t="s">
        <v>1818</v>
      </c>
      <c r="I338" t="s">
        <v>832</v>
      </c>
      <c r="J338" t="s">
        <v>53</v>
      </c>
      <c r="K338" t="s">
        <v>833</v>
      </c>
      <c r="L338" t="str">
        <f t="shared" si="5"/>
        <v>9800 Fall Road Suite 105   Potomac MD 20854</v>
      </c>
      <c r="M338" t="s">
        <v>91</v>
      </c>
      <c r="N338" t="s">
        <v>18</v>
      </c>
      <c r="O338" s="5">
        <v>43373</v>
      </c>
    </row>
    <row r="339" spans="1:15" x14ac:dyDescent="0.2">
      <c r="A339" t="s">
        <v>1819</v>
      </c>
      <c r="B339" t="s">
        <v>1820</v>
      </c>
      <c r="C339" t="s">
        <v>1821</v>
      </c>
      <c r="F339" t="s">
        <v>1822</v>
      </c>
      <c r="G339" t="s">
        <v>1823</v>
      </c>
      <c r="H339" t="s">
        <v>490</v>
      </c>
      <c r="I339" t="s">
        <v>75</v>
      </c>
      <c r="J339" t="s">
        <v>53</v>
      </c>
      <c r="K339" t="s">
        <v>1824</v>
      </c>
      <c r="L339" t="str">
        <f t="shared" si="5"/>
        <v>The Johns Hopkins Hospital 1600 McElderry Street Suite 202 Baltimore MD 21287-3325</v>
      </c>
      <c r="M339" t="s">
        <v>98</v>
      </c>
      <c r="N339" t="s">
        <v>18</v>
      </c>
      <c r="O339" s="5">
        <v>43373</v>
      </c>
    </row>
    <row r="340" spans="1:15" x14ac:dyDescent="0.2">
      <c r="A340" t="s">
        <v>1825</v>
      </c>
      <c r="B340" t="s">
        <v>1826</v>
      </c>
      <c r="C340" t="s">
        <v>1827</v>
      </c>
      <c r="F340" t="s">
        <v>1828</v>
      </c>
      <c r="G340" t="s">
        <v>1829</v>
      </c>
      <c r="H340" t="s">
        <v>1830</v>
      </c>
      <c r="I340" t="s">
        <v>89</v>
      </c>
      <c r="J340" t="s">
        <v>53</v>
      </c>
      <c r="K340" t="s">
        <v>423</v>
      </c>
      <c r="L340" t="str">
        <f t="shared" si="5"/>
        <v>WRNMMC National Intrepid Center of Excellence 4860 South Palmer Drive Bethesda MD 20889</v>
      </c>
      <c r="M340" t="s">
        <v>91</v>
      </c>
      <c r="N340" t="s">
        <v>18</v>
      </c>
      <c r="O340" s="5">
        <v>43373</v>
      </c>
    </row>
    <row r="341" spans="1:15" x14ac:dyDescent="0.2">
      <c r="A341" t="s">
        <v>1831</v>
      </c>
      <c r="B341" t="s">
        <v>1832</v>
      </c>
      <c r="C341" t="s">
        <v>1833</v>
      </c>
      <c r="F341" t="s">
        <v>1834</v>
      </c>
      <c r="I341" t="s">
        <v>52</v>
      </c>
      <c r="J341" t="s">
        <v>53</v>
      </c>
      <c r="K341" t="s">
        <v>97</v>
      </c>
      <c r="L341" t="str">
        <f t="shared" si="5"/>
        <v>1012 North Point Road   BALTIMORE MD 21224</v>
      </c>
      <c r="M341" t="s">
        <v>98</v>
      </c>
      <c r="N341" t="s">
        <v>18</v>
      </c>
      <c r="O341" s="5">
        <v>43373</v>
      </c>
    </row>
    <row r="342" spans="1:15" x14ac:dyDescent="0.2">
      <c r="A342" t="s">
        <v>1835</v>
      </c>
      <c r="B342" t="s">
        <v>1836</v>
      </c>
      <c r="C342" t="s">
        <v>1837</v>
      </c>
      <c r="F342" t="s">
        <v>66</v>
      </c>
      <c r="I342" t="s">
        <v>67</v>
      </c>
      <c r="J342" t="s">
        <v>53</v>
      </c>
      <c r="K342" t="s">
        <v>68</v>
      </c>
      <c r="L342" t="str">
        <f t="shared" si="5"/>
        <v>6655 Sykesville Rd   Sykesville MD 21784</v>
      </c>
      <c r="M342" t="s">
        <v>69</v>
      </c>
      <c r="N342" t="s">
        <v>18</v>
      </c>
      <c r="O342" s="5">
        <v>43373</v>
      </c>
    </row>
    <row r="343" spans="1:15" x14ac:dyDescent="0.2">
      <c r="A343" t="s">
        <v>1838</v>
      </c>
      <c r="B343" t="s">
        <v>1839</v>
      </c>
      <c r="C343" t="s">
        <v>1840</v>
      </c>
      <c r="F343" t="s">
        <v>796</v>
      </c>
      <c r="G343" t="s">
        <v>797</v>
      </c>
      <c r="I343" t="s">
        <v>133</v>
      </c>
      <c r="J343" t="s">
        <v>53</v>
      </c>
      <c r="K343" t="s">
        <v>54</v>
      </c>
      <c r="L343" t="str">
        <f t="shared" si="5"/>
        <v>6535 N. Charles Street Suite 300  Towson MD 21204</v>
      </c>
      <c r="M343" t="s">
        <v>55</v>
      </c>
      <c r="N343" t="s">
        <v>18</v>
      </c>
      <c r="O343" s="5">
        <v>43373</v>
      </c>
    </row>
    <row r="344" spans="1:15" x14ac:dyDescent="0.2">
      <c r="A344" t="s">
        <v>1841</v>
      </c>
      <c r="B344" t="s">
        <v>1842</v>
      </c>
      <c r="C344" t="s">
        <v>1843</v>
      </c>
      <c r="F344" t="s">
        <v>1844</v>
      </c>
      <c r="I344" t="s">
        <v>1845</v>
      </c>
      <c r="J344" t="s">
        <v>53</v>
      </c>
      <c r="K344" t="s">
        <v>1846</v>
      </c>
      <c r="L344" t="str">
        <f t="shared" si="5"/>
        <v>1221 Mercantile Lane   Largo MD 20774</v>
      </c>
      <c r="M344" t="s">
        <v>6055</v>
      </c>
      <c r="N344" t="s">
        <v>18</v>
      </c>
      <c r="O344" s="5">
        <v>43373</v>
      </c>
    </row>
    <row r="345" spans="1:15" x14ac:dyDescent="0.2">
      <c r="A345" t="s">
        <v>1847</v>
      </c>
      <c r="B345" t="s">
        <v>1848</v>
      </c>
      <c r="C345" t="s">
        <v>1849</v>
      </c>
      <c r="F345" t="s">
        <v>1850</v>
      </c>
      <c r="G345" t="s">
        <v>1851</v>
      </c>
      <c r="I345" t="s">
        <v>75</v>
      </c>
      <c r="J345" t="s">
        <v>53</v>
      </c>
      <c r="K345" t="s">
        <v>316</v>
      </c>
      <c r="L345" t="str">
        <f t="shared" si="5"/>
        <v>2 Hamill Rd. SUITE 343  Baltimore MD 21210</v>
      </c>
      <c r="M345" t="s">
        <v>98</v>
      </c>
      <c r="N345" t="s">
        <v>18</v>
      </c>
      <c r="O345" s="5">
        <v>43373</v>
      </c>
    </row>
    <row r="346" spans="1:15" x14ac:dyDescent="0.2">
      <c r="A346" t="s">
        <v>1852</v>
      </c>
      <c r="B346" t="s">
        <v>1853</v>
      </c>
      <c r="C346" t="s">
        <v>1854</v>
      </c>
      <c r="F346" t="s">
        <v>1855</v>
      </c>
      <c r="G346" t="s">
        <v>1856</v>
      </c>
      <c r="I346" t="s">
        <v>144</v>
      </c>
      <c r="J346" t="s">
        <v>53</v>
      </c>
      <c r="K346" t="s">
        <v>145</v>
      </c>
      <c r="L346" t="str">
        <f t="shared" si="5"/>
        <v>111 West High St. # 204  Elkton MD 21921</v>
      </c>
      <c r="M346" t="s">
        <v>83</v>
      </c>
      <c r="N346" t="s">
        <v>18</v>
      </c>
      <c r="O346" s="5">
        <v>43373</v>
      </c>
    </row>
    <row r="347" spans="1:15" x14ac:dyDescent="0.2">
      <c r="A347" t="s">
        <v>1857</v>
      </c>
      <c r="B347" t="s">
        <v>1858</v>
      </c>
      <c r="C347" t="s">
        <v>1859</v>
      </c>
      <c r="F347" t="s">
        <v>917</v>
      </c>
      <c r="G347" t="s">
        <v>1860</v>
      </c>
      <c r="I347" t="s">
        <v>67</v>
      </c>
      <c r="J347" t="s">
        <v>53</v>
      </c>
      <c r="K347" t="s">
        <v>68</v>
      </c>
      <c r="L347" t="str">
        <f t="shared" si="5"/>
        <v>Department of Psychiatry 110 S. Paca St., 4N149  Sykesville MD 21784</v>
      </c>
      <c r="M347" t="s">
        <v>69</v>
      </c>
      <c r="N347" t="s">
        <v>18</v>
      </c>
      <c r="O347" s="5">
        <v>43373</v>
      </c>
    </row>
    <row r="348" spans="1:15" x14ac:dyDescent="0.2">
      <c r="A348" t="s">
        <v>1861</v>
      </c>
      <c r="B348" t="s">
        <v>1862</v>
      </c>
      <c r="C348" t="s">
        <v>1863</v>
      </c>
      <c r="F348" t="s">
        <v>1864</v>
      </c>
      <c r="G348" t="s">
        <v>1865</v>
      </c>
      <c r="H348" t="s">
        <v>1866</v>
      </c>
      <c r="I348" t="s">
        <v>75</v>
      </c>
      <c r="J348" t="s">
        <v>53</v>
      </c>
      <c r="K348" t="s">
        <v>97</v>
      </c>
      <c r="L348" t="str">
        <f t="shared" si="5"/>
        <v>JHBMC 4840 Eastern Ave. Mason Lord East building 6th floor Baltimore MD 21224</v>
      </c>
      <c r="M348" t="s">
        <v>98</v>
      </c>
      <c r="N348" t="s">
        <v>18</v>
      </c>
      <c r="O348" s="5">
        <v>43373</v>
      </c>
    </row>
    <row r="349" spans="1:15" x14ac:dyDescent="0.2">
      <c r="A349" t="s">
        <v>1867</v>
      </c>
      <c r="B349" t="s">
        <v>1868</v>
      </c>
      <c r="C349" t="s">
        <v>1869</v>
      </c>
      <c r="F349" t="s">
        <v>1870</v>
      </c>
      <c r="G349" t="s">
        <v>1871</v>
      </c>
      <c r="H349" t="s">
        <v>490</v>
      </c>
      <c r="I349" t="s">
        <v>1872</v>
      </c>
      <c r="J349" t="s">
        <v>53</v>
      </c>
      <c r="K349" t="s">
        <v>1873</v>
      </c>
      <c r="L349" t="str">
        <f t="shared" si="5"/>
        <v>Bowie Town Behavioral, SE 14999 Health Center Drive Suite 202 Bowie MD 20716</v>
      </c>
      <c r="M349" t="s">
        <v>6055</v>
      </c>
      <c r="N349" t="s">
        <v>18</v>
      </c>
      <c r="O349" s="5">
        <v>43373</v>
      </c>
    </row>
    <row r="350" spans="1:15" x14ac:dyDescent="0.2">
      <c r="A350" t="s">
        <v>1874</v>
      </c>
      <c r="B350" t="s">
        <v>1875</v>
      </c>
      <c r="C350" t="s">
        <v>1876</v>
      </c>
      <c r="F350" t="s">
        <v>1877</v>
      </c>
      <c r="I350" t="s">
        <v>478</v>
      </c>
      <c r="J350" t="s">
        <v>53</v>
      </c>
      <c r="K350" t="s">
        <v>1878</v>
      </c>
      <c r="L350" t="str">
        <f t="shared" si="5"/>
        <v>108 Main Street   Salisbury MD 21801</v>
      </c>
      <c r="M350" t="s">
        <v>480</v>
      </c>
      <c r="N350" t="s">
        <v>18</v>
      </c>
      <c r="O350" s="5">
        <v>43373</v>
      </c>
    </row>
    <row r="351" spans="1:15" x14ac:dyDescent="0.2">
      <c r="A351" t="s">
        <v>1879</v>
      </c>
      <c r="B351" t="s">
        <v>1880</v>
      </c>
      <c r="C351" t="s">
        <v>1881</v>
      </c>
      <c r="F351" t="s">
        <v>1882</v>
      </c>
      <c r="G351" t="s">
        <v>1883</v>
      </c>
      <c r="I351" t="s">
        <v>551</v>
      </c>
      <c r="J351" t="s">
        <v>53</v>
      </c>
      <c r="K351" t="s">
        <v>702</v>
      </c>
      <c r="L351" t="str">
        <f t="shared" si="5"/>
        <v>Neuroscience Center 6001 Executive Blvd  Rockville MD 20852</v>
      </c>
      <c r="M351" t="s">
        <v>91</v>
      </c>
      <c r="N351" t="s">
        <v>18</v>
      </c>
      <c r="O351" s="5">
        <v>43373</v>
      </c>
    </row>
    <row r="352" spans="1:15" x14ac:dyDescent="0.2">
      <c r="A352" t="s">
        <v>1884</v>
      </c>
      <c r="B352" t="s">
        <v>1885</v>
      </c>
      <c r="C352" t="s">
        <v>1886</v>
      </c>
      <c r="F352" t="s">
        <v>1887</v>
      </c>
      <c r="G352" t="s">
        <v>1888</v>
      </c>
      <c r="I352" t="s">
        <v>1889</v>
      </c>
      <c r="J352" t="s">
        <v>53</v>
      </c>
      <c r="K352" t="s">
        <v>1890</v>
      </c>
      <c r="L352" t="str">
        <f t="shared" si="5"/>
        <v>The Children's Guild 6802 McClean Blvd  Parkville MD 21234</v>
      </c>
      <c r="M352" t="s">
        <v>55</v>
      </c>
      <c r="N352" t="s">
        <v>18</v>
      </c>
      <c r="O352" s="5">
        <v>43373</v>
      </c>
    </row>
    <row r="353" spans="1:15" x14ac:dyDescent="0.2">
      <c r="A353" t="s">
        <v>1891</v>
      </c>
      <c r="B353" t="s">
        <v>1892</v>
      </c>
      <c r="C353" t="s">
        <v>1893</v>
      </c>
      <c r="F353" t="s">
        <v>1894</v>
      </c>
      <c r="G353" t="s">
        <v>1895</v>
      </c>
      <c r="H353" t="s">
        <v>1896</v>
      </c>
      <c r="I353" t="s">
        <v>89</v>
      </c>
      <c r="J353" t="s">
        <v>53</v>
      </c>
      <c r="K353" t="s">
        <v>203</v>
      </c>
      <c r="L353" t="str">
        <f t="shared" si="5"/>
        <v>Aeva Gaymon-Doomes, MD 4424 Montgomery Ave Suite, 201 Bethesda MD 20814</v>
      </c>
      <c r="M353" t="s">
        <v>91</v>
      </c>
      <c r="N353" t="s">
        <v>18</v>
      </c>
      <c r="O353" s="5">
        <v>43373</v>
      </c>
    </row>
    <row r="354" spans="1:15" x14ac:dyDescent="0.2">
      <c r="A354" t="s">
        <v>1897</v>
      </c>
      <c r="B354" t="s">
        <v>1898</v>
      </c>
      <c r="C354" t="s">
        <v>1899</v>
      </c>
      <c r="F354" t="s">
        <v>1900</v>
      </c>
      <c r="I354" t="s">
        <v>75</v>
      </c>
      <c r="J354" t="s">
        <v>53</v>
      </c>
      <c r="K354" t="s">
        <v>54</v>
      </c>
      <c r="L354" t="str">
        <f t="shared" si="5"/>
        <v>6501 North Charles St.   Baltimore MD 21204</v>
      </c>
      <c r="M354" t="s">
        <v>55</v>
      </c>
      <c r="N354" t="s">
        <v>18</v>
      </c>
      <c r="O354" s="5">
        <v>43373</v>
      </c>
    </row>
    <row r="355" spans="1:15" x14ac:dyDescent="0.2">
      <c r="A355" t="s">
        <v>1901</v>
      </c>
      <c r="B355" t="s">
        <v>1902</v>
      </c>
      <c r="C355" t="s">
        <v>1903</v>
      </c>
      <c r="F355" t="s">
        <v>1904</v>
      </c>
      <c r="I355" t="s">
        <v>832</v>
      </c>
      <c r="J355" t="s">
        <v>53</v>
      </c>
      <c r="K355" t="s">
        <v>1905</v>
      </c>
      <c r="L355" t="str">
        <f t="shared" si="5"/>
        <v>8905 Wandering Trail Drive   Potomac MD 20854-2379</v>
      </c>
      <c r="M355" t="s">
        <v>91</v>
      </c>
      <c r="N355" t="s">
        <v>18</v>
      </c>
      <c r="O355" s="5">
        <v>43373</v>
      </c>
    </row>
    <row r="356" spans="1:15" x14ac:dyDescent="0.2">
      <c r="A356" t="s">
        <v>1906</v>
      </c>
      <c r="B356" t="s">
        <v>1907</v>
      </c>
      <c r="C356" t="s">
        <v>1908</v>
      </c>
      <c r="F356" t="s">
        <v>1909</v>
      </c>
      <c r="I356" t="s">
        <v>1910</v>
      </c>
      <c r="J356" t="s">
        <v>53</v>
      </c>
      <c r="K356" t="s">
        <v>833</v>
      </c>
      <c r="L356" t="str">
        <f t="shared" si="5"/>
        <v>10400 JOINERS LANE   POTOMAC MD 20854</v>
      </c>
      <c r="M356" t="s">
        <v>91</v>
      </c>
      <c r="N356" t="s">
        <v>18</v>
      </c>
      <c r="O356" s="5">
        <v>43373</v>
      </c>
    </row>
    <row r="357" spans="1:15" x14ac:dyDescent="0.2">
      <c r="A357" t="s">
        <v>1911</v>
      </c>
      <c r="B357" t="s">
        <v>1912</v>
      </c>
      <c r="C357" t="s">
        <v>1913</v>
      </c>
      <c r="F357" t="s">
        <v>1914</v>
      </c>
      <c r="G357" t="s">
        <v>1915</v>
      </c>
      <c r="I357" t="s">
        <v>1916</v>
      </c>
      <c r="J357" t="s">
        <v>53</v>
      </c>
      <c r="K357" t="s">
        <v>1917</v>
      </c>
      <c r="L357" t="str">
        <f t="shared" si="5"/>
        <v>3175 WEST WARD ROAD SUITE 200  DUNKIRK MD 20754</v>
      </c>
      <c r="M357" t="s">
        <v>197</v>
      </c>
      <c r="N357" t="s">
        <v>18</v>
      </c>
      <c r="O357" s="5">
        <v>43373</v>
      </c>
    </row>
    <row r="358" spans="1:15" x14ac:dyDescent="0.2">
      <c r="A358" t="s">
        <v>1918</v>
      </c>
      <c r="B358" t="s">
        <v>1919</v>
      </c>
      <c r="C358" t="s">
        <v>1920</v>
      </c>
      <c r="F358" t="s">
        <v>1921</v>
      </c>
      <c r="G358" t="s">
        <v>1922</v>
      </c>
      <c r="I358" t="s">
        <v>75</v>
      </c>
      <c r="J358" t="s">
        <v>53</v>
      </c>
      <c r="K358" t="s">
        <v>610</v>
      </c>
      <c r="L358" t="str">
        <f t="shared" si="5"/>
        <v>600 N Wolfe Street Meyer 131  Baltimore MD 21287</v>
      </c>
      <c r="M358" t="s">
        <v>98</v>
      </c>
      <c r="N358" t="s">
        <v>18</v>
      </c>
      <c r="O358" s="5">
        <v>43373</v>
      </c>
    </row>
    <row r="359" spans="1:15" x14ac:dyDescent="0.2">
      <c r="A359" t="s">
        <v>1923</v>
      </c>
      <c r="B359" t="s">
        <v>1924</v>
      </c>
      <c r="C359" t="s">
        <v>1925</v>
      </c>
      <c r="F359" t="s">
        <v>1480</v>
      </c>
      <c r="I359" t="s">
        <v>826</v>
      </c>
      <c r="J359" t="s">
        <v>53</v>
      </c>
      <c r="K359" t="s">
        <v>827</v>
      </c>
      <c r="L359" t="str">
        <f t="shared" si="5"/>
        <v>55 Wade Avenue   Catonsville MD 21228</v>
      </c>
      <c r="M359" t="s">
        <v>55</v>
      </c>
      <c r="N359" t="s">
        <v>18</v>
      </c>
      <c r="O359" s="5">
        <v>43373</v>
      </c>
    </row>
    <row r="360" spans="1:15" x14ac:dyDescent="0.2">
      <c r="A360" t="s">
        <v>1926</v>
      </c>
      <c r="B360" t="s">
        <v>1927</v>
      </c>
      <c r="C360" t="s">
        <v>1928</v>
      </c>
      <c r="F360" t="s">
        <v>1929</v>
      </c>
      <c r="G360" t="s">
        <v>1930</v>
      </c>
      <c r="H360" t="s">
        <v>1931</v>
      </c>
      <c r="I360" t="s">
        <v>723</v>
      </c>
      <c r="J360" t="s">
        <v>53</v>
      </c>
      <c r="K360" t="s">
        <v>713</v>
      </c>
      <c r="L360" t="str">
        <f t="shared" si="5"/>
        <v>The Bergand Group 1300 York Road Suite 300, BLDG C Lutherville MD 21093</v>
      </c>
      <c r="M360" t="s">
        <v>55</v>
      </c>
      <c r="N360" t="s">
        <v>18</v>
      </c>
      <c r="O360" s="5">
        <v>43373</v>
      </c>
    </row>
    <row r="361" spans="1:15" x14ac:dyDescent="0.2">
      <c r="A361" t="s">
        <v>1932</v>
      </c>
      <c r="B361" t="s">
        <v>1933</v>
      </c>
      <c r="C361" t="s">
        <v>1934</v>
      </c>
      <c r="F361" t="s">
        <v>1935</v>
      </c>
      <c r="I361" t="s">
        <v>1910</v>
      </c>
      <c r="J361" t="s">
        <v>53</v>
      </c>
      <c r="K361" t="s">
        <v>833</v>
      </c>
      <c r="L361" t="str">
        <f t="shared" si="5"/>
        <v>12533 Grey Fox Lane   POTOMAC MD 20854</v>
      </c>
      <c r="M361" t="s">
        <v>91</v>
      </c>
      <c r="N361" t="s">
        <v>18</v>
      </c>
      <c r="O361" s="5">
        <v>43373</v>
      </c>
    </row>
    <row r="362" spans="1:15" x14ac:dyDescent="0.2">
      <c r="A362" t="s">
        <v>1936</v>
      </c>
      <c r="B362" t="s">
        <v>1937</v>
      </c>
      <c r="C362" t="s">
        <v>1938</v>
      </c>
      <c r="F362" t="s">
        <v>1939</v>
      </c>
      <c r="G362" t="s">
        <v>1940</v>
      </c>
      <c r="I362" t="s">
        <v>1941</v>
      </c>
      <c r="J362" t="s">
        <v>53</v>
      </c>
      <c r="K362" t="s">
        <v>310</v>
      </c>
      <c r="L362" t="str">
        <f t="shared" si="5"/>
        <v>10400 Connecticut Ave Ste 500  Kensingotn MD 20895</v>
      </c>
      <c r="M362" t="s">
        <v>91</v>
      </c>
      <c r="N362" t="s">
        <v>18</v>
      </c>
      <c r="O362" s="5">
        <v>43373</v>
      </c>
    </row>
    <row r="363" spans="1:15" x14ac:dyDescent="0.2">
      <c r="A363" t="s">
        <v>1942</v>
      </c>
      <c r="B363" t="s">
        <v>1943</v>
      </c>
      <c r="C363" t="s">
        <v>1944</v>
      </c>
      <c r="F363" t="s">
        <v>1945</v>
      </c>
      <c r="I363" t="s">
        <v>75</v>
      </c>
      <c r="J363" t="s">
        <v>53</v>
      </c>
      <c r="K363" t="s">
        <v>170</v>
      </c>
      <c r="L363" t="str">
        <f t="shared" si="5"/>
        <v>421 Fallsway   Baltimore MD 21202</v>
      </c>
      <c r="M363" t="s">
        <v>98</v>
      </c>
      <c r="N363" t="s">
        <v>18</v>
      </c>
      <c r="O363" s="5">
        <v>43373</v>
      </c>
    </row>
    <row r="364" spans="1:15" x14ac:dyDescent="0.2">
      <c r="A364" t="s">
        <v>1946</v>
      </c>
      <c r="B364" t="s">
        <v>1947</v>
      </c>
      <c r="C364" t="s">
        <v>1948</v>
      </c>
      <c r="F364" t="s">
        <v>1949</v>
      </c>
      <c r="I364" t="s">
        <v>75</v>
      </c>
      <c r="J364" t="s">
        <v>53</v>
      </c>
      <c r="K364" t="s">
        <v>1950</v>
      </c>
      <c r="L364" t="str">
        <f t="shared" si="5"/>
        <v>2 Whitebridge Court   Baltimore MD 21208-1735</v>
      </c>
      <c r="M364" t="s">
        <v>55</v>
      </c>
      <c r="N364" t="s">
        <v>18</v>
      </c>
      <c r="O364" s="5">
        <v>43373</v>
      </c>
    </row>
    <row r="365" spans="1:15" x14ac:dyDescent="0.2">
      <c r="A365" t="s">
        <v>1951</v>
      </c>
      <c r="B365" t="s">
        <v>1947</v>
      </c>
      <c r="C365" t="s">
        <v>1952</v>
      </c>
      <c r="F365" t="s">
        <v>1953</v>
      </c>
      <c r="G365" t="s">
        <v>1355</v>
      </c>
      <c r="H365" t="s">
        <v>1954</v>
      </c>
      <c r="I365" t="s">
        <v>188</v>
      </c>
      <c r="J365" t="s">
        <v>53</v>
      </c>
      <c r="K365" t="s">
        <v>1955</v>
      </c>
      <c r="L365" t="str">
        <f t="shared" si="5"/>
        <v>FOOD AND DRUG ADMINISTRATION 10903 New Hampshire Ave Bldg 22 HFA 130 Silver Spring MD 20993-0002</v>
      </c>
      <c r="M365" t="s">
        <v>91</v>
      </c>
      <c r="N365" t="s">
        <v>18</v>
      </c>
      <c r="O365" s="5">
        <v>43373</v>
      </c>
    </row>
    <row r="366" spans="1:15" x14ac:dyDescent="0.2">
      <c r="A366" t="s">
        <v>1956</v>
      </c>
      <c r="B366" t="s">
        <v>1957</v>
      </c>
      <c r="C366" t="s">
        <v>830</v>
      </c>
      <c r="F366" t="s">
        <v>1958</v>
      </c>
      <c r="G366" t="s">
        <v>1959</v>
      </c>
      <c r="I366" t="s">
        <v>89</v>
      </c>
      <c r="J366" t="s">
        <v>53</v>
      </c>
      <c r="K366" t="s">
        <v>833</v>
      </c>
      <c r="L366" t="str">
        <f t="shared" si="5"/>
        <v>Michael Glasser MD 4405 East West Highway Suie 301  Bethesda MD 20854</v>
      </c>
      <c r="M366" t="s">
        <v>91</v>
      </c>
      <c r="N366" t="s">
        <v>18</v>
      </c>
      <c r="O366" s="5">
        <v>43373</v>
      </c>
    </row>
    <row r="367" spans="1:15" x14ac:dyDescent="0.2">
      <c r="A367" t="s">
        <v>1960</v>
      </c>
      <c r="B367" t="s">
        <v>1961</v>
      </c>
      <c r="C367" t="s">
        <v>1962</v>
      </c>
      <c r="F367" t="s">
        <v>1120</v>
      </c>
      <c r="G367" t="s">
        <v>1121</v>
      </c>
      <c r="I367" t="s">
        <v>1122</v>
      </c>
      <c r="J367" t="s">
        <v>53</v>
      </c>
      <c r="K367" t="s">
        <v>572</v>
      </c>
      <c r="L367" t="str">
        <f t="shared" si="5"/>
        <v>7474 Greenway Center Drive Suite 730  Greenbelt MD 20770</v>
      </c>
      <c r="M367" t="s">
        <v>6055</v>
      </c>
      <c r="N367" t="s">
        <v>18</v>
      </c>
      <c r="O367" s="5">
        <v>43373</v>
      </c>
    </row>
    <row r="368" spans="1:15" x14ac:dyDescent="0.2">
      <c r="A368" t="s">
        <v>1963</v>
      </c>
      <c r="B368" t="s">
        <v>1964</v>
      </c>
      <c r="C368" t="s">
        <v>1965</v>
      </c>
      <c r="F368" t="s">
        <v>1798</v>
      </c>
      <c r="G368" t="s">
        <v>1966</v>
      </c>
      <c r="I368" t="s">
        <v>75</v>
      </c>
      <c r="J368" t="s">
        <v>53</v>
      </c>
      <c r="K368" t="s">
        <v>1967</v>
      </c>
      <c r="L368" t="str">
        <f t="shared" si="5"/>
        <v>22 S. Greene Street Room P1H10  Baltimore MD 21201-1549</v>
      </c>
      <c r="M368" t="s">
        <v>98</v>
      </c>
      <c r="N368" t="s">
        <v>18</v>
      </c>
      <c r="O368" s="5">
        <v>43373</v>
      </c>
    </row>
    <row r="369" spans="1:15" x14ac:dyDescent="0.2">
      <c r="A369" t="s">
        <v>1968</v>
      </c>
      <c r="B369" t="s">
        <v>1969</v>
      </c>
      <c r="C369" t="s">
        <v>1970</v>
      </c>
      <c r="F369" t="s">
        <v>607</v>
      </c>
      <c r="G369" t="s">
        <v>1971</v>
      </c>
      <c r="H369" t="s">
        <v>1972</v>
      </c>
      <c r="I369" t="s">
        <v>75</v>
      </c>
      <c r="J369" t="s">
        <v>53</v>
      </c>
      <c r="K369" t="s">
        <v>610</v>
      </c>
      <c r="L369" t="str">
        <f t="shared" si="5"/>
        <v>Johns Hopkins Hospital Room 201A 550 N. Broadway Baltimore MD 21287</v>
      </c>
      <c r="M369" t="s">
        <v>98</v>
      </c>
      <c r="N369" t="s">
        <v>18</v>
      </c>
      <c r="O369" s="5">
        <v>43373</v>
      </c>
    </row>
    <row r="370" spans="1:15" x14ac:dyDescent="0.2">
      <c r="A370" t="s">
        <v>1973</v>
      </c>
      <c r="B370" t="s">
        <v>1974</v>
      </c>
      <c r="C370" t="s">
        <v>1975</v>
      </c>
      <c r="F370" t="s">
        <v>1976</v>
      </c>
      <c r="G370" t="s">
        <v>796</v>
      </c>
      <c r="H370" t="s">
        <v>797</v>
      </c>
      <c r="I370" t="s">
        <v>75</v>
      </c>
      <c r="J370" t="s">
        <v>53</v>
      </c>
      <c r="K370" t="s">
        <v>54</v>
      </c>
      <c r="L370" t="str">
        <f t="shared" si="5"/>
        <v>The Center for Eating Disorders 6535 N. Charles Street Suite 300 Baltimore MD 21204</v>
      </c>
      <c r="M370" t="s">
        <v>55</v>
      </c>
      <c r="N370" t="s">
        <v>18</v>
      </c>
      <c r="O370" s="5">
        <v>43373</v>
      </c>
    </row>
    <row r="371" spans="1:15" x14ac:dyDescent="0.2">
      <c r="A371" t="s">
        <v>1977</v>
      </c>
      <c r="B371" t="s">
        <v>1978</v>
      </c>
      <c r="C371" t="s">
        <v>1979</v>
      </c>
      <c r="F371" t="s">
        <v>1980</v>
      </c>
      <c r="I371" t="s">
        <v>89</v>
      </c>
      <c r="J371" t="s">
        <v>53</v>
      </c>
      <c r="K371" t="s">
        <v>990</v>
      </c>
      <c r="L371" t="str">
        <f t="shared" si="5"/>
        <v>7209 Orkney Parkway   Bethesda MD 20817</v>
      </c>
      <c r="M371" t="s">
        <v>91</v>
      </c>
      <c r="N371" t="s">
        <v>18</v>
      </c>
      <c r="O371" s="5">
        <v>43373</v>
      </c>
    </row>
    <row r="372" spans="1:15" x14ac:dyDescent="0.2">
      <c r="A372" t="s">
        <v>1981</v>
      </c>
      <c r="B372" t="s">
        <v>1982</v>
      </c>
      <c r="C372" t="s">
        <v>1983</v>
      </c>
      <c r="F372" t="s">
        <v>1984</v>
      </c>
      <c r="I372" t="s">
        <v>89</v>
      </c>
      <c r="J372" t="s">
        <v>53</v>
      </c>
      <c r="K372" t="s">
        <v>1985</v>
      </c>
      <c r="L372" t="str">
        <f t="shared" si="5"/>
        <v>5415 W Cedar Lane, Suite 204B   Bethesda MD 20814-1515</v>
      </c>
      <c r="M372" t="s">
        <v>91</v>
      </c>
      <c r="N372" t="s">
        <v>18</v>
      </c>
      <c r="O372" s="5">
        <v>43373</v>
      </c>
    </row>
    <row r="373" spans="1:15" x14ac:dyDescent="0.2">
      <c r="A373" t="s">
        <v>1986</v>
      </c>
      <c r="B373" t="s">
        <v>1982</v>
      </c>
      <c r="C373" t="s">
        <v>1987</v>
      </c>
      <c r="F373" t="s">
        <v>1988</v>
      </c>
      <c r="G373" t="s">
        <v>163</v>
      </c>
      <c r="I373" t="s">
        <v>52</v>
      </c>
      <c r="J373" t="s">
        <v>53</v>
      </c>
      <c r="K373" t="s">
        <v>1504</v>
      </c>
      <c r="L373" t="str">
        <f t="shared" si="5"/>
        <v>1501 Sulgrave Ave Suite 201  BALTIMORE MD 21209</v>
      </c>
      <c r="M373" t="s">
        <v>98</v>
      </c>
      <c r="N373" t="s">
        <v>18</v>
      </c>
      <c r="O373" s="5">
        <v>43373</v>
      </c>
    </row>
    <row r="374" spans="1:15" x14ac:dyDescent="0.2">
      <c r="A374" t="s">
        <v>1989</v>
      </c>
      <c r="B374" t="s">
        <v>1990</v>
      </c>
      <c r="C374" t="s">
        <v>1991</v>
      </c>
      <c r="F374" t="s">
        <v>1992</v>
      </c>
      <c r="I374" t="s">
        <v>89</v>
      </c>
      <c r="J374" t="s">
        <v>53</v>
      </c>
      <c r="K374" t="s">
        <v>990</v>
      </c>
      <c r="L374" t="str">
        <f t="shared" si="5"/>
        <v>3 Goldsboro Court   Bethesda MD 20817</v>
      </c>
      <c r="M374" t="s">
        <v>91</v>
      </c>
      <c r="N374" t="s">
        <v>18</v>
      </c>
      <c r="O374" s="5">
        <v>43373</v>
      </c>
    </row>
    <row r="375" spans="1:15" x14ac:dyDescent="0.2">
      <c r="A375" t="s">
        <v>1993</v>
      </c>
      <c r="B375" t="s">
        <v>1994</v>
      </c>
      <c r="C375" t="s">
        <v>1995</v>
      </c>
      <c r="F375" t="s">
        <v>1996</v>
      </c>
      <c r="G375" t="s">
        <v>1997</v>
      </c>
      <c r="I375" t="s">
        <v>1998</v>
      </c>
      <c r="J375" t="s">
        <v>53</v>
      </c>
      <c r="K375" t="s">
        <v>323</v>
      </c>
      <c r="L375" t="str">
        <f t="shared" si="5"/>
        <v>10025 GOVERNOR WARFIELD PKWY SUITE 213  COLUMBIA MD 21044</v>
      </c>
      <c r="M375" t="s">
        <v>112</v>
      </c>
      <c r="N375" t="s">
        <v>18</v>
      </c>
      <c r="O375" s="5">
        <v>43373</v>
      </c>
    </row>
    <row r="376" spans="1:15" x14ac:dyDescent="0.2">
      <c r="A376" t="s">
        <v>1999</v>
      </c>
      <c r="B376" t="s">
        <v>1994</v>
      </c>
      <c r="C376" t="s">
        <v>2000</v>
      </c>
      <c r="F376" t="s">
        <v>2001</v>
      </c>
      <c r="I376" t="s">
        <v>250</v>
      </c>
      <c r="J376" t="s">
        <v>53</v>
      </c>
      <c r="K376" t="s">
        <v>251</v>
      </c>
      <c r="L376" t="str">
        <f t="shared" si="5"/>
        <v>12975 Highland Rd, #3   Highland MD 20777</v>
      </c>
      <c r="M376" t="s">
        <v>112</v>
      </c>
      <c r="N376" t="s">
        <v>18</v>
      </c>
      <c r="O376" s="5">
        <v>43373</v>
      </c>
    </row>
    <row r="377" spans="1:15" x14ac:dyDescent="0.2">
      <c r="A377" t="s">
        <v>2002</v>
      </c>
      <c r="B377" t="s">
        <v>2003</v>
      </c>
      <c r="C377" t="s">
        <v>2004</v>
      </c>
      <c r="F377" t="s">
        <v>2005</v>
      </c>
      <c r="G377" t="s">
        <v>2006</v>
      </c>
      <c r="I377" t="s">
        <v>181</v>
      </c>
      <c r="J377" t="s">
        <v>53</v>
      </c>
      <c r="K377" t="s">
        <v>702</v>
      </c>
      <c r="L377" t="str">
        <f t="shared" si="5"/>
        <v>11404 OLD GEORGETOWN ROAD SUITE 105  ROCKVILLE MD 20852</v>
      </c>
      <c r="M377" t="s">
        <v>91</v>
      </c>
      <c r="N377" t="s">
        <v>18</v>
      </c>
      <c r="O377" s="5">
        <v>43373</v>
      </c>
    </row>
    <row r="378" spans="1:15" x14ac:dyDescent="0.2">
      <c r="A378" t="s">
        <v>2007</v>
      </c>
      <c r="B378" t="s">
        <v>2008</v>
      </c>
      <c r="C378" t="s">
        <v>2009</v>
      </c>
      <c r="F378" t="s">
        <v>2010</v>
      </c>
      <c r="G378" t="s">
        <v>2011</v>
      </c>
      <c r="I378" t="s">
        <v>551</v>
      </c>
      <c r="J378" t="s">
        <v>53</v>
      </c>
      <c r="K378" t="s">
        <v>182</v>
      </c>
      <c r="L378" t="str">
        <f t="shared" si="5"/>
        <v>966 Hungerford Drive Jackson Place Suite # 14-B  Rockville MD 20850</v>
      </c>
      <c r="M378" t="s">
        <v>91</v>
      </c>
      <c r="N378" t="s">
        <v>18</v>
      </c>
      <c r="O378" s="5">
        <v>43373</v>
      </c>
    </row>
    <row r="379" spans="1:15" x14ac:dyDescent="0.2">
      <c r="A379" t="s">
        <v>2012</v>
      </c>
      <c r="B379" t="s">
        <v>2013</v>
      </c>
      <c r="C379" t="s">
        <v>2014</v>
      </c>
      <c r="F379" t="s">
        <v>2015</v>
      </c>
      <c r="I379" t="s">
        <v>299</v>
      </c>
      <c r="J379" t="s">
        <v>53</v>
      </c>
      <c r="K379" t="s">
        <v>300</v>
      </c>
      <c r="L379" t="str">
        <f t="shared" si="5"/>
        <v>821 Fieldcrest Road   Cambridge MD 21613</v>
      </c>
      <c r="M379" t="s">
        <v>301</v>
      </c>
      <c r="N379" t="s">
        <v>18</v>
      </c>
      <c r="O379" s="5">
        <v>43373</v>
      </c>
    </row>
    <row r="380" spans="1:15" x14ac:dyDescent="0.2">
      <c r="A380" t="s">
        <v>2016</v>
      </c>
      <c r="B380" t="s">
        <v>2017</v>
      </c>
      <c r="C380" t="s">
        <v>2018</v>
      </c>
      <c r="F380" t="s">
        <v>2019</v>
      </c>
      <c r="I380" t="s">
        <v>52</v>
      </c>
      <c r="J380" t="s">
        <v>53</v>
      </c>
      <c r="K380" t="s">
        <v>2020</v>
      </c>
      <c r="L380" t="str">
        <f t="shared" si="5"/>
        <v>4940 Eastern Avenue-D2 East   BALTIMORE MD 21224-2780</v>
      </c>
      <c r="M380" t="s">
        <v>98</v>
      </c>
      <c r="N380" t="s">
        <v>18</v>
      </c>
      <c r="O380" s="5">
        <v>43373</v>
      </c>
    </row>
    <row r="381" spans="1:15" x14ac:dyDescent="0.2">
      <c r="A381" t="s">
        <v>2021</v>
      </c>
      <c r="B381" t="s">
        <v>2022</v>
      </c>
      <c r="C381" t="s">
        <v>2023</v>
      </c>
      <c r="F381" t="s">
        <v>2024</v>
      </c>
      <c r="I381" t="s">
        <v>972</v>
      </c>
      <c r="J381" t="s">
        <v>53</v>
      </c>
      <c r="K381" t="s">
        <v>455</v>
      </c>
      <c r="L381" t="str">
        <f t="shared" si="5"/>
        <v>13215 Brook Lane Drive   HAGERSTOWN MD 21742</v>
      </c>
      <c r="M381" t="s">
        <v>344</v>
      </c>
      <c r="N381" t="s">
        <v>18</v>
      </c>
      <c r="O381" s="5">
        <v>43373</v>
      </c>
    </row>
    <row r="382" spans="1:15" x14ac:dyDescent="0.2">
      <c r="A382" t="s">
        <v>2025</v>
      </c>
      <c r="B382" t="s">
        <v>2026</v>
      </c>
      <c r="C382" t="s">
        <v>2027</v>
      </c>
      <c r="F382" t="s">
        <v>2028</v>
      </c>
      <c r="I382" t="s">
        <v>235</v>
      </c>
      <c r="J382" t="s">
        <v>53</v>
      </c>
      <c r="K382" t="s">
        <v>412</v>
      </c>
      <c r="L382" t="str">
        <f t="shared" si="5"/>
        <v>604 S. frederick ave., ste 211   Gaithersburg MD 20877</v>
      </c>
      <c r="M382" t="s">
        <v>91</v>
      </c>
      <c r="N382" t="s">
        <v>18</v>
      </c>
      <c r="O382" s="5">
        <v>43373</v>
      </c>
    </row>
    <row r="383" spans="1:15" x14ac:dyDescent="0.2">
      <c r="A383" t="s">
        <v>2029</v>
      </c>
      <c r="B383" t="s">
        <v>2030</v>
      </c>
      <c r="C383" t="s">
        <v>2031</v>
      </c>
      <c r="F383" t="s">
        <v>2032</v>
      </c>
      <c r="G383" t="s">
        <v>2033</v>
      </c>
      <c r="H383" t="s">
        <v>2034</v>
      </c>
      <c r="I383" t="s">
        <v>75</v>
      </c>
      <c r="J383" t="s">
        <v>53</v>
      </c>
      <c r="K383" t="s">
        <v>713</v>
      </c>
      <c r="L383" t="str">
        <f t="shared" si="5"/>
        <v>Johns Hopkins at GSS Suburban Psychiatric Associates, LLC 10751 Falls Rd. # 306 Baltimore MD 21093</v>
      </c>
      <c r="M383" t="s">
        <v>55</v>
      </c>
      <c r="N383" t="s">
        <v>18</v>
      </c>
      <c r="O383" s="5">
        <v>43373</v>
      </c>
    </row>
    <row r="384" spans="1:15" x14ac:dyDescent="0.2">
      <c r="A384" t="s">
        <v>2035</v>
      </c>
      <c r="B384" t="s">
        <v>2036</v>
      </c>
      <c r="C384" t="s">
        <v>2037</v>
      </c>
      <c r="F384" t="s">
        <v>2038</v>
      </c>
      <c r="I384" t="s">
        <v>688</v>
      </c>
      <c r="J384" t="s">
        <v>53</v>
      </c>
      <c r="K384" t="s">
        <v>158</v>
      </c>
      <c r="L384" t="str">
        <f t="shared" si="5"/>
        <v>5712 Warwick Pl   Chevy Chase MD 20815</v>
      </c>
      <c r="M384" t="s">
        <v>91</v>
      </c>
      <c r="N384" t="s">
        <v>18</v>
      </c>
      <c r="O384" s="5">
        <v>43373</v>
      </c>
    </row>
    <row r="385" spans="1:15" x14ac:dyDescent="0.2">
      <c r="A385" t="s">
        <v>2039</v>
      </c>
      <c r="B385" t="s">
        <v>2040</v>
      </c>
      <c r="C385" t="s">
        <v>2041</v>
      </c>
      <c r="F385" t="s">
        <v>2042</v>
      </c>
      <c r="I385" t="s">
        <v>551</v>
      </c>
      <c r="J385" t="s">
        <v>53</v>
      </c>
      <c r="K385" t="s">
        <v>182</v>
      </c>
      <c r="L385" t="str">
        <f t="shared" si="5"/>
        <v>1396 Piccard Drive   Rockville MD 20850</v>
      </c>
      <c r="M385" t="s">
        <v>91</v>
      </c>
      <c r="N385" t="s">
        <v>18</v>
      </c>
      <c r="O385" s="5">
        <v>43373</v>
      </c>
    </row>
    <row r="386" spans="1:15" x14ac:dyDescent="0.2">
      <c r="A386" t="s">
        <v>2043</v>
      </c>
      <c r="B386" t="s">
        <v>2044</v>
      </c>
      <c r="C386" t="s">
        <v>2045</v>
      </c>
      <c r="D386" t="s">
        <v>642</v>
      </c>
      <c r="F386" t="s">
        <v>2046</v>
      </c>
      <c r="I386" t="s">
        <v>832</v>
      </c>
      <c r="J386" t="s">
        <v>53</v>
      </c>
      <c r="K386" t="s">
        <v>833</v>
      </c>
      <c r="L386" t="str">
        <f t="shared" si="5"/>
        <v>12208 Meadow Creek Court   Potomac MD 20854</v>
      </c>
      <c r="M386" t="s">
        <v>91</v>
      </c>
      <c r="N386" t="s">
        <v>18</v>
      </c>
      <c r="O386" s="5">
        <v>43373</v>
      </c>
    </row>
    <row r="387" spans="1:15" x14ac:dyDescent="0.2">
      <c r="A387" t="s">
        <v>2047</v>
      </c>
      <c r="B387" t="s">
        <v>2044</v>
      </c>
      <c r="C387" t="s">
        <v>2048</v>
      </c>
      <c r="F387" t="s">
        <v>2049</v>
      </c>
      <c r="G387" t="s">
        <v>2050</v>
      </c>
      <c r="I387" t="s">
        <v>89</v>
      </c>
      <c r="J387" t="s">
        <v>53</v>
      </c>
      <c r="K387" t="s">
        <v>203</v>
      </c>
      <c r="L387" t="str">
        <f t="shared" ref="L387:L450" si="6">CONCATENATE(TRIM(F387), " ",IF(G387="","",TRIM(G387)), " ", IF(H387="","",TRIM(H387)), " ", TRIM(I387), " ", TRIM(J387), " ", TRIM(K387))</f>
        <v>Suburban Hospital 8600 Old Georgetown Road  Bethesda MD 20814</v>
      </c>
      <c r="M387" t="s">
        <v>91</v>
      </c>
      <c r="N387" t="s">
        <v>18</v>
      </c>
      <c r="O387" s="5">
        <v>43373</v>
      </c>
    </row>
    <row r="388" spans="1:15" x14ac:dyDescent="0.2">
      <c r="A388" t="s">
        <v>2051</v>
      </c>
      <c r="B388" t="s">
        <v>2044</v>
      </c>
      <c r="C388" t="s">
        <v>2052</v>
      </c>
      <c r="F388" t="s">
        <v>840</v>
      </c>
      <c r="G388" t="s">
        <v>328</v>
      </c>
      <c r="I388" t="s">
        <v>75</v>
      </c>
      <c r="J388" t="s">
        <v>53</v>
      </c>
      <c r="K388" t="s">
        <v>54</v>
      </c>
      <c r="L388" t="str">
        <f t="shared" si="6"/>
        <v>Sheppard Pratt Health System 6501 N. Charles Street  Baltimore MD 21204</v>
      </c>
      <c r="M388" t="s">
        <v>55</v>
      </c>
      <c r="N388" t="s">
        <v>18</v>
      </c>
      <c r="O388" s="5">
        <v>43373</v>
      </c>
    </row>
    <row r="389" spans="1:15" x14ac:dyDescent="0.2">
      <c r="A389" t="s">
        <v>2053</v>
      </c>
      <c r="B389" t="s">
        <v>2054</v>
      </c>
      <c r="C389" t="s">
        <v>2055</v>
      </c>
      <c r="F389" t="s">
        <v>856</v>
      </c>
      <c r="G389" t="s">
        <v>2056</v>
      </c>
      <c r="I389" t="s">
        <v>52</v>
      </c>
      <c r="J389" t="s">
        <v>53</v>
      </c>
      <c r="K389" t="s">
        <v>827</v>
      </c>
      <c r="L389" t="str">
        <f t="shared" si="6"/>
        <v>PO Box 21247 MPRC-Tawes Buildnig  BALTIMORE MD 21228</v>
      </c>
      <c r="M389" t="s">
        <v>55</v>
      </c>
      <c r="N389" t="s">
        <v>18</v>
      </c>
      <c r="O389" s="5">
        <v>43373</v>
      </c>
    </row>
    <row r="390" spans="1:15" x14ac:dyDescent="0.2">
      <c r="A390" t="s">
        <v>2057</v>
      </c>
      <c r="B390" t="s">
        <v>2058</v>
      </c>
      <c r="C390" t="s">
        <v>2059</v>
      </c>
      <c r="F390" t="s">
        <v>2060</v>
      </c>
      <c r="I390" t="s">
        <v>75</v>
      </c>
      <c r="J390" t="s">
        <v>53</v>
      </c>
      <c r="K390" t="s">
        <v>466</v>
      </c>
      <c r="L390" t="str">
        <f t="shared" si="6"/>
        <v>7141 Security Boulevard   Baltimore MD 21244</v>
      </c>
      <c r="M390" t="s">
        <v>55</v>
      </c>
      <c r="N390" t="s">
        <v>18</v>
      </c>
      <c r="O390" s="5">
        <v>43373</v>
      </c>
    </row>
    <row r="391" spans="1:15" x14ac:dyDescent="0.2">
      <c r="A391" t="s">
        <v>2061</v>
      </c>
      <c r="B391" t="s">
        <v>2062</v>
      </c>
      <c r="C391" t="s">
        <v>2063</v>
      </c>
      <c r="F391" t="s">
        <v>2064</v>
      </c>
      <c r="G391" t="s">
        <v>2065</v>
      </c>
      <c r="I391" t="s">
        <v>52</v>
      </c>
      <c r="J391" t="s">
        <v>53</v>
      </c>
      <c r="K391" t="s">
        <v>1198</v>
      </c>
      <c r="L391" t="str">
        <f t="shared" si="6"/>
        <v>White Marsh 5024 Campbell Blvd., Ste.# H  BALTIMORE MD 21236</v>
      </c>
      <c r="M391" t="s">
        <v>55</v>
      </c>
      <c r="N391" t="s">
        <v>18</v>
      </c>
      <c r="O391" s="5">
        <v>43373</v>
      </c>
    </row>
    <row r="392" spans="1:15" x14ac:dyDescent="0.2">
      <c r="A392" t="s">
        <v>2066</v>
      </c>
      <c r="B392" t="s">
        <v>2067</v>
      </c>
      <c r="C392" t="s">
        <v>2068</v>
      </c>
      <c r="F392" t="s">
        <v>2069</v>
      </c>
      <c r="G392" t="s">
        <v>2070</v>
      </c>
      <c r="I392" t="s">
        <v>52</v>
      </c>
      <c r="J392" t="s">
        <v>53</v>
      </c>
      <c r="K392" t="s">
        <v>610</v>
      </c>
      <c r="L392" t="str">
        <f t="shared" si="6"/>
        <v>1800 Orleans St. 12th floor  BALTIMORE MD 21287</v>
      </c>
      <c r="M392" t="s">
        <v>98</v>
      </c>
      <c r="N392" t="s">
        <v>18</v>
      </c>
      <c r="O392" s="5">
        <v>43373</v>
      </c>
    </row>
    <row r="393" spans="1:15" x14ac:dyDescent="0.2">
      <c r="A393" t="s">
        <v>2071</v>
      </c>
      <c r="B393" t="s">
        <v>2072</v>
      </c>
      <c r="C393" t="s">
        <v>2073</v>
      </c>
      <c r="F393" t="s">
        <v>2074</v>
      </c>
      <c r="G393" t="s">
        <v>2075</v>
      </c>
      <c r="I393" t="s">
        <v>188</v>
      </c>
      <c r="J393" t="s">
        <v>53</v>
      </c>
      <c r="K393" t="s">
        <v>220</v>
      </c>
      <c r="L393" t="str">
        <f t="shared" si="6"/>
        <v>1335 East West Hwy Suite 900  Silver Spring MD 20910</v>
      </c>
      <c r="M393" t="s">
        <v>91</v>
      </c>
      <c r="N393" t="s">
        <v>18</v>
      </c>
      <c r="O393" s="5">
        <v>43373</v>
      </c>
    </row>
    <row r="394" spans="1:15" x14ac:dyDescent="0.2">
      <c r="A394" t="s">
        <v>2076</v>
      </c>
      <c r="B394" t="s">
        <v>2077</v>
      </c>
      <c r="C394" t="s">
        <v>2078</v>
      </c>
      <c r="F394" t="s">
        <v>2079</v>
      </c>
      <c r="I394" t="s">
        <v>688</v>
      </c>
      <c r="J394" t="s">
        <v>53</v>
      </c>
      <c r="K394" t="s">
        <v>158</v>
      </c>
      <c r="L394" t="str">
        <f t="shared" si="6"/>
        <v>4701 Willard Avenue   Chevy Chase MD 20815</v>
      </c>
      <c r="M394" t="s">
        <v>91</v>
      </c>
      <c r="N394" t="s">
        <v>18</v>
      </c>
      <c r="O394" s="5">
        <v>43373</v>
      </c>
    </row>
    <row r="395" spans="1:15" x14ac:dyDescent="0.2">
      <c r="A395" t="s">
        <v>2080</v>
      </c>
      <c r="B395" t="s">
        <v>2081</v>
      </c>
      <c r="C395" t="s">
        <v>2082</v>
      </c>
      <c r="F395" t="s">
        <v>2083</v>
      </c>
      <c r="G395" t="s">
        <v>2084</v>
      </c>
      <c r="H395" t="s">
        <v>2085</v>
      </c>
      <c r="I395" t="s">
        <v>89</v>
      </c>
      <c r="J395" t="s">
        <v>53</v>
      </c>
      <c r="K395" t="s">
        <v>355</v>
      </c>
      <c r="L395" t="str">
        <f t="shared" si="6"/>
        <v>10 Center Drive-MSC 1255 Bldg. 10 Room 1C250 Bethesda MD 20892</v>
      </c>
      <c r="M395" t="s">
        <v>91</v>
      </c>
      <c r="N395" t="s">
        <v>18</v>
      </c>
      <c r="O395" s="5">
        <v>43373</v>
      </c>
    </row>
    <row r="396" spans="1:15" x14ac:dyDescent="0.2">
      <c r="A396" t="s">
        <v>2086</v>
      </c>
      <c r="B396" t="s">
        <v>2081</v>
      </c>
      <c r="C396" t="s">
        <v>2087</v>
      </c>
      <c r="F396" t="s">
        <v>2088</v>
      </c>
      <c r="I396" t="s">
        <v>75</v>
      </c>
      <c r="J396" t="s">
        <v>53</v>
      </c>
      <c r="K396" t="s">
        <v>869</v>
      </c>
      <c r="L396" t="str">
        <f t="shared" si="6"/>
        <v>716 North Broadway   Baltimore MD 21205</v>
      </c>
      <c r="M396" t="s">
        <v>98</v>
      </c>
      <c r="N396" t="s">
        <v>18</v>
      </c>
      <c r="O396" s="5">
        <v>43373</v>
      </c>
    </row>
    <row r="397" spans="1:15" x14ac:dyDescent="0.2">
      <c r="A397" t="s">
        <v>2089</v>
      </c>
      <c r="B397" t="s">
        <v>2090</v>
      </c>
      <c r="C397" t="s">
        <v>2091</v>
      </c>
      <c r="D397" t="s">
        <v>115</v>
      </c>
      <c r="F397" t="s">
        <v>2092</v>
      </c>
      <c r="G397" t="s">
        <v>2093</v>
      </c>
      <c r="I397" t="s">
        <v>2094</v>
      </c>
      <c r="J397" t="s">
        <v>53</v>
      </c>
      <c r="K397" t="s">
        <v>1846</v>
      </c>
      <c r="L397" t="str">
        <f t="shared" si="6"/>
        <v>Suite 135 1100 MERCANTILE LANE  LARGO MD 20774</v>
      </c>
      <c r="M397" t="s">
        <v>6055</v>
      </c>
      <c r="N397" t="s">
        <v>18</v>
      </c>
      <c r="O397" s="5">
        <v>43373</v>
      </c>
    </row>
    <row r="398" spans="1:15" x14ac:dyDescent="0.2">
      <c r="A398" t="s">
        <v>2095</v>
      </c>
      <c r="B398" t="s">
        <v>2090</v>
      </c>
      <c r="C398" t="s">
        <v>2096</v>
      </c>
      <c r="F398" t="s">
        <v>2097</v>
      </c>
      <c r="I398" t="s">
        <v>75</v>
      </c>
      <c r="J398" t="s">
        <v>53</v>
      </c>
      <c r="K398" t="s">
        <v>610</v>
      </c>
      <c r="L398" t="str">
        <f t="shared" si="6"/>
        <v>600 N. Wolfe St   Baltimore MD 21287</v>
      </c>
      <c r="M398" t="s">
        <v>98</v>
      </c>
      <c r="N398" t="s">
        <v>18</v>
      </c>
      <c r="O398" s="5">
        <v>43373</v>
      </c>
    </row>
    <row r="399" spans="1:15" x14ac:dyDescent="0.2">
      <c r="A399" t="s">
        <v>2098</v>
      </c>
      <c r="B399" t="s">
        <v>2099</v>
      </c>
      <c r="C399" t="s">
        <v>2100</v>
      </c>
      <c r="F399" t="s">
        <v>2101</v>
      </c>
      <c r="I399" t="s">
        <v>322</v>
      </c>
      <c r="J399" t="s">
        <v>53</v>
      </c>
      <c r="K399" t="s">
        <v>323</v>
      </c>
      <c r="L399" t="str">
        <f t="shared" si="6"/>
        <v>5660 Sterrett Place, Suite 201   Columbia MD 21044</v>
      </c>
      <c r="M399" t="s">
        <v>112</v>
      </c>
      <c r="N399" t="s">
        <v>18</v>
      </c>
      <c r="O399" s="5">
        <v>43373</v>
      </c>
    </row>
    <row r="400" spans="1:15" x14ac:dyDescent="0.2">
      <c r="A400" t="s">
        <v>2102</v>
      </c>
      <c r="B400" t="s">
        <v>2103</v>
      </c>
      <c r="C400" t="s">
        <v>2104</v>
      </c>
      <c r="F400" t="s">
        <v>2105</v>
      </c>
      <c r="I400" t="s">
        <v>89</v>
      </c>
      <c r="J400" t="s">
        <v>53</v>
      </c>
      <c r="K400" t="s">
        <v>1164</v>
      </c>
      <c r="L400" t="str">
        <f t="shared" si="6"/>
        <v>5415 Kirkwood Drive   Bethesda MD 20816</v>
      </c>
      <c r="M400" t="s">
        <v>91</v>
      </c>
      <c r="N400" t="s">
        <v>18</v>
      </c>
      <c r="O400" s="5">
        <v>43373</v>
      </c>
    </row>
    <row r="401" spans="1:15" x14ac:dyDescent="0.2">
      <c r="A401" t="s">
        <v>2106</v>
      </c>
      <c r="B401" t="s">
        <v>2103</v>
      </c>
      <c r="C401" t="s">
        <v>2107</v>
      </c>
      <c r="F401" t="s">
        <v>2108</v>
      </c>
      <c r="I401" t="s">
        <v>309</v>
      </c>
      <c r="J401" t="s">
        <v>53</v>
      </c>
      <c r="K401" t="s">
        <v>310</v>
      </c>
      <c r="L401" t="str">
        <f t="shared" si="6"/>
        <v>9612 Hawick Lane   Kensington MD 20895</v>
      </c>
      <c r="M401" t="s">
        <v>91</v>
      </c>
      <c r="N401" t="s">
        <v>18</v>
      </c>
      <c r="O401" s="5">
        <v>43373</v>
      </c>
    </row>
    <row r="402" spans="1:15" x14ac:dyDescent="0.2">
      <c r="A402" t="s">
        <v>2109</v>
      </c>
      <c r="B402" t="s">
        <v>2110</v>
      </c>
      <c r="C402" t="s">
        <v>2111</v>
      </c>
      <c r="F402" t="s">
        <v>2112</v>
      </c>
      <c r="H402" t="s">
        <v>2113</v>
      </c>
      <c r="I402" t="s">
        <v>89</v>
      </c>
      <c r="J402" t="s">
        <v>53</v>
      </c>
      <c r="K402" t="s">
        <v>990</v>
      </c>
      <c r="L402" t="str">
        <f t="shared" si="6"/>
        <v>6410 Rockledge Dr  Suite # 307 Bethesda MD 20817</v>
      </c>
      <c r="M402" t="s">
        <v>91</v>
      </c>
      <c r="N402" t="s">
        <v>18</v>
      </c>
      <c r="O402" s="5">
        <v>43373</v>
      </c>
    </row>
    <row r="403" spans="1:15" x14ac:dyDescent="0.2">
      <c r="A403" t="s">
        <v>2114</v>
      </c>
      <c r="B403" t="s">
        <v>2115</v>
      </c>
      <c r="C403" t="s">
        <v>2116</v>
      </c>
      <c r="F403" t="s">
        <v>2117</v>
      </c>
      <c r="G403" t="s">
        <v>2118</v>
      </c>
      <c r="H403" t="s">
        <v>2119</v>
      </c>
      <c r="I403" t="s">
        <v>1412</v>
      </c>
      <c r="J403" t="s">
        <v>53</v>
      </c>
      <c r="K403" t="s">
        <v>1413</v>
      </c>
      <c r="L403" t="str">
        <f t="shared" si="6"/>
        <v>Alek's House Mental Health Clinic 4200 Forbes Blvd. #104 Lanham MD 20706</v>
      </c>
      <c r="M403" t="s">
        <v>6055</v>
      </c>
      <c r="N403" t="s">
        <v>18</v>
      </c>
      <c r="O403" s="5">
        <v>43373</v>
      </c>
    </row>
    <row r="404" spans="1:15" x14ac:dyDescent="0.2">
      <c r="A404" t="s">
        <v>2120</v>
      </c>
      <c r="B404" t="s">
        <v>2121</v>
      </c>
      <c r="C404" t="s">
        <v>2122</v>
      </c>
      <c r="G404" t="s">
        <v>2123</v>
      </c>
      <c r="I404" t="s">
        <v>2124</v>
      </c>
      <c r="J404" t="s">
        <v>53</v>
      </c>
      <c r="K404" t="s">
        <v>2125</v>
      </c>
      <c r="L404" t="str">
        <f t="shared" si="6"/>
        <v xml:space="preserve"> P.O. Box 25  Woodstock MD 21163</v>
      </c>
      <c r="M404" t="s">
        <v>112</v>
      </c>
      <c r="N404" t="s">
        <v>18</v>
      </c>
      <c r="O404" s="5">
        <v>43373</v>
      </c>
    </row>
    <row r="405" spans="1:15" x14ac:dyDescent="0.2">
      <c r="A405" t="s">
        <v>2126</v>
      </c>
      <c r="B405" t="s">
        <v>2127</v>
      </c>
      <c r="C405" t="s">
        <v>2128</v>
      </c>
      <c r="F405" t="s">
        <v>2129</v>
      </c>
      <c r="G405" t="s">
        <v>2130</v>
      </c>
      <c r="I405" t="s">
        <v>181</v>
      </c>
      <c r="J405" t="s">
        <v>53</v>
      </c>
      <c r="K405" t="s">
        <v>702</v>
      </c>
      <c r="L405" t="str">
        <f t="shared" si="6"/>
        <v>Mark D. Groban, M.D. 6705 Arroyo Court  ROCKVILLE MD 20852</v>
      </c>
      <c r="M405" t="s">
        <v>91</v>
      </c>
      <c r="N405" t="s">
        <v>18</v>
      </c>
      <c r="O405" s="5">
        <v>43373</v>
      </c>
    </row>
    <row r="406" spans="1:15" x14ac:dyDescent="0.2">
      <c r="A406" t="s">
        <v>2131</v>
      </c>
      <c r="B406" t="s">
        <v>2132</v>
      </c>
      <c r="C406" t="s">
        <v>2133</v>
      </c>
      <c r="F406" t="s">
        <v>2134</v>
      </c>
      <c r="I406" t="s">
        <v>1910</v>
      </c>
      <c r="J406" t="s">
        <v>53</v>
      </c>
      <c r="K406" t="s">
        <v>833</v>
      </c>
      <c r="L406" t="str">
        <f t="shared" si="6"/>
        <v>PO BOX 59724   POTOMAC MD 20854</v>
      </c>
      <c r="M406" t="s">
        <v>91</v>
      </c>
      <c r="N406" t="s">
        <v>18</v>
      </c>
      <c r="O406" s="5">
        <v>43373</v>
      </c>
    </row>
    <row r="407" spans="1:15" x14ac:dyDescent="0.2">
      <c r="A407" t="s">
        <v>2135</v>
      </c>
      <c r="B407" t="s">
        <v>2136</v>
      </c>
      <c r="C407" t="s">
        <v>2023</v>
      </c>
      <c r="F407" t="s">
        <v>2137</v>
      </c>
      <c r="I407" t="s">
        <v>2138</v>
      </c>
      <c r="J407" t="s">
        <v>53</v>
      </c>
      <c r="K407" t="s">
        <v>2139</v>
      </c>
      <c r="L407" t="str">
        <f t="shared" si="6"/>
        <v>18839 manor church rd   boonsboro MD 21713</v>
      </c>
      <c r="M407" t="s">
        <v>344</v>
      </c>
      <c r="N407" t="s">
        <v>18</v>
      </c>
      <c r="O407" s="5">
        <v>43373</v>
      </c>
    </row>
    <row r="408" spans="1:15" x14ac:dyDescent="0.2">
      <c r="A408" t="s">
        <v>2140</v>
      </c>
      <c r="B408" t="s">
        <v>2141</v>
      </c>
      <c r="C408" t="s">
        <v>2142</v>
      </c>
      <c r="F408" t="s">
        <v>2143</v>
      </c>
      <c r="I408" t="s">
        <v>551</v>
      </c>
      <c r="J408" t="s">
        <v>53</v>
      </c>
      <c r="K408" t="s">
        <v>2144</v>
      </c>
      <c r="L408" t="str">
        <f t="shared" si="6"/>
        <v>6416 Danville Court   Rockville MD 20852-3710</v>
      </c>
      <c r="M408" t="s">
        <v>91</v>
      </c>
      <c r="N408" t="s">
        <v>18</v>
      </c>
      <c r="O408" s="5">
        <v>43373</v>
      </c>
    </row>
    <row r="409" spans="1:15" x14ac:dyDescent="0.2">
      <c r="A409" t="s">
        <v>2145</v>
      </c>
      <c r="B409" t="s">
        <v>2141</v>
      </c>
      <c r="C409" t="s">
        <v>2146</v>
      </c>
      <c r="F409" t="s">
        <v>2147</v>
      </c>
      <c r="I409" t="s">
        <v>1077</v>
      </c>
      <c r="J409" t="s">
        <v>53</v>
      </c>
      <c r="K409" t="s">
        <v>702</v>
      </c>
      <c r="L409" t="str">
        <f t="shared" si="6"/>
        <v>11400 Strand Drive, Apt #302   North Bethesda MD 20852</v>
      </c>
      <c r="M409" t="s">
        <v>91</v>
      </c>
      <c r="N409" t="s">
        <v>18</v>
      </c>
      <c r="O409" s="5">
        <v>43373</v>
      </c>
    </row>
    <row r="410" spans="1:15" x14ac:dyDescent="0.2">
      <c r="A410" t="s">
        <v>2148</v>
      </c>
      <c r="B410" t="s">
        <v>2141</v>
      </c>
      <c r="C410" t="s">
        <v>830</v>
      </c>
      <c r="F410" t="s">
        <v>2149</v>
      </c>
      <c r="G410" t="s">
        <v>2150</v>
      </c>
      <c r="I410" t="s">
        <v>181</v>
      </c>
      <c r="J410" t="s">
        <v>53</v>
      </c>
      <c r="K410" t="s">
        <v>2151</v>
      </c>
      <c r="L410" t="str">
        <f t="shared" si="6"/>
        <v>966 HUNGERFORD DR SUITE 2  ROCKVILLE MD 20850-1714</v>
      </c>
      <c r="M410" t="s">
        <v>91</v>
      </c>
      <c r="N410" t="s">
        <v>18</v>
      </c>
      <c r="O410" s="5">
        <v>43373</v>
      </c>
    </row>
    <row r="411" spans="1:15" x14ac:dyDescent="0.2">
      <c r="A411" t="s">
        <v>2152</v>
      </c>
      <c r="B411" t="s">
        <v>2153</v>
      </c>
      <c r="C411" t="s">
        <v>2154</v>
      </c>
      <c r="F411" t="s">
        <v>2155</v>
      </c>
      <c r="G411" t="s">
        <v>607</v>
      </c>
      <c r="I411" t="s">
        <v>52</v>
      </c>
      <c r="J411" t="s">
        <v>53</v>
      </c>
      <c r="K411" t="s">
        <v>610</v>
      </c>
      <c r="L411" t="str">
        <f t="shared" si="6"/>
        <v>600 N WOLFE STREET, MEYER 101 Johns Hopkins Hospital  BALTIMORE MD 21287</v>
      </c>
      <c r="M411" t="s">
        <v>98</v>
      </c>
      <c r="N411" t="s">
        <v>18</v>
      </c>
      <c r="O411" s="5">
        <v>43373</v>
      </c>
    </row>
    <row r="412" spans="1:15" x14ac:dyDescent="0.2">
      <c r="A412" t="s">
        <v>2156</v>
      </c>
      <c r="B412" t="s">
        <v>2157</v>
      </c>
      <c r="C412" t="s">
        <v>2158</v>
      </c>
      <c r="F412" t="s">
        <v>2159</v>
      </c>
      <c r="G412" t="s">
        <v>2160</v>
      </c>
      <c r="H412" t="s">
        <v>2161</v>
      </c>
      <c r="I412" t="s">
        <v>551</v>
      </c>
      <c r="J412" t="s">
        <v>53</v>
      </c>
      <c r="K412" t="s">
        <v>702</v>
      </c>
      <c r="L412" t="str">
        <f t="shared" si="6"/>
        <v>Well-Minded 143 Rollins Avenue Unit 2213 Rockville MD 20852</v>
      </c>
      <c r="M412" t="s">
        <v>91</v>
      </c>
      <c r="N412" t="s">
        <v>18</v>
      </c>
      <c r="O412" s="5">
        <v>43373</v>
      </c>
    </row>
    <row r="413" spans="1:15" x14ac:dyDescent="0.2">
      <c r="A413" t="s">
        <v>2162</v>
      </c>
      <c r="B413" t="s">
        <v>2163</v>
      </c>
      <c r="C413" t="s">
        <v>2164</v>
      </c>
      <c r="F413" t="s">
        <v>2165</v>
      </c>
      <c r="G413" t="s">
        <v>2166</v>
      </c>
      <c r="H413" t="s">
        <v>2167</v>
      </c>
      <c r="I413" t="s">
        <v>2168</v>
      </c>
      <c r="J413" t="s">
        <v>53</v>
      </c>
      <c r="K413" t="s">
        <v>1516</v>
      </c>
      <c r="L413" t="str">
        <f t="shared" si="6"/>
        <v>5257 bucketstown pike suite # 265 Suite 265, 5257 Buckeystown Pike frederick MD 21704</v>
      </c>
      <c r="M413" t="s">
        <v>244</v>
      </c>
      <c r="N413" t="s">
        <v>18</v>
      </c>
      <c r="O413" s="5">
        <v>43373</v>
      </c>
    </row>
    <row r="414" spans="1:15" x14ac:dyDescent="0.2">
      <c r="A414" t="s">
        <v>2169</v>
      </c>
      <c r="B414" t="s">
        <v>2170</v>
      </c>
      <c r="C414" t="s">
        <v>2171</v>
      </c>
      <c r="F414" t="s">
        <v>2172</v>
      </c>
      <c r="H414" t="s">
        <v>1282</v>
      </c>
      <c r="I414" t="s">
        <v>150</v>
      </c>
      <c r="J414" t="s">
        <v>53</v>
      </c>
      <c r="K414" t="s">
        <v>111</v>
      </c>
      <c r="L414" t="str">
        <f t="shared" si="6"/>
        <v>Sheppard Pratt @ Ellicott City  4100 College Avenue Ellicott City MD 21043</v>
      </c>
      <c r="M414" t="s">
        <v>112</v>
      </c>
      <c r="N414" t="s">
        <v>18</v>
      </c>
      <c r="O414" s="5">
        <v>43373</v>
      </c>
    </row>
    <row r="415" spans="1:15" x14ac:dyDescent="0.2">
      <c r="A415" t="s">
        <v>2173</v>
      </c>
      <c r="B415" t="s">
        <v>2174</v>
      </c>
      <c r="C415" t="s">
        <v>436</v>
      </c>
      <c r="F415" t="s">
        <v>2175</v>
      </c>
      <c r="G415" t="s">
        <v>2176</v>
      </c>
      <c r="H415" t="s">
        <v>2177</v>
      </c>
      <c r="I415" t="s">
        <v>1248</v>
      </c>
      <c r="J415" t="s">
        <v>53</v>
      </c>
      <c r="K415" t="s">
        <v>1249</v>
      </c>
      <c r="L415" t="str">
        <f t="shared" si="6"/>
        <v>SUBSTANCE ABUSE SERVICES 300-B Scholl's Lane 300-B SCHOLL'S LANE FREDERICK MD 21701</v>
      </c>
      <c r="M415" t="s">
        <v>244</v>
      </c>
      <c r="N415" t="s">
        <v>18</v>
      </c>
      <c r="O415" s="5">
        <v>43373</v>
      </c>
    </row>
    <row r="416" spans="1:15" x14ac:dyDescent="0.2">
      <c r="A416" t="s">
        <v>2178</v>
      </c>
      <c r="B416" t="s">
        <v>2179</v>
      </c>
      <c r="C416" t="s">
        <v>2180</v>
      </c>
      <c r="F416" t="s">
        <v>116</v>
      </c>
      <c r="I416" t="s">
        <v>52</v>
      </c>
      <c r="J416" t="s">
        <v>53</v>
      </c>
      <c r="K416" t="s">
        <v>118</v>
      </c>
      <c r="L416" t="str">
        <f t="shared" si="6"/>
        <v>701 West Pratt Street   BALTIMORE MD 21201</v>
      </c>
      <c r="M416" t="s">
        <v>98</v>
      </c>
      <c r="N416" t="s">
        <v>18</v>
      </c>
      <c r="O416" s="5">
        <v>43373</v>
      </c>
    </row>
    <row r="417" spans="1:15" x14ac:dyDescent="0.2">
      <c r="A417" t="s">
        <v>2181</v>
      </c>
      <c r="B417" t="s">
        <v>2182</v>
      </c>
      <c r="C417" t="s">
        <v>884</v>
      </c>
      <c r="F417" t="s">
        <v>2183</v>
      </c>
      <c r="G417" t="s">
        <v>2184</v>
      </c>
      <c r="H417" t="s">
        <v>2185</v>
      </c>
      <c r="I417" t="s">
        <v>1691</v>
      </c>
      <c r="J417" t="s">
        <v>53</v>
      </c>
      <c r="K417" t="s">
        <v>1692</v>
      </c>
      <c r="L417" t="str">
        <f t="shared" si="6"/>
        <v>The Carol M. Porto Treatment Center 125 Fairground Rd. PO Box 730 Prince Frederick MD 20678</v>
      </c>
      <c r="M417" t="s">
        <v>197</v>
      </c>
      <c r="N417" t="s">
        <v>18</v>
      </c>
      <c r="O417" s="5">
        <v>43373</v>
      </c>
    </row>
    <row r="418" spans="1:15" x14ac:dyDescent="0.2">
      <c r="A418" t="s">
        <v>2186</v>
      </c>
      <c r="B418" t="s">
        <v>2187</v>
      </c>
      <c r="C418" t="s">
        <v>2188</v>
      </c>
      <c r="F418" t="s">
        <v>2189</v>
      </c>
      <c r="G418" t="s">
        <v>2190</v>
      </c>
      <c r="I418" t="s">
        <v>398</v>
      </c>
      <c r="J418" t="s">
        <v>53</v>
      </c>
      <c r="K418" t="s">
        <v>54</v>
      </c>
      <c r="L418" t="str">
        <f t="shared" si="6"/>
        <v>744 Dulaney Valley Rd., suite # 9  TOWSON MD 21204</v>
      </c>
      <c r="M418" t="s">
        <v>55</v>
      </c>
      <c r="N418" t="s">
        <v>18</v>
      </c>
      <c r="O418" s="5">
        <v>43373</v>
      </c>
    </row>
    <row r="419" spans="1:15" x14ac:dyDescent="0.2">
      <c r="A419" t="s">
        <v>2191</v>
      </c>
      <c r="B419" t="s">
        <v>2192</v>
      </c>
      <c r="C419" t="s">
        <v>2193</v>
      </c>
      <c r="F419" t="s">
        <v>2194</v>
      </c>
      <c r="I419" t="s">
        <v>52</v>
      </c>
      <c r="J419" t="s">
        <v>53</v>
      </c>
      <c r="K419" t="s">
        <v>827</v>
      </c>
      <c r="L419" t="str">
        <f t="shared" si="6"/>
        <v>2120 Chantilla Road   BALTIMORE MD 21228</v>
      </c>
      <c r="M419" t="s">
        <v>55</v>
      </c>
      <c r="N419" t="s">
        <v>18</v>
      </c>
      <c r="O419" s="5">
        <v>43373</v>
      </c>
    </row>
    <row r="420" spans="1:15" x14ac:dyDescent="0.2">
      <c r="A420" t="s">
        <v>2195</v>
      </c>
      <c r="B420" t="s">
        <v>2196</v>
      </c>
      <c r="C420" t="s">
        <v>2197</v>
      </c>
      <c r="F420" t="s">
        <v>2198</v>
      </c>
      <c r="I420" t="s">
        <v>133</v>
      </c>
      <c r="J420" t="s">
        <v>53</v>
      </c>
      <c r="K420" t="s">
        <v>175</v>
      </c>
      <c r="L420" t="str">
        <f t="shared" si="6"/>
        <v>1604 Timberline Court   Towson MD 21286</v>
      </c>
      <c r="M420" t="s">
        <v>55</v>
      </c>
      <c r="N420" t="s">
        <v>18</v>
      </c>
      <c r="O420" s="5">
        <v>43373</v>
      </c>
    </row>
    <row r="421" spans="1:15" x14ac:dyDescent="0.2">
      <c r="A421" t="s">
        <v>2199</v>
      </c>
      <c r="B421" t="s">
        <v>2200</v>
      </c>
      <c r="C421" t="s">
        <v>2201</v>
      </c>
      <c r="F421" t="s">
        <v>2202</v>
      </c>
      <c r="G421" t="s">
        <v>2203</v>
      </c>
      <c r="H421" t="s">
        <v>2204</v>
      </c>
      <c r="I421" t="s">
        <v>1412</v>
      </c>
      <c r="J421" t="s">
        <v>53</v>
      </c>
      <c r="K421" t="s">
        <v>1413</v>
      </c>
      <c r="L421" t="str">
        <f t="shared" si="6"/>
        <v>Regenerations Counseling Service 4600 Forbes Blvd. # 202 Lanham MD 20706</v>
      </c>
      <c r="M421" t="s">
        <v>6055</v>
      </c>
      <c r="N421" t="s">
        <v>18</v>
      </c>
      <c r="O421" s="5">
        <v>43373</v>
      </c>
    </row>
    <row r="422" spans="1:15" x14ac:dyDescent="0.2">
      <c r="A422" t="s">
        <v>2205</v>
      </c>
      <c r="B422" t="s">
        <v>2206</v>
      </c>
      <c r="C422" t="s">
        <v>2207</v>
      </c>
      <c r="F422" t="s">
        <v>738</v>
      </c>
      <c r="I422" t="s">
        <v>67</v>
      </c>
      <c r="J422" t="s">
        <v>53</v>
      </c>
      <c r="K422" t="s">
        <v>2208</v>
      </c>
      <c r="L422" t="str">
        <f t="shared" si="6"/>
        <v>6655 Sykesville Road   Sykesville MD 21718</v>
      </c>
      <c r="M422" t="s">
        <v>244</v>
      </c>
      <c r="N422" t="s">
        <v>18</v>
      </c>
      <c r="O422" s="5">
        <v>43373</v>
      </c>
    </row>
    <row r="423" spans="1:15" x14ac:dyDescent="0.2">
      <c r="A423" t="s">
        <v>2209</v>
      </c>
      <c r="B423" t="s">
        <v>2206</v>
      </c>
      <c r="C423" t="s">
        <v>2210</v>
      </c>
      <c r="F423" t="s">
        <v>2211</v>
      </c>
      <c r="I423" t="s">
        <v>2212</v>
      </c>
      <c r="J423" t="s">
        <v>53</v>
      </c>
      <c r="K423" t="s">
        <v>2213</v>
      </c>
      <c r="L423" t="str">
        <f t="shared" si="6"/>
        <v>120 Banjo Lane   Centreville MD 21617</v>
      </c>
      <c r="M423" t="s">
        <v>6057</v>
      </c>
      <c r="N423" t="s">
        <v>18</v>
      </c>
      <c r="O423" s="5">
        <v>43373</v>
      </c>
    </row>
    <row r="424" spans="1:15" x14ac:dyDescent="0.2">
      <c r="A424" t="s">
        <v>2214</v>
      </c>
      <c r="B424" t="s">
        <v>2215</v>
      </c>
      <c r="C424" t="s">
        <v>2216</v>
      </c>
      <c r="F424" t="s">
        <v>2217</v>
      </c>
      <c r="I424" t="s">
        <v>1067</v>
      </c>
      <c r="J424" t="s">
        <v>53</v>
      </c>
      <c r="K424" t="s">
        <v>1068</v>
      </c>
      <c r="L424" t="str">
        <f t="shared" si="6"/>
        <v>9718 Eclipse Place   Montgomery Village MD 20886</v>
      </c>
      <c r="M424" t="s">
        <v>91</v>
      </c>
      <c r="N424" t="s">
        <v>18</v>
      </c>
      <c r="O424" s="5">
        <v>43373</v>
      </c>
    </row>
    <row r="425" spans="1:15" x14ac:dyDescent="0.2">
      <c r="A425" t="s">
        <v>2218</v>
      </c>
      <c r="B425" t="s">
        <v>2219</v>
      </c>
      <c r="C425" t="s">
        <v>2220</v>
      </c>
      <c r="F425" t="s">
        <v>2221</v>
      </c>
      <c r="I425" t="s">
        <v>1248</v>
      </c>
      <c r="J425" t="s">
        <v>53</v>
      </c>
      <c r="K425" t="s">
        <v>2222</v>
      </c>
      <c r="L425" t="str">
        <f t="shared" si="6"/>
        <v>5229 NEW DESIGN RD   FREDERICK MD 21703</v>
      </c>
      <c r="M425" t="s">
        <v>244</v>
      </c>
      <c r="N425" t="s">
        <v>18</v>
      </c>
      <c r="O425" s="5">
        <v>43373</v>
      </c>
    </row>
    <row r="426" spans="1:15" x14ac:dyDescent="0.2">
      <c r="A426" t="s">
        <v>2223</v>
      </c>
      <c r="B426" t="s">
        <v>2224</v>
      </c>
      <c r="C426" t="s">
        <v>2225</v>
      </c>
      <c r="F426" t="s">
        <v>2226</v>
      </c>
      <c r="G426" t="s">
        <v>2227</v>
      </c>
      <c r="I426" t="s">
        <v>188</v>
      </c>
      <c r="J426" t="s">
        <v>53</v>
      </c>
      <c r="K426" t="s">
        <v>220</v>
      </c>
      <c r="L426" t="str">
        <f t="shared" si="6"/>
        <v>Inst for Child &amp; Family Psy 1306 Midwood Place  Silver Spring MD 20910</v>
      </c>
      <c r="M426" t="s">
        <v>91</v>
      </c>
      <c r="N426" t="s">
        <v>18</v>
      </c>
      <c r="O426" s="5">
        <v>43373</v>
      </c>
    </row>
    <row r="427" spans="1:15" x14ac:dyDescent="0.2">
      <c r="A427" t="s">
        <v>2228</v>
      </c>
      <c r="B427" t="s">
        <v>2229</v>
      </c>
      <c r="C427" t="s">
        <v>2230</v>
      </c>
      <c r="F427" t="s">
        <v>2231</v>
      </c>
      <c r="G427" t="s">
        <v>2232</v>
      </c>
      <c r="H427" t="s">
        <v>2233</v>
      </c>
      <c r="I427" t="s">
        <v>571</v>
      </c>
      <c r="J427" t="s">
        <v>53</v>
      </c>
      <c r="K427" t="s">
        <v>572</v>
      </c>
      <c r="L427" t="str">
        <f t="shared" si="6"/>
        <v>7474 greenway center drive ste.730 SUITE #730 GREENBELT MD 20770</v>
      </c>
      <c r="M427" t="s">
        <v>6055</v>
      </c>
      <c r="N427" t="s">
        <v>18</v>
      </c>
      <c r="O427" s="5">
        <v>43373</v>
      </c>
    </row>
    <row r="428" spans="1:15" x14ac:dyDescent="0.2">
      <c r="A428" t="s">
        <v>2234</v>
      </c>
      <c r="B428" t="s">
        <v>2235</v>
      </c>
      <c r="C428" t="s">
        <v>2236</v>
      </c>
      <c r="F428" t="s">
        <v>2237</v>
      </c>
      <c r="G428" t="s">
        <v>2238</v>
      </c>
      <c r="I428" t="s">
        <v>75</v>
      </c>
      <c r="J428" t="s">
        <v>53</v>
      </c>
      <c r="K428" t="s">
        <v>97</v>
      </c>
      <c r="L428" t="str">
        <f t="shared" si="6"/>
        <v>JHBMI BPRU 5510 Nathan Shock Dr.  Baltimore MD 21224</v>
      </c>
      <c r="M428" t="s">
        <v>98</v>
      </c>
      <c r="N428" t="s">
        <v>18</v>
      </c>
      <c r="O428" s="5">
        <v>43373</v>
      </c>
    </row>
    <row r="429" spans="1:15" x14ac:dyDescent="0.2">
      <c r="A429" t="s">
        <v>2239</v>
      </c>
      <c r="B429" t="s">
        <v>2240</v>
      </c>
      <c r="C429" t="s">
        <v>2241</v>
      </c>
      <c r="F429" t="s">
        <v>228</v>
      </c>
      <c r="I429" t="s">
        <v>229</v>
      </c>
      <c r="J429" t="s">
        <v>53</v>
      </c>
      <c r="K429" t="s">
        <v>230</v>
      </c>
      <c r="L429" t="str">
        <f t="shared" si="6"/>
        <v>8450 Dorsey Run Road   Jessup MD 20794</v>
      </c>
      <c r="M429" t="s">
        <v>112</v>
      </c>
      <c r="N429" t="s">
        <v>18</v>
      </c>
      <c r="O429" s="5">
        <v>43373</v>
      </c>
    </row>
    <row r="430" spans="1:15" x14ac:dyDescent="0.2">
      <c r="A430" t="s">
        <v>2242</v>
      </c>
      <c r="B430" t="s">
        <v>2243</v>
      </c>
      <c r="C430" t="s">
        <v>2244</v>
      </c>
      <c r="F430" t="s">
        <v>2245</v>
      </c>
      <c r="I430" t="s">
        <v>478</v>
      </c>
      <c r="J430" t="s">
        <v>53</v>
      </c>
      <c r="K430" t="s">
        <v>1053</v>
      </c>
      <c r="L430" t="str">
        <f t="shared" si="6"/>
        <v>1300 SO. Division St.   Salisbury MD 21804</v>
      </c>
      <c r="M430" t="s">
        <v>480</v>
      </c>
      <c r="N430" t="s">
        <v>18</v>
      </c>
      <c r="O430" s="5">
        <v>43373</v>
      </c>
    </row>
    <row r="431" spans="1:15" x14ac:dyDescent="0.2">
      <c r="A431" t="s">
        <v>2246</v>
      </c>
      <c r="B431" t="s">
        <v>2247</v>
      </c>
      <c r="C431" t="s">
        <v>2248</v>
      </c>
      <c r="F431" t="s">
        <v>2249</v>
      </c>
      <c r="G431" t="s">
        <v>2250</v>
      </c>
      <c r="I431" t="s">
        <v>272</v>
      </c>
      <c r="J431" t="s">
        <v>53</v>
      </c>
      <c r="K431" t="s">
        <v>273</v>
      </c>
      <c r="L431" t="str">
        <f t="shared" si="6"/>
        <v>479 Jumpers Hole road suite 304B  Severna Park MD 21146</v>
      </c>
      <c r="M431" t="s">
        <v>62</v>
      </c>
      <c r="N431" t="s">
        <v>18</v>
      </c>
      <c r="O431" s="5">
        <v>43373</v>
      </c>
    </row>
    <row r="432" spans="1:15" x14ac:dyDescent="0.2">
      <c r="A432" t="s">
        <v>2251</v>
      </c>
      <c r="B432" t="s">
        <v>2247</v>
      </c>
      <c r="C432" t="s">
        <v>2252</v>
      </c>
      <c r="F432" t="s">
        <v>1027</v>
      </c>
      <c r="G432" t="s">
        <v>2253</v>
      </c>
      <c r="I432" t="s">
        <v>75</v>
      </c>
      <c r="J432" t="s">
        <v>53</v>
      </c>
      <c r="K432" t="s">
        <v>610</v>
      </c>
      <c r="L432" t="str">
        <f t="shared" si="6"/>
        <v>1800 Orleans Street Bloomberg Children's Center 12th Floor  Baltimore MD 21287</v>
      </c>
      <c r="M432" t="s">
        <v>98</v>
      </c>
      <c r="N432" t="s">
        <v>18</v>
      </c>
      <c r="O432" s="5">
        <v>43373</v>
      </c>
    </row>
    <row r="433" spans="1:15" x14ac:dyDescent="0.2">
      <c r="A433" t="s">
        <v>2254</v>
      </c>
      <c r="B433" t="s">
        <v>2255</v>
      </c>
      <c r="C433" t="s">
        <v>2256</v>
      </c>
      <c r="F433" t="s">
        <v>2257</v>
      </c>
      <c r="G433" t="s">
        <v>1173</v>
      </c>
      <c r="H433" t="s">
        <v>2258</v>
      </c>
      <c r="I433" t="s">
        <v>52</v>
      </c>
      <c r="J433" t="s">
        <v>53</v>
      </c>
      <c r="K433" t="s">
        <v>668</v>
      </c>
      <c r="L433" t="str">
        <f t="shared" si="6"/>
        <v>Kennedy Krieger Institute DEPT OF PSYCHIATRY 716 N. Broadway BALTIMORE MD 21231</v>
      </c>
      <c r="M433" t="s">
        <v>98</v>
      </c>
      <c r="N433" t="s">
        <v>18</v>
      </c>
      <c r="O433" s="5">
        <v>43373</v>
      </c>
    </row>
    <row r="434" spans="1:15" x14ac:dyDescent="0.2">
      <c r="A434" t="s">
        <v>2259</v>
      </c>
      <c r="B434" t="s">
        <v>2255</v>
      </c>
      <c r="C434" t="s">
        <v>2260</v>
      </c>
      <c r="F434" t="s">
        <v>2261</v>
      </c>
      <c r="G434" t="s">
        <v>1509</v>
      </c>
      <c r="I434" t="s">
        <v>110</v>
      </c>
      <c r="J434" t="s">
        <v>53</v>
      </c>
      <c r="K434" t="s">
        <v>111</v>
      </c>
      <c r="L434" t="str">
        <f t="shared" si="6"/>
        <v>3454 Ellicott Center Drive Suite 106  ELLICOTT CITY MD 21043</v>
      </c>
      <c r="M434" t="s">
        <v>112</v>
      </c>
      <c r="N434" t="s">
        <v>18</v>
      </c>
      <c r="O434" s="5">
        <v>43373</v>
      </c>
    </row>
    <row r="435" spans="1:15" x14ac:dyDescent="0.2">
      <c r="A435" t="s">
        <v>2262</v>
      </c>
      <c r="B435" t="s">
        <v>2263</v>
      </c>
      <c r="C435" t="s">
        <v>2264</v>
      </c>
      <c r="F435" t="s">
        <v>2265</v>
      </c>
      <c r="G435" t="s">
        <v>2266</v>
      </c>
      <c r="H435" t="s">
        <v>2267</v>
      </c>
      <c r="I435" t="s">
        <v>75</v>
      </c>
      <c r="J435" t="s">
        <v>53</v>
      </c>
      <c r="K435" t="s">
        <v>118</v>
      </c>
      <c r="L435" t="str">
        <f t="shared" si="6"/>
        <v>Univ of Maryland School of Medicine Div of Consult Liaison Psychiatry 22 S. Greene St, Box 349 Baltimore MD 21201</v>
      </c>
      <c r="M435" t="s">
        <v>98</v>
      </c>
      <c r="N435" t="s">
        <v>18</v>
      </c>
      <c r="O435" s="5">
        <v>43373</v>
      </c>
    </row>
    <row r="436" spans="1:15" x14ac:dyDescent="0.2">
      <c r="A436" t="s">
        <v>2268</v>
      </c>
      <c r="B436" t="s">
        <v>2269</v>
      </c>
      <c r="C436" t="s">
        <v>2270</v>
      </c>
      <c r="F436" t="s">
        <v>2271</v>
      </c>
      <c r="I436" t="s">
        <v>272</v>
      </c>
      <c r="J436" t="s">
        <v>53</v>
      </c>
      <c r="K436" t="s">
        <v>273</v>
      </c>
      <c r="L436" t="str">
        <f t="shared" si="6"/>
        <v>650 Ritchie Highway   Severna Park MD 21146</v>
      </c>
      <c r="M436" t="s">
        <v>62</v>
      </c>
      <c r="N436" t="s">
        <v>18</v>
      </c>
      <c r="O436" s="5">
        <v>43373</v>
      </c>
    </row>
    <row r="437" spans="1:15" x14ac:dyDescent="0.2">
      <c r="A437" t="s">
        <v>2272</v>
      </c>
      <c r="B437" t="s">
        <v>2273</v>
      </c>
      <c r="C437" t="s">
        <v>2274</v>
      </c>
      <c r="F437" t="s">
        <v>2275</v>
      </c>
      <c r="G437" t="s">
        <v>2276</v>
      </c>
      <c r="I437" t="s">
        <v>75</v>
      </c>
      <c r="J437" t="s">
        <v>53</v>
      </c>
      <c r="K437" t="s">
        <v>118</v>
      </c>
      <c r="L437" t="str">
        <f t="shared" si="6"/>
        <v>UMMS Walter P. Carter Clinics 701 W Pratt St Fl 3  Baltimore MD 21201</v>
      </c>
      <c r="M437" t="s">
        <v>98</v>
      </c>
      <c r="N437" t="s">
        <v>18</v>
      </c>
      <c r="O437" s="5">
        <v>43373</v>
      </c>
    </row>
    <row r="438" spans="1:15" x14ac:dyDescent="0.2">
      <c r="A438" t="s">
        <v>2277</v>
      </c>
      <c r="B438" t="s">
        <v>2278</v>
      </c>
      <c r="C438" t="s">
        <v>2279</v>
      </c>
      <c r="F438" t="s">
        <v>2280</v>
      </c>
      <c r="I438" t="s">
        <v>309</v>
      </c>
      <c r="J438" t="s">
        <v>53</v>
      </c>
      <c r="K438" t="s">
        <v>2281</v>
      </c>
      <c r="L438" t="str">
        <f t="shared" si="6"/>
        <v>4213 Saul Road   Kensington MD 20895-3728</v>
      </c>
      <c r="M438" t="s">
        <v>91</v>
      </c>
      <c r="N438" t="s">
        <v>18</v>
      </c>
      <c r="O438" s="5">
        <v>43373</v>
      </c>
    </row>
    <row r="439" spans="1:15" x14ac:dyDescent="0.2">
      <c r="A439" t="s">
        <v>2282</v>
      </c>
      <c r="B439" t="s">
        <v>2283</v>
      </c>
      <c r="C439" t="s">
        <v>2284</v>
      </c>
      <c r="F439" t="s">
        <v>2285</v>
      </c>
      <c r="G439" t="s">
        <v>2286</v>
      </c>
      <c r="H439" t="s">
        <v>2287</v>
      </c>
      <c r="I439" t="s">
        <v>242</v>
      </c>
      <c r="J439" t="s">
        <v>53</v>
      </c>
      <c r="K439" t="s">
        <v>372</v>
      </c>
      <c r="L439" t="str">
        <f t="shared" si="6"/>
        <v>Vitality Health Associates 97 Thomas Johnson Drive Suite # 102 Frederick MD 21702</v>
      </c>
      <c r="M439" t="s">
        <v>244</v>
      </c>
      <c r="N439" t="s">
        <v>2288</v>
      </c>
      <c r="O439" s="5">
        <v>43373</v>
      </c>
    </row>
    <row r="440" spans="1:15" x14ac:dyDescent="0.2">
      <c r="A440" t="s">
        <v>2289</v>
      </c>
      <c r="B440" t="s">
        <v>2290</v>
      </c>
      <c r="C440" t="s">
        <v>2291</v>
      </c>
      <c r="F440" t="s">
        <v>2292</v>
      </c>
      <c r="G440" t="s">
        <v>2293</v>
      </c>
      <c r="I440" t="s">
        <v>649</v>
      </c>
      <c r="J440" t="s">
        <v>53</v>
      </c>
      <c r="K440" t="s">
        <v>203</v>
      </c>
      <c r="L440" t="str">
        <f t="shared" si="6"/>
        <v>4424 Montgomery Avenue #307  BETHESDA MD 20814</v>
      </c>
      <c r="M440" t="s">
        <v>91</v>
      </c>
      <c r="N440" t="s">
        <v>18</v>
      </c>
      <c r="O440" s="5">
        <v>43373</v>
      </c>
    </row>
    <row r="441" spans="1:15" x14ac:dyDescent="0.2">
      <c r="A441" t="s">
        <v>2294</v>
      </c>
      <c r="B441" t="s">
        <v>2295</v>
      </c>
      <c r="C441" t="s">
        <v>2296</v>
      </c>
      <c r="F441" t="s">
        <v>2297</v>
      </c>
      <c r="I441" t="s">
        <v>89</v>
      </c>
      <c r="J441" t="s">
        <v>53</v>
      </c>
      <c r="K441" t="s">
        <v>990</v>
      </c>
      <c r="L441" t="str">
        <f t="shared" si="6"/>
        <v>7717 Oldchester Road   Bethesda MD 20817</v>
      </c>
      <c r="M441" t="s">
        <v>91</v>
      </c>
      <c r="N441" t="s">
        <v>18</v>
      </c>
      <c r="O441" s="5">
        <v>43373</v>
      </c>
    </row>
    <row r="442" spans="1:15" x14ac:dyDescent="0.2">
      <c r="A442" t="s">
        <v>2298</v>
      </c>
      <c r="B442" t="s">
        <v>2299</v>
      </c>
      <c r="C442" t="s">
        <v>2300</v>
      </c>
      <c r="F442" t="s">
        <v>2301</v>
      </c>
      <c r="G442" t="s">
        <v>1197</v>
      </c>
      <c r="I442" t="s">
        <v>322</v>
      </c>
      <c r="J442" t="s">
        <v>53</v>
      </c>
      <c r="K442" t="s">
        <v>323</v>
      </c>
      <c r="L442" t="str">
        <f t="shared" si="6"/>
        <v>10801 Hickory Ridge Rd, Suite 215  Columbia MD 21044</v>
      </c>
      <c r="M442" t="s">
        <v>112</v>
      </c>
      <c r="N442" t="s">
        <v>18</v>
      </c>
      <c r="O442" s="5">
        <v>43373</v>
      </c>
    </row>
    <row r="443" spans="1:15" x14ac:dyDescent="0.2">
      <c r="A443" t="s">
        <v>2302</v>
      </c>
      <c r="B443" t="s">
        <v>2303</v>
      </c>
      <c r="C443" t="s">
        <v>140</v>
      </c>
      <c r="F443" t="s">
        <v>2304</v>
      </c>
      <c r="G443" t="s">
        <v>1120</v>
      </c>
      <c r="H443" t="s">
        <v>2305</v>
      </c>
      <c r="I443" t="s">
        <v>2306</v>
      </c>
      <c r="J443" t="s">
        <v>53</v>
      </c>
      <c r="K443" t="s">
        <v>572</v>
      </c>
      <c r="L443" t="str">
        <f t="shared" si="6"/>
        <v>GWPC 7474 Greenway Center Drive suite 730 greenbelt MD 20770</v>
      </c>
      <c r="M443" t="s">
        <v>6055</v>
      </c>
      <c r="N443" t="s">
        <v>18</v>
      </c>
      <c r="O443" s="5">
        <v>43373</v>
      </c>
    </row>
    <row r="444" spans="1:15" x14ac:dyDescent="0.2">
      <c r="A444" t="s">
        <v>2307</v>
      </c>
      <c r="B444" t="s">
        <v>2308</v>
      </c>
      <c r="C444" t="s">
        <v>2309</v>
      </c>
      <c r="F444" t="s">
        <v>2310</v>
      </c>
      <c r="I444" t="s">
        <v>287</v>
      </c>
      <c r="J444" t="s">
        <v>53</v>
      </c>
      <c r="K444" t="s">
        <v>288</v>
      </c>
      <c r="L444" t="str">
        <f t="shared" si="6"/>
        <v>28578 St Mary's Court Suite 1   Easton MD 21601</v>
      </c>
      <c r="M444" t="s">
        <v>289</v>
      </c>
      <c r="N444" t="s">
        <v>18</v>
      </c>
      <c r="O444" s="5">
        <v>43373</v>
      </c>
    </row>
    <row r="445" spans="1:15" x14ac:dyDescent="0.2">
      <c r="A445" t="s">
        <v>2311</v>
      </c>
      <c r="B445" t="s">
        <v>2312</v>
      </c>
      <c r="C445" t="s">
        <v>2313</v>
      </c>
      <c r="F445" t="s">
        <v>2314</v>
      </c>
      <c r="I445" t="s">
        <v>2315</v>
      </c>
      <c r="J445" t="s">
        <v>53</v>
      </c>
      <c r="K445" t="s">
        <v>2316</v>
      </c>
      <c r="L445" t="str">
        <f t="shared" si="6"/>
        <v>P.O. Box 234   Simpsonville MD 21150</v>
      </c>
      <c r="M445" t="s">
        <v>112</v>
      </c>
      <c r="N445" t="s">
        <v>18</v>
      </c>
      <c r="O445" s="5">
        <v>43373</v>
      </c>
    </row>
    <row r="446" spans="1:15" x14ac:dyDescent="0.2">
      <c r="A446" t="s">
        <v>2317</v>
      </c>
      <c r="B446" t="s">
        <v>2318</v>
      </c>
      <c r="C446" t="s">
        <v>2319</v>
      </c>
      <c r="F446" t="s">
        <v>2320</v>
      </c>
      <c r="I446" t="s">
        <v>150</v>
      </c>
      <c r="J446" t="s">
        <v>53</v>
      </c>
      <c r="K446" t="s">
        <v>151</v>
      </c>
      <c r="L446" t="str">
        <f t="shared" si="6"/>
        <v>5034 DORSEY HALL DR #103   Ellicott City MD 21042</v>
      </c>
      <c r="M446" t="s">
        <v>112</v>
      </c>
      <c r="N446" t="s">
        <v>18</v>
      </c>
      <c r="O446" s="5">
        <v>43373</v>
      </c>
    </row>
    <row r="447" spans="1:15" x14ac:dyDescent="0.2">
      <c r="A447" t="s">
        <v>2321</v>
      </c>
      <c r="B447" t="s">
        <v>2322</v>
      </c>
      <c r="C447" t="s">
        <v>2323</v>
      </c>
      <c r="F447" t="s">
        <v>661</v>
      </c>
      <c r="G447" t="s">
        <v>2324</v>
      </c>
      <c r="I447" t="s">
        <v>398</v>
      </c>
      <c r="J447" t="s">
        <v>53</v>
      </c>
      <c r="K447" t="s">
        <v>54</v>
      </c>
      <c r="L447" t="str">
        <f t="shared" si="6"/>
        <v>7600 OSLER DRIVE SUITE 400  TOWSON MD 21204</v>
      </c>
      <c r="M447" t="s">
        <v>55</v>
      </c>
      <c r="N447" t="s">
        <v>18</v>
      </c>
      <c r="O447" s="5">
        <v>43373</v>
      </c>
    </row>
    <row r="448" spans="1:15" x14ac:dyDescent="0.2">
      <c r="A448" t="s">
        <v>2325</v>
      </c>
      <c r="B448" t="s">
        <v>2326</v>
      </c>
      <c r="C448" t="s">
        <v>2327</v>
      </c>
      <c r="F448" t="s">
        <v>2328</v>
      </c>
      <c r="G448" t="s">
        <v>2329</v>
      </c>
      <c r="I448" t="s">
        <v>1592</v>
      </c>
      <c r="J448" t="s">
        <v>53</v>
      </c>
      <c r="K448" t="s">
        <v>2330</v>
      </c>
      <c r="L448" t="str">
        <f t="shared" si="6"/>
        <v>546 N Centre Street P.O. Box 1360  Cumberland MD 21501-1360</v>
      </c>
      <c r="M448" t="s">
        <v>6059</v>
      </c>
      <c r="N448" t="s">
        <v>18</v>
      </c>
      <c r="O448" s="5">
        <v>43373</v>
      </c>
    </row>
    <row r="449" spans="1:15" x14ac:dyDescent="0.2">
      <c r="A449" t="s">
        <v>2331</v>
      </c>
      <c r="B449" t="s">
        <v>2332</v>
      </c>
      <c r="C449" t="s">
        <v>2333</v>
      </c>
      <c r="F449" t="s">
        <v>2334</v>
      </c>
      <c r="G449" t="s">
        <v>2335</v>
      </c>
      <c r="H449" t="s">
        <v>471</v>
      </c>
      <c r="I449" t="s">
        <v>551</v>
      </c>
      <c r="J449" t="s">
        <v>53</v>
      </c>
      <c r="K449" t="s">
        <v>702</v>
      </c>
      <c r="L449" t="str">
        <f t="shared" si="6"/>
        <v>Neuroscientific Insights 3202 Tower Oaks Blvd Suite 100 Rockville MD 20852</v>
      </c>
      <c r="M449" t="s">
        <v>91</v>
      </c>
      <c r="N449" t="s">
        <v>18</v>
      </c>
      <c r="O449" s="5">
        <v>43373</v>
      </c>
    </row>
    <row r="450" spans="1:15" x14ac:dyDescent="0.2">
      <c r="A450" t="s">
        <v>2336</v>
      </c>
      <c r="B450" t="s">
        <v>2337</v>
      </c>
      <c r="C450" t="s">
        <v>2338</v>
      </c>
      <c r="F450" t="s">
        <v>2339</v>
      </c>
      <c r="H450" t="s">
        <v>2340</v>
      </c>
      <c r="I450" t="s">
        <v>946</v>
      </c>
      <c r="J450" t="s">
        <v>53</v>
      </c>
      <c r="K450" t="s">
        <v>947</v>
      </c>
      <c r="L450" t="str">
        <f t="shared" si="6"/>
        <v>Correctional Mental Health Services  7250 Parkway Dr. Suite 400 Hanover MD 21076</v>
      </c>
      <c r="M450" t="s">
        <v>62</v>
      </c>
      <c r="N450" t="s">
        <v>18</v>
      </c>
      <c r="O450" s="5">
        <v>43373</v>
      </c>
    </row>
    <row r="451" spans="1:15" x14ac:dyDescent="0.2">
      <c r="A451" t="s">
        <v>2341</v>
      </c>
      <c r="B451" t="s">
        <v>2337</v>
      </c>
      <c r="C451" t="s">
        <v>2342</v>
      </c>
      <c r="F451" t="s">
        <v>2343</v>
      </c>
      <c r="G451" t="s">
        <v>2344</v>
      </c>
      <c r="H451" t="s">
        <v>2345</v>
      </c>
      <c r="I451" t="s">
        <v>2346</v>
      </c>
      <c r="J451" t="s">
        <v>53</v>
      </c>
      <c r="K451" t="s">
        <v>2347</v>
      </c>
      <c r="L451" t="str">
        <f t="shared" ref="L451:L514" si="7">CONCATENATE(TRIM(F451), " ",IF(G451="","",TRIM(G451)), " ", IF(H451="","",TRIM(H451)), " ", TRIM(I451), " ", TRIM(J451), " ", TRIM(K451))</f>
        <v>Spectrum Behavioral Health 1509 Ritchie Highway Suite F Arnold MD 21012</v>
      </c>
      <c r="M451" t="s">
        <v>62</v>
      </c>
      <c r="N451" t="s">
        <v>18</v>
      </c>
      <c r="O451" s="5">
        <v>43373</v>
      </c>
    </row>
    <row r="452" spans="1:15" x14ac:dyDescent="0.2">
      <c r="A452" t="s">
        <v>2348</v>
      </c>
      <c r="B452" t="s">
        <v>2349</v>
      </c>
      <c r="C452" t="s">
        <v>2350</v>
      </c>
      <c r="F452" t="s">
        <v>2351</v>
      </c>
      <c r="G452" t="s">
        <v>722</v>
      </c>
      <c r="I452" t="s">
        <v>723</v>
      </c>
      <c r="J452" t="s">
        <v>53</v>
      </c>
      <c r="K452" t="s">
        <v>713</v>
      </c>
      <c r="L452" t="str">
        <f t="shared" si="7"/>
        <v>Kaiser Permanente 1447 York Road  Lutherville MD 21093</v>
      </c>
      <c r="M452" t="s">
        <v>55</v>
      </c>
      <c r="N452" t="s">
        <v>18</v>
      </c>
      <c r="O452" s="5">
        <v>43373</v>
      </c>
    </row>
    <row r="453" spans="1:15" x14ac:dyDescent="0.2">
      <c r="A453" t="s">
        <v>2352</v>
      </c>
      <c r="B453" t="s">
        <v>2353</v>
      </c>
      <c r="C453" t="s">
        <v>2354</v>
      </c>
      <c r="F453" t="s">
        <v>2355</v>
      </c>
      <c r="I453" t="s">
        <v>551</v>
      </c>
      <c r="J453" t="s">
        <v>53</v>
      </c>
      <c r="K453" t="s">
        <v>702</v>
      </c>
      <c r="L453" t="str">
        <f t="shared" si="7"/>
        <v>12301 Academy Way   Rockville MD 20852</v>
      </c>
      <c r="M453" t="s">
        <v>91</v>
      </c>
      <c r="N453" t="s">
        <v>18</v>
      </c>
      <c r="O453" s="5">
        <v>43373</v>
      </c>
    </row>
    <row r="454" spans="1:15" x14ac:dyDescent="0.2">
      <c r="A454" t="s">
        <v>2356</v>
      </c>
      <c r="B454" t="s">
        <v>2357</v>
      </c>
      <c r="C454" t="s">
        <v>2358</v>
      </c>
      <c r="F454" t="s">
        <v>2359</v>
      </c>
      <c r="I454" t="s">
        <v>2360</v>
      </c>
      <c r="J454" t="s">
        <v>53</v>
      </c>
      <c r="K454" t="s">
        <v>2361</v>
      </c>
      <c r="L454" t="str">
        <f t="shared" si="7"/>
        <v>12503 willowbrook rd se   cumberland MD 21501</v>
      </c>
      <c r="M454" t="s">
        <v>6059</v>
      </c>
      <c r="N454" t="s">
        <v>18</v>
      </c>
      <c r="O454" s="5">
        <v>43373</v>
      </c>
    </row>
    <row r="455" spans="1:15" x14ac:dyDescent="0.2">
      <c r="A455" t="s">
        <v>2362</v>
      </c>
      <c r="B455" t="s">
        <v>2363</v>
      </c>
      <c r="C455" t="s">
        <v>2364</v>
      </c>
      <c r="F455" t="s">
        <v>2365</v>
      </c>
      <c r="G455" t="s">
        <v>2366</v>
      </c>
      <c r="I455" t="s">
        <v>235</v>
      </c>
      <c r="J455" t="s">
        <v>53</v>
      </c>
      <c r="K455" t="s">
        <v>2367</v>
      </c>
      <c r="L455" t="str">
        <f t="shared" si="7"/>
        <v>The MICC P.O. Box 83699  Gaithersburg MD 208833699</v>
      </c>
      <c r="M455" t="s">
        <v>91</v>
      </c>
      <c r="N455" t="s">
        <v>18</v>
      </c>
      <c r="O455" s="5">
        <v>43373</v>
      </c>
    </row>
    <row r="456" spans="1:15" x14ac:dyDescent="0.2">
      <c r="A456" t="s">
        <v>2368</v>
      </c>
      <c r="B456" t="s">
        <v>2369</v>
      </c>
      <c r="C456" t="s">
        <v>2370</v>
      </c>
      <c r="F456" t="s">
        <v>2371</v>
      </c>
      <c r="I456" t="s">
        <v>89</v>
      </c>
      <c r="J456" t="s">
        <v>53</v>
      </c>
      <c r="K456" t="s">
        <v>990</v>
      </c>
      <c r="L456" t="str">
        <f t="shared" si="7"/>
        <v>6317 Kenhowe Drive   Bethesda MD 20817</v>
      </c>
      <c r="M456" t="s">
        <v>91</v>
      </c>
      <c r="N456" t="s">
        <v>18</v>
      </c>
      <c r="O456" s="5">
        <v>43373</v>
      </c>
    </row>
    <row r="457" spans="1:15" x14ac:dyDescent="0.2">
      <c r="A457" t="s">
        <v>2372</v>
      </c>
      <c r="B457" t="s">
        <v>2373</v>
      </c>
      <c r="C457" t="s">
        <v>2374</v>
      </c>
      <c r="F457" t="s">
        <v>2375</v>
      </c>
      <c r="I457" t="s">
        <v>2376</v>
      </c>
      <c r="J457" t="s">
        <v>53</v>
      </c>
      <c r="K457" t="s">
        <v>2377</v>
      </c>
      <c r="L457" t="str">
        <f t="shared" si="7"/>
        <v>1415 Cold Bottom Road   Sparks MD 21152-9520</v>
      </c>
      <c r="M457" t="s">
        <v>55</v>
      </c>
      <c r="N457" t="s">
        <v>18</v>
      </c>
      <c r="O457" s="5">
        <v>43373</v>
      </c>
    </row>
    <row r="458" spans="1:15" x14ac:dyDescent="0.2">
      <c r="A458" t="s">
        <v>2378</v>
      </c>
      <c r="B458" t="s">
        <v>2379</v>
      </c>
      <c r="C458" t="s">
        <v>2380</v>
      </c>
      <c r="F458" t="s">
        <v>2381</v>
      </c>
      <c r="H458" t="s">
        <v>2382</v>
      </c>
      <c r="I458" t="s">
        <v>75</v>
      </c>
      <c r="J458" t="s">
        <v>53</v>
      </c>
      <c r="K458" t="s">
        <v>418</v>
      </c>
      <c r="L458" t="str">
        <f t="shared" si="7"/>
        <v>1314 Bedford Ave  8006 Ivy Lane Baltimore MD 21208</v>
      </c>
      <c r="M458" t="s">
        <v>55</v>
      </c>
      <c r="N458" t="s">
        <v>18</v>
      </c>
      <c r="O458" s="5">
        <v>43373</v>
      </c>
    </row>
    <row r="459" spans="1:15" x14ac:dyDescent="0.2">
      <c r="A459" t="s">
        <v>2383</v>
      </c>
      <c r="B459" t="s">
        <v>2384</v>
      </c>
      <c r="C459" t="s">
        <v>2385</v>
      </c>
      <c r="D459" t="s">
        <v>642</v>
      </c>
      <c r="F459" t="s">
        <v>2386</v>
      </c>
      <c r="G459" t="s">
        <v>2387</v>
      </c>
      <c r="I459" t="s">
        <v>52</v>
      </c>
      <c r="J459" t="s">
        <v>53</v>
      </c>
      <c r="K459" t="s">
        <v>1890</v>
      </c>
      <c r="L459" t="str">
        <f t="shared" si="7"/>
        <v>8831 SATYR HILL ROAD #211  BALTIMORE MD 21234</v>
      </c>
      <c r="M459" t="s">
        <v>55</v>
      </c>
      <c r="N459" t="s">
        <v>18</v>
      </c>
      <c r="O459" s="5">
        <v>43373</v>
      </c>
    </row>
    <row r="460" spans="1:15" x14ac:dyDescent="0.2">
      <c r="A460" t="s">
        <v>2388</v>
      </c>
      <c r="B460" t="s">
        <v>2389</v>
      </c>
      <c r="C460" t="s">
        <v>2390</v>
      </c>
      <c r="F460" t="s">
        <v>730</v>
      </c>
      <c r="G460" t="s">
        <v>738</v>
      </c>
      <c r="I460" t="s">
        <v>67</v>
      </c>
      <c r="J460" t="s">
        <v>53</v>
      </c>
      <c r="K460" t="s">
        <v>68</v>
      </c>
      <c r="L460" t="str">
        <f t="shared" si="7"/>
        <v>Springfield Hospital Center 6655 Sykesville Road  Sykesville MD 21784</v>
      </c>
      <c r="M460" t="s">
        <v>69</v>
      </c>
      <c r="N460" t="s">
        <v>18</v>
      </c>
      <c r="O460" s="5">
        <v>43373</v>
      </c>
    </row>
    <row r="461" spans="1:15" x14ac:dyDescent="0.2">
      <c r="A461" t="s">
        <v>2391</v>
      </c>
      <c r="B461" t="s">
        <v>2392</v>
      </c>
      <c r="C461" t="s">
        <v>2393</v>
      </c>
      <c r="F461" t="s">
        <v>2394</v>
      </c>
      <c r="I461" t="s">
        <v>398</v>
      </c>
      <c r="J461" t="s">
        <v>53</v>
      </c>
      <c r="K461" t="s">
        <v>54</v>
      </c>
      <c r="L461" t="str">
        <f t="shared" si="7"/>
        <v>912 Rolandvue Rd.   TOWSON MD 21204</v>
      </c>
      <c r="M461" t="s">
        <v>55</v>
      </c>
      <c r="N461" t="s">
        <v>18</v>
      </c>
      <c r="O461" s="5">
        <v>43373</v>
      </c>
    </row>
    <row r="462" spans="1:15" x14ac:dyDescent="0.2">
      <c r="A462" t="s">
        <v>2395</v>
      </c>
      <c r="B462" t="s">
        <v>2396</v>
      </c>
      <c r="C462" t="s">
        <v>2397</v>
      </c>
      <c r="F462" t="s">
        <v>2398</v>
      </c>
      <c r="G462" t="s">
        <v>2399</v>
      </c>
      <c r="H462" t="s">
        <v>2400</v>
      </c>
      <c r="I462" t="s">
        <v>52</v>
      </c>
      <c r="J462" t="s">
        <v>53</v>
      </c>
      <c r="K462" t="s">
        <v>118</v>
      </c>
      <c r="L462" t="str">
        <f t="shared" si="7"/>
        <v>University of Maryland Dept of Psychiatry 737 West Lombard Street BALTIMORE MD 21201</v>
      </c>
      <c r="M462" t="s">
        <v>98</v>
      </c>
      <c r="N462" t="s">
        <v>18</v>
      </c>
      <c r="O462" s="5">
        <v>43373</v>
      </c>
    </row>
    <row r="463" spans="1:15" x14ac:dyDescent="0.2">
      <c r="A463" t="s">
        <v>2401</v>
      </c>
      <c r="B463" t="s">
        <v>2402</v>
      </c>
      <c r="C463" t="s">
        <v>2403</v>
      </c>
      <c r="F463" t="s">
        <v>2404</v>
      </c>
      <c r="G463" t="s">
        <v>155</v>
      </c>
      <c r="I463" t="s">
        <v>157</v>
      </c>
      <c r="J463" t="s">
        <v>53</v>
      </c>
      <c r="K463" t="s">
        <v>158</v>
      </c>
      <c r="L463" t="str">
        <f t="shared" si="7"/>
        <v>SUITE 233 4701 WILLARD AVENUE  CHEVY CHASE MD 20815</v>
      </c>
      <c r="M463" t="s">
        <v>91</v>
      </c>
      <c r="N463" t="s">
        <v>18</v>
      </c>
      <c r="O463" s="5">
        <v>43373</v>
      </c>
    </row>
    <row r="464" spans="1:15" x14ac:dyDescent="0.2">
      <c r="A464" t="s">
        <v>2405</v>
      </c>
      <c r="B464" t="s">
        <v>2406</v>
      </c>
      <c r="C464" t="s">
        <v>2407</v>
      </c>
      <c r="F464" t="s">
        <v>2408</v>
      </c>
      <c r="G464" t="s">
        <v>2409</v>
      </c>
      <c r="I464" t="s">
        <v>649</v>
      </c>
      <c r="J464" t="s">
        <v>53</v>
      </c>
      <c r="K464" t="s">
        <v>203</v>
      </c>
      <c r="L464" t="str">
        <f t="shared" si="7"/>
        <v>SUITE 201A 5411 WEST CEDER LANE  BETHESDA MD 20814</v>
      </c>
      <c r="M464" t="s">
        <v>91</v>
      </c>
      <c r="N464" t="s">
        <v>18</v>
      </c>
      <c r="O464" s="5">
        <v>43373</v>
      </c>
    </row>
    <row r="465" spans="1:15" x14ac:dyDescent="0.2">
      <c r="A465" t="s">
        <v>2410</v>
      </c>
      <c r="B465" t="s">
        <v>2411</v>
      </c>
      <c r="C465" t="s">
        <v>2412</v>
      </c>
      <c r="F465" t="s">
        <v>2413</v>
      </c>
      <c r="G465" t="s">
        <v>2414</v>
      </c>
      <c r="I465" t="s">
        <v>1389</v>
      </c>
      <c r="J465" t="s">
        <v>53</v>
      </c>
      <c r="K465" t="s">
        <v>1390</v>
      </c>
      <c r="L465" t="str">
        <f t="shared" si="7"/>
        <v>2635 Riva Road Suite 108  Annapolis MD 21401</v>
      </c>
      <c r="M465" t="s">
        <v>62</v>
      </c>
      <c r="N465" t="s">
        <v>18</v>
      </c>
      <c r="O465" s="5">
        <v>43373</v>
      </c>
    </row>
    <row r="466" spans="1:15" x14ac:dyDescent="0.2">
      <c r="A466" t="s">
        <v>2415</v>
      </c>
      <c r="B466" t="s">
        <v>2411</v>
      </c>
      <c r="C466" t="s">
        <v>2416</v>
      </c>
      <c r="F466" t="s">
        <v>2417</v>
      </c>
      <c r="G466" t="s">
        <v>2418</v>
      </c>
      <c r="I466" t="s">
        <v>103</v>
      </c>
      <c r="J466" t="s">
        <v>53</v>
      </c>
      <c r="K466" t="s">
        <v>104</v>
      </c>
      <c r="L466" t="str">
        <f t="shared" si="7"/>
        <v>9006 Woodyard Road Bleach and Associates, LLC  Clinton MD 20735</v>
      </c>
      <c r="M466" t="s">
        <v>6055</v>
      </c>
      <c r="N466" t="s">
        <v>18</v>
      </c>
      <c r="O466" s="5">
        <v>43373</v>
      </c>
    </row>
    <row r="467" spans="1:15" x14ac:dyDescent="0.2">
      <c r="A467" t="s">
        <v>2419</v>
      </c>
      <c r="B467" t="s">
        <v>2420</v>
      </c>
      <c r="C467" t="s">
        <v>2421</v>
      </c>
      <c r="F467" t="s">
        <v>2422</v>
      </c>
      <c r="G467" t="s">
        <v>2423</v>
      </c>
      <c r="I467" t="s">
        <v>260</v>
      </c>
      <c r="J467" t="s">
        <v>53</v>
      </c>
      <c r="K467" t="s">
        <v>220</v>
      </c>
      <c r="L467" t="str">
        <f t="shared" si="7"/>
        <v>Walter Reed Army Institute of Research 503 Robert Grant Avenue  SILVER SPRING MD 20910</v>
      </c>
      <c r="M467" t="s">
        <v>91</v>
      </c>
      <c r="N467" t="s">
        <v>18</v>
      </c>
      <c r="O467" s="5">
        <v>43373</v>
      </c>
    </row>
    <row r="468" spans="1:15" x14ac:dyDescent="0.2">
      <c r="A468" t="s">
        <v>2424</v>
      </c>
      <c r="B468" t="s">
        <v>2425</v>
      </c>
      <c r="C468" t="s">
        <v>2426</v>
      </c>
      <c r="F468" t="s">
        <v>2427</v>
      </c>
      <c r="G468" t="s">
        <v>2428</v>
      </c>
      <c r="I468" t="s">
        <v>75</v>
      </c>
      <c r="J468" t="s">
        <v>53</v>
      </c>
      <c r="K468" t="s">
        <v>582</v>
      </c>
      <c r="L468" t="str">
        <f t="shared" si="7"/>
        <v>Loch Raven VA Outpatient Clinic 3901 The Alameda  Baltimore MD 21218</v>
      </c>
      <c r="M468" t="s">
        <v>98</v>
      </c>
      <c r="N468" t="s">
        <v>18</v>
      </c>
      <c r="O468" s="5">
        <v>43373</v>
      </c>
    </row>
    <row r="469" spans="1:15" x14ac:dyDescent="0.2">
      <c r="A469" t="s">
        <v>2429</v>
      </c>
      <c r="B469" t="s">
        <v>2430</v>
      </c>
      <c r="C469" t="s">
        <v>2431</v>
      </c>
      <c r="F469" t="s">
        <v>2432</v>
      </c>
      <c r="I469" t="s">
        <v>188</v>
      </c>
      <c r="J469" t="s">
        <v>53</v>
      </c>
      <c r="K469" t="s">
        <v>220</v>
      </c>
      <c r="L469" t="str">
        <f t="shared" si="7"/>
        <v>8701 Georgia Avenue, Suite 500   Silver Spring MD 20910</v>
      </c>
      <c r="M469" t="s">
        <v>91</v>
      </c>
      <c r="N469" t="s">
        <v>18</v>
      </c>
      <c r="O469" s="5">
        <v>43373</v>
      </c>
    </row>
    <row r="470" spans="1:15" x14ac:dyDescent="0.2">
      <c r="A470" t="s">
        <v>2433</v>
      </c>
      <c r="B470" t="s">
        <v>2434</v>
      </c>
      <c r="C470" t="s">
        <v>884</v>
      </c>
      <c r="F470" t="s">
        <v>2435</v>
      </c>
      <c r="G470" t="s">
        <v>2436</v>
      </c>
      <c r="I470" t="s">
        <v>561</v>
      </c>
      <c r="J470" t="s">
        <v>53</v>
      </c>
      <c r="K470" t="s">
        <v>418</v>
      </c>
      <c r="L470" t="str">
        <f t="shared" si="7"/>
        <v>3635 Old Court Road Suite 408  Pikesville MD 21208</v>
      </c>
      <c r="M470" t="s">
        <v>55</v>
      </c>
      <c r="N470" t="s">
        <v>18</v>
      </c>
      <c r="O470" s="5">
        <v>43373</v>
      </c>
    </row>
    <row r="471" spans="1:15" x14ac:dyDescent="0.2">
      <c r="A471" t="s">
        <v>2437</v>
      </c>
      <c r="B471" t="s">
        <v>2438</v>
      </c>
      <c r="C471" t="s">
        <v>2439</v>
      </c>
      <c r="F471" t="s">
        <v>2440</v>
      </c>
      <c r="I471" t="s">
        <v>2441</v>
      </c>
      <c r="J471" t="s">
        <v>53</v>
      </c>
      <c r="K471" t="s">
        <v>2442</v>
      </c>
      <c r="L471" t="str">
        <f t="shared" si="7"/>
        <v>250 Englar Road   Westminster MD 21157</v>
      </c>
      <c r="M471" t="s">
        <v>69</v>
      </c>
      <c r="N471" t="s">
        <v>18</v>
      </c>
      <c r="O471" s="5">
        <v>43373</v>
      </c>
    </row>
    <row r="472" spans="1:15" x14ac:dyDescent="0.2">
      <c r="A472" t="s">
        <v>2443</v>
      </c>
      <c r="B472" t="s">
        <v>2438</v>
      </c>
      <c r="C472" t="s">
        <v>2444</v>
      </c>
      <c r="F472" t="s">
        <v>2445</v>
      </c>
      <c r="G472" t="s">
        <v>2446</v>
      </c>
      <c r="I472" t="s">
        <v>2447</v>
      </c>
      <c r="J472" t="s">
        <v>53</v>
      </c>
      <c r="K472" t="s">
        <v>128</v>
      </c>
      <c r="L472" t="str">
        <f t="shared" si="7"/>
        <v>.Sheppard Pratt Hospital 6501 n. charles st.  baltimore MD 21285</v>
      </c>
      <c r="M472" t="s">
        <v>55</v>
      </c>
      <c r="N472" t="s">
        <v>18</v>
      </c>
      <c r="O472" s="5">
        <v>43373</v>
      </c>
    </row>
    <row r="473" spans="1:15" x14ac:dyDescent="0.2">
      <c r="A473" t="s">
        <v>2448</v>
      </c>
      <c r="B473" t="s">
        <v>2449</v>
      </c>
      <c r="C473" t="s">
        <v>2450</v>
      </c>
      <c r="F473" t="s">
        <v>2451</v>
      </c>
      <c r="G473" t="s">
        <v>2452</v>
      </c>
      <c r="I473" t="s">
        <v>157</v>
      </c>
      <c r="J473" t="s">
        <v>53</v>
      </c>
      <c r="K473" t="s">
        <v>158</v>
      </c>
      <c r="L473" t="str">
        <f t="shared" si="7"/>
        <v>5480 WISCONSIN AVENUE SUITE 224  CHEVY CHASE MD 20815</v>
      </c>
      <c r="M473" t="s">
        <v>91</v>
      </c>
      <c r="N473" t="s">
        <v>18</v>
      </c>
      <c r="O473" s="5">
        <v>43373</v>
      </c>
    </row>
    <row r="474" spans="1:15" x14ac:dyDescent="0.2">
      <c r="A474" t="s">
        <v>2453</v>
      </c>
      <c r="B474" t="s">
        <v>2454</v>
      </c>
      <c r="C474" t="s">
        <v>2455</v>
      </c>
      <c r="F474" t="s">
        <v>2456</v>
      </c>
      <c r="G474" t="s">
        <v>2457</v>
      </c>
      <c r="I474" t="s">
        <v>75</v>
      </c>
      <c r="J474" t="s">
        <v>53</v>
      </c>
      <c r="K474" t="s">
        <v>827</v>
      </c>
      <c r="L474" t="str">
        <f t="shared" si="7"/>
        <v>Maple and Locust Streets Tawes Building  Baltimore MD 21228</v>
      </c>
      <c r="M474" t="s">
        <v>55</v>
      </c>
      <c r="N474" t="s">
        <v>18</v>
      </c>
      <c r="O474" s="5">
        <v>43373</v>
      </c>
    </row>
    <row r="475" spans="1:15" x14ac:dyDescent="0.2">
      <c r="A475" t="s">
        <v>2458</v>
      </c>
      <c r="B475" t="s">
        <v>2459</v>
      </c>
      <c r="C475" t="s">
        <v>2460</v>
      </c>
      <c r="F475" t="s">
        <v>2461</v>
      </c>
      <c r="G475" t="s">
        <v>2462</v>
      </c>
      <c r="I475" t="s">
        <v>89</v>
      </c>
      <c r="J475" t="s">
        <v>53</v>
      </c>
      <c r="K475" t="s">
        <v>990</v>
      </c>
      <c r="L475" t="str">
        <f t="shared" si="7"/>
        <v>6430 Rockledge Dr Suite 218  Bethesda MD 20817</v>
      </c>
      <c r="M475" t="s">
        <v>91</v>
      </c>
      <c r="N475" t="s">
        <v>18</v>
      </c>
      <c r="O475" s="5">
        <v>43373</v>
      </c>
    </row>
    <row r="476" spans="1:15" x14ac:dyDescent="0.2">
      <c r="A476" t="s">
        <v>2463</v>
      </c>
      <c r="B476" t="s">
        <v>2464</v>
      </c>
      <c r="C476" t="s">
        <v>2465</v>
      </c>
      <c r="F476" t="s">
        <v>2466</v>
      </c>
      <c r="G476" t="s">
        <v>2398</v>
      </c>
      <c r="I476" t="s">
        <v>1713</v>
      </c>
      <c r="J476" t="s">
        <v>53</v>
      </c>
      <c r="K476" t="s">
        <v>2467</v>
      </c>
      <c r="L476" t="str">
        <f t="shared" si="7"/>
        <v>2134 Health Center University of Maryland  College Park MD 20742</v>
      </c>
      <c r="M476" t="s">
        <v>6055</v>
      </c>
      <c r="N476" t="s">
        <v>18</v>
      </c>
      <c r="O476" s="5">
        <v>43373</v>
      </c>
    </row>
    <row r="477" spans="1:15" x14ac:dyDescent="0.2">
      <c r="A477" t="s">
        <v>2468</v>
      </c>
      <c r="B477" t="s">
        <v>2469</v>
      </c>
      <c r="C477" t="s">
        <v>830</v>
      </c>
      <c r="F477" t="s">
        <v>2470</v>
      </c>
      <c r="I477" t="s">
        <v>551</v>
      </c>
      <c r="J477" t="s">
        <v>53</v>
      </c>
      <c r="K477" t="s">
        <v>1654</v>
      </c>
      <c r="L477" t="str">
        <f t="shared" si="7"/>
        <v>4524 Minuteman Drive   Rockville MD 20853</v>
      </c>
      <c r="M477" t="s">
        <v>91</v>
      </c>
      <c r="N477" t="s">
        <v>18</v>
      </c>
      <c r="O477" s="5">
        <v>43373</v>
      </c>
    </row>
    <row r="478" spans="1:15" x14ac:dyDescent="0.2">
      <c r="A478" t="s">
        <v>2471</v>
      </c>
      <c r="B478" t="s">
        <v>2472</v>
      </c>
      <c r="C478" t="s">
        <v>2473</v>
      </c>
      <c r="F478" t="s">
        <v>2474</v>
      </c>
      <c r="I478" t="s">
        <v>52</v>
      </c>
      <c r="J478" t="s">
        <v>53</v>
      </c>
      <c r="K478" t="s">
        <v>2475</v>
      </c>
      <c r="L478" t="str">
        <f t="shared" si="7"/>
        <v>605 S Chapel Gate Lane   BALTIMORE MD 21229-3999</v>
      </c>
      <c r="M478" t="s">
        <v>98</v>
      </c>
      <c r="N478" t="s">
        <v>18</v>
      </c>
      <c r="O478" s="5">
        <v>43373</v>
      </c>
    </row>
    <row r="479" spans="1:15" x14ac:dyDescent="0.2">
      <c r="A479" t="s">
        <v>2476</v>
      </c>
      <c r="B479" t="s">
        <v>2472</v>
      </c>
      <c r="C479" t="s">
        <v>2477</v>
      </c>
      <c r="F479" t="s">
        <v>2478</v>
      </c>
      <c r="G479" t="s">
        <v>2479</v>
      </c>
      <c r="I479" t="s">
        <v>649</v>
      </c>
      <c r="J479" t="s">
        <v>53</v>
      </c>
      <c r="K479" t="s">
        <v>990</v>
      </c>
      <c r="L479" t="str">
        <f t="shared" si="7"/>
        <v>10215 FERNWOOD ROAD STE 520  BETHESDA MD 20817</v>
      </c>
      <c r="M479" t="s">
        <v>91</v>
      </c>
      <c r="N479" t="s">
        <v>18</v>
      </c>
      <c r="O479" s="5">
        <v>43373</v>
      </c>
    </row>
    <row r="480" spans="1:15" x14ac:dyDescent="0.2">
      <c r="A480" t="s">
        <v>2480</v>
      </c>
      <c r="B480" t="s">
        <v>2472</v>
      </c>
      <c r="C480" t="s">
        <v>2481</v>
      </c>
      <c r="F480" t="s">
        <v>1355</v>
      </c>
      <c r="I480" t="s">
        <v>188</v>
      </c>
      <c r="J480" t="s">
        <v>53</v>
      </c>
      <c r="K480" t="s">
        <v>1805</v>
      </c>
      <c r="L480" t="str">
        <f t="shared" si="7"/>
        <v>10903 New Hampshire Ave   Silver Spring MD 20903</v>
      </c>
      <c r="M480" t="s">
        <v>91</v>
      </c>
      <c r="N480" t="s">
        <v>18</v>
      </c>
      <c r="O480" s="5">
        <v>43373</v>
      </c>
    </row>
    <row r="481" spans="1:15" x14ac:dyDescent="0.2">
      <c r="A481" t="s">
        <v>2482</v>
      </c>
      <c r="B481" t="s">
        <v>2483</v>
      </c>
      <c r="C481" t="s">
        <v>2484</v>
      </c>
      <c r="F481" t="s">
        <v>1027</v>
      </c>
      <c r="I481" t="s">
        <v>75</v>
      </c>
      <c r="J481" t="s">
        <v>53</v>
      </c>
      <c r="K481" t="s">
        <v>610</v>
      </c>
      <c r="L481" t="str">
        <f t="shared" si="7"/>
        <v>1800 Orleans Street   Baltimore MD 21287</v>
      </c>
      <c r="M481" t="s">
        <v>98</v>
      </c>
      <c r="N481" t="s">
        <v>18</v>
      </c>
      <c r="O481" s="5">
        <v>43373</v>
      </c>
    </row>
    <row r="482" spans="1:15" x14ac:dyDescent="0.2">
      <c r="A482" t="s">
        <v>2485</v>
      </c>
      <c r="B482" t="s">
        <v>2486</v>
      </c>
      <c r="C482" t="s">
        <v>2487</v>
      </c>
      <c r="F482" t="s">
        <v>2488</v>
      </c>
      <c r="I482" t="s">
        <v>2489</v>
      </c>
      <c r="J482" t="s">
        <v>53</v>
      </c>
      <c r="K482" t="s">
        <v>2442</v>
      </c>
      <c r="L482" t="str">
        <f t="shared" si="7"/>
        <v>1812 Baltimore Blvd   WESTMINSTER MD 21157</v>
      </c>
      <c r="M482" t="s">
        <v>69</v>
      </c>
      <c r="N482" t="s">
        <v>18</v>
      </c>
      <c r="O482" s="5">
        <v>43373</v>
      </c>
    </row>
    <row r="483" spans="1:15" x14ac:dyDescent="0.2">
      <c r="A483" t="s">
        <v>2490</v>
      </c>
      <c r="B483" t="s">
        <v>2491</v>
      </c>
      <c r="C483" t="s">
        <v>2492</v>
      </c>
      <c r="F483" t="s">
        <v>2493</v>
      </c>
      <c r="G483" t="s">
        <v>2494</v>
      </c>
      <c r="I483" t="s">
        <v>551</v>
      </c>
      <c r="J483" t="s">
        <v>53</v>
      </c>
      <c r="K483" t="s">
        <v>2495</v>
      </c>
      <c r="L483" t="str">
        <f t="shared" si="7"/>
        <v>701 King Farm Blvd. Apt. 143  Rockville MD 20850-6167</v>
      </c>
      <c r="M483" t="s">
        <v>91</v>
      </c>
      <c r="N483" t="s">
        <v>18</v>
      </c>
      <c r="O483" s="5">
        <v>43373</v>
      </c>
    </row>
    <row r="484" spans="1:15" x14ac:dyDescent="0.2">
      <c r="A484" t="s">
        <v>2496</v>
      </c>
      <c r="B484" t="s">
        <v>2497</v>
      </c>
      <c r="C484" t="s">
        <v>2498</v>
      </c>
      <c r="F484" t="s">
        <v>2499</v>
      </c>
      <c r="G484" t="s">
        <v>2500</v>
      </c>
      <c r="H484" t="s">
        <v>2499</v>
      </c>
      <c r="I484" t="s">
        <v>75</v>
      </c>
      <c r="J484" t="s">
        <v>53</v>
      </c>
      <c r="K484" t="s">
        <v>118</v>
      </c>
      <c r="L484" t="str">
        <f t="shared" si="7"/>
        <v>201 W. Preston St Rm 422A 201 W. Preston St Baltimore MD 21201</v>
      </c>
      <c r="M484" t="s">
        <v>98</v>
      </c>
      <c r="N484" t="s">
        <v>18</v>
      </c>
      <c r="O484" s="5">
        <v>43373</v>
      </c>
    </row>
    <row r="485" spans="1:15" x14ac:dyDescent="0.2">
      <c r="A485" t="s">
        <v>2501</v>
      </c>
      <c r="B485" t="s">
        <v>2502</v>
      </c>
      <c r="C485" t="s">
        <v>2503</v>
      </c>
      <c r="F485" t="s">
        <v>2504</v>
      </c>
      <c r="I485" t="s">
        <v>1998</v>
      </c>
      <c r="J485" t="s">
        <v>53</v>
      </c>
      <c r="K485" t="s">
        <v>323</v>
      </c>
      <c r="L485" t="str">
        <f t="shared" si="7"/>
        <v>6513 WAVING TREE COURT   COLUMBIA MD 21044</v>
      </c>
      <c r="M485" t="s">
        <v>112</v>
      </c>
      <c r="N485" t="s">
        <v>18</v>
      </c>
      <c r="O485" s="5">
        <v>43373</v>
      </c>
    </row>
    <row r="486" spans="1:15" x14ac:dyDescent="0.2">
      <c r="A486" t="s">
        <v>2505</v>
      </c>
      <c r="B486" t="s">
        <v>2502</v>
      </c>
      <c r="C486" t="s">
        <v>2506</v>
      </c>
      <c r="F486" t="s">
        <v>2507</v>
      </c>
      <c r="H486" t="s">
        <v>2508</v>
      </c>
      <c r="I486" t="s">
        <v>157</v>
      </c>
      <c r="J486" t="s">
        <v>53</v>
      </c>
      <c r="K486" t="s">
        <v>158</v>
      </c>
      <c r="L486" t="str">
        <f t="shared" si="7"/>
        <v>2 WISCONSIN CIRCLE  Suite 210 CHEVY CHASE MD 20815</v>
      </c>
      <c r="M486" t="s">
        <v>91</v>
      </c>
      <c r="N486" t="s">
        <v>18</v>
      </c>
      <c r="O486" s="5">
        <v>43373</v>
      </c>
    </row>
    <row r="487" spans="1:15" x14ac:dyDescent="0.2">
      <c r="A487" t="s">
        <v>2509</v>
      </c>
      <c r="B487" t="s">
        <v>2502</v>
      </c>
      <c r="C487" t="s">
        <v>2510</v>
      </c>
      <c r="F487" t="s">
        <v>1018</v>
      </c>
      <c r="G487" t="s">
        <v>2511</v>
      </c>
      <c r="H487" t="s">
        <v>506</v>
      </c>
      <c r="I487" t="s">
        <v>52</v>
      </c>
      <c r="J487" t="s">
        <v>53</v>
      </c>
      <c r="K487" t="s">
        <v>97</v>
      </c>
      <c r="L487" t="str">
        <f t="shared" si="7"/>
        <v>JOHNS HOPKINS BAYVIEW MED CTR D2 E MASON LORD BLDG 4940 EASTERN AVE BALTIMORE MD 21224</v>
      </c>
      <c r="M487" t="s">
        <v>98</v>
      </c>
      <c r="N487" t="s">
        <v>18</v>
      </c>
      <c r="O487" s="5">
        <v>43373</v>
      </c>
    </row>
    <row r="488" spans="1:15" x14ac:dyDescent="0.2">
      <c r="A488" t="s">
        <v>2512</v>
      </c>
      <c r="B488" t="s">
        <v>2513</v>
      </c>
      <c r="C488" t="s">
        <v>2514</v>
      </c>
      <c r="D488" t="s">
        <v>642</v>
      </c>
      <c r="F488" t="s">
        <v>2515</v>
      </c>
      <c r="I488" t="s">
        <v>649</v>
      </c>
      <c r="J488" t="s">
        <v>53</v>
      </c>
      <c r="K488" t="s">
        <v>203</v>
      </c>
      <c r="L488" t="str">
        <f t="shared" si="7"/>
        <v>4301 JONES BRIDGE ROAD   BETHESDA MD 20814</v>
      </c>
      <c r="M488" t="s">
        <v>91</v>
      </c>
      <c r="N488" t="s">
        <v>18</v>
      </c>
      <c r="O488" s="5">
        <v>43373</v>
      </c>
    </row>
    <row r="489" spans="1:15" x14ac:dyDescent="0.2">
      <c r="A489" t="s">
        <v>2516</v>
      </c>
      <c r="B489" t="s">
        <v>2517</v>
      </c>
      <c r="C489" t="s">
        <v>2518</v>
      </c>
      <c r="F489" t="s">
        <v>334</v>
      </c>
      <c r="G489" t="s">
        <v>2519</v>
      </c>
      <c r="H489" t="s">
        <v>2520</v>
      </c>
      <c r="I489" t="s">
        <v>75</v>
      </c>
      <c r="J489" t="s">
        <v>53</v>
      </c>
      <c r="K489" t="s">
        <v>97</v>
      </c>
      <c r="L489" t="str">
        <f t="shared" si="7"/>
        <v>Johns Hopkins Bayview Medical Center 4940 Eastern Avenue Mason F Lord East Tower, 2nd floor Baltimore MD 21224</v>
      </c>
      <c r="M489" t="s">
        <v>98</v>
      </c>
      <c r="N489" t="s">
        <v>18</v>
      </c>
      <c r="O489" s="5">
        <v>43373</v>
      </c>
    </row>
    <row r="490" spans="1:15" x14ac:dyDescent="0.2">
      <c r="A490" t="s">
        <v>2521</v>
      </c>
      <c r="B490" t="s">
        <v>2522</v>
      </c>
      <c r="C490" t="s">
        <v>2523</v>
      </c>
      <c r="F490" t="s">
        <v>1101</v>
      </c>
      <c r="G490" t="s">
        <v>2519</v>
      </c>
      <c r="I490" t="s">
        <v>75</v>
      </c>
      <c r="J490" t="s">
        <v>53</v>
      </c>
      <c r="K490" t="s">
        <v>97</v>
      </c>
      <c r="L490" t="str">
        <f t="shared" si="7"/>
        <v>Johns Hopkins Bayview 4940 Eastern Avenue  Baltimore MD 21224</v>
      </c>
      <c r="M490" t="s">
        <v>98</v>
      </c>
      <c r="N490" t="s">
        <v>18</v>
      </c>
      <c r="O490" s="5">
        <v>43373</v>
      </c>
    </row>
    <row r="491" spans="1:15" x14ac:dyDescent="0.2">
      <c r="A491" t="s">
        <v>2524</v>
      </c>
      <c r="B491" t="s">
        <v>2525</v>
      </c>
      <c r="C491" t="s">
        <v>2526</v>
      </c>
      <c r="F491" t="s">
        <v>2527</v>
      </c>
      <c r="I491" t="s">
        <v>1498</v>
      </c>
      <c r="J491" t="s">
        <v>53</v>
      </c>
      <c r="K491" t="s">
        <v>1013</v>
      </c>
      <c r="L491" t="str">
        <f t="shared" si="7"/>
        <v>121 grant ave   Takoma Park MD 20912</v>
      </c>
      <c r="M491" t="s">
        <v>91</v>
      </c>
      <c r="N491" t="s">
        <v>18</v>
      </c>
      <c r="O491" s="5">
        <v>43373</v>
      </c>
    </row>
    <row r="492" spans="1:15" x14ac:dyDescent="0.2">
      <c r="A492" t="s">
        <v>2528</v>
      </c>
      <c r="B492" t="s">
        <v>2529</v>
      </c>
      <c r="C492" t="s">
        <v>2530</v>
      </c>
      <c r="F492" t="s">
        <v>643</v>
      </c>
      <c r="G492" t="s">
        <v>2531</v>
      </c>
      <c r="I492" t="s">
        <v>75</v>
      </c>
      <c r="J492" t="s">
        <v>53</v>
      </c>
      <c r="K492" t="s">
        <v>610</v>
      </c>
      <c r="L492" t="str">
        <f t="shared" si="7"/>
        <v>600 North Wolfe Street Osler 320  Baltimore MD 21287</v>
      </c>
      <c r="M492" t="s">
        <v>98</v>
      </c>
      <c r="N492" t="s">
        <v>18</v>
      </c>
      <c r="O492" s="5">
        <v>43373</v>
      </c>
    </row>
    <row r="493" spans="1:15" x14ac:dyDescent="0.2">
      <c r="A493" t="s">
        <v>2532</v>
      </c>
      <c r="B493" t="s">
        <v>2533</v>
      </c>
      <c r="C493" t="s">
        <v>2534</v>
      </c>
      <c r="F493" t="s">
        <v>1616</v>
      </c>
      <c r="G493" t="s">
        <v>2535</v>
      </c>
      <c r="I493" t="s">
        <v>229</v>
      </c>
      <c r="J493" t="s">
        <v>53</v>
      </c>
      <c r="K493" t="s">
        <v>230</v>
      </c>
      <c r="L493" t="str">
        <f t="shared" si="7"/>
        <v>Clifton T. Perkins Hospital Center 8540 Dorsey Run Road  Jessup MD 20794</v>
      </c>
      <c r="M493" t="s">
        <v>112</v>
      </c>
      <c r="N493" t="s">
        <v>18</v>
      </c>
      <c r="O493" s="5">
        <v>43373</v>
      </c>
    </row>
    <row r="494" spans="1:15" x14ac:dyDescent="0.2">
      <c r="A494" t="s">
        <v>2536</v>
      </c>
      <c r="B494" t="s">
        <v>2537</v>
      </c>
      <c r="C494" t="s">
        <v>2538</v>
      </c>
      <c r="F494" t="s">
        <v>1988</v>
      </c>
      <c r="G494" t="s">
        <v>490</v>
      </c>
      <c r="I494" t="s">
        <v>75</v>
      </c>
      <c r="J494" t="s">
        <v>53</v>
      </c>
      <c r="K494" t="s">
        <v>1504</v>
      </c>
      <c r="L494" t="str">
        <f t="shared" si="7"/>
        <v>1501 Sulgrave Ave Suite 202  Baltimore MD 21209</v>
      </c>
      <c r="M494" t="s">
        <v>98</v>
      </c>
      <c r="N494" t="s">
        <v>18</v>
      </c>
      <c r="O494" s="5">
        <v>43373</v>
      </c>
    </row>
    <row r="495" spans="1:15" x14ac:dyDescent="0.2">
      <c r="A495" t="s">
        <v>2539</v>
      </c>
      <c r="B495" t="s">
        <v>2540</v>
      </c>
      <c r="C495" t="s">
        <v>2541</v>
      </c>
      <c r="D495" t="s">
        <v>333</v>
      </c>
      <c r="F495" t="s">
        <v>2542</v>
      </c>
      <c r="G495" t="s">
        <v>2543</v>
      </c>
      <c r="I495" t="s">
        <v>2544</v>
      </c>
      <c r="J495" t="s">
        <v>53</v>
      </c>
      <c r="K495" t="s">
        <v>2545</v>
      </c>
      <c r="L495" t="str">
        <f t="shared" si="7"/>
        <v>26210 Royal Oak Road PO Box 310  Royal Oak MD 21662-0310</v>
      </c>
      <c r="M495" t="s">
        <v>289</v>
      </c>
      <c r="N495" t="s">
        <v>18</v>
      </c>
      <c r="O495" s="5">
        <v>43373</v>
      </c>
    </row>
    <row r="496" spans="1:15" x14ac:dyDescent="0.2">
      <c r="A496" t="s">
        <v>2546</v>
      </c>
      <c r="B496" t="s">
        <v>2547</v>
      </c>
      <c r="C496" t="s">
        <v>2548</v>
      </c>
      <c r="F496" t="s">
        <v>2549</v>
      </c>
      <c r="G496" t="s">
        <v>2550</v>
      </c>
      <c r="I496" t="s">
        <v>551</v>
      </c>
      <c r="J496" t="s">
        <v>53</v>
      </c>
      <c r="K496" t="s">
        <v>702</v>
      </c>
      <c r="L496" t="str">
        <f t="shared" si="7"/>
        <v>4701 Randolph Road Suite 212  Rockville MD 20852</v>
      </c>
      <c r="M496" t="s">
        <v>91</v>
      </c>
      <c r="N496" t="s">
        <v>18</v>
      </c>
      <c r="O496" s="5">
        <v>43373</v>
      </c>
    </row>
    <row r="497" spans="1:15" x14ac:dyDescent="0.2">
      <c r="A497" t="s">
        <v>2551</v>
      </c>
      <c r="B497" t="s">
        <v>2552</v>
      </c>
      <c r="C497" t="s">
        <v>2553</v>
      </c>
      <c r="F497" t="s">
        <v>2554</v>
      </c>
      <c r="I497" t="s">
        <v>649</v>
      </c>
      <c r="J497" t="s">
        <v>53</v>
      </c>
      <c r="K497" t="s">
        <v>1164</v>
      </c>
      <c r="L497" t="str">
        <f t="shared" si="7"/>
        <v>5415 KIRKWOOD DRIVE   BETHESDA MD 20816</v>
      </c>
      <c r="M497" t="s">
        <v>91</v>
      </c>
      <c r="N497" t="s">
        <v>18</v>
      </c>
      <c r="O497" s="5">
        <v>43373</v>
      </c>
    </row>
    <row r="498" spans="1:15" x14ac:dyDescent="0.2">
      <c r="A498" t="s">
        <v>2555</v>
      </c>
      <c r="B498" t="s">
        <v>2556</v>
      </c>
      <c r="C498" t="s">
        <v>2557</v>
      </c>
      <c r="F498" t="s">
        <v>2558</v>
      </c>
      <c r="H498" t="s">
        <v>2559</v>
      </c>
      <c r="I498" t="s">
        <v>75</v>
      </c>
      <c r="J498" t="s">
        <v>53</v>
      </c>
      <c r="K498" t="s">
        <v>947</v>
      </c>
      <c r="L498" t="str">
        <f t="shared" si="7"/>
        <v>CCS/Conmed  7250 Parkway Drive Suite 400 Baltimore MD 21076</v>
      </c>
      <c r="M498" t="s">
        <v>62</v>
      </c>
      <c r="N498" t="s">
        <v>18</v>
      </c>
      <c r="O498" s="5">
        <v>43373</v>
      </c>
    </row>
    <row r="499" spans="1:15" x14ac:dyDescent="0.2">
      <c r="A499" t="s">
        <v>2560</v>
      </c>
      <c r="B499" t="s">
        <v>2561</v>
      </c>
      <c r="C499" t="s">
        <v>2562</v>
      </c>
      <c r="F499" t="s">
        <v>1564</v>
      </c>
      <c r="I499" t="s">
        <v>181</v>
      </c>
      <c r="J499" t="s">
        <v>53</v>
      </c>
      <c r="K499" t="s">
        <v>182</v>
      </c>
      <c r="L499" t="str">
        <f t="shared" si="7"/>
        <v>15000 Broschart Road   ROCKVILLE MD 20850</v>
      </c>
      <c r="M499" t="s">
        <v>91</v>
      </c>
      <c r="N499" t="s">
        <v>18</v>
      </c>
      <c r="O499" s="5">
        <v>43373</v>
      </c>
    </row>
    <row r="500" spans="1:15" x14ac:dyDescent="0.2">
      <c r="A500" t="s">
        <v>2563</v>
      </c>
      <c r="B500" t="s">
        <v>2564</v>
      </c>
      <c r="C500" t="s">
        <v>2565</v>
      </c>
      <c r="F500" t="s">
        <v>2566</v>
      </c>
      <c r="I500" t="s">
        <v>181</v>
      </c>
      <c r="J500" t="s">
        <v>53</v>
      </c>
      <c r="K500" t="s">
        <v>182</v>
      </c>
      <c r="L500" t="str">
        <f t="shared" si="7"/>
        <v>13016 MINOSA FARM COURT   ROCKVILLE MD 20850</v>
      </c>
      <c r="M500" t="s">
        <v>91</v>
      </c>
      <c r="N500" t="s">
        <v>18</v>
      </c>
      <c r="O500" s="5">
        <v>43373</v>
      </c>
    </row>
    <row r="501" spans="1:15" x14ac:dyDescent="0.2">
      <c r="A501" t="s">
        <v>2567</v>
      </c>
      <c r="B501" t="s">
        <v>2568</v>
      </c>
      <c r="C501" t="s">
        <v>2569</v>
      </c>
      <c r="F501" t="s">
        <v>2570</v>
      </c>
      <c r="G501" t="s">
        <v>2571</v>
      </c>
      <c r="H501" t="s">
        <v>2550</v>
      </c>
      <c r="I501" t="s">
        <v>103</v>
      </c>
      <c r="J501" t="s">
        <v>53</v>
      </c>
      <c r="K501" t="s">
        <v>104</v>
      </c>
      <c r="L501" t="str">
        <f t="shared" si="7"/>
        <v>Independent Psychiatric Servic 7801 Old Branch Avenue Suite 212 Clinton MD 20735</v>
      </c>
      <c r="M501" t="s">
        <v>6055</v>
      </c>
      <c r="N501" t="s">
        <v>18</v>
      </c>
      <c r="O501" s="5">
        <v>43373</v>
      </c>
    </row>
    <row r="502" spans="1:15" x14ac:dyDescent="0.2">
      <c r="A502" t="s">
        <v>2572</v>
      </c>
      <c r="B502" t="s">
        <v>2573</v>
      </c>
      <c r="C502" t="s">
        <v>2574</v>
      </c>
      <c r="F502" t="s">
        <v>2575</v>
      </c>
      <c r="G502" t="s">
        <v>1586</v>
      </c>
      <c r="I502" t="s">
        <v>75</v>
      </c>
      <c r="J502" t="s">
        <v>53</v>
      </c>
      <c r="K502" t="s">
        <v>118</v>
      </c>
      <c r="L502" t="str">
        <f t="shared" si="7"/>
        <v>701 W. Pratt St. 4th Floor  Baltimore MD 21201</v>
      </c>
      <c r="M502" t="s">
        <v>98</v>
      </c>
      <c r="N502" t="s">
        <v>18</v>
      </c>
      <c r="O502" s="5">
        <v>43373</v>
      </c>
    </row>
    <row r="503" spans="1:15" x14ac:dyDescent="0.2">
      <c r="A503" t="s">
        <v>2576</v>
      </c>
      <c r="B503" t="s">
        <v>2577</v>
      </c>
      <c r="C503" t="s">
        <v>2578</v>
      </c>
      <c r="F503" t="s">
        <v>2579</v>
      </c>
      <c r="I503" t="s">
        <v>235</v>
      </c>
      <c r="J503" t="s">
        <v>53</v>
      </c>
      <c r="K503" t="s">
        <v>412</v>
      </c>
      <c r="L503" t="str">
        <f t="shared" si="7"/>
        <v>610 East Diamond Avenue, Suite 100   Gaithersburg MD 20877</v>
      </c>
      <c r="M503" t="s">
        <v>91</v>
      </c>
      <c r="N503" t="s">
        <v>18</v>
      </c>
      <c r="O503" s="5">
        <v>43373</v>
      </c>
    </row>
    <row r="504" spans="1:15" x14ac:dyDescent="0.2">
      <c r="A504" t="s">
        <v>2580</v>
      </c>
      <c r="B504" t="s">
        <v>2581</v>
      </c>
      <c r="C504" t="s">
        <v>2582</v>
      </c>
      <c r="F504" t="s">
        <v>2583</v>
      </c>
      <c r="G504" t="s">
        <v>2584</v>
      </c>
      <c r="H504" t="s">
        <v>2585</v>
      </c>
      <c r="I504" t="s">
        <v>2586</v>
      </c>
      <c r="J504" t="s">
        <v>53</v>
      </c>
      <c r="K504" t="s">
        <v>2587</v>
      </c>
      <c r="L504" t="str">
        <f t="shared" si="7"/>
        <v>Center for Children 41900 Fenwick St, Suite 1 Leonardtown MD 20650</v>
      </c>
      <c r="M504" t="s">
        <v>6056</v>
      </c>
      <c r="N504" t="s">
        <v>18</v>
      </c>
      <c r="O504" s="5">
        <v>43373</v>
      </c>
    </row>
    <row r="505" spans="1:15" x14ac:dyDescent="0.2">
      <c r="A505" t="s">
        <v>2588</v>
      </c>
      <c r="B505" t="s">
        <v>2589</v>
      </c>
      <c r="C505" t="s">
        <v>2590</v>
      </c>
      <c r="F505" t="s">
        <v>2591</v>
      </c>
      <c r="G505" t="s">
        <v>2592</v>
      </c>
      <c r="I505" t="s">
        <v>551</v>
      </c>
      <c r="J505" t="s">
        <v>53</v>
      </c>
      <c r="K505" t="s">
        <v>702</v>
      </c>
      <c r="L505" t="str">
        <f t="shared" si="7"/>
        <v>121 Congressional Lane Suite 604  Rockville MD 20852</v>
      </c>
      <c r="M505" t="s">
        <v>91</v>
      </c>
      <c r="N505" t="s">
        <v>18</v>
      </c>
      <c r="O505" s="5">
        <v>43373</v>
      </c>
    </row>
    <row r="506" spans="1:15" x14ac:dyDescent="0.2">
      <c r="A506" t="s">
        <v>2593</v>
      </c>
      <c r="B506" t="s">
        <v>2589</v>
      </c>
      <c r="C506" t="s">
        <v>2594</v>
      </c>
      <c r="F506" t="s">
        <v>2595</v>
      </c>
      <c r="G506" t="s">
        <v>2596</v>
      </c>
      <c r="I506" t="s">
        <v>89</v>
      </c>
      <c r="J506" t="s">
        <v>53</v>
      </c>
      <c r="K506" t="s">
        <v>203</v>
      </c>
      <c r="L506" t="str">
        <f t="shared" si="7"/>
        <v>7315 Wisconsin Ave. Suite 1000E  Bethesda MD 20814</v>
      </c>
      <c r="M506" t="s">
        <v>91</v>
      </c>
      <c r="N506" t="s">
        <v>18</v>
      </c>
      <c r="O506" s="5">
        <v>43373</v>
      </c>
    </row>
    <row r="507" spans="1:15" x14ac:dyDescent="0.2">
      <c r="A507" t="s">
        <v>2597</v>
      </c>
      <c r="B507" t="s">
        <v>2598</v>
      </c>
      <c r="C507" t="s">
        <v>2599</v>
      </c>
      <c r="F507" t="s">
        <v>2600</v>
      </c>
      <c r="I507" t="s">
        <v>1234</v>
      </c>
      <c r="J507" t="s">
        <v>53</v>
      </c>
      <c r="K507" t="s">
        <v>310</v>
      </c>
      <c r="L507" t="str">
        <f t="shared" si="7"/>
        <v>3512 SANDY COURT   KENSINGTON MD 20895</v>
      </c>
      <c r="M507" t="s">
        <v>91</v>
      </c>
      <c r="N507" t="s">
        <v>18</v>
      </c>
      <c r="O507" s="5">
        <v>43373</v>
      </c>
    </row>
    <row r="508" spans="1:15" x14ac:dyDescent="0.2">
      <c r="A508" t="s">
        <v>2601</v>
      </c>
      <c r="B508" t="s">
        <v>2602</v>
      </c>
      <c r="C508" t="s">
        <v>2603</v>
      </c>
      <c r="F508" t="s">
        <v>2398</v>
      </c>
      <c r="G508" t="s">
        <v>2399</v>
      </c>
      <c r="H508" t="s">
        <v>2604</v>
      </c>
      <c r="I508" t="s">
        <v>75</v>
      </c>
      <c r="J508" t="s">
        <v>53</v>
      </c>
      <c r="K508" t="s">
        <v>2605</v>
      </c>
      <c r="L508" t="str">
        <f t="shared" si="7"/>
        <v>University of Maryland Dept of Psychiatry 110 South Paca St. - Rm PP4N140 Baltimore MD 21201-1023</v>
      </c>
      <c r="M508" t="s">
        <v>98</v>
      </c>
      <c r="N508" t="s">
        <v>18</v>
      </c>
      <c r="O508" s="5">
        <v>43373</v>
      </c>
    </row>
    <row r="509" spans="1:15" x14ac:dyDescent="0.2">
      <c r="A509" t="s">
        <v>2606</v>
      </c>
      <c r="B509" t="s">
        <v>2607</v>
      </c>
      <c r="C509" t="s">
        <v>2608</v>
      </c>
      <c r="F509" t="s">
        <v>2609</v>
      </c>
      <c r="I509" t="s">
        <v>832</v>
      </c>
      <c r="J509" t="s">
        <v>53</v>
      </c>
      <c r="K509" t="s">
        <v>2610</v>
      </c>
      <c r="L509" t="str">
        <f t="shared" si="7"/>
        <v>P.O. Box 60981   Potomac MD 20859</v>
      </c>
      <c r="M509" t="s">
        <v>91</v>
      </c>
      <c r="N509" t="s">
        <v>18</v>
      </c>
      <c r="O509" s="5">
        <v>43373</v>
      </c>
    </row>
    <row r="510" spans="1:15" x14ac:dyDescent="0.2">
      <c r="A510" t="s">
        <v>2611</v>
      </c>
      <c r="B510" t="s">
        <v>2612</v>
      </c>
      <c r="C510" t="s">
        <v>2613</v>
      </c>
      <c r="F510" t="s">
        <v>2614</v>
      </c>
      <c r="G510" t="s">
        <v>2615</v>
      </c>
      <c r="I510" t="s">
        <v>2616</v>
      </c>
      <c r="J510" t="s">
        <v>53</v>
      </c>
      <c r="K510" t="s">
        <v>2617</v>
      </c>
      <c r="L510" t="str">
        <f t="shared" si="7"/>
        <v>3905 NATIONAL DRIVE SUITE 250  Burtonsville MD 20866</v>
      </c>
      <c r="M510" t="s">
        <v>91</v>
      </c>
      <c r="N510" t="s">
        <v>18</v>
      </c>
      <c r="O510" s="5">
        <v>43373</v>
      </c>
    </row>
    <row r="511" spans="1:15" x14ac:dyDescent="0.2">
      <c r="A511" t="s">
        <v>2618</v>
      </c>
      <c r="B511" t="s">
        <v>2612</v>
      </c>
      <c r="C511" t="s">
        <v>2619</v>
      </c>
      <c r="F511" t="s">
        <v>2620</v>
      </c>
      <c r="I511" t="s">
        <v>242</v>
      </c>
      <c r="J511" t="s">
        <v>53</v>
      </c>
      <c r="K511" t="s">
        <v>1249</v>
      </c>
      <c r="L511" t="str">
        <f t="shared" si="7"/>
        <v>41 North Market Street   Frederick MD 21701</v>
      </c>
      <c r="M511" t="s">
        <v>244</v>
      </c>
      <c r="N511" t="s">
        <v>18</v>
      </c>
      <c r="O511" s="5">
        <v>43373</v>
      </c>
    </row>
    <row r="512" spans="1:15" x14ac:dyDescent="0.2">
      <c r="A512" t="s">
        <v>2621</v>
      </c>
      <c r="B512" t="s">
        <v>2622</v>
      </c>
      <c r="C512" t="s">
        <v>2623</v>
      </c>
      <c r="F512" t="s">
        <v>2624</v>
      </c>
      <c r="I512" t="s">
        <v>322</v>
      </c>
      <c r="J512" t="s">
        <v>53</v>
      </c>
      <c r="K512" t="s">
        <v>323</v>
      </c>
      <c r="L512" t="str">
        <f t="shared" si="7"/>
        <v>10810 Hickrory Ridge Road   Columbia MD 21044</v>
      </c>
      <c r="M512" t="s">
        <v>112</v>
      </c>
      <c r="N512" t="s">
        <v>18</v>
      </c>
      <c r="O512" s="5">
        <v>43373</v>
      </c>
    </row>
    <row r="513" spans="1:15" x14ac:dyDescent="0.2">
      <c r="A513" t="s">
        <v>2625</v>
      </c>
      <c r="B513" t="s">
        <v>2626</v>
      </c>
      <c r="C513" t="s">
        <v>2627</v>
      </c>
      <c r="F513" t="s">
        <v>2628</v>
      </c>
      <c r="G513" t="s">
        <v>2629</v>
      </c>
      <c r="I513" t="s">
        <v>1795</v>
      </c>
      <c r="J513" t="s">
        <v>53</v>
      </c>
      <c r="K513" t="s">
        <v>713</v>
      </c>
      <c r="L513" t="str">
        <f t="shared" si="7"/>
        <v>SUITE 206 30 E PADONIA RD  TIMONIUM MD 21093</v>
      </c>
      <c r="M513" t="s">
        <v>55</v>
      </c>
      <c r="N513" t="s">
        <v>18</v>
      </c>
      <c r="O513" s="5">
        <v>43373</v>
      </c>
    </row>
    <row r="514" spans="1:15" x14ac:dyDescent="0.2">
      <c r="A514" t="s">
        <v>2630</v>
      </c>
      <c r="B514" t="s">
        <v>2631</v>
      </c>
      <c r="C514" t="s">
        <v>2632</v>
      </c>
      <c r="F514" t="s">
        <v>2633</v>
      </c>
      <c r="I514" t="s">
        <v>52</v>
      </c>
      <c r="J514" t="s">
        <v>53</v>
      </c>
      <c r="K514" t="s">
        <v>2634</v>
      </c>
      <c r="L514" t="str">
        <f t="shared" si="7"/>
        <v>600 N WOLFE STREET   BALTIMORE MD 21287-7101</v>
      </c>
      <c r="M514" t="s">
        <v>98</v>
      </c>
      <c r="N514" t="s">
        <v>18</v>
      </c>
      <c r="O514" s="5">
        <v>43373</v>
      </c>
    </row>
    <row r="515" spans="1:15" x14ac:dyDescent="0.2">
      <c r="A515" t="s">
        <v>2635</v>
      </c>
      <c r="B515" t="s">
        <v>2636</v>
      </c>
      <c r="C515" t="s">
        <v>2637</v>
      </c>
      <c r="F515" t="s">
        <v>2638</v>
      </c>
      <c r="I515" t="s">
        <v>81</v>
      </c>
      <c r="J515" t="s">
        <v>53</v>
      </c>
      <c r="K515" t="s">
        <v>82</v>
      </c>
      <c r="L515" t="str">
        <f t="shared" ref="L515:L578" si="8">CONCATENATE(TRIM(F515), " ",IF(G515="","",TRIM(G515)), " ", IF(H515="","",TRIM(H515)), " ", TRIM(I515), " ", TRIM(J515), " ", TRIM(K515))</f>
        <v>Perry Point VAMC   Perry Point MD 21902</v>
      </c>
      <c r="M515" t="s">
        <v>83</v>
      </c>
      <c r="N515" t="s">
        <v>18</v>
      </c>
      <c r="O515" s="5">
        <v>43373</v>
      </c>
    </row>
    <row r="516" spans="1:15" x14ac:dyDescent="0.2">
      <c r="A516" t="s">
        <v>2639</v>
      </c>
      <c r="B516" t="s">
        <v>2640</v>
      </c>
      <c r="C516" t="s">
        <v>2641</v>
      </c>
      <c r="F516" t="s">
        <v>2642</v>
      </c>
      <c r="G516" t="s">
        <v>2643</v>
      </c>
      <c r="I516" t="s">
        <v>150</v>
      </c>
      <c r="J516" t="s">
        <v>53</v>
      </c>
      <c r="K516" t="s">
        <v>151</v>
      </c>
      <c r="L516" t="str">
        <f t="shared" si="8"/>
        <v>3355 Saint Johns lane Ste F  Ellicott City MD 21042</v>
      </c>
      <c r="M516" t="s">
        <v>112</v>
      </c>
      <c r="N516" t="s">
        <v>18</v>
      </c>
      <c r="O516" s="5">
        <v>43373</v>
      </c>
    </row>
    <row r="517" spans="1:15" x14ac:dyDescent="0.2">
      <c r="A517" t="s">
        <v>2644</v>
      </c>
      <c r="B517" t="s">
        <v>2645</v>
      </c>
      <c r="C517" t="s">
        <v>2646</v>
      </c>
      <c r="F517" t="s">
        <v>116</v>
      </c>
      <c r="G517" t="s">
        <v>1586</v>
      </c>
      <c r="I517" t="s">
        <v>75</v>
      </c>
      <c r="J517" t="s">
        <v>53</v>
      </c>
      <c r="K517" t="s">
        <v>2605</v>
      </c>
      <c r="L517" t="str">
        <f t="shared" si="8"/>
        <v>701 West Pratt Street 4th Floor  Baltimore MD 21201-1023</v>
      </c>
      <c r="M517" t="s">
        <v>98</v>
      </c>
      <c r="N517" t="s">
        <v>18</v>
      </c>
      <c r="O517" s="5">
        <v>43373</v>
      </c>
    </row>
    <row r="518" spans="1:15" x14ac:dyDescent="0.2">
      <c r="A518" t="s">
        <v>2647</v>
      </c>
      <c r="B518" t="s">
        <v>2648</v>
      </c>
      <c r="C518" t="s">
        <v>2649</v>
      </c>
      <c r="F518" t="s">
        <v>2650</v>
      </c>
      <c r="G518" t="s">
        <v>2335</v>
      </c>
      <c r="H518" t="s">
        <v>471</v>
      </c>
      <c r="I518" t="s">
        <v>551</v>
      </c>
      <c r="J518" t="s">
        <v>53</v>
      </c>
      <c r="K518" t="s">
        <v>702</v>
      </c>
      <c r="L518" t="str">
        <f t="shared" si="8"/>
        <v>Neuro Scientific Insights 3202 Tower Oaks Blvd Suite 100 Rockville MD 20852</v>
      </c>
      <c r="M518" t="s">
        <v>91</v>
      </c>
      <c r="N518" t="s">
        <v>18</v>
      </c>
      <c r="O518" s="5">
        <v>43373</v>
      </c>
    </row>
    <row r="519" spans="1:15" x14ac:dyDescent="0.2">
      <c r="A519" t="s">
        <v>2651</v>
      </c>
      <c r="B519" t="s">
        <v>2652</v>
      </c>
      <c r="C519" t="s">
        <v>2653</v>
      </c>
      <c r="F519" t="s">
        <v>2654</v>
      </c>
      <c r="I519" t="s">
        <v>75</v>
      </c>
      <c r="J519" t="s">
        <v>53</v>
      </c>
      <c r="K519" t="s">
        <v>656</v>
      </c>
      <c r="L519" t="str">
        <f t="shared" si="8"/>
        <v>3825 Greensrping Avenue   Baltimore MD 21211</v>
      </c>
      <c r="M519" t="s">
        <v>98</v>
      </c>
      <c r="N519" t="s">
        <v>18</v>
      </c>
      <c r="O519" s="5">
        <v>43373</v>
      </c>
    </row>
    <row r="520" spans="1:15" x14ac:dyDescent="0.2">
      <c r="A520" t="s">
        <v>2655</v>
      </c>
      <c r="B520" t="s">
        <v>2656</v>
      </c>
      <c r="C520" t="s">
        <v>2657</v>
      </c>
      <c r="F520" t="s">
        <v>2658</v>
      </c>
      <c r="G520" t="s">
        <v>2659</v>
      </c>
      <c r="I520" t="s">
        <v>754</v>
      </c>
      <c r="J520" t="s">
        <v>53</v>
      </c>
      <c r="K520" t="s">
        <v>755</v>
      </c>
      <c r="L520" t="str">
        <f t="shared" si="8"/>
        <v>Prince George's Hospital Ctr 3001 Hospital Drive  Cheverly MD 20785</v>
      </c>
      <c r="M520" t="s">
        <v>6055</v>
      </c>
      <c r="N520" t="s">
        <v>18</v>
      </c>
      <c r="O520" s="5">
        <v>43373</v>
      </c>
    </row>
    <row r="521" spans="1:15" x14ac:dyDescent="0.2">
      <c r="A521" t="s">
        <v>2660</v>
      </c>
      <c r="B521" t="s">
        <v>2656</v>
      </c>
      <c r="C521" t="s">
        <v>2661</v>
      </c>
      <c r="F521" t="s">
        <v>2662</v>
      </c>
      <c r="G521" t="s">
        <v>2663</v>
      </c>
      <c r="I521" t="s">
        <v>2664</v>
      </c>
      <c r="J521" t="s">
        <v>53</v>
      </c>
      <c r="K521" t="s">
        <v>997</v>
      </c>
      <c r="L521" t="str">
        <f t="shared" si="8"/>
        <v>4710 AUTH PLACE SUITE 510  CAMP SPRINGS MD 20746</v>
      </c>
      <c r="M521" t="s">
        <v>6055</v>
      </c>
      <c r="N521" t="s">
        <v>18</v>
      </c>
      <c r="O521" s="5">
        <v>43373</v>
      </c>
    </row>
    <row r="522" spans="1:15" x14ac:dyDescent="0.2">
      <c r="A522" t="s">
        <v>2665</v>
      </c>
      <c r="B522" t="s">
        <v>2656</v>
      </c>
      <c r="C522" t="s">
        <v>2666</v>
      </c>
      <c r="F522" t="s">
        <v>2667</v>
      </c>
      <c r="G522" t="s">
        <v>2668</v>
      </c>
      <c r="H522" t="s">
        <v>2669</v>
      </c>
      <c r="I522" t="s">
        <v>2670</v>
      </c>
      <c r="J522" t="s">
        <v>53</v>
      </c>
      <c r="K522" t="s">
        <v>2671</v>
      </c>
      <c r="L522" t="str">
        <f t="shared" si="8"/>
        <v>Complete Healthcare LLC 809 N. Hammonds Ferry Suite C Linthicum MD 21090</v>
      </c>
      <c r="M522" t="s">
        <v>62</v>
      </c>
      <c r="N522" t="s">
        <v>18</v>
      </c>
      <c r="O522" s="5">
        <v>43373</v>
      </c>
    </row>
    <row r="523" spans="1:15" x14ac:dyDescent="0.2">
      <c r="A523" t="s">
        <v>2672</v>
      </c>
      <c r="B523" t="s">
        <v>2656</v>
      </c>
      <c r="C523" t="s">
        <v>2673</v>
      </c>
      <c r="F523" t="s">
        <v>2674</v>
      </c>
      <c r="G523" t="s">
        <v>738</v>
      </c>
      <c r="I523" t="s">
        <v>67</v>
      </c>
      <c r="J523" t="s">
        <v>53</v>
      </c>
      <c r="K523" t="s">
        <v>68</v>
      </c>
      <c r="L523" t="str">
        <f t="shared" si="8"/>
        <v>Springfield Hospital Ctr 6655 Sykesville Road  Sykesville MD 21784</v>
      </c>
      <c r="M523" t="s">
        <v>69</v>
      </c>
      <c r="N523" t="s">
        <v>18</v>
      </c>
      <c r="O523" s="5">
        <v>43373</v>
      </c>
    </row>
    <row r="524" spans="1:15" x14ac:dyDescent="0.2">
      <c r="A524" t="s">
        <v>2675</v>
      </c>
      <c r="B524" t="s">
        <v>2656</v>
      </c>
      <c r="C524" t="s">
        <v>2676</v>
      </c>
      <c r="F524" t="s">
        <v>1514</v>
      </c>
      <c r="G524" t="s">
        <v>2677</v>
      </c>
      <c r="I524" t="s">
        <v>242</v>
      </c>
      <c r="J524" t="s">
        <v>53</v>
      </c>
      <c r="K524" t="s">
        <v>1516</v>
      </c>
      <c r="L524" t="str">
        <f t="shared" si="8"/>
        <v>5301 Buckeystown Pike Suite 170  Frederick MD 21704</v>
      </c>
      <c r="M524" t="s">
        <v>244</v>
      </c>
      <c r="N524" t="s">
        <v>18</v>
      </c>
      <c r="O524" s="5">
        <v>43373</v>
      </c>
    </row>
    <row r="525" spans="1:15" x14ac:dyDescent="0.2">
      <c r="A525" t="s">
        <v>2678</v>
      </c>
      <c r="B525" t="s">
        <v>2656</v>
      </c>
      <c r="C525" t="s">
        <v>2679</v>
      </c>
      <c r="F525" t="s">
        <v>2680</v>
      </c>
      <c r="I525" t="s">
        <v>688</v>
      </c>
      <c r="J525" t="s">
        <v>53</v>
      </c>
      <c r="K525" t="s">
        <v>158</v>
      </c>
      <c r="L525" t="str">
        <f t="shared" si="8"/>
        <v>5518 Western Avenue   Chevy Chase MD 20815</v>
      </c>
      <c r="M525" t="s">
        <v>91</v>
      </c>
      <c r="N525" t="s">
        <v>18</v>
      </c>
      <c r="O525" s="5">
        <v>43373</v>
      </c>
    </row>
    <row r="526" spans="1:15" x14ac:dyDescent="0.2">
      <c r="A526" t="s">
        <v>2681</v>
      </c>
      <c r="B526" t="s">
        <v>2682</v>
      </c>
      <c r="C526" t="s">
        <v>2683</v>
      </c>
      <c r="F526" t="s">
        <v>2684</v>
      </c>
      <c r="G526" t="s">
        <v>1945</v>
      </c>
      <c r="I526" t="s">
        <v>75</v>
      </c>
      <c r="J526" t="s">
        <v>53</v>
      </c>
      <c r="K526" t="s">
        <v>170</v>
      </c>
      <c r="L526" t="str">
        <f t="shared" si="8"/>
        <v>Health Care for the Homeless 421 Fallsway  Baltimore MD 21202</v>
      </c>
      <c r="M526" t="s">
        <v>98</v>
      </c>
      <c r="N526" t="s">
        <v>18</v>
      </c>
      <c r="O526" s="5">
        <v>43373</v>
      </c>
    </row>
    <row r="527" spans="1:15" x14ac:dyDescent="0.2">
      <c r="A527" t="s">
        <v>2685</v>
      </c>
      <c r="B527" t="s">
        <v>2682</v>
      </c>
      <c r="C527" t="s">
        <v>2686</v>
      </c>
      <c r="F527" t="s">
        <v>2687</v>
      </c>
      <c r="G527" t="s">
        <v>1921</v>
      </c>
      <c r="I527" t="s">
        <v>75</v>
      </c>
      <c r="J527" t="s">
        <v>53</v>
      </c>
      <c r="K527" t="s">
        <v>610</v>
      </c>
      <c r="L527" t="str">
        <f t="shared" si="8"/>
        <v>Meyer 279, Johns Hopkins Hospital 600 N Wolfe Street  Baltimore MD 21287</v>
      </c>
      <c r="M527" t="s">
        <v>98</v>
      </c>
      <c r="N527" t="s">
        <v>18</v>
      </c>
      <c r="O527" s="5">
        <v>43373</v>
      </c>
    </row>
    <row r="528" spans="1:15" x14ac:dyDescent="0.2">
      <c r="A528" t="s">
        <v>2688</v>
      </c>
      <c r="B528" t="s">
        <v>2689</v>
      </c>
      <c r="C528" t="s">
        <v>2690</v>
      </c>
      <c r="F528" t="s">
        <v>2691</v>
      </c>
      <c r="G528" t="s">
        <v>2692</v>
      </c>
      <c r="H528" t="s">
        <v>2693</v>
      </c>
      <c r="I528" t="s">
        <v>75</v>
      </c>
      <c r="J528" t="s">
        <v>53</v>
      </c>
      <c r="K528" t="s">
        <v>418</v>
      </c>
      <c r="L528" t="str">
        <f t="shared" si="8"/>
        <v>Psychiatric Consultants 1314 Bedford Avenue Suite 211 Baltimore MD 21208</v>
      </c>
      <c r="M528" t="s">
        <v>55</v>
      </c>
      <c r="N528" t="s">
        <v>18</v>
      </c>
      <c r="O528" s="5">
        <v>43373</v>
      </c>
    </row>
    <row r="529" spans="1:15" x14ac:dyDescent="0.2">
      <c r="A529" t="s">
        <v>2694</v>
      </c>
      <c r="B529" t="s">
        <v>2695</v>
      </c>
      <c r="C529" t="s">
        <v>2696</v>
      </c>
      <c r="F529" t="s">
        <v>2697</v>
      </c>
      <c r="G529" t="s">
        <v>2698</v>
      </c>
      <c r="I529" t="s">
        <v>322</v>
      </c>
      <c r="J529" t="s">
        <v>53</v>
      </c>
      <c r="K529" t="s">
        <v>2699</v>
      </c>
      <c r="L529" t="str">
        <f t="shared" si="8"/>
        <v>Kim Jones-Fearing, MD LLC 10320 Little Patuxent Pkwy suite 200  Columbia MD 21044</v>
      </c>
      <c r="M529" t="s">
        <v>112</v>
      </c>
      <c r="N529" t="s">
        <v>18</v>
      </c>
      <c r="O529" s="5">
        <v>43373</v>
      </c>
    </row>
    <row r="530" spans="1:15" x14ac:dyDescent="0.2">
      <c r="A530" t="s">
        <v>2700</v>
      </c>
      <c r="B530" t="s">
        <v>2701</v>
      </c>
      <c r="C530" t="s">
        <v>2702</v>
      </c>
      <c r="F530" t="s">
        <v>2703</v>
      </c>
      <c r="G530" t="s">
        <v>2704</v>
      </c>
      <c r="I530" t="s">
        <v>75</v>
      </c>
      <c r="J530" t="s">
        <v>53</v>
      </c>
      <c r="K530" t="s">
        <v>97</v>
      </c>
      <c r="L530" t="str">
        <f t="shared" si="8"/>
        <v>5300 Alpha Commons Dr Alpha Commons Bldg Rm 427  Baltimore MD 21224</v>
      </c>
      <c r="M530" t="s">
        <v>98</v>
      </c>
      <c r="N530" t="s">
        <v>18</v>
      </c>
      <c r="O530" s="5">
        <v>43373</v>
      </c>
    </row>
    <row r="531" spans="1:15" x14ac:dyDescent="0.2">
      <c r="A531" t="s">
        <v>2705</v>
      </c>
      <c r="B531" t="s">
        <v>2706</v>
      </c>
      <c r="C531" t="s">
        <v>2707</v>
      </c>
      <c r="F531" t="s">
        <v>2708</v>
      </c>
      <c r="G531" t="s">
        <v>2709</v>
      </c>
      <c r="I531" t="s">
        <v>52</v>
      </c>
      <c r="J531" t="s">
        <v>53</v>
      </c>
      <c r="K531" t="s">
        <v>118</v>
      </c>
      <c r="L531" t="str">
        <f t="shared" si="8"/>
        <v>201 west preston str RM 532  BALTIMORE MD 21201</v>
      </c>
      <c r="M531" t="s">
        <v>98</v>
      </c>
      <c r="N531" t="s">
        <v>18</v>
      </c>
      <c r="O531" s="5">
        <v>43373</v>
      </c>
    </row>
    <row r="532" spans="1:15" x14ac:dyDescent="0.2">
      <c r="A532" t="s">
        <v>2710</v>
      </c>
      <c r="B532" t="s">
        <v>2122</v>
      </c>
      <c r="C532" t="s">
        <v>2711</v>
      </c>
      <c r="F532" t="s">
        <v>2712</v>
      </c>
      <c r="I532" t="s">
        <v>551</v>
      </c>
      <c r="J532" t="s">
        <v>53</v>
      </c>
      <c r="K532" t="s">
        <v>1654</v>
      </c>
      <c r="L532" t="str">
        <f t="shared" si="8"/>
        <v>14703 Avery Road   Rockville MD 20853</v>
      </c>
      <c r="M532" t="s">
        <v>91</v>
      </c>
      <c r="N532" t="s">
        <v>18</v>
      </c>
      <c r="O532" s="5">
        <v>43373</v>
      </c>
    </row>
    <row r="533" spans="1:15" x14ac:dyDescent="0.2">
      <c r="A533" t="s">
        <v>2713</v>
      </c>
      <c r="B533" t="s">
        <v>2714</v>
      </c>
      <c r="C533" t="s">
        <v>2715</v>
      </c>
      <c r="F533" t="s">
        <v>2716</v>
      </c>
      <c r="G533" t="s">
        <v>2717</v>
      </c>
      <c r="I533" t="s">
        <v>322</v>
      </c>
      <c r="J533" t="s">
        <v>53</v>
      </c>
      <c r="K533" t="s">
        <v>440</v>
      </c>
      <c r="L533" t="str">
        <f t="shared" si="8"/>
        <v>5500 Knoll North Drive Suite # 290  Columbia MD 21045</v>
      </c>
      <c r="M533" t="s">
        <v>112</v>
      </c>
      <c r="N533" t="s">
        <v>18</v>
      </c>
      <c r="O533" s="5">
        <v>43373</v>
      </c>
    </row>
    <row r="534" spans="1:15" x14ac:dyDescent="0.2">
      <c r="A534" t="s">
        <v>2718</v>
      </c>
      <c r="B534" t="s">
        <v>2719</v>
      </c>
      <c r="C534" t="s">
        <v>2720</v>
      </c>
      <c r="F534" t="s">
        <v>1616</v>
      </c>
      <c r="G534" t="s">
        <v>228</v>
      </c>
      <c r="I534" t="s">
        <v>229</v>
      </c>
      <c r="J534" t="s">
        <v>53</v>
      </c>
      <c r="K534" t="s">
        <v>230</v>
      </c>
      <c r="L534" t="str">
        <f t="shared" si="8"/>
        <v>Clifton T. Perkins Hospital Center 8450 Dorsey Run Road  Jessup MD 20794</v>
      </c>
      <c r="M534" t="s">
        <v>112</v>
      </c>
      <c r="N534" t="s">
        <v>18</v>
      </c>
      <c r="O534" s="5">
        <v>43373</v>
      </c>
    </row>
    <row r="535" spans="1:15" x14ac:dyDescent="0.2">
      <c r="A535" t="s">
        <v>2721</v>
      </c>
      <c r="B535" t="s">
        <v>2722</v>
      </c>
      <c r="C535" t="s">
        <v>2723</v>
      </c>
      <c r="F535" t="s">
        <v>2724</v>
      </c>
      <c r="G535" t="s">
        <v>1411</v>
      </c>
      <c r="I535" t="s">
        <v>2725</v>
      </c>
      <c r="J535" t="s">
        <v>53</v>
      </c>
      <c r="K535" t="s">
        <v>2726</v>
      </c>
      <c r="L535" t="str">
        <f t="shared" si="8"/>
        <v>2191 Defense Highway Suite 308  Crofton MD 21114-2941</v>
      </c>
      <c r="M535" t="s">
        <v>62</v>
      </c>
      <c r="N535" t="s">
        <v>18</v>
      </c>
      <c r="O535" s="5">
        <v>43373</v>
      </c>
    </row>
    <row r="536" spans="1:15" x14ac:dyDescent="0.2">
      <c r="A536" t="s">
        <v>2727</v>
      </c>
      <c r="B536" t="s">
        <v>2728</v>
      </c>
      <c r="C536" t="s">
        <v>2729</v>
      </c>
      <c r="F536" t="s">
        <v>1844</v>
      </c>
      <c r="I536" t="s">
        <v>2730</v>
      </c>
      <c r="J536" t="s">
        <v>53</v>
      </c>
      <c r="K536" t="s">
        <v>1846</v>
      </c>
      <c r="L536" t="str">
        <f t="shared" si="8"/>
        <v>1221 Mercantile Lane   Upper Marlboro MD 20774</v>
      </c>
      <c r="M536" t="s">
        <v>6055</v>
      </c>
      <c r="N536" t="s">
        <v>18</v>
      </c>
      <c r="O536" s="5">
        <v>43373</v>
      </c>
    </row>
    <row r="537" spans="1:15" x14ac:dyDescent="0.2">
      <c r="A537" t="s">
        <v>2731</v>
      </c>
      <c r="B537" t="s">
        <v>2732</v>
      </c>
      <c r="C537" t="s">
        <v>2733</v>
      </c>
      <c r="F537" t="s">
        <v>1729</v>
      </c>
      <c r="G537" t="s">
        <v>1730</v>
      </c>
      <c r="H537" t="s">
        <v>2734</v>
      </c>
      <c r="I537" t="s">
        <v>75</v>
      </c>
      <c r="J537" t="s">
        <v>53</v>
      </c>
      <c r="K537" t="s">
        <v>1732</v>
      </c>
      <c r="L537" t="str">
        <f t="shared" si="8"/>
        <v>MedStar Good Samaritan Hospital 5601 Loch Raven Blvd. Russell Morgan Building - Suite 406 Baltimore MD 21239</v>
      </c>
      <c r="M537" t="s">
        <v>98</v>
      </c>
      <c r="N537" t="s">
        <v>18</v>
      </c>
      <c r="O537" s="5">
        <v>43373</v>
      </c>
    </row>
    <row r="538" spans="1:15" x14ac:dyDescent="0.2">
      <c r="A538" t="s">
        <v>2735</v>
      </c>
      <c r="B538" t="s">
        <v>2736</v>
      </c>
      <c r="C538" t="s">
        <v>2737</v>
      </c>
      <c r="F538" t="s">
        <v>2738</v>
      </c>
      <c r="I538" t="s">
        <v>551</v>
      </c>
      <c r="J538" t="s">
        <v>53</v>
      </c>
      <c r="K538" t="s">
        <v>182</v>
      </c>
      <c r="L538" t="str">
        <f t="shared" si="8"/>
        <v>200 Wood Hill Rd   Rockville MD 20850</v>
      </c>
      <c r="M538" t="s">
        <v>91</v>
      </c>
      <c r="N538" t="s">
        <v>18</v>
      </c>
      <c r="O538" s="5">
        <v>43373</v>
      </c>
    </row>
    <row r="539" spans="1:15" x14ac:dyDescent="0.2">
      <c r="A539" t="s">
        <v>2739</v>
      </c>
      <c r="B539" t="s">
        <v>2740</v>
      </c>
      <c r="C539" t="s">
        <v>2741</v>
      </c>
      <c r="F539" t="s">
        <v>2742</v>
      </c>
      <c r="I539" t="s">
        <v>181</v>
      </c>
      <c r="J539" t="s">
        <v>53</v>
      </c>
      <c r="K539" t="s">
        <v>182</v>
      </c>
      <c r="L539" t="str">
        <f t="shared" si="8"/>
        <v>500 Barnside Place   ROCKVILLE MD 20850</v>
      </c>
      <c r="M539" t="s">
        <v>91</v>
      </c>
      <c r="N539" t="s">
        <v>18</v>
      </c>
      <c r="O539" s="5">
        <v>43373</v>
      </c>
    </row>
    <row r="540" spans="1:15" x14ac:dyDescent="0.2">
      <c r="A540" t="s">
        <v>2743</v>
      </c>
      <c r="B540" t="s">
        <v>2744</v>
      </c>
      <c r="C540" t="s">
        <v>2745</v>
      </c>
      <c r="F540" t="s">
        <v>2746</v>
      </c>
      <c r="I540" t="s">
        <v>649</v>
      </c>
      <c r="J540" t="s">
        <v>53</v>
      </c>
      <c r="K540" t="s">
        <v>203</v>
      </c>
      <c r="L540" t="str">
        <f t="shared" si="8"/>
        <v>7834 Aberdeen Road   BETHESDA MD 20814</v>
      </c>
      <c r="M540" t="s">
        <v>91</v>
      </c>
      <c r="N540" t="s">
        <v>18</v>
      </c>
      <c r="O540" s="5">
        <v>43373</v>
      </c>
    </row>
    <row r="541" spans="1:15" x14ac:dyDescent="0.2">
      <c r="A541" t="s">
        <v>2747</v>
      </c>
      <c r="B541" t="s">
        <v>2748</v>
      </c>
      <c r="C541" t="s">
        <v>2749</v>
      </c>
      <c r="F541" t="s">
        <v>328</v>
      </c>
      <c r="G541" t="s">
        <v>2750</v>
      </c>
      <c r="I541" t="s">
        <v>133</v>
      </c>
      <c r="J541" t="s">
        <v>53</v>
      </c>
      <c r="K541" t="s">
        <v>54</v>
      </c>
      <c r="L541" t="str">
        <f t="shared" si="8"/>
        <v>6501 N. Charles Street Suite D 130  Towson MD 21204</v>
      </c>
      <c r="M541" t="s">
        <v>55</v>
      </c>
      <c r="N541" t="s">
        <v>18</v>
      </c>
      <c r="O541" s="5">
        <v>43373</v>
      </c>
    </row>
    <row r="542" spans="1:15" x14ac:dyDescent="0.2">
      <c r="A542" t="s">
        <v>2751</v>
      </c>
      <c r="B542" t="s">
        <v>2752</v>
      </c>
      <c r="C542" t="s">
        <v>2753</v>
      </c>
      <c r="F542" t="s">
        <v>763</v>
      </c>
      <c r="G542" t="s">
        <v>2754</v>
      </c>
      <c r="I542" t="s">
        <v>75</v>
      </c>
      <c r="J542" t="s">
        <v>53</v>
      </c>
      <c r="K542" t="s">
        <v>128</v>
      </c>
      <c r="L542" t="str">
        <f t="shared" si="8"/>
        <v>6501 N. Charles St. Room B306  Baltimore MD 21285</v>
      </c>
      <c r="M542" t="s">
        <v>55</v>
      </c>
      <c r="N542" t="s">
        <v>18</v>
      </c>
      <c r="O542" s="5">
        <v>43373</v>
      </c>
    </row>
    <row r="543" spans="1:15" x14ac:dyDescent="0.2">
      <c r="A543" t="s">
        <v>2755</v>
      </c>
      <c r="B543" t="s">
        <v>2756</v>
      </c>
      <c r="C543" t="s">
        <v>2757</v>
      </c>
      <c r="F543" t="s">
        <v>2758</v>
      </c>
      <c r="G543" t="s">
        <v>1539</v>
      </c>
      <c r="I543" t="s">
        <v>75</v>
      </c>
      <c r="J543" t="s">
        <v>53</v>
      </c>
      <c r="K543" t="s">
        <v>466</v>
      </c>
      <c r="L543" t="str">
        <f t="shared" si="8"/>
        <v>3104 Lord Baltimore Drive Suite 105  Baltimore MD 21244</v>
      </c>
      <c r="M543" t="s">
        <v>55</v>
      </c>
      <c r="N543" t="s">
        <v>18</v>
      </c>
      <c r="O543" s="5">
        <v>43373</v>
      </c>
    </row>
    <row r="544" spans="1:15" x14ac:dyDescent="0.2">
      <c r="A544" t="s">
        <v>2759</v>
      </c>
      <c r="B544" t="s">
        <v>2760</v>
      </c>
      <c r="C544" t="s">
        <v>2761</v>
      </c>
      <c r="F544" t="s">
        <v>2762</v>
      </c>
      <c r="I544" t="s">
        <v>2763</v>
      </c>
      <c r="J544" t="s">
        <v>53</v>
      </c>
      <c r="K544" t="s">
        <v>2764</v>
      </c>
      <c r="L544" t="str">
        <f t="shared" si="8"/>
        <v>1513 Near Thicket Lane   Stevenson MD 21153</v>
      </c>
      <c r="M544" t="s">
        <v>55</v>
      </c>
      <c r="N544" t="s">
        <v>18</v>
      </c>
      <c r="O544" s="5">
        <v>43373</v>
      </c>
    </row>
    <row r="545" spans="1:15" x14ac:dyDescent="0.2">
      <c r="A545" t="s">
        <v>2765</v>
      </c>
      <c r="B545" t="s">
        <v>2766</v>
      </c>
      <c r="C545" t="s">
        <v>2767</v>
      </c>
      <c r="F545" t="s">
        <v>2768</v>
      </c>
      <c r="I545" t="s">
        <v>2769</v>
      </c>
      <c r="J545" t="s">
        <v>53</v>
      </c>
      <c r="K545" t="s">
        <v>2770</v>
      </c>
      <c r="L545" t="str">
        <f t="shared" si="8"/>
        <v>13639 Baltimore Avenue   Laurel MD 20707</v>
      </c>
      <c r="M545" t="s">
        <v>6055</v>
      </c>
      <c r="N545" t="s">
        <v>18</v>
      </c>
      <c r="O545" s="5">
        <v>43373</v>
      </c>
    </row>
    <row r="546" spans="1:15" x14ac:dyDescent="0.2">
      <c r="A546" t="s">
        <v>2771</v>
      </c>
      <c r="B546" t="s">
        <v>2772</v>
      </c>
      <c r="C546" t="s">
        <v>2773</v>
      </c>
      <c r="F546" t="s">
        <v>2774</v>
      </c>
      <c r="I546" t="s">
        <v>2212</v>
      </c>
      <c r="J546" t="s">
        <v>53</v>
      </c>
      <c r="K546" t="s">
        <v>2213</v>
      </c>
      <c r="L546" t="str">
        <f t="shared" si="8"/>
        <v>207 N. Liberty St.   Centreville MD 21617</v>
      </c>
      <c r="M546" t="s">
        <v>6057</v>
      </c>
      <c r="N546" t="s">
        <v>18</v>
      </c>
      <c r="O546" s="5">
        <v>43373</v>
      </c>
    </row>
    <row r="547" spans="1:15" x14ac:dyDescent="0.2">
      <c r="A547" t="s">
        <v>2775</v>
      </c>
      <c r="B547" t="s">
        <v>2776</v>
      </c>
      <c r="C547" t="s">
        <v>2777</v>
      </c>
      <c r="F547" t="s">
        <v>2778</v>
      </c>
      <c r="G547" t="s">
        <v>2633</v>
      </c>
      <c r="I547" t="s">
        <v>52</v>
      </c>
      <c r="J547" t="s">
        <v>53</v>
      </c>
      <c r="K547" t="s">
        <v>2779</v>
      </c>
      <c r="L547" t="str">
        <f t="shared" si="8"/>
        <v>JOHNS HOPKINS HOSPITAL, Meyer 121 600 N WOLFE STREET  BALTIMORE MD 21287-7121</v>
      </c>
      <c r="M547" t="s">
        <v>98</v>
      </c>
      <c r="N547" t="s">
        <v>18</v>
      </c>
      <c r="O547" s="5">
        <v>43373</v>
      </c>
    </row>
    <row r="548" spans="1:15" x14ac:dyDescent="0.2">
      <c r="A548" t="s">
        <v>2780</v>
      </c>
      <c r="B548" t="s">
        <v>2781</v>
      </c>
      <c r="C548" t="s">
        <v>2782</v>
      </c>
      <c r="F548" t="s">
        <v>2783</v>
      </c>
      <c r="G548" t="s">
        <v>2784</v>
      </c>
      <c r="H548" t="s">
        <v>1268</v>
      </c>
      <c r="I548" t="s">
        <v>52</v>
      </c>
      <c r="J548" t="s">
        <v>53</v>
      </c>
      <c r="K548" t="s">
        <v>610</v>
      </c>
      <c r="L548" t="str">
        <f t="shared" si="8"/>
        <v>600 NORTH WOLFE STREET Johns Hopkins -DEPT OF PSYCHIATRY Meyer 3-181 BALTIMORE MD 21287</v>
      </c>
      <c r="M548" t="s">
        <v>98</v>
      </c>
      <c r="N548" t="s">
        <v>18</v>
      </c>
      <c r="O548" s="5">
        <v>43373</v>
      </c>
    </row>
    <row r="549" spans="1:15" x14ac:dyDescent="0.2">
      <c r="A549" t="s">
        <v>2785</v>
      </c>
      <c r="B549" t="s">
        <v>2786</v>
      </c>
      <c r="C549" t="s">
        <v>2787</v>
      </c>
      <c r="F549" t="s">
        <v>2788</v>
      </c>
      <c r="I549" t="s">
        <v>1910</v>
      </c>
      <c r="J549" t="s">
        <v>53</v>
      </c>
      <c r="K549" t="s">
        <v>2789</v>
      </c>
      <c r="L549" t="str">
        <f t="shared" si="8"/>
        <v>10700 Tara Road   POTOMAC MD 20854-1357</v>
      </c>
      <c r="M549" t="s">
        <v>91</v>
      </c>
      <c r="N549" t="s">
        <v>18</v>
      </c>
      <c r="O549" s="5">
        <v>43373</v>
      </c>
    </row>
    <row r="550" spans="1:15" x14ac:dyDescent="0.2">
      <c r="A550" t="s">
        <v>2790</v>
      </c>
      <c r="B550" t="s">
        <v>2791</v>
      </c>
      <c r="C550" t="s">
        <v>2792</v>
      </c>
      <c r="F550" t="s">
        <v>2793</v>
      </c>
      <c r="G550" t="s">
        <v>989</v>
      </c>
      <c r="I550" t="s">
        <v>89</v>
      </c>
      <c r="J550" t="s">
        <v>53</v>
      </c>
      <c r="K550" t="s">
        <v>990</v>
      </c>
      <c r="L550" t="str">
        <f t="shared" si="8"/>
        <v>10215 Fernwood Road Suite 520  Bethesda MD 20817</v>
      </c>
      <c r="M550" t="s">
        <v>91</v>
      </c>
      <c r="N550" t="s">
        <v>18</v>
      </c>
      <c r="O550" s="5">
        <v>43373</v>
      </c>
    </row>
    <row r="551" spans="1:15" x14ac:dyDescent="0.2">
      <c r="A551" t="s">
        <v>2794</v>
      </c>
      <c r="B551" t="s">
        <v>2795</v>
      </c>
      <c r="C551" t="s">
        <v>2796</v>
      </c>
      <c r="D551" t="s">
        <v>115</v>
      </c>
      <c r="F551" t="s">
        <v>2797</v>
      </c>
      <c r="G551" t="s">
        <v>2798</v>
      </c>
      <c r="I551" t="s">
        <v>688</v>
      </c>
      <c r="J551" t="s">
        <v>53</v>
      </c>
      <c r="K551" t="s">
        <v>2799</v>
      </c>
      <c r="L551" t="str">
        <f t="shared" si="8"/>
        <v>2 Wisconsin Circle Suite 700  Chevy Chase MD 20815</v>
      </c>
      <c r="M551" t="s">
        <v>91</v>
      </c>
      <c r="N551" t="s">
        <v>18</v>
      </c>
      <c r="O551" s="5">
        <v>43373</v>
      </c>
    </row>
    <row r="552" spans="1:15" x14ac:dyDescent="0.2">
      <c r="A552" t="s">
        <v>2800</v>
      </c>
      <c r="B552" t="s">
        <v>2801</v>
      </c>
      <c r="C552" t="s">
        <v>2802</v>
      </c>
      <c r="F552" t="s">
        <v>1648</v>
      </c>
      <c r="G552" t="s">
        <v>2803</v>
      </c>
      <c r="I552" t="s">
        <v>52</v>
      </c>
      <c r="J552" t="s">
        <v>53</v>
      </c>
      <c r="K552" t="s">
        <v>118</v>
      </c>
      <c r="L552" t="str">
        <f t="shared" si="8"/>
        <v>Baltimore VAMC 10 N. Greene St.  BALTIMORE MD 21201</v>
      </c>
      <c r="M552" t="s">
        <v>98</v>
      </c>
      <c r="N552" t="s">
        <v>18</v>
      </c>
      <c r="O552" s="5">
        <v>43373</v>
      </c>
    </row>
    <row r="553" spans="1:15" x14ac:dyDescent="0.2">
      <c r="A553" t="s">
        <v>2804</v>
      </c>
      <c r="B553" t="s">
        <v>2805</v>
      </c>
      <c r="C553" t="s">
        <v>2806</v>
      </c>
      <c r="F553" t="s">
        <v>2807</v>
      </c>
      <c r="I553" t="s">
        <v>2808</v>
      </c>
      <c r="J553" t="s">
        <v>53</v>
      </c>
      <c r="K553" t="s">
        <v>182</v>
      </c>
      <c r="L553" t="str">
        <f t="shared" si="8"/>
        <v>1396,piccard dr, rockville   rockville MD 20850</v>
      </c>
      <c r="M553" t="s">
        <v>91</v>
      </c>
      <c r="N553" t="s">
        <v>18</v>
      </c>
      <c r="O553" s="5">
        <v>43373</v>
      </c>
    </row>
    <row r="554" spans="1:15" x14ac:dyDescent="0.2">
      <c r="A554" t="s">
        <v>2809</v>
      </c>
      <c r="B554" t="s">
        <v>2810</v>
      </c>
      <c r="C554" t="s">
        <v>2811</v>
      </c>
      <c r="F554" t="s">
        <v>550</v>
      </c>
      <c r="G554" t="s">
        <v>2812</v>
      </c>
      <c r="I554" t="s">
        <v>551</v>
      </c>
      <c r="J554" t="s">
        <v>53</v>
      </c>
      <c r="K554" t="s">
        <v>182</v>
      </c>
      <c r="L554" t="str">
        <f t="shared" si="8"/>
        <v>14915 Broschart Road Suite 2200  Rockville MD 20850</v>
      </c>
      <c r="M554" t="s">
        <v>91</v>
      </c>
      <c r="N554" t="s">
        <v>18</v>
      </c>
      <c r="O554" s="5">
        <v>43373</v>
      </c>
    </row>
    <row r="555" spans="1:15" x14ac:dyDescent="0.2">
      <c r="A555" t="s">
        <v>2813</v>
      </c>
      <c r="B555" t="s">
        <v>2814</v>
      </c>
      <c r="C555" t="s">
        <v>2815</v>
      </c>
      <c r="F555" t="s">
        <v>2816</v>
      </c>
      <c r="I555" t="s">
        <v>551</v>
      </c>
      <c r="J555" t="s">
        <v>53</v>
      </c>
      <c r="K555" t="s">
        <v>182</v>
      </c>
      <c r="L555" t="str">
        <f t="shared" si="8"/>
        <v>707 Oak Knoll Terrace   Rockville MD 20850</v>
      </c>
      <c r="M555" t="s">
        <v>91</v>
      </c>
      <c r="N555" t="s">
        <v>18</v>
      </c>
      <c r="O555" s="5">
        <v>43373</v>
      </c>
    </row>
    <row r="556" spans="1:15" x14ac:dyDescent="0.2">
      <c r="A556" t="s">
        <v>2817</v>
      </c>
      <c r="B556" t="s">
        <v>2818</v>
      </c>
      <c r="C556" t="s">
        <v>1113</v>
      </c>
      <c r="F556" t="s">
        <v>2819</v>
      </c>
      <c r="I556" t="s">
        <v>1389</v>
      </c>
      <c r="J556" t="s">
        <v>53</v>
      </c>
      <c r="K556" t="s">
        <v>1390</v>
      </c>
      <c r="L556" t="str">
        <f t="shared" si="8"/>
        <v>99 Cathedral Street   Annapolis MD 21401</v>
      </c>
      <c r="M556" t="s">
        <v>62</v>
      </c>
      <c r="N556" t="s">
        <v>18</v>
      </c>
      <c r="O556" s="5">
        <v>43373</v>
      </c>
    </row>
    <row r="557" spans="1:15" x14ac:dyDescent="0.2">
      <c r="A557" t="s">
        <v>2820</v>
      </c>
      <c r="B557" t="s">
        <v>2821</v>
      </c>
      <c r="C557" t="s">
        <v>2374</v>
      </c>
      <c r="F557" t="s">
        <v>2822</v>
      </c>
      <c r="H557" t="s">
        <v>2822</v>
      </c>
      <c r="I557" t="s">
        <v>181</v>
      </c>
      <c r="J557" t="s">
        <v>53</v>
      </c>
      <c r="K557" t="s">
        <v>702</v>
      </c>
      <c r="L557" t="str">
        <f t="shared" si="8"/>
        <v>5920 HUBBARD DRIVE  5920 HUBBARD DRIVE ROCKVILLE MD 20852</v>
      </c>
      <c r="M557" t="s">
        <v>91</v>
      </c>
      <c r="N557" t="s">
        <v>18</v>
      </c>
      <c r="O557" s="5">
        <v>43373</v>
      </c>
    </row>
    <row r="558" spans="1:15" x14ac:dyDescent="0.2">
      <c r="A558" t="s">
        <v>2823</v>
      </c>
      <c r="B558" t="s">
        <v>2824</v>
      </c>
      <c r="C558" t="s">
        <v>2825</v>
      </c>
      <c r="F558" t="s">
        <v>334</v>
      </c>
      <c r="G558" t="s">
        <v>2826</v>
      </c>
      <c r="H558" t="s">
        <v>2827</v>
      </c>
      <c r="I558" t="s">
        <v>75</v>
      </c>
      <c r="J558" t="s">
        <v>53</v>
      </c>
      <c r="K558" t="s">
        <v>97</v>
      </c>
      <c r="L558" t="str">
        <f t="shared" si="8"/>
        <v>Johns Hopkins Bayview Medical Center 5200 Eastern Avenue, Mason Lord Building 2nd Floor Baltimore MD 21224</v>
      </c>
      <c r="M558" t="s">
        <v>98</v>
      </c>
      <c r="N558" t="s">
        <v>18</v>
      </c>
      <c r="O558" s="5">
        <v>43373</v>
      </c>
    </row>
    <row r="559" spans="1:15" x14ac:dyDescent="0.2">
      <c r="A559" t="s">
        <v>2828</v>
      </c>
      <c r="B559" t="s">
        <v>2824</v>
      </c>
      <c r="C559" t="s">
        <v>2829</v>
      </c>
      <c r="F559" t="s">
        <v>2830</v>
      </c>
      <c r="G559" t="s">
        <v>2831</v>
      </c>
      <c r="I559" t="s">
        <v>287</v>
      </c>
      <c r="J559" t="s">
        <v>53</v>
      </c>
      <c r="K559" t="s">
        <v>288</v>
      </c>
      <c r="L559" t="str">
        <f t="shared" si="8"/>
        <v>29466 Pintail Drive Suite 5  Easton MD 21601</v>
      </c>
      <c r="M559" t="s">
        <v>289</v>
      </c>
      <c r="N559" t="s">
        <v>18</v>
      </c>
      <c r="O559" s="5">
        <v>43373</v>
      </c>
    </row>
    <row r="560" spans="1:15" x14ac:dyDescent="0.2">
      <c r="A560" t="s">
        <v>2832</v>
      </c>
      <c r="B560" t="s">
        <v>2833</v>
      </c>
      <c r="C560" t="s">
        <v>2834</v>
      </c>
      <c r="F560" t="s">
        <v>2835</v>
      </c>
      <c r="G560" t="s">
        <v>2836</v>
      </c>
      <c r="I560" t="s">
        <v>688</v>
      </c>
      <c r="J560" t="s">
        <v>53</v>
      </c>
      <c r="K560" t="s">
        <v>158</v>
      </c>
      <c r="L560" t="str">
        <f t="shared" si="8"/>
        <v>5480 Wisconsin Ave. Suite 223  Chevy Chase MD 20815</v>
      </c>
      <c r="M560" t="s">
        <v>91</v>
      </c>
      <c r="N560" t="s">
        <v>18</v>
      </c>
      <c r="O560" s="5">
        <v>43373</v>
      </c>
    </row>
    <row r="561" spans="1:15" x14ac:dyDescent="0.2">
      <c r="A561" t="s">
        <v>2837</v>
      </c>
      <c r="B561" t="s">
        <v>2838</v>
      </c>
      <c r="C561" t="s">
        <v>1811</v>
      </c>
      <c r="F561" t="s">
        <v>2839</v>
      </c>
      <c r="I561" t="s">
        <v>89</v>
      </c>
      <c r="J561" t="s">
        <v>53</v>
      </c>
      <c r="K561" t="s">
        <v>990</v>
      </c>
      <c r="L561" t="str">
        <f t="shared" si="8"/>
        <v>7908 Springer Rd   Bethesda MD 20817</v>
      </c>
      <c r="M561" t="s">
        <v>91</v>
      </c>
      <c r="N561" t="s">
        <v>18</v>
      </c>
      <c r="O561" s="5">
        <v>43373</v>
      </c>
    </row>
    <row r="562" spans="1:15" x14ac:dyDescent="0.2">
      <c r="A562" t="s">
        <v>2840</v>
      </c>
      <c r="B562" t="s">
        <v>2841</v>
      </c>
      <c r="C562" t="s">
        <v>2842</v>
      </c>
      <c r="F562" t="s">
        <v>2843</v>
      </c>
      <c r="I562" t="s">
        <v>2844</v>
      </c>
      <c r="J562" t="s">
        <v>53</v>
      </c>
      <c r="K562" t="s">
        <v>165</v>
      </c>
      <c r="L562" t="str">
        <f t="shared" si="8"/>
        <v>18101 PRINCE PHILLIP DRIVE   OLNEY MD 20832</v>
      </c>
      <c r="M562" t="s">
        <v>91</v>
      </c>
      <c r="N562" t="s">
        <v>18</v>
      </c>
      <c r="O562" s="5">
        <v>43373</v>
      </c>
    </row>
    <row r="563" spans="1:15" x14ac:dyDescent="0.2">
      <c r="A563" t="s">
        <v>2845</v>
      </c>
      <c r="B563" t="s">
        <v>2846</v>
      </c>
      <c r="C563" t="s">
        <v>2847</v>
      </c>
      <c r="F563" t="s">
        <v>2848</v>
      </c>
      <c r="G563" t="s">
        <v>2849</v>
      </c>
      <c r="I563" t="s">
        <v>2850</v>
      </c>
      <c r="J563" t="s">
        <v>53</v>
      </c>
      <c r="K563" t="s">
        <v>2851</v>
      </c>
      <c r="L563" t="str">
        <f t="shared" si="8"/>
        <v>4545 crain hwy Mental Health Program  White Plains MD 20695</v>
      </c>
      <c r="M563" t="s">
        <v>2852</v>
      </c>
      <c r="N563" t="s">
        <v>18</v>
      </c>
      <c r="O563" s="5">
        <v>43373</v>
      </c>
    </row>
    <row r="564" spans="1:15" x14ac:dyDescent="0.2">
      <c r="A564" t="s">
        <v>2853</v>
      </c>
      <c r="B564" t="s">
        <v>2846</v>
      </c>
      <c r="C564" t="s">
        <v>2854</v>
      </c>
      <c r="F564" t="s">
        <v>2855</v>
      </c>
      <c r="G564" t="s">
        <v>2856</v>
      </c>
      <c r="H564" t="s">
        <v>2857</v>
      </c>
      <c r="I564" t="s">
        <v>242</v>
      </c>
      <c r="J564" t="s">
        <v>53</v>
      </c>
      <c r="K564" t="s">
        <v>372</v>
      </c>
      <c r="L564" t="str">
        <f t="shared" si="8"/>
        <v>Blue Ridge Behavioral Health 170 Thomas Johnson Drive Suite # 200 Frederick MD 21702</v>
      </c>
      <c r="M564" t="s">
        <v>244</v>
      </c>
      <c r="N564" t="s">
        <v>18</v>
      </c>
      <c r="O564" s="5">
        <v>43373</v>
      </c>
    </row>
    <row r="565" spans="1:15" x14ac:dyDescent="0.2">
      <c r="A565" t="s">
        <v>2858</v>
      </c>
      <c r="B565" t="s">
        <v>2846</v>
      </c>
      <c r="C565" t="s">
        <v>2859</v>
      </c>
      <c r="F565" t="s">
        <v>2860</v>
      </c>
      <c r="G565" t="s">
        <v>2861</v>
      </c>
      <c r="H565" t="s">
        <v>2862</v>
      </c>
      <c r="I565" t="s">
        <v>322</v>
      </c>
      <c r="J565" t="s">
        <v>53</v>
      </c>
      <c r="K565" t="s">
        <v>323</v>
      </c>
      <c r="L565" t="str">
        <f t="shared" si="8"/>
        <v>10715 Charter Drive SUITE 270 Columbia MD 21044</v>
      </c>
      <c r="M565" t="s">
        <v>112</v>
      </c>
      <c r="N565" t="s">
        <v>18</v>
      </c>
      <c r="O565" s="5">
        <v>43373</v>
      </c>
    </row>
    <row r="566" spans="1:15" x14ac:dyDescent="0.2">
      <c r="A566" t="s">
        <v>2863</v>
      </c>
      <c r="B566" t="s">
        <v>2846</v>
      </c>
      <c r="C566" t="s">
        <v>2864</v>
      </c>
      <c r="F566" t="s">
        <v>2865</v>
      </c>
      <c r="G566" t="s">
        <v>1282</v>
      </c>
      <c r="I566" t="s">
        <v>150</v>
      </c>
      <c r="J566" t="s">
        <v>53</v>
      </c>
      <c r="K566" t="s">
        <v>2866</v>
      </c>
      <c r="L566" t="str">
        <f t="shared" si="8"/>
        <v>Sheppard Pratt at Ellicott City 4100 College Avenue  Ellicott City MD 21041</v>
      </c>
      <c r="M566" t="s">
        <v>112</v>
      </c>
      <c r="N566" t="s">
        <v>18</v>
      </c>
      <c r="O566" s="5">
        <v>43373</v>
      </c>
    </row>
    <row r="567" spans="1:15" x14ac:dyDescent="0.2">
      <c r="A567" t="s">
        <v>2867</v>
      </c>
      <c r="B567" t="s">
        <v>2868</v>
      </c>
      <c r="C567" t="s">
        <v>2869</v>
      </c>
      <c r="F567" t="s">
        <v>2870</v>
      </c>
      <c r="I567" t="s">
        <v>75</v>
      </c>
      <c r="J567" t="s">
        <v>53</v>
      </c>
      <c r="K567" t="s">
        <v>118</v>
      </c>
      <c r="L567" t="str">
        <f t="shared" si="8"/>
        <v>10 North Greene Street/116A   Baltimore MD 21201</v>
      </c>
      <c r="M567" t="s">
        <v>98</v>
      </c>
      <c r="N567" t="s">
        <v>18</v>
      </c>
      <c r="O567" s="5">
        <v>43373</v>
      </c>
    </row>
    <row r="568" spans="1:15" x14ac:dyDescent="0.2">
      <c r="A568" t="s">
        <v>2871</v>
      </c>
      <c r="B568" t="s">
        <v>2872</v>
      </c>
      <c r="C568" t="s">
        <v>2873</v>
      </c>
      <c r="F568" t="s">
        <v>2874</v>
      </c>
      <c r="G568" t="s">
        <v>2875</v>
      </c>
      <c r="I568" t="s">
        <v>67</v>
      </c>
      <c r="J568" t="s">
        <v>53</v>
      </c>
      <c r="K568" t="s">
        <v>68</v>
      </c>
      <c r="L568" t="str">
        <f t="shared" si="8"/>
        <v>1425 Liberty Road SUITE #216  Sykesville MD 21784</v>
      </c>
      <c r="M568" t="s">
        <v>69</v>
      </c>
      <c r="N568" t="s">
        <v>18</v>
      </c>
      <c r="O568" s="5">
        <v>43373</v>
      </c>
    </row>
    <row r="569" spans="1:15" x14ac:dyDescent="0.2">
      <c r="A569" t="s">
        <v>2876</v>
      </c>
      <c r="B569" t="s">
        <v>2877</v>
      </c>
      <c r="C569" t="s">
        <v>2878</v>
      </c>
      <c r="F569" t="s">
        <v>1355</v>
      </c>
      <c r="G569" t="s">
        <v>2879</v>
      </c>
      <c r="I569" t="s">
        <v>188</v>
      </c>
      <c r="J569" t="s">
        <v>53</v>
      </c>
      <c r="K569" t="s">
        <v>1127</v>
      </c>
      <c r="L569" t="str">
        <f t="shared" si="8"/>
        <v>10903 New Hampshire Ave WO51, Room 5334  Silver Spring MD 20993</v>
      </c>
      <c r="M569" t="s">
        <v>91</v>
      </c>
      <c r="N569" t="s">
        <v>18</v>
      </c>
      <c r="O569" s="5">
        <v>43373</v>
      </c>
    </row>
    <row r="570" spans="1:15" x14ac:dyDescent="0.2">
      <c r="A570" t="s">
        <v>2880</v>
      </c>
      <c r="B570" t="s">
        <v>2881</v>
      </c>
      <c r="C570" t="s">
        <v>2882</v>
      </c>
      <c r="F570" t="s">
        <v>536</v>
      </c>
      <c r="G570" t="s">
        <v>537</v>
      </c>
      <c r="I570" t="s">
        <v>52</v>
      </c>
      <c r="J570" t="s">
        <v>53</v>
      </c>
      <c r="K570" t="s">
        <v>329</v>
      </c>
      <c r="L570" t="str">
        <f t="shared" si="8"/>
        <v>6501 N. CHARLES STREET P.O. BOX 6815  BALTIMORE MD 21285-6815</v>
      </c>
      <c r="M570" t="s">
        <v>55</v>
      </c>
      <c r="N570" t="s">
        <v>18</v>
      </c>
      <c r="O570" s="5">
        <v>43373</v>
      </c>
    </row>
    <row r="571" spans="1:15" x14ac:dyDescent="0.2">
      <c r="A571" t="s">
        <v>2883</v>
      </c>
      <c r="B571" t="s">
        <v>2884</v>
      </c>
      <c r="C571" t="s">
        <v>2885</v>
      </c>
      <c r="F571" t="s">
        <v>2886</v>
      </c>
      <c r="G571" t="s">
        <v>2887</v>
      </c>
      <c r="I571" t="s">
        <v>75</v>
      </c>
      <c r="J571" t="s">
        <v>53</v>
      </c>
      <c r="K571" t="s">
        <v>1732</v>
      </c>
      <c r="L571" t="str">
        <f t="shared" si="8"/>
        <v>Woodbourne Residential Center 1301 Woodbourne Avenue  Baltimore MD 21239</v>
      </c>
      <c r="M571" t="s">
        <v>98</v>
      </c>
      <c r="N571" t="s">
        <v>18</v>
      </c>
      <c r="O571" s="5">
        <v>43373</v>
      </c>
    </row>
    <row r="572" spans="1:15" x14ac:dyDescent="0.2">
      <c r="A572" t="s">
        <v>2888</v>
      </c>
      <c r="B572" t="s">
        <v>2889</v>
      </c>
      <c r="C572" t="s">
        <v>2890</v>
      </c>
      <c r="F572" t="s">
        <v>2891</v>
      </c>
      <c r="G572" t="s">
        <v>2892</v>
      </c>
      <c r="I572" t="s">
        <v>2893</v>
      </c>
      <c r="J572" t="s">
        <v>53</v>
      </c>
      <c r="K572" t="s">
        <v>2894</v>
      </c>
      <c r="L572" t="str">
        <f t="shared" si="8"/>
        <v>Life Renewal Services, Inc. 6940 Tudsbury Road  Windsor Mill MD 21244-2674</v>
      </c>
      <c r="M572" t="s">
        <v>55</v>
      </c>
      <c r="N572" t="s">
        <v>18</v>
      </c>
      <c r="O572" s="5">
        <v>43373</v>
      </c>
    </row>
    <row r="573" spans="1:15" x14ac:dyDescent="0.2">
      <c r="A573" t="s">
        <v>2895</v>
      </c>
      <c r="B573" t="s">
        <v>2889</v>
      </c>
      <c r="C573" t="s">
        <v>2896</v>
      </c>
      <c r="F573" t="s">
        <v>2897</v>
      </c>
      <c r="I573" t="s">
        <v>181</v>
      </c>
      <c r="J573" t="s">
        <v>53</v>
      </c>
      <c r="K573" t="s">
        <v>182</v>
      </c>
      <c r="L573" t="str">
        <f t="shared" si="8"/>
        <v>14804 Physicians Lane Suite 122   ROCKVILLE MD 20850</v>
      </c>
      <c r="M573" t="s">
        <v>91</v>
      </c>
      <c r="N573" t="s">
        <v>18</v>
      </c>
      <c r="O573" s="5">
        <v>43373</v>
      </c>
    </row>
    <row r="574" spans="1:15" x14ac:dyDescent="0.2">
      <c r="A574" t="s">
        <v>2898</v>
      </c>
      <c r="B574" t="s">
        <v>2889</v>
      </c>
      <c r="C574" t="s">
        <v>2899</v>
      </c>
      <c r="F574" t="s">
        <v>2900</v>
      </c>
      <c r="G574" t="s">
        <v>2901</v>
      </c>
      <c r="I574" t="s">
        <v>851</v>
      </c>
      <c r="J574" t="s">
        <v>53</v>
      </c>
      <c r="K574" t="s">
        <v>713</v>
      </c>
      <c r="L574" t="str">
        <f t="shared" si="8"/>
        <v>1205 YORK ROAD SUITE 35A  LUTHERVILLE MD 21093</v>
      </c>
      <c r="M574" t="s">
        <v>55</v>
      </c>
      <c r="N574" t="s">
        <v>18</v>
      </c>
      <c r="O574" s="5">
        <v>43373</v>
      </c>
    </row>
    <row r="575" spans="1:15" x14ac:dyDescent="0.2">
      <c r="A575" t="s">
        <v>2902</v>
      </c>
      <c r="B575" t="s">
        <v>2889</v>
      </c>
      <c r="C575" t="s">
        <v>2903</v>
      </c>
      <c r="F575" t="s">
        <v>1717</v>
      </c>
      <c r="G575" t="s">
        <v>2904</v>
      </c>
      <c r="I575" t="s">
        <v>723</v>
      </c>
      <c r="J575" t="s">
        <v>53</v>
      </c>
      <c r="K575" t="s">
        <v>713</v>
      </c>
      <c r="L575" t="str">
        <f t="shared" si="8"/>
        <v>2324 West Joppa Road Suite 410  Lutherville MD 21093</v>
      </c>
      <c r="M575" t="s">
        <v>55</v>
      </c>
      <c r="N575" t="s">
        <v>18</v>
      </c>
      <c r="O575" s="5">
        <v>43373</v>
      </c>
    </row>
    <row r="576" spans="1:15" x14ac:dyDescent="0.2">
      <c r="A576" t="s">
        <v>2905</v>
      </c>
      <c r="B576" t="s">
        <v>2889</v>
      </c>
      <c r="C576" t="s">
        <v>2906</v>
      </c>
      <c r="F576" t="s">
        <v>2343</v>
      </c>
      <c r="G576" t="s">
        <v>2907</v>
      </c>
      <c r="H576" t="s">
        <v>2908</v>
      </c>
      <c r="I576" t="s">
        <v>1389</v>
      </c>
      <c r="J576" t="s">
        <v>53</v>
      </c>
      <c r="K576" t="s">
        <v>1390</v>
      </c>
      <c r="L576" t="str">
        <f t="shared" si="8"/>
        <v>Spectrum Behavioral Health 49 Old Solomons Island Rd Suite 303 Annapolis MD 21401</v>
      </c>
      <c r="M576" t="s">
        <v>62</v>
      </c>
      <c r="N576" t="s">
        <v>18</v>
      </c>
      <c r="O576" s="5">
        <v>43373</v>
      </c>
    </row>
    <row r="577" spans="1:15" x14ac:dyDescent="0.2">
      <c r="A577" t="s">
        <v>2909</v>
      </c>
      <c r="B577" t="s">
        <v>2889</v>
      </c>
      <c r="C577" t="s">
        <v>2910</v>
      </c>
      <c r="F577" t="s">
        <v>2911</v>
      </c>
      <c r="G577" t="s">
        <v>2912</v>
      </c>
      <c r="H577" t="s">
        <v>1355</v>
      </c>
      <c r="I577" t="s">
        <v>188</v>
      </c>
      <c r="J577" t="s">
        <v>53</v>
      </c>
      <c r="K577" t="s">
        <v>1127</v>
      </c>
      <c r="L577" t="str">
        <f t="shared" si="8"/>
        <v>FDA CDER-OND-DPP 10903 New Hampshire Ave Silver Spring MD 20993</v>
      </c>
      <c r="M577" t="s">
        <v>91</v>
      </c>
      <c r="N577" t="s">
        <v>18</v>
      </c>
      <c r="O577" s="5">
        <v>43373</v>
      </c>
    </row>
    <row r="578" spans="1:15" x14ac:dyDescent="0.2">
      <c r="A578" t="s">
        <v>2913</v>
      </c>
      <c r="B578" t="s">
        <v>2889</v>
      </c>
      <c r="C578" t="s">
        <v>2914</v>
      </c>
      <c r="F578" t="s">
        <v>353</v>
      </c>
      <c r="G578" t="s">
        <v>2915</v>
      </c>
      <c r="I578" t="s">
        <v>89</v>
      </c>
      <c r="J578" t="s">
        <v>53</v>
      </c>
      <c r="K578" t="s">
        <v>355</v>
      </c>
      <c r="L578" t="str">
        <f t="shared" si="8"/>
        <v>10 Center Dr Building 10 Room 1c118  Bethesda MD 20892</v>
      </c>
      <c r="M578" t="s">
        <v>91</v>
      </c>
      <c r="N578" t="s">
        <v>18</v>
      </c>
      <c r="O578" s="5">
        <v>43373</v>
      </c>
    </row>
    <row r="579" spans="1:15" x14ac:dyDescent="0.2">
      <c r="A579" t="s">
        <v>2916</v>
      </c>
      <c r="B579" t="s">
        <v>2917</v>
      </c>
      <c r="C579" t="s">
        <v>2918</v>
      </c>
      <c r="F579" t="s">
        <v>2919</v>
      </c>
      <c r="H579" t="s">
        <v>2920</v>
      </c>
      <c r="I579" t="s">
        <v>2921</v>
      </c>
      <c r="J579" t="s">
        <v>53</v>
      </c>
      <c r="K579" t="s">
        <v>1218</v>
      </c>
      <c r="L579" t="str">
        <f t="shared" ref="L579:L642" si="9">CONCATENATE(TRIM(F579), " ",IF(G579="","",TRIM(G579)), " ", IF(H579="","",TRIM(H579)), " ", TRIM(I579), " ", TRIM(J579), " ", TRIM(K579))</f>
        <v>9505 Reisterstown Road Suite 3N  9505 Owings Mills MD 21117</v>
      </c>
      <c r="M579" t="s">
        <v>55</v>
      </c>
      <c r="N579" t="s">
        <v>18</v>
      </c>
      <c r="O579" s="5">
        <v>43373</v>
      </c>
    </row>
    <row r="580" spans="1:15" x14ac:dyDescent="0.2">
      <c r="A580" t="s">
        <v>2922</v>
      </c>
      <c r="B580" t="s">
        <v>2923</v>
      </c>
      <c r="C580" t="s">
        <v>2924</v>
      </c>
      <c r="F580" t="s">
        <v>2925</v>
      </c>
      <c r="I580" t="s">
        <v>1521</v>
      </c>
      <c r="J580" t="s">
        <v>53</v>
      </c>
      <c r="K580" t="s">
        <v>827</v>
      </c>
      <c r="L580" t="str">
        <f t="shared" si="9"/>
        <v>5707 Calverton Street Suite 1-C   CATONSVILLE MD 21228</v>
      </c>
      <c r="M580" t="s">
        <v>55</v>
      </c>
      <c r="N580" t="s">
        <v>18</v>
      </c>
      <c r="O580" s="5">
        <v>43373</v>
      </c>
    </row>
    <row r="581" spans="1:15" x14ac:dyDescent="0.2">
      <c r="A581" t="s">
        <v>2926</v>
      </c>
      <c r="B581" t="s">
        <v>2927</v>
      </c>
      <c r="C581" t="s">
        <v>2928</v>
      </c>
      <c r="F581" t="s">
        <v>2797</v>
      </c>
      <c r="G581" t="s">
        <v>2929</v>
      </c>
      <c r="I581" t="s">
        <v>157</v>
      </c>
      <c r="J581" t="s">
        <v>53</v>
      </c>
      <c r="K581" t="s">
        <v>158</v>
      </c>
      <c r="L581" t="str">
        <f t="shared" si="9"/>
        <v>2 Wisconsin Circle SUITE 210  CHEVY CHASE MD 20815</v>
      </c>
      <c r="M581" t="s">
        <v>91</v>
      </c>
      <c r="N581" t="s">
        <v>18</v>
      </c>
      <c r="O581" s="5">
        <v>43373</v>
      </c>
    </row>
    <row r="582" spans="1:15" x14ac:dyDescent="0.2">
      <c r="A582" t="s">
        <v>2930</v>
      </c>
      <c r="B582" t="s">
        <v>2931</v>
      </c>
      <c r="C582" t="s">
        <v>2932</v>
      </c>
      <c r="F582" t="s">
        <v>2933</v>
      </c>
      <c r="I582" t="s">
        <v>89</v>
      </c>
      <c r="J582" t="s">
        <v>53</v>
      </c>
      <c r="K582" t="s">
        <v>203</v>
      </c>
      <c r="L582" t="str">
        <f t="shared" si="9"/>
        <v>7910 Woodmont Ave Suite 1300   Bethesda MD 20814</v>
      </c>
      <c r="M582" t="s">
        <v>91</v>
      </c>
      <c r="N582" t="s">
        <v>18</v>
      </c>
      <c r="O582" s="5">
        <v>43373</v>
      </c>
    </row>
    <row r="583" spans="1:15" x14ac:dyDescent="0.2">
      <c r="A583" t="s">
        <v>2934</v>
      </c>
      <c r="B583" t="s">
        <v>2935</v>
      </c>
      <c r="C583" t="s">
        <v>2936</v>
      </c>
      <c r="F583" t="s">
        <v>2937</v>
      </c>
      <c r="I583" t="s">
        <v>242</v>
      </c>
      <c r="J583" t="s">
        <v>53</v>
      </c>
      <c r="K583" t="s">
        <v>1249</v>
      </c>
      <c r="L583" t="str">
        <f t="shared" si="9"/>
        <v>611 West Patrick Street   Frederick MD 21701</v>
      </c>
      <c r="M583" t="s">
        <v>244</v>
      </c>
      <c r="N583" t="s">
        <v>18</v>
      </c>
      <c r="O583" s="5">
        <v>43373</v>
      </c>
    </row>
    <row r="584" spans="1:15" x14ac:dyDescent="0.2">
      <c r="A584" t="s">
        <v>2938</v>
      </c>
      <c r="B584" t="s">
        <v>2939</v>
      </c>
      <c r="C584" t="s">
        <v>2940</v>
      </c>
      <c r="F584" t="s">
        <v>2941</v>
      </c>
      <c r="G584" t="s">
        <v>1555</v>
      </c>
      <c r="I584" t="s">
        <v>75</v>
      </c>
      <c r="J584" t="s">
        <v>53</v>
      </c>
      <c r="K584" t="s">
        <v>118</v>
      </c>
      <c r="L584" t="str">
        <f t="shared" si="9"/>
        <v>827 Linden Ave Dept. of Psychiatry  Baltimore MD 21201</v>
      </c>
      <c r="M584" t="s">
        <v>98</v>
      </c>
      <c r="N584" t="s">
        <v>18</v>
      </c>
      <c r="O584" s="5">
        <v>43373</v>
      </c>
    </row>
    <row r="585" spans="1:15" x14ac:dyDescent="0.2">
      <c r="A585" t="s">
        <v>2942</v>
      </c>
      <c r="B585" t="s">
        <v>2943</v>
      </c>
      <c r="C585" t="s">
        <v>2944</v>
      </c>
      <c r="D585" t="s">
        <v>642</v>
      </c>
      <c r="F585" t="s">
        <v>2945</v>
      </c>
      <c r="I585" t="s">
        <v>293</v>
      </c>
      <c r="J585" t="s">
        <v>53</v>
      </c>
      <c r="K585" t="s">
        <v>2946</v>
      </c>
      <c r="L585" t="str">
        <f t="shared" si="9"/>
        <v>209 LARSON LANE   CHESTERTOWN MD 21620-2875</v>
      </c>
      <c r="M585" t="s">
        <v>295</v>
      </c>
      <c r="N585" t="s">
        <v>18</v>
      </c>
      <c r="O585" s="5">
        <v>43373</v>
      </c>
    </row>
    <row r="586" spans="1:15" x14ac:dyDescent="0.2">
      <c r="A586" t="s">
        <v>2947</v>
      </c>
      <c r="B586" t="s">
        <v>2948</v>
      </c>
      <c r="C586" t="s">
        <v>2949</v>
      </c>
      <c r="F586" t="s">
        <v>2950</v>
      </c>
      <c r="G586" t="s">
        <v>2783</v>
      </c>
      <c r="H586" t="s">
        <v>2531</v>
      </c>
      <c r="I586" t="s">
        <v>75</v>
      </c>
      <c r="J586" t="s">
        <v>53</v>
      </c>
      <c r="K586" t="s">
        <v>610</v>
      </c>
      <c r="L586" t="str">
        <f t="shared" si="9"/>
        <v>JOHNS HOPKINS HOSP 600 NORTH WOLFE STREET Osler 320 Baltimore MD 21287</v>
      </c>
      <c r="M586" t="s">
        <v>98</v>
      </c>
      <c r="N586" t="s">
        <v>18</v>
      </c>
      <c r="O586" s="5">
        <v>43373</v>
      </c>
    </row>
    <row r="587" spans="1:15" x14ac:dyDescent="0.2">
      <c r="A587" t="s">
        <v>2951</v>
      </c>
      <c r="B587" t="s">
        <v>2952</v>
      </c>
      <c r="C587" t="s">
        <v>2953</v>
      </c>
      <c r="F587" t="s">
        <v>918</v>
      </c>
      <c r="I587" t="s">
        <v>89</v>
      </c>
      <c r="J587" t="s">
        <v>53</v>
      </c>
      <c r="K587" t="s">
        <v>423</v>
      </c>
      <c r="L587" t="str">
        <f t="shared" si="9"/>
        <v>8901 Wisconsin Avenue   Bethesda MD 20889</v>
      </c>
      <c r="M587" t="s">
        <v>91</v>
      </c>
      <c r="N587" t="s">
        <v>18</v>
      </c>
      <c r="O587" s="5">
        <v>43373</v>
      </c>
    </row>
    <row r="588" spans="1:15" x14ac:dyDescent="0.2">
      <c r="A588" t="s">
        <v>2954</v>
      </c>
      <c r="B588" t="s">
        <v>2955</v>
      </c>
      <c r="C588" t="s">
        <v>2956</v>
      </c>
      <c r="F588" t="s">
        <v>2957</v>
      </c>
      <c r="I588" t="s">
        <v>75</v>
      </c>
      <c r="J588" t="s">
        <v>53</v>
      </c>
      <c r="K588" t="s">
        <v>54</v>
      </c>
      <c r="L588" t="str">
        <f t="shared" si="9"/>
        <v>1921 Old Court Road   Baltimore MD 21204</v>
      </c>
      <c r="M588" t="s">
        <v>55</v>
      </c>
      <c r="N588" t="s">
        <v>18</v>
      </c>
      <c r="O588" s="5">
        <v>43373</v>
      </c>
    </row>
    <row r="589" spans="1:15" x14ac:dyDescent="0.2">
      <c r="A589" t="s">
        <v>2958</v>
      </c>
      <c r="B589" t="s">
        <v>2959</v>
      </c>
      <c r="C589" t="s">
        <v>2960</v>
      </c>
      <c r="F589" t="s">
        <v>2961</v>
      </c>
      <c r="I589" t="s">
        <v>235</v>
      </c>
      <c r="J589" t="s">
        <v>53</v>
      </c>
      <c r="K589" t="s">
        <v>412</v>
      </c>
      <c r="L589" t="str">
        <f t="shared" si="9"/>
        <v>16003 Comprint Circle   Gaithersburg MD 20877</v>
      </c>
      <c r="M589" t="s">
        <v>91</v>
      </c>
      <c r="N589" t="s">
        <v>18</v>
      </c>
      <c r="O589" s="5">
        <v>43373</v>
      </c>
    </row>
    <row r="590" spans="1:15" x14ac:dyDescent="0.2">
      <c r="A590" t="s">
        <v>2962</v>
      </c>
      <c r="B590" t="s">
        <v>2963</v>
      </c>
      <c r="C590" t="s">
        <v>2964</v>
      </c>
      <c r="F590" t="s">
        <v>2965</v>
      </c>
      <c r="G590" t="s">
        <v>2966</v>
      </c>
      <c r="H590" t="s">
        <v>2967</v>
      </c>
      <c r="I590" t="s">
        <v>188</v>
      </c>
      <c r="J590" t="s">
        <v>53</v>
      </c>
      <c r="K590" t="s">
        <v>220</v>
      </c>
      <c r="L590" t="str">
        <f t="shared" si="9"/>
        <v>Kolmac Clinic 8561 Fenton st Suite 250 Silver Spring MD 20910</v>
      </c>
      <c r="M590" t="s">
        <v>91</v>
      </c>
      <c r="N590" t="s">
        <v>18</v>
      </c>
      <c r="O590" s="5">
        <v>43373</v>
      </c>
    </row>
    <row r="591" spans="1:15" x14ac:dyDescent="0.2">
      <c r="A591" t="s">
        <v>2968</v>
      </c>
      <c r="B591" t="s">
        <v>2963</v>
      </c>
      <c r="C591" t="s">
        <v>2969</v>
      </c>
      <c r="F591" t="s">
        <v>2970</v>
      </c>
      <c r="I591" t="s">
        <v>322</v>
      </c>
      <c r="J591" t="s">
        <v>53</v>
      </c>
      <c r="K591" t="s">
        <v>323</v>
      </c>
      <c r="L591" t="str">
        <f t="shared" si="9"/>
        <v>6115 Dry Leaf Path   Columbia MD 21044</v>
      </c>
      <c r="M591" t="s">
        <v>112</v>
      </c>
      <c r="N591" t="s">
        <v>18</v>
      </c>
      <c r="O591" s="5">
        <v>43373</v>
      </c>
    </row>
    <row r="592" spans="1:15" x14ac:dyDescent="0.2">
      <c r="A592" t="s">
        <v>2971</v>
      </c>
      <c r="B592" t="s">
        <v>2972</v>
      </c>
      <c r="C592" t="s">
        <v>2973</v>
      </c>
      <c r="F592" t="s">
        <v>2974</v>
      </c>
      <c r="G592" t="s">
        <v>2975</v>
      </c>
      <c r="I592" t="s">
        <v>133</v>
      </c>
      <c r="J592" t="s">
        <v>53</v>
      </c>
      <c r="K592" t="s">
        <v>54</v>
      </c>
      <c r="L592" t="str">
        <f t="shared" si="9"/>
        <v>222 Bosley Ave. Suite A-3  Towson MD 21204</v>
      </c>
      <c r="M592" t="s">
        <v>55</v>
      </c>
      <c r="N592" t="s">
        <v>18</v>
      </c>
      <c r="O592" s="5">
        <v>43373</v>
      </c>
    </row>
    <row r="593" spans="1:15" x14ac:dyDescent="0.2">
      <c r="A593" t="s">
        <v>2976</v>
      </c>
      <c r="B593" t="s">
        <v>2977</v>
      </c>
      <c r="C593" t="s">
        <v>2978</v>
      </c>
      <c r="F593" t="s">
        <v>840</v>
      </c>
      <c r="G593" t="s">
        <v>2979</v>
      </c>
      <c r="I593" t="s">
        <v>75</v>
      </c>
      <c r="J593" t="s">
        <v>53</v>
      </c>
      <c r="K593" t="s">
        <v>54</v>
      </c>
      <c r="L593" t="str">
        <f t="shared" si="9"/>
        <v>Sheppard Pratt Health System 6501 N Charles St  Baltimore MD 21204</v>
      </c>
      <c r="M593" t="s">
        <v>55</v>
      </c>
      <c r="N593" t="s">
        <v>18</v>
      </c>
      <c r="O593" s="5">
        <v>43373</v>
      </c>
    </row>
    <row r="594" spans="1:15" x14ac:dyDescent="0.2">
      <c r="A594" t="s">
        <v>2980</v>
      </c>
      <c r="B594" t="s">
        <v>2981</v>
      </c>
      <c r="C594" t="s">
        <v>2982</v>
      </c>
      <c r="F594" t="s">
        <v>2983</v>
      </c>
      <c r="I594" t="s">
        <v>1186</v>
      </c>
      <c r="J594" t="s">
        <v>53</v>
      </c>
      <c r="K594" t="s">
        <v>412</v>
      </c>
      <c r="L594" t="str">
        <f t="shared" si="9"/>
        <v>8915 Shady Grove Court   GAITHERSBURG MD 20877</v>
      </c>
      <c r="M594" t="s">
        <v>91</v>
      </c>
      <c r="N594" t="s">
        <v>18</v>
      </c>
      <c r="O594" s="5">
        <v>43373</v>
      </c>
    </row>
    <row r="595" spans="1:15" x14ac:dyDescent="0.2">
      <c r="A595" t="s">
        <v>2984</v>
      </c>
      <c r="B595" t="s">
        <v>2985</v>
      </c>
      <c r="C595" t="s">
        <v>2986</v>
      </c>
      <c r="F595" t="s">
        <v>2987</v>
      </c>
      <c r="I595" t="s">
        <v>723</v>
      </c>
      <c r="J595" t="s">
        <v>53</v>
      </c>
      <c r="K595" t="s">
        <v>713</v>
      </c>
      <c r="L595" t="str">
        <f t="shared" si="9"/>
        <v>1300 York Road Building C Suite 300   Lutherville MD 21093</v>
      </c>
      <c r="M595" t="s">
        <v>55</v>
      </c>
      <c r="N595" t="s">
        <v>18</v>
      </c>
      <c r="O595" s="5">
        <v>43373</v>
      </c>
    </row>
    <row r="596" spans="1:15" x14ac:dyDescent="0.2">
      <c r="A596" t="s">
        <v>2988</v>
      </c>
      <c r="B596" t="s">
        <v>2989</v>
      </c>
      <c r="C596" t="s">
        <v>2990</v>
      </c>
      <c r="F596" t="s">
        <v>2991</v>
      </c>
      <c r="G596" t="s">
        <v>224</v>
      </c>
      <c r="I596" t="s">
        <v>75</v>
      </c>
      <c r="J596" t="s">
        <v>53</v>
      </c>
      <c r="K596" t="s">
        <v>76</v>
      </c>
      <c r="L596" t="str">
        <f t="shared" si="9"/>
        <v>9105 Franklin square drive Suite 104  Baltimore MD 21237</v>
      </c>
      <c r="M596" t="s">
        <v>55</v>
      </c>
      <c r="N596" t="s">
        <v>18</v>
      </c>
      <c r="O596" s="5">
        <v>43373</v>
      </c>
    </row>
    <row r="597" spans="1:15" x14ac:dyDescent="0.2">
      <c r="A597" t="s">
        <v>2992</v>
      </c>
      <c r="B597" t="s">
        <v>2993</v>
      </c>
      <c r="C597" t="s">
        <v>2994</v>
      </c>
      <c r="F597" t="s">
        <v>2979</v>
      </c>
      <c r="I597" t="s">
        <v>133</v>
      </c>
      <c r="J597" t="s">
        <v>53</v>
      </c>
      <c r="K597" t="s">
        <v>128</v>
      </c>
      <c r="L597" t="str">
        <f t="shared" si="9"/>
        <v>6501 N Charles St   Towson MD 21285</v>
      </c>
      <c r="M597" t="s">
        <v>55</v>
      </c>
      <c r="N597" t="s">
        <v>18</v>
      </c>
      <c r="O597" s="5">
        <v>43373</v>
      </c>
    </row>
    <row r="598" spans="1:15" x14ac:dyDescent="0.2">
      <c r="A598" t="s">
        <v>2995</v>
      </c>
      <c r="B598" t="s">
        <v>2996</v>
      </c>
      <c r="C598" t="s">
        <v>2997</v>
      </c>
      <c r="F598" t="s">
        <v>2998</v>
      </c>
      <c r="G598" t="s">
        <v>2999</v>
      </c>
      <c r="H598" t="s">
        <v>3000</v>
      </c>
      <c r="I598" t="s">
        <v>3001</v>
      </c>
      <c r="J598" t="s">
        <v>53</v>
      </c>
      <c r="K598" t="s">
        <v>3002</v>
      </c>
      <c r="L598" t="str">
        <f t="shared" si="9"/>
        <v>Kimbrough Ambulatory Care Center 2480 Llewellyn Avenue STE 5800 Fort Meade MD 20755-5129</v>
      </c>
      <c r="M598" t="s">
        <v>62</v>
      </c>
      <c r="N598" t="s">
        <v>18</v>
      </c>
      <c r="O598" s="5">
        <v>43373</v>
      </c>
    </row>
    <row r="599" spans="1:15" x14ac:dyDescent="0.2">
      <c r="A599" t="s">
        <v>3003</v>
      </c>
      <c r="B599" t="s">
        <v>3004</v>
      </c>
      <c r="C599" t="s">
        <v>3005</v>
      </c>
      <c r="F599" t="s">
        <v>3006</v>
      </c>
      <c r="I599" t="s">
        <v>3007</v>
      </c>
      <c r="J599" t="s">
        <v>53</v>
      </c>
      <c r="K599" t="s">
        <v>3008</v>
      </c>
      <c r="L599" t="str">
        <f t="shared" si="9"/>
        <v>19900 Stearns Court   Poolesville MD 20837</v>
      </c>
      <c r="M599" t="s">
        <v>91</v>
      </c>
      <c r="N599" t="s">
        <v>18</v>
      </c>
      <c r="O599" s="5">
        <v>43373</v>
      </c>
    </row>
    <row r="600" spans="1:15" x14ac:dyDescent="0.2">
      <c r="A600" t="s">
        <v>3009</v>
      </c>
      <c r="B600" t="s">
        <v>3010</v>
      </c>
      <c r="C600" t="s">
        <v>2091</v>
      </c>
      <c r="F600" t="s">
        <v>3011</v>
      </c>
      <c r="G600" t="s">
        <v>3012</v>
      </c>
      <c r="I600" t="s">
        <v>133</v>
      </c>
      <c r="J600" t="s">
        <v>53</v>
      </c>
      <c r="K600" t="s">
        <v>54</v>
      </c>
      <c r="L600" t="str">
        <f t="shared" si="9"/>
        <v>28 West Allegheny Ave. Suite 1208  Towson MD 21204</v>
      </c>
      <c r="M600" t="s">
        <v>55</v>
      </c>
      <c r="N600" t="s">
        <v>18</v>
      </c>
      <c r="O600" s="5">
        <v>43373</v>
      </c>
    </row>
    <row r="601" spans="1:15" x14ac:dyDescent="0.2">
      <c r="A601" t="s">
        <v>3013</v>
      </c>
      <c r="B601" t="s">
        <v>3014</v>
      </c>
      <c r="C601" t="s">
        <v>3015</v>
      </c>
      <c r="F601" t="s">
        <v>3016</v>
      </c>
      <c r="I601" t="s">
        <v>89</v>
      </c>
      <c r="J601" t="s">
        <v>53</v>
      </c>
      <c r="K601" t="s">
        <v>203</v>
      </c>
      <c r="L601" t="str">
        <f t="shared" si="9"/>
        <v>6040, Southport Drive   Bethesda MD 20814</v>
      </c>
      <c r="M601" t="s">
        <v>91</v>
      </c>
      <c r="N601" t="s">
        <v>18</v>
      </c>
      <c r="O601" s="5">
        <v>43373</v>
      </c>
    </row>
    <row r="602" spans="1:15" x14ac:dyDescent="0.2">
      <c r="A602" t="s">
        <v>3017</v>
      </c>
      <c r="B602" t="s">
        <v>3018</v>
      </c>
      <c r="C602" t="s">
        <v>3019</v>
      </c>
      <c r="F602" t="s">
        <v>3020</v>
      </c>
      <c r="G602" t="s">
        <v>3021</v>
      </c>
      <c r="H602" t="s">
        <v>3022</v>
      </c>
      <c r="I602" t="s">
        <v>188</v>
      </c>
      <c r="J602" t="s">
        <v>53</v>
      </c>
      <c r="K602" t="s">
        <v>1127</v>
      </c>
      <c r="L602" t="str">
        <f t="shared" si="9"/>
        <v>Food and Drug Administration 10903 New Hampshire Ave. Building 51, Room 5222 Silver Spring MD 20993</v>
      </c>
      <c r="M602" t="s">
        <v>91</v>
      </c>
      <c r="N602" t="s">
        <v>18</v>
      </c>
      <c r="O602" s="5">
        <v>43373</v>
      </c>
    </row>
    <row r="603" spans="1:15" x14ac:dyDescent="0.2">
      <c r="A603" t="s">
        <v>3023</v>
      </c>
      <c r="B603" t="s">
        <v>3024</v>
      </c>
      <c r="C603" t="s">
        <v>3025</v>
      </c>
      <c r="F603" t="s">
        <v>3026</v>
      </c>
      <c r="I603" t="s">
        <v>181</v>
      </c>
      <c r="J603" t="s">
        <v>53</v>
      </c>
      <c r="K603" t="s">
        <v>182</v>
      </c>
      <c r="L603" t="str">
        <f t="shared" si="9"/>
        <v>ONE CHURCH STREET, SUITE 602   ROCKVILLE MD 20850</v>
      </c>
      <c r="M603" t="s">
        <v>91</v>
      </c>
      <c r="N603" t="s">
        <v>18</v>
      </c>
      <c r="O603" s="5">
        <v>43008</v>
      </c>
    </row>
    <row r="604" spans="1:15" x14ac:dyDescent="0.2">
      <c r="A604" t="s">
        <v>3027</v>
      </c>
      <c r="B604" t="s">
        <v>3028</v>
      </c>
      <c r="C604" t="s">
        <v>3029</v>
      </c>
      <c r="F604" t="s">
        <v>3030</v>
      </c>
      <c r="G604" t="s">
        <v>801</v>
      </c>
      <c r="H604" t="s">
        <v>797</v>
      </c>
      <c r="I604" t="s">
        <v>133</v>
      </c>
      <c r="J604" t="s">
        <v>53</v>
      </c>
      <c r="K604" t="s">
        <v>54</v>
      </c>
      <c r="L604" t="str">
        <f t="shared" si="9"/>
        <v>Physicians Pavilion North 6535 North Charles Street Suite 300 Towson MD 21204</v>
      </c>
      <c r="M604" t="s">
        <v>55</v>
      </c>
      <c r="N604" t="s">
        <v>18</v>
      </c>
      <c r="O604" s="5">
        <v>43008</v>
      </c>
    </row>
    <row r="605" spans="1:15" x14ac:dyDescent="0.2">
      <c r="A605" t="s">
        <v>3031</v>
      </c>
      <c r="B605" t="s">
        <v>3032</v>
      </c>
      <c r="C605" t="s">
        <v>3033</v>
      </c>
      <c r="F605" t="s">
        <v>3034</v>
      </c>
      <c r="I605" t="s">
        <v>3035</v>
      </c>
      <c r="J605" t="s">
        <v>53</v>
      </c>
      <c r="K605" t="s">
        <v>3036</v>
      </c>
      <c r="L605" t="str">
        <f t="shared" si="9"/>
        <v>19020 beallsville road   Beallsville MD 20839</v>
      </c>
      <c r="M605" t="s">
        <v>91</v>
      </c>
      <c r="N605" t="s">
        <v>18</v>
      </c>
      <c r="O605" s="5">
        <v>43373</v>
      </c>
    </row>
    <row r="606" spans="1:15" x14ac:dyDescent="0.2">
      <c r="A606" t="s">
        <v>3037</v>
      </c>
      <c r="B606" t="s">
        <v>3038</v>
      </c>
      <c r="C606" t="s">
        <v>3039</v>
      </c>
      <c r="F606" t="s">
        <v>840</v>
      </c>
      <c r="G606" t="s">
        <v>763</v>
      </c>
      <c r="I606" t="s">
        <v>75</v>
      </c>
      <c r="J606" t="s">
        <v>53</v>
      </c>
      <c r="K606" t="s">
        <v>128</v>
      </c>
      <c r="L606" t="str">
        <f t="shared" si="9"/>
        <v>Sheppard Pratt Health System 6501 N. Charles St.  Baltimore MD 21285</v>
      </c>
      <c r="M606" t="s">
        <v>55</v>
      </c>
      <c r="N606" t="s">
        <v>18</v>
      </c>
      <c r="O606" s="5">
        <v>43373</v>
      </c>
    </row>
    <row r="607" spans="1:15" x14ac:dyDescent="0.2">
      <c r="A607" t="s">
        <v>3040</v>
      </c>
      <c r="B607" t="s">
        <v>3041</v>
      </c>
      <c r="C607" t="s">
        <v>3042</v>
      </c>
      <c r="F607" t="s">
        <v>3043</v>
      </c>
      <c r="I607" t="s">
        <v>2447</v>
      </c>
      <c r="J607" t="s">
        <v>53</v>
      </c>
      <c r="K607" t="s">
        <v>656</v>
      </c>
      <c r="L607" t="str">
        <f t="shared" si="9"/>
        <v>711 W. 40th st. #406   baltimore MD 21211</v>
      </c>
      <c r="M607" t="s">
        <v>98</v>
      </c>
      <c r="N607" t="s">
        <v>18</v>
      </c>
      <c r="O607" s="5">
        <v>43373</v>
      </c>
    </row>
    <row r="608" spans="1:15" x14ac:dyDescent="0.2">
      <c r="A608" t="s">
        <v>3044</v>
      </c>
      <c r="B608" t="s">
        <v>3045</v>
      </c>
      <c r="C608" t="s">
        <v>3046</v>
      </c>
      <c r="F608" t="s">
        <v>3047</v>
      </c>
      <c r="I608" t="s">
        <v>712</v>
      </c>
      <c r="J608" t="s">
        <v>53</v>
      </c>
      <c r="K608" t="s">
        <v>3048</v>
      </c>
      <c r="L608" t="str">
        <f t="shared" si="9"/>
        <v>2600 Pot Spring Road   Timonium MD 21093</v>
      </c>
      <c r="M608" t="s">
        <v>55</v>
      </c>
      <c r="N608" t="s">
        <v>18</v>
      </c>
      <c r="O608" s="5">
        <v>43373</v>
      </c>
    </row>
    <row r="609" spans="1:15" x14ac:dyDescent="0.2">
      <c r="A609" t="s">
        <v>3049</v>
      </c>
      <c r="B609" t="s">
        <v>3050</v>
      </c>
      <c r="C609" t="s">
        <v>3051</v>
      </c>
      <c r="F609" t="s">
        <v>3052</v>
      </c>
      <c r="G609" t="s">
        <v>3053</v>
      </c>
      <c r="I609" t="s">
        <v>723</v>
      </c>
      <c r="J609" t="s">
        <v>53</v>
      </c>
      <c r="K609" t="s">
        <v>713</v>
      </c>
      <c r="L609" t="str">
        <f t="shared" si="9"/>
        <v>2328 W. Joppa Road Suite 10  Lutherville MD 21093</v>
      </c>
      <c r="M609" t="s">
        <v>55</v>
      </c>
      <c r="N609" t="s">
        <v>18</v>
      </c>
      <c r="O609" s="5">
        <v>43373</v>
      </c>
    </row>
    <row r="610" spans="1:15" x14ac:dyDescent="0.2">
      <c r="A610" t="s">
        <v>3054</v>
      </c>
      <c r="B610" t="s">
        <v>3055</v>
      </c>
      <c r="C610" t="s">
        <v>1773</v>
      </c>
      <c r="F610" t="s">
        <v>3056</v>
      </c>
      <c r="G610" t="s">
        <v>2941</v>
      </c>
      <c r="H610" t="s">
        <v>2827</v>
      </c>
      <c r="I610" t="s">
        <v>75</v>
      </c>
      <c r="J610" t="s">
        <v>53</v>
      </c>
      <c r="K610" t="s">
        <v>118</v>
      </c>
      <c r="L610" t="str">
        <f t="shared" si="9"/>
        <v>Carruthers Clinic 827 Linden Ave 2nd Floor Baltimore MD 21201</v>
      </c>
      <c r="M610" t="s">
        <v>98</v>
      </c>
      <c r="N610" t="s">
        <v>18</v>
      </c>
      <c r="O610" s="5">
        <v>43373</v>
      </c>
    </row>
    <row r="611" spans="1:15" x14ac:dyDescent="0.2">
      <c r="A611" t="s">
        <v>3057</v>
      </c>
      <c r="B611" t="s">
        <v>3058</v>
      </c>
      <c r="C611" t="s">
        <v>3059</v>
      </c>
      <c r="F611" t="s">
        <v>3060</v>
      </c>
      <c r="I611" t="s">
        <v>188</v>
      </c>
      <c r="J611" t="s">
        <v>53</v>
      </c>
      <c r="K611" t="s">
        <v>954</v>
      </c>
      <c r="L611" t="str">
        <f t="shared" si="9"/>
        <v>2916 Parker Avenue   Silver Spring MD 20902</v>
      </c>
      <c r="M611" t="s">
        <v>91</v>
      </c>
      <c r="N611" t="s">
        <v>18</v>
      </c>
      <c r="O611" s="5">
        <v>43373</v>
      </c>
    </row>
    <row r="612" spans="1:15" x14ac:dyDescent="0.2">
      <c r="A612" t="s">
        <v>3061</v>
      </c>
      <c r="B612" t="s">
        <v>3062</v>
      </c>
      <c r="C612" t="s">
        <v>3063</v>
      </c>
      <c r="F612" t="s">
        <v>3064</v>
      </c>
      <c r="G612" t="s">
        <v>3065</v>
      </c>
      <c r="I612" t="s">
        <v>851</v>
      </c>
      <c r="J612" t="s">
        <v>53</v>
      </c>
      <c r="K612" t="s">
        <v>713</v>
      </c>
      <c r="L612" t="str">
        <f t="shared" si="9"/>
        <v>LAFFERMAN &amp; ASSOCIATES, PA 1407 YORK RD, SUITE 310  LUTHERVILLE MD 21093</v>
      </c>
      <c r="M612" t="s">
        <v>55</v>
      </c>
      <c r="N612" t="s">
        <v>18</v>
      </c>
      <c r="O612" s="5">
        <v>43373</v>
      </c>
    </row>
    <row r="613" spans="1:15" x14ac:dyDescent="0.2">
      <c r="A613" t="s">
        <v>3066</v>
      </c>
      <c r="B613" t="s">
        <v>3067</v>
      </c>
      <c r="C613" t="s">
        <v>3068</v>
      </c>
      <c r="F613" t="s">
        <v>2835</v>
      </c>
      <c r="H613" t="s">
        <v>2836</v>
      </c>
      <c r="I613" t="s">
        <v>688</v>
      </c>
      <c r="J613" t="s">
        <v>53</v>
      </c>
      <c r="K613" t="s">
        <v>158</v>
      </c>
      <c r="L613" t="str">
        <f t="shared" si="9"/>
        <v>5480 Wisconsin Ave.  Suite 223 Chevy Chase MD 20815</v>
      </c>
      <c r="M613" t="s">
        <v>91</v>
      </c>
      <c r="N613" t="s">
        <v>18</v>
      </c>
      <c r="O613" s="5">
        <v>43373</v>
      </c>
    </row>
    <row r="614" spans="1:15" x14ac:dyDescent="0.2">
      <c r="A614" t="s">
        <v>3069</v>
      </c>
      <c r="B614" t="s">
        <v>3070</v>
      </c>
      <c r="C614" t="s">
        <v>3071</v>
      </c>
      <c r="F614" t="s">
        <v>3072</v>
      </c>
      <c r="G614" t="s">
        <v>3073</v>
      </c>
      <c r="I614" t="s">
        <v>150</v>
      </c>
      <c r="J614" t="s">
        <v>53</v>
      </c>
      <c r="K614" t="s">
        <v>151</v>
      </c>
      <c r="L614" t="str">
        <f t="shared" si="9"/>
        <v>4785 Dorsey Hall Dr Suite 109  Ellicott City MD 21042</v>
      </c>
      <c r="M614" t="s">
        <v>112</v>
      </c>
      <c r="N614" t="s">
        <v>18</v>
      </c>
      <c r="O614" s="5">
        <v>43373</v>
      </c>
    </row>
    <row r="615" spans="1:15" x14ac:dyDescent="0.2">
      <c r="A615" t="s">
        <v>3074</v>
      </c>
      <c r="B615" t="s">
        <v>3075</v>
      </c>
      <c r="C615" t="s">
        <v>3076</v>
      </c>
      <c r="F615" t="s">
        <v>3077</v>
      </c>
      <c r="G615" t="s">
        <v>3078</v>
      </c>
      <c r="I615" t="s">
        <v>2670</v>
      </c>
      <c r="J615" t="s">
        <v>53</v>
      </c>
      <c r="K615" t="s">
        <v>2671</v>
      </c>
      <c r="L615" t="str">
        <f t="shared" si="9"/>
        <v>Beacon Health Options 1099 Winterson Rd.  Linthicum MD 21090</v>
      </c>
      <c r="M615" t="s">
        <v>62</v>
      </c>
      <c r="N615" t="s">
        <v>18</v>
      </c>
      <c r="O615" s="5">
        <v>43373</v>
      </c>
    </row>
    <row r="616" spans="1:15" x14ac:dyDescent="0.2">
      <c r="A616" t="s">
        <v>3079</v>
      </c>
      <c r="B616" t="s">
        <v>3080</v>
      </c>
      <c r="C616" t="s">
        <v>3081</v>
      </c>
      <c r="F616" t="s">
        <v>2638</v>
      </c>
      <c r="G616" t="s">
        <v>3082</v>
      </c>
      <c r="H616" t="s">
        <v>3083</v>
      </c>
      <c r="I616" t="s">
        <v>81</v>
      </c>
      <c r="J616" t="s">
        <v>53</v>
      </c>
      <c r="K616" t="s">
        <v>82</v>
      </c>
      <c r="L616" t="str">
        <f t="shared" si="9"/>
        <v>Perry Point VAMC Building 80H Avenue D Perry Point MD 21902</v>
      </c>
      <c r="M616" t="s">
        <v>83</v>
      </c>
      <c r="N616" t="s">
        <v>18</v>
      </c>
      <c r="O616" s="5">
        <v>43373</v>
      </c>
    </row>
    <row r="617" spans="1:15" x14ac:dyDescent="0.2">
      <c r="A617" t="s">
        <v>3084</v>
      </c>
      <c r="B617" t="s">
        <v>3085</v>
      </c>
      <c r="C617" t="s">
        <v>3086</v>
      </c>
      <c r="F617" t="s">
        <v>3087</v>
      </c>
      <c r="I617" t="s">
        <v>150</v>
      </c>
      <c r="J617" t="s">
        <v>53</v>
      </c>
      <c r="K617" t="s">
        <v>111</v>
      </c>
      <c r="L617" t="str">
        <f t="shared" si="9"/>
        <v>4100 lotus circle   Ellicott City MD 21043</v>
      </c>
      <c r="M617" t="s">
        <v>112</v>
      </c>
      <c r="N617" t="s">
        <v>18</v>
      </c>
      <c r="O617" s="5">
        <v>43373</v>
      </c>
    </row>
    <row r="618" spans="1:15" x14ac:dyDescent="0.2">
      <c r="A618" t="s">
        <v>3088</v>
      </c>
      <c r="B618" t="s">
        <v>3089</v>
      </c>
      <c r="C618" t="s">
        <v>3090</v>
      </c>
      <c r="F618" t="s">
        <v>1480</v>
      </c>
      <c r="I618" t="s">
        <v>826</v>
      </c>
      <c r="J618" t="s">
        <v>53</v>
      </c>
      <c r="K618" t="s">
        <v>827</v>
      </c>
      <c r="L618" t="str">
        <f t="shared" si="9"/>
        <v>55 Wade Avenue   Catonsville MD 21228</v>
      </c>
      <c r="M618" t="s">
        <v>55</v>
      </c>
      <c r="N618" t="s">
        <v>18</v>
      </c>
      <c r="O618" s="5">
        <v>43373</v>
      </c>
    </row>
    <row r="619" spans="1:15" x14ac:dyDescent="0.2">
      <c r="A619" t="s">
        <v>3091</v>
      </c>
      <c r="B619" t="s">
        <v>3092</v>
      </c>
      <c r="C619" t="s">
        <v>3093</v>
      </c>
      <c r="F619" t="s">
        <v>3094</v>
      </c>
      <c r="G619" t="s">
        <v>3095</v>
      </c>
      <c r="I619" t="s">
        <v>342</v>
      </c>
      <c r="J619" t="s">
        <v>53</v>
      </c>
      <c r="K619" t="s">
        <v>455</v>
      </c>
      <c r="L619" t="str">
        <f t="shared" si="9"/>
        <v>Brooklane Health Services , I 13215 Brooklane  Hagerstown MD 21742</v>
      </c>
      <c r="M619" t="s">
        <v>344</v>
      </c>
      <c r="N619" t="s">
        <v>18</v>
      </c>
      <c r="O619" s="5">
        <v>43373</v>
      </c>
    </row>
    <row r="620" spans="1:15" x14ac:dyDescent="0.2">
      <c r="A620" t="s">
        <v>3096</v>
      </c>
      <c r="B620" t="s">
        <v>3097</v>
      </c>
      <c r="C620" t="s">
        <v>3098</v>
      </c>
      <c r="F620" t="s">
        <v>3099</v>
      </c>
      <c r="I620" t="s">
        <v>181</v>
      </c>
      <c r="J620" t="s">
        <v>53</v>
      </c>
      <c r="K620" t="s">
        <v>1654</v>
      </c>
      <c r="L620" t="str">
        <f t="shared" si="9"/>
        <v>4709 Kemper Street   ROCKVILLE MD 20853</v>
      </c>
      <c r="M620" t="s">
        <v>91</v>
      </c>
      <c r="N620" t="s">
        <v>18</v>
      </c>
      <c r="O620" s="5">
        <v>43373</v>
      </c>
    </row>
    <row r="621" spans="1:15" x14ac:dyDescent="0.2">
      <c r="A621" t="s">
        <v>3100</v>
      </c>
      <c r="B621" t="s">
        <v>3101</v>
      </c>
      <c r="C621" t="s">
        <v>3102</v>
      </c>
      <c r="F621" t="s">
        <v>840</v>
      </c>
      <c r="G621" t="s">
        <v>328</v>
      </c>
      <c r="H621" t="s">
        <v>3103</v>
      </c>
      <c r="I621" t="s">
        <v>75</v>
      </c>
      <c r="J621" t="s">
        <v>53</v>
      </c>
      <c r="K621" t="s">
        <v>128</v>
      </c>
      <c r="L621" t="str">
        <f t="shared" si="9"/>
        <v>Sheppard Pratt Health System 6501 N. Charles Street P.O. Box 6815 Baltimore MD 21285</v>
      </c>
      <c r="M621" t="s">
        <v>55</v>
      </c>
      <c r="N621" t="s">
        <v>18</v>
      </c>
      <c r="O621" s="5">
        <v>43373</v>
      </c>
    </row>
    <row r="622" spans="1:15" x14ac:dyDescent="0.2">
      <c r="A622" t="s">
        <v>3104</v>
      </c>
      <c r="B622" t="s">
        <v>3105</v>
      </c>
      <c r="C622" t="s">
        <v>3106</v>
      </c>
      <c r="F622" t="s">
        <v>3107</v>
      </c>
      <c r="I622" t="s">
        <v>3108</v>
      </c>
      <c r="J622" t="s">
        <v>53</v>
      </c>
      <c r="K622" t="s">
        <v>3109</v>
      </c>
      <c r="L622" t="str">
        <f t="shared" si="9"/>
        <v>9104 Quintana Drive   Bethedsa MD 20817-2040</v>
      </c>
      <c r="M622" t="s">
        <v>91</v>
      </c>
      <c r="N622" t="s">
        <v>18</v>
      </c>
      <c r="O622" s="5">
        <v>43373</v>
      </c>
    </row>
    <row r="623" spans="1:15" x14ac:dyDescent="0.2">
      <c r="A623" t="s">
        <v>3110</v>
      </c>
      <c r="B623" t="s">
        <v>3111</v>
      </c>
      <c r="C623" t="s">
        <v>3112</v>
      </c>
      <c r="F623" t="s">
        <v>3113</v>
      </c>
      <c r="G623" t="s">
        <v>3114</v>
      </c>
      <c r="I623" t="s">
        <v>1122</v>
      </c>
      <c r="J623" t="s">
        <v>53</v>
      </c>
      <c r="K623" t="s">
        <v>572</v>
      </c>
      <c r="L623" t="str">
        <f t="shared" si="9"/>
        <v>Neurological Medicine, PA 7500 Hanover Pkwy, Ste 201  Greenbelt MD 20770</v>
      </c>
      <c r="M623" t="s">
        <v>6055</v>
      </c>
      <c r="N623" t="s">
        <v>18</v>
      </c>
      <c r="O623" s="5">
        <v>43373</v>
      </c>
    </row>
    <row r="624" spans="1:15" x14ac:dyDescent="0.2">
      <c r="A624" t="s">
        <v>3115</v>
      </c>
      <c r="B624" t="s">
        <v>3116</v>
      </c>
      <c r="C624" t="s">
        <v>3117</v>
      </c>
      <c r="F624" t="s">
        <v>3118</v>
      </c>
      <c r="G624" t="s">
        <v>3119</v>
      </c>
      <c r="I624" t="s">
        <v>1998</v>
      </c>
      <c r="J624" t="s">
        <v>53</v>
      </c>
      <c r="K624" t="s">
        <v>323</v>
      </c>
      <c r="L624" t="str">
        <f t="shared" si="9"/>
        <v>10227 Wincopin Circle PO. BOX 1289  COLUMBIA MD 21044</v>
      </c>
      <c r="M624" t="s">
        <v>112</v>
      </c>
      <c r="N624" t="s">
        <v>18</v>
      </c>
      <c r="O624" s="5">
        <v>43373</v>
      </c>
    </row>
    <row r="625" spans="1:15" x14ac:dyDescent="0.2">
      <c r="A625" t="s">
        <v>3120</v>
      </c>
      <c r="B625" t="s">
        <v>3121</v>
      </c>
      <c r="C625" t="s">
        <v>3122</v>
      </c>
      <c r="F625" t="s">
        <v>3123</v>
      </c>
      <c r="I625" t="s">
        <v>832</v>
      </c>
      <c r="J625" t="s">
        <v>53</v>
      </c>
      <c r="K625" t="s">
        <v>833</v>
      </c>
      <c r="L625" t="str">
        <f t="shared" si="9"/>
        <v>11909 Smoketree Road   Potomac MD 20854</v>
      </c>
      <c r="M625" t="s">
        <v>91</v>
      </c>
      <c r="N625" t="s">
        <v>18</v>
      </c>
      <c r="O625" s="5">
        <v>43373</v>
      </c>
    </row>
    <row r="626" spans="1:15" x14ac:dyDescent="0.2">
      <c r="A626" t="s">
        <v>3124</v>
      </c>
      <c r="B626" t="s">
        <v>3125</v>
      </c>
      <c r="C626" t="s">
        <v>3126</v>
      </c>
      <c r="F626" t="s">
        <v>3127</v>
      </c>
      <c r="G626" t="s">
        <v>391</v>
      </c>
      <c r="I626" t="s">
        <v>150</v>
      </c>
      <c r="J626" t="s">
        <v>53</v>
      </c>
      <c r="K626" t="s">
        <v>151</v>
      </c>
      <c r="L626" t="str">
        <f t="shared" si="9"/>
        <v>5300 Dorsey Hall Drive Suite 203  Ellicott City MD 21042</v>
      </c>
      <c r="M626" t="s">
        <v>112</v>
      </c>
      <c r="N626" t="s">
        <v>18</v>
      </c>
      <c r="O626" s="5">
        <v>43373</v>
      </c>
    </row>
    <row r="627" spans="1:15" x14ac:dyDescent="0.2">
      <c r="A627" t="s">
        <v>3128</v>
      </c>
      <c r="B627" t="s">
        <v>3125</v>
      </c>
      <c r="C627" t="s">
        <v>3129</v>
      </c>
      <c r="F627" t="s">
        <v>3130</v>
      </c>
      <c r="G627" t="s">
        <v>3131</v>
      </c>
      <c r="H627" t="s">
        <v>2519</v>
      </c>
      <c r="I627" t="s">
        <v>75</v>
      </c>
      <c r="J627" t="s">
        <v>53</v>
      </c>
      <c r="K627" t="s">
        <v>97</v>
      </c>
      <c r="L627" t="str">
        <f t="shared" si="9"/>
        <v>Johns Hopkins Bayview Medical Ctr, CPP CPP, Lord Mason Building D6W 4940 Eastern Avenue Baltimore MD 21224</v>
      </c>
      <c r="M627" t="s">
        <v>98</v>
      </c>
      <c r="N627" t="s">
        <v>18</v>
      </c>
      <c r="O627" s="5">
        <v>43373</v>
      </c>
    </row>
    <row r="628" spans="1:15" x14ac:dyDescent="0.2">
      <c r="A628" t="s">
        <v>3132</v>
      </c>
      <c r="B628" t="s">
        <v>3125</v>
      </c>
      <c r="C628" t="s">
        <v>3133</v>
      </c>
      <c r="F628" t="s">
        <v>2591</v>
      </c>
      <c r="G628" t="s">
        <v>2592</v>
      </c>
      <c r="I628" t="s">
        <v>551</v>
      </c>
      <c r="J628" t="s">
        <v>53</v>
      </c>
      <c r="K628" t="s">
        <v>702</v>
      </c>
      <c r="L628" t="str">
        <f t="shared" si="9"/>
        <v>121 Congressional Lane Suite 604  Rockville MD 20852</v>
      </c>
      <c r="M628" t="s">
        <v>91</v>
      </c>
      <c r="N628" t="s">
        <v>18</v>
      </c>
      <c r="O628" s="5">
        <v>43373</v>
      </c>
    </row>
    <row r="629" spans="1:15" x14ac:dyDescent="0.2">
      <c r="A629" t="s">
        <v>3134</v>
      </c>
      <c r="B629" t="s">
        <v>3125</v>
      </c>
      <c r="C629" t="s">
        <v>3135</v>
      </c>
      <c r="F629" t="s">
        <v>1027</v>
      </c>
      <c r="G629" t="s">
        <v>3136</v>
      </c>
      <c r="I629" t="s">
        <v>75</v>
      </c>
      <c r="J629" t="s">
        <v>53</v>
      </c>
      <c r="K629" t="s">
        <v>610</v>
      </c>
      <c r="L629" t="str">
        <f t="shared" si="9"/>
        <v>1800 Orleans Street Bloomberg 12N  Baltimore MD 21287</v>
      </c>
      <c r="M629" t="s">
        <v>98</v>
      </c>
      <c r="N629" t="s">
        <v>18</v>
      </c>
      <c r="O629" s="5">
        <v>43008</v>
      </c>
    </row>
    <row r="630" spans="1:15" x14ac:dyDescent="0.2">
      <c r="A630" t="s">
        <v>3137</v>
      </c>
      <c r="B630" t="s">
        <v>3125</v>
      </c>
      <c r="C630" t="s">
        <v>3138</v>
      </c>
      <c r="F630" t="s">
        <v>3139</v>
      </c>
      <c r="I630" t="s">
        <v>3140</v>
      </c>
      <c r="J630" t="s">
        <v>53</v>
      </c>
      <c r="K630" t="s">
        <v>1198</v>
      </c>
      <c r="L630" t="str">
        <f t="shared" si="9"/>
        <v>4920 Campbell Blvd   White Marsh MD 21236</v>
      </c>
      <c r="M630" t="s">
        <v>55</v>
      </c>
      <c r="N630" t="s">
        <v>18</v>
      </c>
      <c r="O630" s="5">
        <v>43373</v>
      </c>
    </row>
    <row r="631" spans="1:15" x14ac:dyDescent="0.2">
      <c r="A631" t="s">
        <v>3141</v>
      </c>
      <c r="B631" t="s">
        <v>3142</v>
      </c>
      <c r="C631" t="s">
        <v>3143</v>
      </c>
      <c r="F631" t="s">
        <v>3144</v>
      </c>
      <c r="G631" t="s">
        <v>3145</v>
      </c>
      <c r="H631" t="s">
        <v>3146</v>
      </c>
      <c r="I631" t="s">
        <v>52</v>
      </c>
      <c r="J631" t="s">
        <v>53</v>
      </c>
      <c r="K631" t="s">
        <v>97</v>
      </c>
      <c r="L631" t="str">
        <f t="shared" si="9"/>
        <v>National Institute Drug Abuse 251 Bayview Blvd. Suite 200 BALTIMORE MD 21224</v>
      </c>
      <c r="M631" t="s">
        <v>98</v>
      </c>
      <c r="N631" t="s">
        <v>18</v>
      </c>
      <c r="O631" s="5">
        <v>43373</v>
      </c>
    </row>
    <row r="632" spans="1:15" x14ac:dyDescent="0.2">
      <c r="A632" t="s">
        <v>3147</v>
      </c>
      <c r="B632" t="s">
        <v>3148</v>
      </c>
      <c r="C632" t="s">
        <v>3149</v>
      </c>
      <c r="F632" t="s">
        <v>3150</v>
      </c>
      <c r="G632" t="s">
        <v>3151</v>
      </c>
      <c r="H632" t="s">
        <v>3152</v>
      </c>
      <c r="I632" t="s">
        <v>52</v>
      </c>
      <c r="J632" t="s">
        <v>53</v>
      </c>
      <c r="K632" t="s">
        <v>418</v>
      </c>
      <c r="L632" t="str">
        <f t="shared" si="9"/>
        <v>PSYCHIATRIC CONSULTANTS 1314 BEDFORD AVE Suite 211 BALTIMORE MD 21208</v>
      </c>
      <c r="M632" t="s">
        <v>55</v>
      </c>
      <c r="N632" t="s">
        <v>18</v>
      </c>
      <c r="O632" s="5">
        <v>43373</v>
      </c>
    </row>
    <row r="633" spans="1:15" x14ac:dyDescent="0.2">
      <c r="A633" t="s">
        <v>3153</v>
      </c>
      <c r="B633" t="s">
        <v>3148</v>
      </c>
      <c r="C633" t="s">
        <v>3154</v>
      </c>
      <c r="F633" t="s">
        <v>3155</v>
      </c>
      <c r="G633" t="s">
        <v>3156</v>
      </c>
      <c r="H633" t="s">
        <v>3157</v>
      </c>
      <c r="I633" t="s">
        <v>75</v>
      </c>
      <c r="J633" t="s">
        <v>53</v>
      </c>
      <c r="K633" t="s">
        <v>118</v>
      </c>
      <c r="L633" t="str">
        <f t="shared" si="9"/>
        <v>655 West Baltimore St Room 14-011 110 South Paca Street Baltimore MD 21201</v>
      </c>
      <c r="M633" t="s">
        <v>98</v>
      </c>
      <c r="N633" t="s">
        <v>18</v>
      </c>
      <c r="O633" s="5">
        <v>43373</v>
      </c>
    </row>
    <row r="634" spans="1:15" x14ac:dyDescent="0.2">
      <c r="A634" t="s">
        <v>3158</v>
      </c>
      <c r="B634" t="s">
        <v>3159</v>
      </c>
      <c r="C634" t="s">
        <v>3160</v>
      </c>
      <c r="F634" t="s">
        <v>2783</v>
      </c>
      <c r="G634" t="s">
        <v>3161</v>
      </c>
      <c r="I634" t="s">
        <v>52</v>
      </c>
      <c r="J634" t="s">
        <v>53</v>
      </c>
      <c r="K634" t="s">
        <v>610</v>
      </c>
      <c r="L634" t="str">
        <f t="shared" si="9"/>
        <v>600 NORTH WOLFE STREET Meyer 4-181  BALTIMORE MD 21287</v>
      </c>
      <c r="M634" t="s">
        <v>98</v>
      </c>
      <c r="N634" t="s">
        <v>18</v>
      </c>
      <c r="O634" s="5">
        <v>43373</v>
      </c>
    </row>
    <row r="635" spans="1:15" x14ac:dyDescent="0.2">
      <c r="A635" t="s">
        <v>3162</v>
      </c>
      <c r="B635" t="s">
        <v>3163</v>
      </c>
      <c r="C635" t="s">
        <v>3164</v>
      </c>
      <c r="F635" t="s">
        <v>3165</v>
      </c>
      <c r="I635" t="s">
        <v>89</v>
      </c>
      <c r="J635" t="s">
        <v>53</v>
      </c>
      <c r="K635" t="s">
        <v>3166</v>
      </c>
      <c r="L635" t="str">
        <f t="shared" si="9"/>
        <v>Building 15K MSC 2670   Bethesda MD 20892-2670</v>
      </c>
      <c r="M635" t="s">
        <v>91</v>
      </c>
      <c r="N635" t="s">
        <v>18</v>
      </c>
      <c r="O635" s="5">
        <v>43373</v>
      </c>
    </row>
    <row r="636" spans="1:15" x14ac:dyDescent="0.2">
      <c r="A636" t="s">
        <v>3167</v>
      </c>
      <c r="B636" t="s">
        <v>3168</v>
      </c>
      <c r="C636" t="s">
        <v>3169</v>
      </c>
      <c r="F636" t="s">
        <v>3170</v>
      </c>
      <c r="I636" t="s">
        <v>150</v>
      </c>
      <c r="J636" t="s">
        <v>53</v>
      </c>
      <c r="K636" t="s">
        <v>2866</v>
      </c>
      <c r="L636" t="str">
        <f t="shared" si="9"/>
        <v>3375 Ellicott Center Drive, Unit 2714   Ellicott City MD 21041</v>
      </c>
      <c r="M636" t="s">
        <v>112</v>
      </c>
      <c r="N636" t="s">
        <v>18</v>
      </c>
      <c r="O636" s="5">
        <v>43373</v>
      </c>
    </row>
    <row r="637" spans="1:15" x14ac:dyDescent="0.2">
      <c r="A637" t="s">
        <v>3171</v>
      </c>
      <c r="B637" t="s">
        <v>3172</v>
      </c>
      <c r="C637" t="s">
        <v>3173</v>
      </c>
      <c r="F637" t="s">
        <v>3174</v>
      </c>
      <c r="G637" t="s">
        <v>2042</v>
      </c>
      <c r="I637" t="s">
        <v>551</v>
      </c>
      <c r="J637" t="s">
        <v>53</v>
      </c>
      <c r="K637" t="s">
        <v>182</v>
      </c>
      <c r="L637" t="str">
        <f t="shared" si="9"/>
        <v>Kaiser Shady Grove Medical Office MAPMG 1396 Piccard Drive  Rockville MD 20850</v>
      </c>
      <c r="M637" t="s">
        <v>91</v>
      </c>
      <c r="N637" t="s">
        <v>18</v>
      </c>
      <c r="O637" s="5">
        <v>43373</v>
      </c>
    </row>
    <row r="638" spans="1:15" x14ac:dyDescent="0.2">
      <c r="A638" t="s">
        <v>3175</v>
      </c>
      <c r="B638" t="s">
        <v>3176</v>
      </c>
      <c r="C638" t="s">
        <v>3177</v>
      </c>
      <c r="F638" t="s">
        <v>3178</v>
      </c>
      <c r="G638" t="s">
        <v>643</v>
      </c>
      <c r="I638" t="s">
        <v>75</v>
      </c>
      <c r="J638" t="s">
        <v>53</v>
      </c>
      <c r="K638" t="s">
        <v>610</v>
      </c>
      <c r="L638" t="str">
        <f t="shared" si="9"/>
        <v>Jhh/meyer Bldg 2-147 600 North Wolfe Street  Baltimore MD 21287</v>
      </c>
      <c r="M638" t="s">
        <v>98</v>
      </c>
      <c r="N638" t="s">
        <v>18</v>
      </c>
      <c r="O638" s="5">
        <v>43373</v>
      </c>
    </row>
    <row r="639" spans="1:15" x14ac:dyDescent="0.2">
      <c r="A639" t="s">
        <v>3179</v>
      </c>
      <c r="B639" t="s">
        <v>3180</v>
      </c>
      <c r="C639" t="s">
        <v>1760</v>
      </c>
      <c r="F639" t="s">
        <v>3181</v>
      </c>
      <c r="G639" t="s">
        <v>3182</v>
      </c>
      <c r="I639" t="s">
        <v>3183</v>
      </c>
      <c r="J639" t="s">
        <v>53</v>
      </c>
      <c r="K639" t="s">
        <v>236</v>
      </c>
      <c r="L639" t="str">
        <f t="shared" si="9"/>
        <v>14716 Flints Grove Place  North Potomac MD 20878</v>
      </c>
      <c r="M639" t="s">
        <v>91</v>
      </c>
      <c r="N639" t="s">
        <v>18</v>
      </c>
      <c r="O639" s="5">
        <v>43373</v>
      </c>
    </row>
    <row r="640" spans="1:15" x14ac:dyDescent="0.2">
      <c r="A640" t="s">
        <v>3184</v>
      </c>
      <c r="B640" t="s">
        <v>3185</v>
      </c>
      <c r="C640" t="s">
        <v>3186</v>
      </c>
      <c r="F640" t="s">
        <v>3187</v>
      </c>
      <c r="I640" t="s">
        <v>188</v>
      </c>
      <c r="J640" t="s">
        <v>53</v>
      </c>
      <c r="K640" t="s">
        <v>1805</v>
      </c>
      <c r="L640" t="str">
        <f t="shared" si="9"/>
        <v>10993 New Hampshire Avenue   Silver Spring MD 20903</v>
      </c>
      <c r="M640" t="s">
        <v>91</v>
      </c>
      <c r="N640" t="s">
        <v>18</v>
      </c>
      <c r="O640" s="5">
        <v>43373</v>
      </c>
    </row>
    <row r="641" spans="1:15" x14ac:dyDescent="0.2">
      <c r="A641" t="s">
        <v>3188</v>
      </c>
      <c r="B641" t="s">
        <v>3185</v>
      </c>
      <c r="C641" t="s">
        <v>3189</v>
      </c>
      <c r="F641" t="s">
        <v>3190</v>
      </c>
      <c r="I641" t="s">
        <v>2441</v>
      </c>
      <c r="J641" t="s">
        <v>53</v>
      </c>
      <c r="K641" t="s">
        <v>2442</v>
      </c>
      <c r="L641" t="str">
        <f t="shared" si="9"/>
        <v>200 Memorial Ave   Westminster MD 21157</v>
      </c>
      <c r="M641" t="s">
        <v>69</v>
      </c>
      <c r="N641" t="s">
        <v>18</v>
      </c>
      <c r="O641" s="5">
        <v>43373</v>
      </c>
    </row>
    <row r="642" spans="1:15" x14ac:dyDescent="0.2">
      <c r="A642" t="s">
        <v>3191</v>
      </c>
      <c r="B642" t="s">
        <v>3192</v>
      </c>
      <c r="C642" t="s">
        <v>3193</v>
      </c>
      <c r="F642" t="s">
        <v>2478</v>
      </c>
      <c r="H642" t="s">
        <v>3194</v>
      </c>
      <c r="I642" t="s">
        <v>649</v>
      </c>
      <c r="J642" t="s">
        <v>53</v>
      </c>
      <c r="K642" t="s">
        <v>990</v>
      </c>
      <c r="L642" t="str">
        <f t="shared" si="9"/>
        <v>10215 FERNWOOD ROAD  SUITE 520 BETHESDA MD 20817</v>
      </c>
      <c r="M642" t="s">
        <v>91</v>
      </c>
      <c r="N642" t="s">
        <v>18</v>
      </c>
      <c r="O642" s="5">
        <v>43373</v>
      </c>
    </row>
    <row r="643" spans="1:15" x14ac:dyDescent="0.2">
      <c r="A643" t="s">
        <v>3195</v>
      </c>
      <c r="B643" t="s">
        <v>3192</v>
      </c>
      <c r="C643" t="s">
        <v>3196</v>
      </c>
      <c r="F643" t="s">
        <v>3197</v>
      </c>
      <c r="G643" t="s">
        <v>1071</v>
      </c>
      <c r="H643" t="s">
        <v>3198</v>
      </c>
      <c r="I643" t="s">
        <v>688</v>
      </c>
      <c r="J643" t="s">
        <v>53</v>
      </c>
      <c r="K643" t="s">
        <v>158</v>
      </c>
      <c r="L643" t="str">
        <f t="shared" ref="L643:L706" si="10">CONCATENATE(TRIM(F643), " ",IF(G643="","",TRIM(G643)), " ", IF(H643="","",TRIM(H643)), " ", TRIM(I643), " ", TRIM(J643), " ", TRIM(K643))</f>
        <v>Peter M Levine, MD 5480 Wisconsin Ave Ste 212 Chevy Chase MD 20815</v>
      </c>
      <c r="M643" t="s">
        <v>91</v>
      </c>
      <c r="N643" t="s">
        <v>18</v>
      </c>
      <c r="O643" s="5">
        <v>43373</v>
      </c>
    </row>
    <row r="644" spans="1:15" x14ac:dyDescent="0.2">
      <c r="A644" t="s">
        <v>3199</v>
      </c>
      <c r="B644" t="s">
        <v>3200</v>
      </c>
      <c r="C644" t="s">
        <v>3201</v>
      </c>
      <c r="F644" t="s">
        <v>3202</v>
      </c>
      <c r="I644" t="s">
        <v>1248</v>
      </c>
      <c r="J644" t="s">
        <v>53</v>
      </c>
      <c r="K644" t="s">
        <v>372</v>
      </c>
      <c r="L644" t="str">
        <f t="shared" si="10"/>
        <v>172 Thomas johnson dr 204   FREDERICK MD 21702</v>
      </c>
      <c r="M644" t="s">
        <v>244</v>
      </c>
      <c r="N644" t="s">
        <v>2288</v>
      </c>
      <c r="O644" s="5">
        <v>43373</v>
      </c>
    </row>
    <row r="645" spans="1:15" x14ac:dyDescent="0.2">
      <c r="A645" t="s">
        <v>3203</v>
      </c>
      <c r="B645" t="s">
        <v>3200</v>
      </c>
      <c r="C645" t="s">
        <v>3204</v>
      </c>
      <c r="F645" t="s">
        <v>2519</v>
      </c>
      <c r="G645" t="s">
        <v>3205</v>
      </c>
      <c r="H645" t="s">
        <v>3206</v>
      </c>
      <c r="I645" t="s">
        <v>75</v>
      </c>
      <c r="J645" t="s">
        <v>53</v>
      </c>
      <c r="K645" t="s">
        <v>97</v>
      </c>
      <c r="L645" t="str">
        <f t="shared" si="10"/>
        <v>4940 Eastern Avenue MLF Center Tower Suite 37B Baltimore MD 21224</v>
      </c>
      <c r="M645" t="s">
        <v>98</v>
      </c>
      <c r="N645" t="s">
        <v>18</v>
      </c>
      <c r="O645" s="5">
        <v>43373</v>
      </c>
    </row>
    <row r="646" spans="1:15" x14ac:dyDescent="0.2">
      <c r="A646" t="s">
        <v>3207</v>
      </c>
      <c r="B646" t="s">
        <v>3208</v>
      </c>
      <c r="C646" t="s">
        <v>3209</v>
      </c>
      <c r="F646" t="s">
        <v>3210</v>
      </c>
      <c r="G646" t="s">
        <v>3211</v>
      </c>
      <c r="I646" t="s">
        <v>398</v>
      </c>
      <c r="J646" t="s">
        <v>53</v>
      </c>
      <c r="K646" t="s">
        <v>54</v>
      </c>
      <c r="L646" t="str">
        <f t="shared" si="10"/>
        <v>6525 NORTH CHARLES ST. #139  TOWSON MD 21204</v>
      </c>
      <c r="M646" t="s">
        <v>55</v>
      </c>
      <c r="N646" t="s">
        <v>18</v>
      </c>
      <c r="O646" s="5">
        <v>43373</v>
      </c>
    </row>
    <row r="647" spans="1:15" x14ac:dyDescent="0.2">
      <c r="A647" t="s">
        <v>3212</v>
      </c>
      <c r="B647" t="s">
        <v>3213</v>
      </c>
      <c r="C647" t="s">
        <v>3214</v>
      </c>
      <c r="F647" t="s">
        <v>933</v>
      </c>
      <c r="G647" t="s">
        <v>3215</v>
      </c>
      <c r="I647" t="s">
        <v>935</v>
      </c>
      <c r="J647" t="s">
        <v>53</v>
      </c>
      <c r="K647" t="s">
        <v>936</v>
      </c>
      <c r="L647" t="str">
        <f t="shared" si="10"/>
        <v>Harford Memorial Hospital 501 S. Union Ave.  Havre de Grace MD 21078</v>
      </c>
      <c r="M647" t="s">
        <v>280</v>
      </c>
      <c r="N647" t="s">
        <v>18</v>
      </c>
      <c r="O647" s="5">
        <v>43373</v>
      </c>
    </row>
    <row r="648" spans="1:15" x14ac:dyDescent="0.2">
      <c r="A648" t="s">
        <v>3216</v>
      </c>
      <c r="B648" t="s">
        <v>3217</v>
      </c>
      <c r="C648" t="s">
        <v>3218</v>
      </c>
      <c r="F648" t="s">
        <v>512</v>
      </c>
      <c r="H648" t="s">
        <v>3219</v>
      </c>
      <c r="I648" t="s">
        <v>52</v>
      </c>
      <c r="J648" t="s">
        <v>53</v>
      </c>
      <c r="K648" t="s">
        <v>118</v>
      </c>
      <c r="L648" t="str">
        <f t="shared" si="10"/>
        <v>10 North Greene Street  10 NORTH GREENE ST BALTIMORE MD 21201</v>
      </c>
      <c r="M648" t="s">
        <v>98</v>
      </c>
      <c r="N648" t="s">
        <v>18</v>
      </c>
      <c r="O648" s="5">
        <v>43373</v>
      </c>
    </row>
    <row r="649" spans="1:15" x14ac:dyDescent="0.2">
      <c r="A649" t="s">
        <v>3220</v>
      </c>
      <c r="B649" t="s">
        <v>3221</v>
      </c>
      <c r="C649" t="s">
        <v>3222</v>
      </c>
      <c r="F649" t="s">
        <v>3223</v>
      </c>
      <c r="I649" t="s">
        <v>649</v>
      </c>
      <c r="J649" t="s">
        <v>53</v>
      </c>
      <c r="K649" t="s">
        <v>3224</v>
      </c>
      <c r="L649" t="str">
        <f t="shared" si="10"/>
        <v>6265 CLEARWOOD ROAD   BETHESDA MD 20817-5633</v>
      </c>
      <c r="M649" t="s">
        <v>91</v>
      </c>
      <c r="N649" t="s">
        <v>18</v>
      </c>
      <c r="O649" s="5">
        <v>43373</v>
      </c>
    </row>
    <row r="650" spans="1:15" x14ac:dyDescent="0.2">
      <c r="A650" t="s">
        <v>3225</v>
      </c>
      <c r="B650" t="s">
        <v>3226</v>
      </c>
      <c r="C650" t="s">
        <v>3227</v>
      </c>
      <c r="F650" t="s">
        <v>3228</v>
      </c>
      <c r="I650" t="s">
        <v>1302</v>
      </c>
      <c r="J650" t="s">
        <v>53</v>
      </c>
      <c r="K650" t="s">
        <v>1303</v>
      </c>
      <c r="L650" t="str">
        <f t="shared" si="10"/>
        <v>1306 EVA GUDE DRIVE   CROWNSVILLE MD 21032</v>
      </c>
      <c r="M650" t="s">
        <v>62</v>
      </c>
      <c r="N650" t="s">
        <v>18</v>
      </c>
      <c r="O650" s="5">
        <v>43373</v>
      </c>
    </row>
    <row r="651" spans="1:15" x14ac:dyDescent="0.2">
      <c r="A651" t="s">
        <v>3229</v>
      </c>
      <c r="B651" t="s">
        <v>3230</v>
      </c>
      <c r="C651" t="s">
        <v>3231</v>
      </c>
      <c r="F651" t="s">
        <v>3232</v>
      </c>
      <c r="I651" t="s">
        <v>3233</v>
      </c>
      <c r="J651" t="s">
        <v>53</v>
      </c>
      <c r="K651" t="s">
        <v>3234</v>
      </c>
      <c r="L651" t="str">
        <f t="shared" si="10"/>
        <v>P.O. Box 814   Brooklandville MD 21022</v>
      </c>
      <c r="M651" t="s">
        <v>55</v>
      </c>
      <c r="N651" t="s">
        <v>18</v>
      </c>
      <c r="O651" s="5">
        <v>43373</v>
      </c>
    </row>
    <row r="652" spans="1:15" x14ac:dyDescent="0.2">
      <c r="A652" t="s">
        <v>3235</v>
      </c>
      <c r="B652" t="s">
        <v>3236</v>
      </c>
      <c r="C652" t="s">
        <v>3237</v>
      </c>
      <c r="F652" t="s">
        <v>3238</v>
      </c>
      <c r="G652" t="s">
        <v>3239</v>
      </c>
      <c r="I652" t="s">
        <v>52</v>
      </c>
      <c r="J652" t="s">
        <v>53</v>
      </c>
      <c r="K652" t="s">
        <v>316</v>
      </c>
      <c r="L652" t="str">
        <f t="shared" si="10"/>
        <v>2 VILLAGE SQUARE SUITE 217  BALTIMORE MD 21210</v>
      </c>
      <c r="M652" t="s">
        <v>98</v>
      </c>
      <c r="N652" t="s">
        <v>18</v>
      </c>
      <c r="O652" s="5">
        <v>43373</v>
      </c>
    </row>
    <row r="653" spans="1:15" x14ac:dyDescent="0.2">
      <c r="A653" t="s">
        <v>3240</v>
      </c>
      <c r="B653" t="s">
        <v>3241</v>
      </c>
      <c r="C653" t="s">
        <v>3237</v>
      </c>
      <c r="F653" t="s">
        <v>609</v>
      </c>
      <c r="G653" t="s">
        <v>3161</v>
      </c>
      <c r="I653" t="s">
        <v>75</v>
      </c>
      <c r="J653" t="s">
        <v>53</v>
      </c>
      <c r="K653" t="s">
        <v>610</v>
      </c>
      <c r="L653" t="str">
        <f t="shared" si="10"/>
        <v>600 N. Wolfe Street Meyer 4-181  Baltimore MD 21287</v>
      </c>
      <c r="M653" t="s">
        <v>98</v>
      </c>
      <c r="N653" t="s">
        <v>18</v>
      </c>
      <c r="O653" s="5">
        <v>43373</v>
      </c>
    </row>
    <row r="654" spans="1:15" x14ac:dyDescent="0.2">
      <c r="A654" t="s">
        <v>3242</v>
      </c>
      <c r="B654" t="s">
        <v>3243</v>
      </c>
      <c r="C654" t="s">
        <v>3244</v>
      </c>
      <c r="F654" t="s">
        <v>3245</v>
      </c>
      <c r="I654" t="s">
        <v>75</v>
      </c>
      <c r="J654" t="s">
        <v>53</v>
      </c>
      <c r="K654" t="s">
        <v>329</v>
      </c>
      <c r="L654" t="str">
        <f t="shared" si="10"/>
        <v>6501 N. Charles street   Baltimore MD 21285-6815</v>
      </c>
      <c r="M654" t="s">
        <v>55</v>
      </c>
      <c r="N654" t="s">
        <v>18</v>
      </c>
      <c r="O654" s="5">
        <v>43373</v>
      </c>
    </row>
    <row r="655" spans="1:15" x14ac:dyDescent="0.2">
      <c r="A655" t="s">
        <v>3246</v>
      </c>
      <c r="B655" t="s">
        <v>3247</v>
      </c>
      <c r="C655" t="s">
        <v>3248</v>
      </c>
      <c r="F655" t="s">
        <v>3249</v>
      </c>
      <c r="G655" t="s">
        <v>3250</v>
      </c>
      <c r="I655" t="s">
        <v>235</v>
      </c>
      <c r="J655" t="s">
        <v>53</v>
      </c>
      <c r="K655" t="s">
        <v>412</v>
      </c>
      <c r="L655" t="str">
        <f t="shared" si="10"/>
        <v>9318 Gaither Road Suite 220, 265  Gaithersburg MD 20877</v>
      </c>
      <c r="M655" t="s">
        <v>91</v>
      </c>
      <c r="N655" t="s">
        <v>18</v>
      </c>
      <c r="O655" s="5">
        <v>43373</v>
      </c>
    </row>
    <row r="656" spans="1:15" x14ac:dyDescent="0.2">
      <c r="A656" t="s">
        <v>3251</v>
      </c>
      <c r="B656" t="s">
        <v>3252</v>
      </c>
      <c r="C656" t="s">
        <v>3253</v>
      </c>
      <c r="F656" t="s">
        <v>3254</v>
      </c>
      <c r="I656" t="s">
        <v>75</v>
      </c>
      <c r="J656" t="s">
        <v>53</v>
      </c>
      <c r="K656" t="s">
        <v>3255</v>
      </c>
      <c r="L656" t="str">
        <f t="shared" si="10"/>
        <v>6110 York Road   Baltimore MD 21212-2697</v>
      </c>
      <c r="M656" t="s">
        <v>98</v>
      </c>
      <c r="N656" t="s">
        <v>18</v>
      </c>
      <c r="O656" s="5">
        <v>43373</v>
      </c>
    </row>
    <row r="657" spans="1:15" x14ac:dyDescent="0.2">
      <c r="A657" t="s">
        <v>3256</v>
      </c>
      <c r="B657" t="s">
        <v>3257</v>
      </c>
      <c r="C657" t="s">
        <v>3258</v>
      </c>
      <c r="F657" t="s">
        <v>3259</v>
      </c>
      <c r="G657" t="s">
        <v>3260</v>
      </c>
      <c r="I657" t="s">
        <v>52</v>
      </c>
      <c r="J657" t="s">
        <v>53</v>
      </c>
      <c r="K657" t="s">
        <v>54</v>
      </c>
      <c r="L657" t="str">
        <f t="shared" si="10"/>
        <v>1104 Kenilworth Dfrive Suite 302  BALTIMORE MD 21204</v>
      </c>
      <c r="M657" t="s">
        <v>55</v>
      </c>
      <c r="N657" t="s">
        <v>18</v>
      </c>
      <c r="O657" s="5">
        <v>43373</v>
      </c>
    </row>
    <row r="658" spans="1:15" x14ac:dyDescent="0.2">
      <c r="A658" t="s">
        <v>3261</v>
      </c>
      <c r="B658" t="s">
        <v>3262</v>
      </c>
      <c r="C658" t="s">
        <v>436</v>
      </c>
      <c r="F658" t="s">
        <v>3263</v>
      </c>
      <c r="G658" t="s">
        <v>3264</v>
      </c>
      <c r="H658" t="s">
        <v>3265</v>
      </c>
      <c r="I658" t="s">
        <v>2921</v>
      </c>
      <c r="J658" t="s">
        <v>53</v>
      </c>
      <c r="K658" t="s">
        <v>3266</v>
      </c>
      <c r="L658" t="str">
        <f t="shared" si="10"/>
        <v>15 Velvet Valley Ct The Trauma Disorders Prog 6501 N CHARLES ST Owings Mills MD 21117-3051</v>
      </c>
      <c r="M658" t="s">
        <v>55</v>
      </c>
      <c r="N658" t="s">
        <v>18</v>
      </c>
      <c r="O658" s="5">
        <v>43373</v>
      </c>
    </row>
    <row r="659" spans="1:15" x14ac:dyDescent="0.2">
      <c r="A659" t="s">
        <v>3267</v>
      </c>
      <c r="B659" t="s">
        <v>3268</v>
      </c>
      <c r="C659" t="s">
        <v>3269</v>
      </c>
      <c r="F659" t="s">
        <v>2257</v>
      </c>
      <c r="G659" t="s">
        <v>3270</v>
      </c>
      <c r="I659" t="s">
        <v>75</v>
      </c>
      <c r="J659" t="s">
        <v>53</v>
      </c>
      <c r="K659" t="s">
        <v>668</v>
      </c>
      <c r="L659" t="str">
        <f t="shared" si="10"/>
        <v>Kennedy Krieger Institute 1750 E. Fairmount Ave  Baltimore MD 21231</v>
      </c>
      <c r="M659" t="s">
        <v>98</v>
      </c>
      <c r="N659" t="s">
        <v>18</v>
      </c>
      <c r="O659" s="5">
        <v>43373</v>
      </c>
    </row>
    <row r="660" spans="1:15" x14ac:dyDescent="0.2">
      <c r="A660" t="s">
        <v>3271</v>
      </c>
      <c r="B660" t="s">
        <v>3272</v>
      </c>
      <c r="C660" t="s">
        <v>3273</v>
      </c>
      <c r="F660" t="s">
        <v>880</v>
      </c>
      <c r="G660" t="s">
        <v>2836</v>
      </c>
      <c r="I660" t="s">
        <v>688</v>
      </c>
      <c r="J660" t="s">
        <v>53</v>
      </c>
      <c r="K660" t="s">
        <v>158</v>
      </c>
      <c r="L660" t="str">
        <f t="shared" si="10"/>
        <v>5480 Wisconsin Avenue Suite 223  Chevy Chase MD 20815</v>
      </c>
      <c r="M660" t="s">
        <v>91</v>
      </c>
      <c r="N660" t="s">
        <v>18</v>
      </c>
      <c r="O660" s="5">
        <v>43373</v>
      </c>
    </row>
    <row r="661" spans="1:15" x14ac:dyDescent="0.2">
      <c r="A661" t="s">
        <v>3274</v>
      </c>
      <c r="B661" t="s">
        <v>3275</v>
      </c>
      <c r="C661" t="s">
        <v>3276</v>
      </c>
      <c r="F661" t="s">
        <v>2258</v>
      </c>
      <c r="I661" t="s">
        <v>75</v>
      </c>
      <c r="J661" t="s">
        <v>53</v>
      </c>
      <c r="K661" t="s">
        <v>869</v>
      </c>
      <c r="L661" t="str">
        <f t="shared" si="10"/>
        <v>716 N. Broadway   Baltimore MD 21205</v>
      </c>
      <c r="M661" t="s">
        <v>98</v>
      </c>
      <c r="N661" t="s">
        <v>18</v>
      </c>
      <c r="O661" s="5">
        <v>43373</v>
      </c>
    </row>
    <row r="662" spans="1:15" x14ac:dyDescent="0.2">
      <c r="A662" t="s">
        <v>3277</v>
      </c>
      <c r="B662" t="s">
        <v>3278</v>
      </c>
      <c r="C662" t="s">
        <v>2023</v>
      </c>
      <c r="F662" t="s">
        <v>3279</v>
      </c>
      <c r="I662" t="s">
        <v>52</v>
      </c>
      <c r="J662" t="s">
        <v>53</v>
      </c>
      <c r="K662" t="s">
        <v>118</v>
      </c>
      <c r="L662" t="str">
        <f t="shared" si="10"/>
        <v>10 N. GREENE STREET   BALTIMORE MD 21201</v>
      </c>
      <c r="M662" t="s">
        <v>98</v>
      </c>
      <c r="N662" t="s">
        <v>18</v>
      </c>
      <c r="O662" s="5">
        <v>43373</v>
      </c>
    </row>
    <row r="663" spans="1:15" x14ac:dyDescent="0.2">
      <c r="A663" t="s">
        <v>3280</v>
      </c>
      <c r="B663" t="s">
        <v>3281</v>
      </c>
      <c r="C663" t="s">
        <v>3282</v>
      </c>
      <c r="F663" t="s">
        <v>3283</v>
      </c>
      <c r="I663" t="s">
        <v>342</v>
      </c>
      <c r="J663" t="s">
        <v>53</v>
      </c>
      <c r="K663" t="s">
        <v>455</v>
      </c>
      <c r="L663" t="str">
        <f t="shared" si="10"/>
        <v>18719 Dover Drive   Hagerstown MD 21742</v>
      </c>
      <c r="M663" t="s">
        <v>344</v>
      </c>
      <c r="N663" t="s">
        <v>18</v>
      </c>
      <c r="O663" s="5">
        <v>43373</v>
      </c>
    </row>
    <row r="664" spans="1:15" x14ac:dyDescent="0.2">
      <c r="A664" t="s">
        <v>3284</v>
      </c>
      <c r="B664" t="s">
        <v>3285</v>
      </c>
      <c r="C664" t="s">
        <v>3286</v>
      </c>
      <c r="F664" t="s">
        <v>3287</v>
      </c>
      <c r="I664" t="s">
        <v>75</v>
      </c>
      <c r="J664" t="s">
        <v>53</v>
      </c>
      <c r="K664" t="s">
        <v>713</v>
      </c>
      <c r="L664" t="str">
        <f t="shared" si="10"/>
        <v>2600 Pot Spring Rd   Baltimore MD 21093</v>
      </c>
      <c r="M664" t="s">
        <v>55</v>
      </c>
      <c r="N664" t="s">
        <v>18</v>
      </c>
      <c r="O664" s="5">
        <v>43373</v>
      </c>
    </row>
    <row r="665" spans="1:15" x14ac:dyDescent="0.2">
      <c r="A665" t="s">
        <v>3288</v>
      </c>
      <c r="B665" t="s">
        <v>3289</v>
      </c>
      <c r="C665" t="s">
        <v>3290</v>
      </c>
      <c r="F665" t="s">
        <v>3291</v>
      </c>
      <c r="G665" t="s">
        <v>3292</v>
      </c>
      <c r="I665" t="s">
        <v>3293</v>
      </c>
      <c r="J665" t="s">
        <v>53</v>
      </c>
      <c r="K665" t="s">
        <v>1390</v>
      </c>
      <c r="L665" t="str">
        <f t="shared" si="10"/>
        <v>420 Chinquapin Round Road Suite I-2  ANNAPOLIS MD 21401</v>
      </c>
      <c r="M665" t="s">
        <v>62</v>
      </c>
      <c r="N665" t="s">
        <v>18</v>
      </c>
      <c r="O665" s="5">
        <v>43373</v>
      </c>
    </row>
    <row r="666" spans="1:15" x14ac:dyDescent="0.2">
      <c r="A666" t="s">
        <v>3294</v>
      </c>
      <c r="B666" t="s">
        <v>3295</v>
      </c>
      <c r="C666" t="s">
        <v>3296</v>
      </c>
      <c r="F666" t="s">
        <v>3297</v>
      </c>
      <c r="G666" t="s">
        <v>1333</v>
      </c>
      <c r="I666" t="s">
        <v>89</v>
      </c>
      <c r="J666" t="s">
        <v>53</v>
      </c>
      <c r="K666" t="s">
        <v>990</v>
      </c>
      <c r="L666" t="str">
        <f t="shared" si="10"/>
        <v>6430 Rockledge Drive Suite 400  Bethesda MD 20817</v>
      </c>
      <c r="M666" t="s">
        <v>91</v>
      </c>
      <c r="N666" t="s">
        <v>18</v>
      </c>
      <c r="O666" s="5">
        <v>43373</v>
      </c>
    </row>
    <row r="667" spans="1:15" x14ac:dyDescent="0.2">
      <c r="A667" t="s">
        <v>3298</v>
      </c>
      <c r="B667" t="s">
        <v>3299</v>
      </c>
      <c r="C667" t="s">
        <v>3300</v>
      </c>
      <c r="F667" t="s">
        <v>3301</v>
      </c>
      <c r="G667" t="s">
        <v>3302</v>
      </c>
      <c r="I667" t="s">
        <v>150</v>
      </c>
      <c r="J667" t="s">
        <v>53</v>
      </c>
      <c r="K667" t="s">
        <v>151</v>
      </c>
      <c r="L667" t="str">
        <f t="shared" si="10"/>
        <v>9000 Fathers Legacy #326  Ellicott City MD 21042</v>
      </c>
      <c r="M667" t="s">
        <v>112</v>
      </c>
      <c r="N667" t="s">
        <v>18</v>
      </c>
      <c r="O667" s="5">
        <v>43373</v>
      </c>
    </row>
    <row r="668" spans="1:15" x14ac:dyDescent="0.2">
      <c r="A668" t="s">
        <v>3303</v>
      </c>
      <c r="B668" t="s">
        <v>3304</v>
      </c>
      <c r="C668" t="s">
        <v>3305</v>
      </c>
      <c r="F668" t="s">
        <v>2822</v>
      </c>
      <c r="I668" t="s">
        <v>181</v>
      </c>
      <c r="J668" t="s">
        <v>53</v>
      </c>
      <c r="K668" t="s">
        <v>702</v>
      </c>
      <c r="L668" t="str">
        <f t="shared" si="10"/>
        <v>5920 HUBBARD DRIVE   ROCKVILLE MD 20852</v>
      </c>
      <c r="M668" t="s">
        <v>91</v>
      </c>
      <c r="N668" t="s">
        <v>18</v>
      </c>
      <c r="O668" s="5">
        <v>43373</v>
      </c>
    </row>
    <row r="669" spans="1:15" x14ac:dyDescent="0.2">
      <c r="A669" t="s">
        <v>3306</v>
      </c>
      <c r="B669" t="s">
        <v>3307</v>
      </c>
      <c r="C669" t="s">
        <v>3308</v>
      </c>
      <c r="F669" t="s">
        <v>2703</v>
      </c>
      <c r="I669" t="s">
        <v>75</v>
      </c>
      <c r="J669" t="s">
        <v>53</v>
      </c>
      <c r="K669" t="s">
        <v>97</v>
      </c>
      <c r="L669" t="str">
        <f t="shared" si="10"/>
        <v>5300 Alpha Commons Dr   Baltimore MD 21224</v>
      </c>
      <c r="M669" t="s">
        <v>98</v>
      </c>
      <c r="N669" t="s">
        <v>18</v>
      </c>
      <c r="O669" s="5">
        <v>43373</v>
      </c>
    </row>
    <row r="670" spans="1:15" x14ac:dyDescent="0.2">
      <c r="A670" t="s">
        <v>3309</v>
      </c>
      <c r="B670" t="s">
        <v>3310</v>
      </c>
      <c r="C670" t="s">
        <v>1140</v>
      </c>
      <c r="F670" t="s">
        <v>3311</v>
      </c>
      <c r="I670" t="s">
        <v>1592</v>
      </c>
      <c r="J670" t="s">
        <v>53</v>
      </c>
      <c r="K670" t="s">
        <v>1593</v>
      </c>
      <c r="L670" t="str">
        <f t="shared" si="10"/>
        <v>134 Baltimore Street   Cumberland MD 21502</v>
      </c>
      <c r="M670" t="s">
        <v>6059</v>
      </c>
      <c r="N670" t="s">
        <v>18</v>
      </c>
      <c r="O670" s="5">
        <v>43373</v>
      </c>
    </row>
    <row r="671" spans="1:15" x14ac:dyDescent="0.2">
      <c r="A671" t="s">
        <v>3312</v>
      </c>
      <c r="B671" t="s">
        <v>3313</v>
      </c>
      <c r="C671" t="s">
        <v>3314</v>
      </c>
      <c r="F671" t="s">
        <v>3315</v>
      </c>
      <c r="I671" t="s">
        <v>2441</v>
      </c>
      <c r="J671" t="s">
        <v>53</v>
      </c>
      <c r="K671" t="s">
        <v>2442</v>
      </c>
      <c r="L671" t="str">
        <f t="shared" si="10"/>
        <v>200 Memorial Avenue   Westminster MD 21157</v>
      </c>
      <c r="M671" t="s">
        <v>69</v>
      </c>
      <c r="N671" t="s">
        <v>18</v>
      </c>
      <c r="O671" s="5">
        <v>43008</v>
      </c>
    </row>
    <row r="672" spans="1:15" x14ac:dyDescent="0.2">
      <c r="A672" t="s">
        <v>3316</v>
      </c>
      <c r="B672" t="s">
        <v>3317</v>
      </c>
      <c r="C672" t="s">
        <v>3318</v>
      </c>
      <c r="F672" t="s">
        <v>607</v>
      </c>
      <c r="G672" t="s">
        <v>1268</v>
      </c>
      <c r="H672" t="s">
        <v>3319</v>
      </c>
      <c r="I672" t="s">
        <v>75</v>
      </c>
      <c r="J672" t="s">
        <v>53</v>
      </c>
      <c r="K672" t="s">
        <v>610</v>
      </c>
      <c r="L672" t="str">
        <f t="shared" si="10"/>
        <v>Johns Hopkins Hospital Meyer 3-181 600 N Wolfe St Baltimore MD 21287</v>
      </c>
      <c r="M672" t="s">
        <v>98</v>
      </c>
      <c r="N672" t="s">
        <v>18</v>
      </c>
      <c r="O672" s="5">
        <v>43008</v>
      </c>
    </row>
    <row r="673" spans="1:15" x14ac:dyDescent="0.2">
      <c r="A673" t="s">
        <v>3320</v>
      </c>
      <c r="B673" t="s">
        <v>3321</v>
      </c>
      <c r="C673" t="s">
        <v>3322</v>
      </c>
      <c r="F673" t="s">
        <v>3323</v>
      </c>
      <c r="G673" t="s">
        <v>3324</v>
      </c>
      <c r="I673" t="s">
        <v>3325</v>
      </c>
      <c r="J673" t="s">
        <v>53</v>
      </c>
      <c r="K673" t="s">
        <v>261</v>
      </c>
      <c r="L673" t="str">
        <f t="shared" si="10"/>
        <v>12073 Tech Rd  Silver spring MD 20904</v>
      </c>
      <c r="M673" t="s">
        <v>91</v>
      </c>
      <c r="N673" t="s">
        <v>18</v>
      </c>
      <c r="O673" s="5">
        <v>43008</v>
      </c>
    </row>
    <row r="674" spans="1:15" x14ac:dyDescent="0.2">
      <c r="A674" t="s">
        <v>3326</v>
      </c>
      <c r="B674" t="s">
        <v>3327</v>
      </c>
      <c r="C674" t="s">
        <v>3328</v>
      </c>
      <c r="F674" t="s">
        <v>840</v>
      </c>
      <c r="G674" t="s">
        <v>50</v>
      </c>
      <c r="I674" t="s">
        <v>133</v>
      </c>
      <c r="J674" t="s">
        <v>53</v>
      </c>
      <c r="K674" t="s">
        <v>54</v>
      </c>
      <c r="L674" t="str">
        <f t="shared" si="10"/>
        <v>Sheppard Pratt Health System 6501 N Charles Street  Towson MD 21204</v>
      </c>
      <c r="M674" t="s">
        <v>55</v>
      </c>
      <c r="N674" t="s">
        <v>18</v>
      </c>
      <c r="O674" s="5">
        <v>43008</v>
      </c>
    </row>
    <row r="675" spans="1:15" x14ac:dyDescent="0.2">
      <c r="A675" t="s">
        <v>3329</v>
      </c>
      <c r="B675" t="s">
        <v>3330</v>
      </c>
      <c r="C675" t="s">
        <v>2188</v>
      </c>
      <c r="F675" t="s">
        <v>3331</v>
      </c>
      <c r="I675" t="s">
        <v>398</v>
      </c>
      <c r="J675" t="s">
        <v>53</v>
      </c>
      <c r="K675" t="s">
        <v>54</v>
      </c>
      <c r="L675" t="str">
        <f t="shared" si="10"/>
        <v>26 WEST PENNSYLVANIA AVE   TOWSON MD 21204</v>
      </c>
      <c r="M675" t="s">
        <v>55</v>
      </c>
      <c r="N675" t="s">
        <v>18</v>
      </c>
      <c r="O675" s="5">
        <v>43008</v>
      </c>
    </row>
    <row r="676" spans="1:15" x14ac:dyDescent="0.2">
      <c r="A676" t="s">
        <v>3332</v>
      </c>
      <c r="B676" t="s">
        <v>3333</v>
      </c>
      <c r="C676" t="s">
        <v>3334</v>
      </c>
      <c r="F676" t="s">
        <v>3335</v>
      </c>
      <c r="G676" t="s">
        <v>609</v>
      </c>
      <c r="H676" t="s">
        <v>3336</v>
      </c>
      <c r="I676" t="s">
        <v>75</v>
      </c>
      <c r="J676" t="s">
        <v>53</v>
      </c>
      <c r="K676" t="s">
        <v>610</v>
      </c>
      <c r="L676" t="str">
        <f t="shared" si="10"/>
        <v>Jhh Community Psychiatry 600 N. Wolfe Street Meyer 144 Baltimore MD 21287</v>
      </c>
      <c r="M676" t="s">
        <v>98</v>
      </c>
      <c r="N676" t="s">
        <v>18</v>
      </c>
      <c r="O676" s="5">
        <v>43008</v>
      </c>
    </row>
    <row r="677" spans="1:15" x14ac:dyDescent="0.2">
      <c r="A677" t="s">
        <v>3337</v>
      </c>
      <c r="B677" t="s">
        <v>3338</v>
      </c>
      <c r="C677" t="s">
        <v>3339</v>
      </c>
      <c r="F677" t="s">
        <v>3340</v>
      </c>
      <c r="G677" t="s">
        <v>3341</v>
      </c>
      <c r="I677" t="s">
        <v>242</v>
      </c>
      <c r="J677" t="s">
        <v>53</v>
      </c>
      <c r="K677" t="s">
        <v>1516</v>
      </c>
      <c r="L677" t="str">
        <f t="shared" si="10"/>
        <v>7101 Guilford Drive suite 100  Frederick MD 21704</v>
      </c>
      <c r="M677" t="s">
        <v>244</v>
      </c>
      <c r="N677" t="s">
        <v>18</v>
      </c>
      <c r="O677" s="5">
        <v>43008</v>
      </c>
    </row>
    <row r="678" spans="1:15" x14ac:dyDescent="0.2">
      <c r="A678" t="s">
        <v>3342</v>
      </c>
      <c r="B678" t="s">
        <v>3343</v>
      </c>
      <c r="C678" t="s">
        <v>3344</v>
      </c>
      <c r="F678" t="s">
        <v>3345</v>
      </c>
      <c r="I678" t="s">
        <v>1713</v>
      </c>
      <c r="J678" t="s">
        <v>53</v>
      </c>
      <c r="K678" t="s">
        <v>2467</v>
      </c>
      <c r="L678" t="str">
        <f t="shared" si="10"/>
        <v>Building 140, campus drive   College Park MD 20742</v>
      </c>
      <c r="M678" t="s">
        <v>6055</v>
      </c>
      <c r="N678" t="s">
        <v>18</v>
      </c>
      <c r="O678" s="5">
        <v>43008</v>
      </c>
    </row>
    <row r="679" spans="1:15" x14ac:dyDescent="0.2">
      <c r="A679" t="s">
        <v>3346</v>
      </c>
      <c r="B679" t="s">
        <v>3347</v>
      </c>
      <c r="C679" t="s">
        <v>3348</v>
      </c>
      <c r="F679" t="s">
        <v>1190</v>
      </c>
      <c r="G679" t="s">
        <v>3349</v>
      </c>
      <c r="I679" t="s">
        <v>133</v>
      </c>
      <c r="J679" t="s">
        <v>53</v>
      </c>
      <c r="K679" t="s">
        <v>54</v>
      </c>
      <c r="L679" t="str">
        <f t="shared" si="10"/>
        <v>120 Sister Pierre Drive SUITE # 403  Towson MD 21204</v>
      </c>
      <c r="M679" t="s">
        <v>55</v>
      </c>
      <c r="N679" t="s">
        <v>18</v>
      </c>
      <c r="O679" s="5">
        <v>43008</v>
      </c>
    </row>
    <row r="680" spans="1:15" x14ac:dyDescent="0.2">
      <c r="A680" t="s">
        <v>3350</v>
      </c>
      <c r="B680" t="s">
        <v>3351</v>
      </c>
      <c r="C680" t="s">
        <v>3352</v>
      </c>
      <c r="F680" t="s">
        <v>3353</v>
      </c>
      <c r="G680" t="s">
        <v>3354</v>
      </c>
      <c r="H680" t="s">
        <v>3355</v>
      </c>
      <c r="I680" t="s">
        <v>75</v>
      </c>
      <c r="J680" t="s">
        <v>53</v>
      </c>
      <c r="K680" t="s">
        <v>118</v>
      </c>
      <c r="L680" t="str">
        <f t="shared" si="10"/>
        <v>Room 134, HSF-I 685 W Baltimore St n/a Baltimore MD 21201</v>
      </c>
      <c r="M680" t="s">
        <v>98</v>
      </c>
      <c r="N680" t="s">
        <v>18</v>
      </c>
      <c r="O680" s="5">
        <v>43008</v>
      </c>
    </row>
    <row r="681" spans="1:15" x14ac:dyDescent="0.2">
      <c r="A681" t="s">
        <v>3356</v>
      </c>
      <c r="B681" t="s">
        <v>3357</v>
      </c>
      <c r="C681" t="s">
        <v>3358</v>
      </c>
      <c r="F681" t="s">
        <v>738</v>
      </c>
      <c r="G681" t="s">
        <v>3359</v>
      </c>
      <c r="I681" t="s">
        <v>67</v>
      </c>
      <c r="J681" t="s">
        <v>53</v>
      </c>
      <c r="K681" t="s">
        <v>68</v>
      </c>
      <c r="L681" t="str">
        <f t="shared" si="10"/>
        <v>6655 Sykesville Road Sykesville, MD. 21784  Sykesville MD 21784</v>
      </c>
      <c r="M681" t="s">
        <v>69</v>
      </c>
      <c r="N681" t="s">
        <v>18</v>
      </c>
      <c r="O681" s="5">
        <v>43008</v>
      </c>
    </row>
    <row r="682" spans="1:15" x14ac:dyDescent="0.2">
      <c r="A682" t="s">
        <v>3360</v>
      </c>
      <c r="B682" t="s">
        <v>3361</v>
      </c>
      <c r="C682" t="s">
        <v>1140</v>
      </c>
      <c r="F682" t="s">
        <v>3362</v>
      </c>
      <c r="I682" t="s">
        <v>3363</v>
      </c>
      <c r="J682" t="s">
        <v>53</v>
      </c>
      <c r="K682" t="s">
        <v>230</v>
      </c>
      <c r="L682" t="str">
        <f t="shared" si="10"/>
        <v>7555 waterloo road   jessup MD 20794</v>
      </c>
      <c r="M682" t="s">
        <v>112</v>
      </c>
      <c r="N682" t="s">
        <v>18</v>
      </c>
      <c r="O682" s="5">
        <v>43008</v>
      </c>
    </row>
    <row r="683" spans="1:15" x14ac:dyDescent="0.2">
      <c r="A683" t="s">
        <v>3364</v>
      </c>
      <c r="B683" t="s">
        <v>3365</v>
      </c>
      <c r="C683" t="s">
        <v>3366</v>
      </c>
      <c r="F683" t="s">
        <v>3367</v>
      </c>
      <c r="I683" t="s">
        <v>478</v>
      </c>
      <c r="J683" t="s">
        <v>53</v>
      </c>
      <c r="K683" t="s">
        <v>1034</v>
      </c>
      <c r="L683" t="str">
        <f t="shared" si="10"/>
        <v>2336 Goddard Parkway   Salisbury MD 21801</v>
      </c>
      <c r="M683" t="s">
        <v>480</v>
      </c>
      <c r="N683" t="s">
        <v>18</v>
      </c>
      <c r="O683" s="5">
        <v>43008</v>
      </c>
    </row>
    <row r="684" spans="1:15" x14ac:dyDescent="0.2">
      <c r="A684" t="s">
        <v>3368</v>
      </c>
      <c r="B684" t="s">
        <v>3369</v>
      </c>
      <c r="C684" t="s">
        <v>3370</v>
      </c>
      <c r="F684" t="s">
        <v>334</v>
      </c>
      <c r="G684" t="s">
        <v>3371</v>
      </c>
      <c r="I684" t="s">
        <v>75</v>
      </c>
      <c r="J684" t="s">
        <v>53</v>
      </c>
      <c r="K684" t="s">
        <v>97</v>
      </c>
      <c r="L684" t="str">
        <f t="shared" si="10"/>
        <v>Johns Hopkins Bayview Medical Center 5300 Alpha Commons Drive, 4th floor  Baltimore MD 21224</v>
      </c>
      <c r="M684" t="s">
        <v>98</v>
      </c>
      <c r="N684" t="s">
        <v>18</v>
      </c>
      <c r="O684" s="5">
        <v>43008</v>
      </c>
    </row>
    <row r="685" spans="1:15" x14ac:dyDescent="0.2">
      <c r="A685" t="s">
        <v>3372</v>
      </c>
      <c r="B685" t="s">
        <v>3373</v>
      </c>
      <c r="C685" t="s">
        <v>3374</v>
      </c>
      <c r="F685" t="s">
        <v>3375</v>
      </c>
      <c r="G685" t="s">
        <v>3376</v>
      </c>
      <c r="I685" t="s">
        <v>649</v>
      </c>
      <c r="J685" t="s">
        <v>53</v>
      </c>
      <c r="K685" t="s">
        <v>355</v>
      </c>
      <c r="L685" t="str">
        <f t="shared" si="10"/>
        <v>10 Center Drive, Bldg 10 room 3C103  BETHESDA MD 20892</v>
      </c>
      <c r="M685" t="s">
        <v>91</v>
      </c>
      <c r="N685" t="s">
        <v>18</v>
      </c>
      <c r="O685" s="5">
        <v>43008</v>
      </c>
    </row>
    <row r="686" spans="1:15" x14ac:dyDescent="0.2">
      <c r="A686" t="s">
        <v>3377</v>
      </c>
      <c r="B686" t="s">
        <v>3378</v>
      </c>
      <c r="C686" t="s">
        <v>3379</v>
      </c>
      <c r="F686" t="s">
        <v>609</v>
      </c>
      <c r="G686" t="s">
        <v>3380</v>
      </c>
      <c r="I686" t="s">
        <v>52</v>
      </c>
      <c r="J686" t="s">
        <v>53</v>
      </c>
      <c r="K686" t="s">
        <v>610</v>
      </c>
      <c r="L686" t="str">
        <f t="shared" si="10"/>
        <v>600 N. Wolfe Street CMSC 8-121  BALTIMORE MD 21287</v>
      </c>
      <c r="M686" t="s">
        <v>98</v>
      </c>
      <c r="N686" t="s">
        <v>18</v>
      </c>
      <c r="O686" s="5">
        <v>43008</v>
      </c>
    </row>
    <row r="687" spans="1:15" x14ac:dyDescent="0.2">
      <c r="A687" t="s">
        <v>3381</v>
      </c>
      <c r="B687" t="s">
        <v>3382</v>
      </c>
      <c r="C687" t="s">
        <v>3383</v>
      </c>
      <c r="F687" t="s">
        <v>3384</v>
      </c>
      <c r="I687" t="s">
        <v>1122</v>
      </c>
      <c r="J687" t="s">
        <v>53</v>
      </c>
      <c r="K687" t="s">
        <v>572</v>
      </c>
      <c r="L687" t="str">
        <f t="shared" si="10"/>
        <v>7474 Greenway Center Drive #704   Greenbelt MD 20770</v>
      </c>
      <c r="M687" t="s">
        <v>6055</v>
      </c>
      <c r="N687" t="s">
        <v>18</v>
      </c>
      <c r="O687" s="5">
        <v>43738</v>
      </c>
    </row>
    <row r="688" spans="1:15" x14ac:dyDescent="0.2">
      <c r="A688" t="s">
        <v>3385</v>
      </c>
      <c r="B688" t="s">
        <v>3386</v>
      </c>
      <c r="C688" t="s">
        <v>3387</v>
      </c>
      <c r="F688" t="s">
        <v>3388</v>
      </c>
      <c r="G688" t="s">
        <v>490</v>
      </c>
      <c r="I688" t="s">
        <v>89</v>
      </c>
      <c r="J688" t="s">
        <v>53</v>
      </c>
      <c r="K688" t="s">
        <v>203</v>
      </c>
      <c r="L688" t="str">
        <f t="shared" si="10"/>
        <v>4300 Montgomery Avenue Suite 202  Bethesda MD 20814</v>
      </c>
      <c r="M688" t="s">
        <v>91</v>
      </c>
      <c r="N688" t="s">
        <v>18</v>
      </c>
      <c r="O688" s="5">
        <v>43008</v>
      </c>
    </row>
    <row r="689" spans="1:15" x14ac:dyDescent="0.2">
      <c r="A689" t="s">
        <v>3389</v>
      </c>
      <c r="B689" t="s">
        <v>3390</v>
      </c>
      <c r="C689" t="s">
        <v>3391</v>
      </c>
      <c r="F689" t="s">
        <v>3392</v>
      </c>
      <c r="I689" t="s">
        <v>3393</v>
      </c>
      <c r="J689" t="s">
        <v>53</v>
      </c>
      <c r="K689" t="s">
        <v>3394</v>
      </c>
      <c r="L689" t="str">
        <f t="shared" si="10"/>
        <v>12106 Whippoorwill Ln   N.Bethesda MD 20852-4446</v>
      </c>
      <c r="M689" t="s">
        <v>91</v>
      </c>
      <c r="N689" t="s">
        <v>18</v>
      </c>
      <c r="O689" s="5">
        <v>43738</v>
      </c>
    </row>
    <row r="690" spans="1:15" x14ac:dyDescent="0.2">
      <c r="A690" t="s">
        <v>3395</v>
      </c>
      <c r="B690" t="s">
        <v>3396</v>
      </c>
      <c r="C690" t="s">
        <v>3397</v>
      </c>
      <c r="F690" t="s">
        <v>3398</v>
      </c>
      <c r="G690" t="s">
        <v>3399</v>
      </c>
      <c r="I690" t="s">
        <v>3400</v>
      </c>
      <c r="J690" t="s">
        <v>53</v>
      </c>
      <c r="K690" t="s">
        <v>175</v>
      </c>
      <c r="L690" t="str">
        <f t="shared" si="10"/>
        <v>The Resource Group 8501 LaSalle Road, Suite 115  towson MD 21286</v>
      </c>
      <c r="M690" t="s">
        <v>55</v>
      </c>
      <c r="N690" t="s">
        <v>18</v>
      </c>
      <c r="O690" s="5">
        <v>43008</v>
      </c>
    </row>
    <row r="691" spans="1:15" x14ac:dyDescent="0.2">
      <c r="A691" t="s">
        <v>3401</v>
      </c>
      <c r="B691" t="s">
        <v>3402</v>
      </c>
      <c r="C691" t="s">
        <v>3403</v>
      </c>
      <c r="F691" t="s">
        <v>3404</v>
      </c>
      <c r="G691" t="s">
        <v>3405</v>
      </c>
      <c r="I691" t="s">
        <v>75</v>
      </c>
      <c r="J691" t="s">
        <v>53</v>
      </c>
      <c r="K691" t="s">
        <v>316</v>
      </c>
      <c r="L691" t="str">
        <f t="shared" si="10"/>
        <v>600 Wyndhurst Ave Suite 200A  Baltimore MD 21210</v>
      </c>
      <c r="M691" t="s">
        <v>98</v>
      </c>
      <c r="N691" t="s">
        <v>18</v>
      </c>
      <c r="O691" s="5">
        <v>43008</v>
      </c>
    </row>
    <row r="692" spans="1:15" x14ac:dyDescent="0.2">
      <c r="A692" t="s">
        <v>3406</v>
      </c>
      <c r="B692" t="s">
        <v>3407</v>
      </c>
      <c r="C692" t="s">
        <v>3408</v>
      </c>
      <c r="F692" t="s">
        <v>3409</v>
      </c>
      <c r="I692" t="s">
        <v>551</v>
      </c>
      <c r="J692" t="s">
        <v>53</v>
      </c>
      <c r="K692" t="s">
        <v>182</v>
      </c>
      <c r="L692" t="str">
        <f t="shared" si="10"/>
        <v>14901 Broschart Road   Rockville MD 20850</v>
      </c>
      <c r="M692" t="s">
        <v>91</v>
      </c>
      <c r="N692" t="s">
        <v>18</v>
      </c>
      <c r="O692" s="5">
        <v>43008</v>
      </c>
    </row>
    <row r="693" spans="1:15" x14ac:dyDescent="0.2">
      <c r="A693" t="s">
        <v>3410</v>
      </c>
      <c r="B693" t="s">
        <v>3411</v>
      </c>
      <c r="C693" t="s">
        <v>3412</v>
      </c>
      <c r="F693" t="s">
        <v>3413</v>
      </c>
      <c r="G693" t="s">
        <v>773</v>
      </c>
      <c r="I693" t="s">
        <v>3414</v>
      </c>
      <c r="J693" t="s">
        <v>53</v>
      </c>
      <c r="K693" t="s">
        <v>440</v>
      </c>
      <c r="L693" t="str">
        <f t="shared" si="10"/>
        <v>8850 Columbia 100 Parkway Suite 403  columbia MD 21045</v>
      </c>
      <c r="M693" t="s">
        <v>112</v>
      </c>
      <c r="N693" t="s">
        <v>18</v>
      </c>
      <c r="O693" s="5">
        <v>43008</v>
      </c>
    </row>
    <row r="694" spans="1:15" x14ac:dyDescent="0.2">
      <c r="A694" t="s">
        <v>3415</v>
      </c>
      <c r="B694" t="s">
        <v>1241</v>
      </c>
      <c r="C694" t="s">
        <v>3416</v>
      </c>
      <c r="F694" t="s">
        <v>3417</v>
      </c>
      <c r="G694" t="s">
        <v>1844</v>
      </c>
      <c r="I694" t="s">
        <v>2730</v>
      </c>
      <c r="J694" t="s">
        <v>53</v>
      </c>
      <c r="K694" t="s">
        <v>1846</v>
      </c>
      <c r="L694" t="str">
        <f t="shared" si="10"/>
        <v>.Largo Medical Center 1221 Mercantile Lane  Upper Marlboro MD 20774</v>
      </c>
      <c r="M694" t="s">
        <v>6055</v>
      </c>
      <c r="N694" t="s">
        <v>18</v>
      </c>
      <c r="O694" s="5">
        <v>43008</v>
      </c>
    </row>
    <row r="695" spans="1:15" x14ac:dyDescent="0.2">
      <c r="A695" t="s">
        <v>3418</v>
      </c>
      <c r="B695" t="s">
        <v>3419</v>
      </c>
      <c r="C695" t="s">
        <v>3420</v>
      </c>
      <c r="F695" t="s">
        <v>3421</v>
      </c>
      <c r="G695" t="s">
        <v>2238</v>
      </c>
      <c r="I695" t="s">
        <v>75</v>
      </c>
      <c r="J695" t="s">
        <v>53</v>
      </c>
      <c r="K695" t="s">
        <v>3422</v>
      </c>
      <c r="L695" t="str">
        <f t="shared" si="10"/>
        <v>Behavioral Pharm Research 5510 Nathan Shock Dr.  Baltimore MD 21224-6823</v>
      </c>
      <c r="M695" t="s">
        <v>98</v>
      </c>
      <c r="N695" t="s">
        <v>18</v>
      </c>
      <c r="O695" s="5">
        <v>43008</v>
      </c>
    </row>
    <row r="696" spans="1:15" x14ac:dyDescent="0.2">
      <c r="A696" t="s">
        <v>3423</v>
      </c>
      <c r="B696" t="s">
        <v>3424</v>
      </c>
      <c r="C696" t="s">
        <v>3425</v>
      </c>
      <c r="F696" t="s">
        <v>2583</v>
      </c>
      <c r="G696" t="s">
        <v>3426</v>
      </c>
      <c r="I696" t="s">
        <v>1691</v>
      </c>
      <c r="J696" t="s">
        <v>53</v>
      </c>
      <c r="K696" t="s">
        <v>1692</v>
      </c>
      <c r="L696" t="str">
        <f t="shared" si="10"/>
        <v>Center for Children 489 Main Street Suite 202  Prince Frederick MD 20678</v>
      </c>
      <c r="M696" t="s">
        <v>197</v>
      </c>
      <c r="N696" t="s">
        <v>18</v>
      </c>
      <c r="O696" s="5">
        <v>43008</v>
      </c>
    </row>
    <row r="697" spans="1:15" x14ac:dyDescent="0.2">
      <c r="A697" t="s">
        <v>3427</v>
      </c>
      <c r="B697" t="s">
        <v>3428</v>
      </c>
      <c r="C697" t="s">
        <v>3429</v>
      </c>
      <c r="F697" t="s">
        <v>3430</v>
      </c>
      <c r="I697" t="s">
        <v>551</v>
      </c>
      <c r="J697" t="s">
        <v>53</v>
      </c>
      <c r="K697" t="s">
        <v>182</v>
      </c>
      <c r="L697" t="str">
        <f t="shared" si="10"/>
        <v>9608 Sunset Drive   Rockville MD 20850</v>
      </c>
      <c r="M697" t="s">
        <v>91</v>
      </c>
      <c r="N697" t="s">
        <v>18</v>
      </c>
      <c r="O697" s="5">
        <v>43008</v>
      </c>
    </row>
    <row r="698" spans="1:15" x14ac:dyDescent="0.2">
      <c r="A698" t="s">
        <v>3431</v>
      </c>
      <c r="B698" t="s">
        <v>3432</v>
      </c>
      <c r="C698" t="s">
        <v>3433</v>
      </c>
      <c r="F698" t="s">
        <v>3434</v>
      </c>
      <c r="G698" t="s">
        <v>1509</v>
      </c>
      <c r="I698" t="s">
        <v>3435</v>
      </c>
      <c r="J698" t="s">
        <v>53</v>
      </c>
      <c r="K698" t="s">
        <v>997</v>
      </c>
      <c r="L698" t="str">
        <f t="shared" si="10"/>
        <v>5801 Allentown Road Suite 106  Suitland MD 20746</v>
      </c>
      <c r="M698" t="s">
        <v>6055</v>
      </c>
      <c r="N698" t="s">
        <v>18</v>
      </c>
      <c r="O698" s="5">
        <v>43008</v>
      </c>
    </row>
    <row r="699" spans="1:15" x14ac:dyDescent="0.2">
      <c r="A699" t="s">
        <v>3436</v>
      </c>
      <c r="B699" t="s">
        <v>3437</v>
      </c>
      <c r="C699" t="s">
        <v>3438</v>
      </c>
      <c r="F699" t="s">
        <v>3439</v>
      </c>
      <c r="G699" t="s">
        <v>3440</v>
      </c>
      <c r="I699" t="s">
        <v>322</v>
      </c>
      <c r="J699" t="s">
        <v>53</v>
      </c>
      <c r="K699" t="s">
        <v>392</v>
      </c>
      <c r="L699" t="str">
        <f t="shared" si="10"/>
        <v>8640 Guilford Road Suite 252  Columbia MD 21046</v>
      </c>
      <c r="M699" t="s">
        <v>112</v>
      </c>
      <c r="N699" t="s">
        <v>18</v>
      </c>
      <c r="O699" s="5">
        <v>43008</v>
      </c>
    </row>
    <row r="700" spans="1:15" x14ac:dyDescent="0.2">
      <c r="A700" t="s">
        <v>3441</v>
      </c>
      <c r="B700" t="s">
        <v>3442</v>
      </c>
      <c r="C700" t="s">
        <v>3443</v>
      </c>
      <c r="F700" t="s">
        <v>3444</v>
      </c>
      <c r="I700" t="s">
        <v>75</v>
      </c>
      <c r="J700" t="s">
        <v>53</v>
      </c>
      <c r="K700" t="s">
        <v>128</v>
      </c>
      <c r="L700" t="str">
        <f t="shared" si="10"/>
        <v>6501 North Charles Street   Baltimore MD 21285</v>
      </c>
      <c r="M700" t="s">
        <v>55</v>
      </c>
      <c r="N700" t="s">
        <v>18</v>
      </c>
      <c r="O700" s="5">
        <v>43008</v>
      </c>
    </row>
    <row r="701" spans="1:15" x14ac:dyDescent="0.2">
      <c r="A701" t="s">
        <v>3445</v>
      </c>
      <c r="B701" t="s">
        <v>3446</v>
      </c>
      <c r="C701" t="s">
        <v>3447</v>
      </c>
      <c r="F701" t="s">
        <v>328</v>
      </c>
      <c r="I701" t="s">
        <v>75</v>
      </c>
      <c r="J701" t="s">
        <v>53</v>
      </c>
      <c r="K701" t="s">
        <v>54</v>
      </c>
      <c r="L701" t="str">
        <f t="shared" si="10"/>
        <v>6501 N. Charles Street   Baltimore MD 21204</v>
      </c>
      <c r="M701" t="s">
        <v>55</v>
      </c>
      <c r="N701" t="s">
        <v>18</v>
      </c>
      <c r="O701" s="5">
        <v>43008</v>
      </c>
    </row>
    <row r="702" spans="1:15" x14ac:dyDescent="0.2">
      <c r="A702" t="s">
        <v>3448</v>
      </c>
      <c r="B702" t="s">
        <v>3449</v>
      </c>
      <c r="C702" t="s">
        <v>3450</v>
      </c>
      <c r="F702" t="s">
        <v>3451</v>
      </c>
      <c r="I702" t="s">
        <v>150</v>
      </c>
      <c r="J702" t="s">
        <v>53</v>
      </c>
      <c r="K702" t="s">
        <v>151</v>
      </c>
      <c r="L702" t="str">
        <f t="shared" si="10"/>
        <v>9877 Century Dr.   Ellicott City MD 21042</v>
      </c>
      <c r="M702" t="s">
        <v>112</v>
      </c>
      <c r="N702" t="s">
        <v>18</v>
      </c>
      <c r="O702" s="5">
        <v>43008</v>
      </c>
    </row>
    <row r="703" spans="1:15" x14ac:dyDescent="0.2">
      <c r="A703" t="s">
        <v>3452</v>
      </c>
      <c r="B703" t="s">
        <v>3453</v>
      </c>
      <c r="C703" t="s">
        <v>3454</v>
      </c>
      <c r="F703" t="s">
        <v>3455</v>
      </c>
      <c r="I703" t="s">
        <v>309</v>
      </c>
      <c r="J703" t="s">
        <v>53</v>
      </c>
      <c r="K703" t="s">
        <v>310</v>
      </c>
      <c r="L703" t="str">
        <f t="shared" si="10"/>
        <v>3718 Lawrence Ave.   Kensington MD 20895</v>
      </c>
      <c r="M703" t="s">
        <v>91</v>
      </c>
      <c r="N703" t="s">
        <v>18</v>
      </c>
      <c r="O703" s="5">
        <v>43008</v>
      </c>
    </row>
    <row r="704" spans="1:15" x14ac:dyDescent="0.2">
      <c r="A704" t="s">
        <v>3456</v>
      </c>
      <c r="B704" t="s">
        <v>3457</v>
      </c>
      <c r="C704" t="s">
        <v>3458</v>
      </c>
      <c r="F704" t="s">
        <v>3459</v>
      </c>
      <c r="I704" t="s">
        <v>75</v>
      </c>
      <c r="J704" t="s">
        <v>53</v>
      </c>
      <c r="K704" t="s">
        <v>1095</v>
      </c>
      <c r="L704" t="str">
        <f t="shared" si="10"/>
        <v>2401 west belvedere ave   Baltimore MD 21215</v>
      </c>
      <c r="M704" t="s">
        <v>98</v>
      </c>
      <c r="N704" t="s">
        <v>18</v>
      </c>
      <c r="O704" s="5">
        <v>43008</v>
      </c>
    </row>
    <row r="705" spans="1:15" x14ac:dyDescent="0.2">
      <c r="A705" t="s">
        <v>3460</v>
      </c>
      <c r="B705" t="s">
        <v>3461</v>
      </c>
      <c r="C705" t="s">
        <v>3462</v>
      </c>
      <c r="F705" t="s">
        <v>3463</v>
      </c>
      <c r="G705" t="s">
        <v>3464</v>
      </c>
      <c r="H705" t="s">
        <v>1509</v>
      </c>
      <c r="I705" t="s">
        <v>150</v>
      </c>
      <c r="J705" t="s">
        <v>53</v>
      </c>
      <c r="K705" t="s">
        <v>111</v>
      </c>
      <c r="L705" t="str">
        <f t="shared" si="10"/>
        <v>Maryland Centers for Psychiatry 3454 Ellicott Center Dr. Suite 106 Ellicott City MD 21043</v>
      </c>
      <c r="M705" t="s">
        <v>112</v>
      </c>
      <c r="N705" t="s">
        <v>18</v>
      </c>
      <c r="O705" s="5">
        <v>43008</v>
      </c>
    </row>
    <row r="706" spans="1:15" x14ac:dyDescent="0.2">
      <c r="A706" t="s">
        <v>3465</v>
      </c>
      <c r="B706" t="s">
        <v>3466</v>
      </c>
      <c r="C706" t="s">
        <v>3467</v>
      </c>
      <c r="F706" t="s">
        <v>3409</v>
      </c>
      <c r="I706" t="s">
        <v>551</v>
      </c>
      <c r="J706" t="s">
        <v>53</v>
      </c>
      <c r="K706" t="s">
        <v>182</v>
      </c>
      <c r="L706" t="str">
        <f t="shared" si="10"/>
        <v>14901 Broschart Road   Rockville MD 20850</v>
      </c>
      <c r="M706" t="s">
        <v>91</v>
      </c>
      <c r="N706" t="s">
        <v>18</v>
      </c>
      <c r="O706" s="5">
        <v>43008</v>
      </c>
    </row>
    <row r="707" spans="1:15" x14ac:dyDescent="0.2">
      <c r="A707" t="s">
        <v>3468</v>
      </c>
      <c r="B707" t="s">
        <v>3469</v>
      </c>
      <c r="C707" t="s">
        <v>3470</v>
      </c>
      <c r="F707" t="s">
        <v>607</v>
      </c>
      <c r="G707" t="s">
        <v>3471</v>
      </c>
      <c r="H707" t="s">
        <v>643</v>
      </c>
      <c r="I707" t="s">
        <v>75</v>
      </c>
      <c r="J707" t="s">
        <v>53</v>
      </c>
      <c r="K707" t="s">
        <v>610</v>
      </c>
      <c r="L707" t="str">
        <f t="shared" ref="L707:L770" si="11">CONCATENATE(TRIM(F707), " ",IF(G707="","",TRIM(G707)), " ", IF(H707="","",TRIM(H707)), " ", TRIM(I707), " ", TRIM(J707), " ", TRIM(K707))</f>
        <v>Johns Hopkins Hospital Dept. Psychiatry 600 North Wolfe Street Baltimore MD 21287</v>
      </c>
      <c r="M707" t="s">
        <v>98</v>
      </c>
      <c r="N707" t="s">
        <v>18</v>
      </c>
      <c r="O707" s="5">
        <v>43008</v>
      </c>
    </row>
    <row r="708" spans="1:15" x14ac:dyDescent="0.2">
      <c r="A708" t="s">
        <v>3472</v>
      </c>
      <c r="B708" t="s">
        <v>3473</v>
      </c>
      <c r="C708" t="s">
        <v>3474</v>
      </c>
      <c r="F708" t="s">
        <v>3475</v>
      </c>
      <c r="G708" t="s">
        <v>3476</v>
      </c>
      <c r="H708" t="s">
        <v>3477</v>
      </c>
      <c r="I708" t="s">
        <v>89</v>
      </c>
      <c r="J708" t="s">
        <v>53</v>
      </c>
      <c r="K708" t="s">
        <v>3478</v>
      </c>
      <c r="L708" t="str">
        <f t="shared" si="11"/>
        <v>National Inst of Health 35 Convent drive Rm 1A203, MSC 3719 Bethesda MD 20892-3719</v>
      </c>
      <c r="M708" t="s">
        <v>91</v>
      </c>
      <c r="N708" t="s">
        <v>18</v>
      </c>
      <c r="O708" s="5">
        <v>43008</v>
      </c>
    </row>
    <row r="709" spans="1:15" x14ac:dyDescent="0.2">
      <c r="A709" t="s">
        <v>3479</v>
      </c>
      <c r="B709" t="s">
        <v>3473</v>
      </c>
      <c r="C709" t="s">
        <v>3480</v>
      </c>
      <c r="F709" t="s">
        <v>3481</v>
      </c>
      <c r="G709" t="s">
        <v>1480</v>
      </c>
      <c r="I709" t="s">
        <v>826</v>
      </c>
      <c r="J709" t="s">
        <v>53</v>
      </c>
      <c r="K709" t="s">
        <v>827</v>
      </c>
      <c r="L709" t="str">
        <f t="shared" si="11"/>
        <v>Spring Grove Hospital Center. 55 Wade Avenue  Catonsville MD 21228</v>
      </c>
      <c r="M709" t="s">
        <v>55</v>
      </c>
      <c r="N709" t="s">
        <v>18</v>
      </c>
      <c r="O709" s="5">
        <v>43008</v>
      </c>
    </row>
    <row r="710" spans="1:15" x14ac:dyDescent="0.2">
      <c r="A710" t="s">
        <v>3482</v>
      </c>
      <c r="B710" t="s">
        <v>3483</v>
      </c>
      <c r="C710" t="s">
        <v>3484</v>
      </c>
      <c r="F710" t="s">
        <v>3485</v>
      </c>
      <c r="I710" t="s">
        <v>75</v>
      </c>
      <c r="J710" t="s">
        <v>53</v>
      </c>
      <c r="K710" t="s">
        <v>316</v>
      </c>
      <c r="L710" t="str">
        <f t="shared" si="11"/>
        <v>PO Box 16361   Baltimore MD 21210</v>
      </c>
      <c r="M710" t="s">
        <v>98</v>
      </c>
      <c r="N710" t="s">
        <v>18</v>
      </c>
      <c r="O710" s="5">
        <v>43008</v>
      </c>
    </row>
    <row r="711" spans="1:15" x14ac:dyDescent="0.2">
      <c r="A711" t="s">
        <v>3486</v>
      </c>
      <c r="B711" t="s">
        <v>3487</v>
      </c>
      <c r="C711" t="s">
        <v>3488</v>
      </c>
      <c r="F711" t="s">
        <v>3489</v>
      </c>
      <c r="G711" t="s">
        <v>3490</v>
      </c>
      <c r="I711" t="s">
        <v>322</v>
      </c>
      <c r="J711" t="s">
        <v>53</v>
      </c>
      <c r="K711" t="s">
        <v>440</v>
      </c>
      <c r="L711" t="str">
        <f t="shared" si="11"/>
        <v>9650 Santiago Road Suite 03  Columbia MD 21045</v>
      </c>
      <c r="M711" t="s">
        <v>112</v>
      </c>
      <c r="N711" t="s">
        <v>18</v>
      </c>
      <c r="O711" s="5">
        <v>43738</v>
      </c>
    </row>
    <row r="712" spans="1:15" x14ac:dyDescent="0.2">
      <c r="A712" t="s">
        <v>3491</v>
      </c>
      <c r="B712" t="s">
        <v>3492</v>
      </c>
      <c r="C712" t="s">
        <v>3493</v>
      </c>
      <c r="F712" t="s">
        <v>3494</v>
      </c>
      <c r="G712" t="s">
        <v>3495</v>
      </c>
      <c r="I712" t="s">
        <v>1592</v>
      </c>
      <c r="J712" t="s">
        <v>53</v>
      </c>
      <c r="K712" t="s">
        <v>1593</v>
      </c>
      <c r="L712" t="str">
        <f t="shared" si="11"/>
        <v>Western Maryland Health System 12500 Willowbrook Road  Cumberland MD 21502</v>
      </c>
      <c r="M712" t="s">
        <v>6059</v>
      </c>
      <c r="N712" t="s">
        <v>18</v>
      </c>
      <c r="O712" s="5">
        <v>43008</v>
      </c>
    </row>
    <row r="713" spans="1:15" x14ac:dyDescent="0.2">
      <c r="A713" t="s">
        <v>3496</v>
      </c>
      <c r="B713" t="s">
        <v>3497</v>
      </c>
      <c r="C713" t="s">
        <v>3498</v>
      </c>
      <c r="F713" t="s">
        <v>3499</v>
      </c>
      <c r="G713" t="s">
        <v>3500</v>
      </c>
      <c r="I713" t="s">
        <v>551</v>
      </c>
      <c r="J713" t="s">
        <v>53</v>
      </c>
      <c r="K713" t="s">
        <v>182</v>
      </c>
      <c r="L713" t="str">
        <f t="shared" si="11"/>
        <v>15200 Shady Grove Road Suite 401  Rockville MD 20850</v>
      </c>
      <c r="M713" t="s">
        <v>91</v>
      </c>
      <c r="N713" t="s">
        <v>18</v>
      </c>
      <c r="O713" s="5">
        <v>43008</v>
      </c>
    </row>
    <row r="714" spans="1:15" x14ac:dyDescent="0.2">
      <c r="A714" t="s">
        <v>3501</v>
      </c>
      <c r="B714" t="s">
        <v>3502</v>
      </c>
      <c r="C714" t="s">
        <v>3503</v>
      </c>
      <c r="F714" t="s">
        <v>3504</v>
      </c>
      <c r="G714" t="s">
        <v>3505</v>
      </c>
      <c r="I714" t="s">
        <v>1713</v>
      </c>
      <c r="J714" t="s">
        <v>53</v>
      </c>
      <c r="K714" t="s">
        <v>2467</v>
      </c>
      <c r="L714" t="str">
        <f t="shared" si="11"/>
        <v>University of Maryland Health Center Campus Drive, Bldg 140  College Park MD 20742</v>
      </c>
      <c r="M714" t="s">
        <v>6055</v>
      </c>
      <c r="N714" t="s">
        <v>18</v>
      </c>
      <c r="O714" s="5">
        <v>43738</v>
      </c>
    </row>
    <row r="715" spans="1:15" x14ac:dyDescent="0.2">
      <c r="A715" t="s">
        <v>3506</v>
      </c>
      <c r="B715" t="s">
        <v>3507</v>
      </c>
      <c r="C715" t="s">
        <v>3508</v>
      </c>
      <c r="F715" t="s">
        <v>3509</v>
      </c>
      <c r="G715" t="s">
        <v>3510</v>
      </c>
      <c r="I715" t="s">
        <v>89</v>
      </c>
      <c r="J715" t="s">
        <v>53</v>
      </c>
      <c r="K715" t="s">
        <v>990</v>
      </c>
      <c r="L715" t="str">
        <f t="shared" si="11"/>
        <v>10411 Motor City Drive, Suite 750 1100 Alabama Avenue SE  Bethesda MD 20817</v>
      </c>
      <c r="M715" t="s">
        <v>91</v>
      </c>
      <c r="N715" t="s">
        <v>18</v>
      </c>
      <c r="O715" s="5">
        <v>43008</v>
      </c>
    </row>
    <row r="716" spans="1:15" x14ac:dyDescent="0.2">
      <c r="A716" t="s">
        <v>3511</v>
      </c>
      <c r="B716" t="s">
        <v>3512</v>
      </c>
      <c r="C716" t="s">
        <v>3513</v>
      </c>
      <c r="F716" t="s">
        <v>3514</v>
      </c>
      <c r="G716" t="s">
        <v>3515</v>
      </c>
      <c r="H716" t="s">
        <v>3516</v>
      </c>
      <c r="I716" t="s">
        <v>3517</v>
      </c>
      <c r="J716" t="s">
        <v>53</v>
      </c>
      <c r="K716" t="s">
        <v>3518</v>
      </c>
      <c r="L716" t="str">
        <f t="shared" si="11"/>
        <v>Mendelis Mental Health 11315 Pembrooke Square Ste 112 Waldorf MD 20603</v>
      </c>
      <c r="M716" t="s">
        <v>2852</v>
      </c>
      <c r="N716" t="s">
        <v>18</v>
      </c>
      <c r="O716" s="5">
        <v>43008</v>
      </c>
    </row>
    <row r="717" spans="1:15" x14ac:dyDescent="0.2">
      <c r="A717" t="s">
        <v>3519</v>
      </c>
      <c r="B717" t="s">
        <v>3520</v>
      </c>
      <c r="C717" t="s">
        <v>3521</v>
      </c>
      <c r="F717" t="s">
        <v>3522</v>
      </c>
      <c r="G717" t="s">
        <v>3523</v>
      </c>
      <c r="H717" t="s">
        <v>3524</v>
      </c>
      <c r="I717" t="s">
        <v>1592</v>
      </c>
      <c r="J717" t="s">
        <v>53</v>
      </c>
      <c r="K717" t="s">
        <v>2361</v>
      </c>
      <c r="L717" t="str">
        <f t="shared" si="11"/>
        <v>Allegany County Health Dept. 12503 Willowbrook Rd. P.O. Box 1745 Cumberland MD 21501</v>
      </c>
      <c r="M717" t="s">
        <v>6059</v>
      </c>
      <c r="N717" t="s">
        <v>18</v>
      </c>
      <c r="O717" s="5">
        <v>43008</v>
      </c>
    </row>
    <row r="718" spans="1:15" x14ac:dyDescent="0.2">
      <c r="A718" t="s">
        <v>3525</v>
      </c>
      <c r="B718" t="s">
        <v>3526</v>
      </c>
      <c r="C718" t="s">
        <v>3527</v>
      </c>
      <c r="F718" t="s">
        <v>3528</v>
      </c>
      <c r="I718" t="s">
        <v>81</v>
      </c>
      <c r="J718" t="s">
        <v>53</v>
      </c>
      <c r="K718" t="s">
        <v>82</v>
      </c>
      <c r="L718" t="str">
        <f t="shared" si="11"/>
        <v>Ward 24H Perry Point VAMC   Perry Point MD 21902</v>
      </c>
      <c r="M718" t="s">
        <v>83</v>
      </c>
      <c r="N718" t="s">
        <v>18</v>
      </c>
      <c r="O718" s="5">
        <v>43008</v>
      </c>
    </row>
    <row r="719" spans="1:15" x14ac:dyDescent="0.2">
      <c r="A719" t="s">
        <v>3529</v>
      </c>
      <c r="B719" t="s">
        <v>3530</v>
      </c>
      <c r="C719" t="s">
        <v>3531</v>
      </c>
      <c r="F719" t="s">
        <v>3532</v>
      </c>
      <c r="G719" t="s">
        <v>3533</v>
      </c>
      <c r="I719" t="s">
        <v>322</v>
      </c>
      <c r="J719" t="s">
        <v>53</v>
      </c>
      <c r="K719" t="s">
        <v>440</v>
      </c>
      <c r="L719" t="str">
        <f t="shared" si="11"/>
        <v>Suite 290, 5500 Knoll North Drive,  Columbia MD 21045</v>
      </c>
      <c r="M719" t="s">
        <v>112</v>
      </c>
      <c r="N719" t="s">
        <v>18</v>
      </c>
      <c r="O719" s="5">
        <v>43008</v>
      </c>
    </row>
    <row r="720" spans="1:15" x14ac:dyDescent="0.2">
      <c r="A720" t="s">
        <v>3534</v>
      </c>
      <c r="B720" t="s">
        <v>3535</v>
      </c>
      <c r="C720" t="s">
        <v>3536</v>
      </c>
      <c r="F720" t="s">
        <v>3537</v>
      </c>
      <c r="G720" t="s">
        <v>3538</v>
      </c>
      <c r="I720" t="s">
        <v>89</v>
      </c>
      <c r="J720" t="s">
        <v>53</v>
      </c>
      <c r="K720" t="s">
        <v>203</v>
      </c>
      <c r="L720" t="str">
        <f t="shared" si="11"/>
        <v>4938 Hampden Lane #428  Bethesda MD 20814</v>
      </c>
      <c r="M720" t="s">
        <v>91</v>
      </c>
      <c r="N720" t="s">
        <v>18</v>
      </c>
      <c r="O720" s="5">
        <v>43008</v>
      </c>
    </row>
    <row r="721" spans="1:15" x14ac:dyDescent="0.2">
      <c r="A721" t="s">
        <v>3539</v>
      </c>
      <c r="B721" t="s">
        <v>3540</v>
      </c>
      <c r="C721" t="s">
        <v>3541</v>
      </c>
      <c r="F721" t="s">
        <v>3542</v>
      </c>
      <c r="I721" t="s">
        <v>3400</v>
      </c>
      <c r="J721" t="s">
        <v>53</v>
      </c>
      <c r="K721" t="s">
        <v>54</v>
      </c>
      <c r="L721" t="str">
        <f t="shared" si="11"/>
        <v>6501 n charles street   towson MD 21204</v>
      </c>
      <c r="M721" t="s">
        <v>55</v>
      </c>
      <c r="N721" t="s">
        <v>18</v>
      </c>
      <c r="O721" s="5">
        <v>43008</v>
      </c>
    </row>
    <row r="722" spans="1:15" x14ac:dyDescent="0.2">
      <c r="A722" t="s">
        <v>3543</v>
      </c>
      <c r="B722" t="s">
        <v>3544</v>
      </c>
      <c r="C722" t="s">
        <v>3545</v>
      </c>
      <c r="F722" t="s">
        <v>643</v>
      </c>
      <c r="G722" t="s">
        <v>3336</v>
      </c>
      <c r="I722" t="s">
        <v>75</v>
      </c>
      <c r="J722" t="s">
        <v>53</v>
      </c>
      <c r="K722" t="s">
        <v>3546</v>
      </c>
      <c r="L722" t="str">
        <f t="shared" si="11"/>
        <v>600 North Wolfe Street Meyer 144  Baltimore MD 21287-7113</v>
      </c>
      <c r="M722" t="s">
        <v>98</v>
      </c>
      <c r="N722" t="s">
        <v>18</v>
      </c>
      <c r="O722" s="5">
        <v>43008</v>
      </c>
    </row>
    <row r="723" spans="1:15" x14ac:dyDescent="0.2">
      <c r="A723" t="s">
        <v>3547</v>
      </c>
      <c r="B723" t="s">
        <v>3548</v>
      </c>
      <c r="C723" t="s">
        <v>3549</v>
      </c>
      <c r="F723" t="s">
        <v>3550</v>
      </c>
      <c r="I723" t="s">
        <v>723</v>
      </c>
      <c r="J723" t="s">
        <v>53</v>
      </c>
      <c r="K723" t="s">
        <v>713</v>
      </c>
      <c r="L723" t="str">
        <f t="shared" si="11"/>
        <v>2210 Dalewood Road   Lutherville MD 21093</v>
      </c>
      <c r="M723" t="s">
        <v>55</v>
      </c>
      <c r="N723" t="s">
        <v>18</v>
      </c>
      <c r="O723" s="5">
        <v>43008</v>
      </c>
    </row>
    <row r="724" spans="1:15" x14ac:dyDescent="0.2">
      <c r="A724" t="s">
        <v>3551</v>
      </c>
      <c r="B724" t="s">
        <v>3552</v>
      </c>
      <c r="C724" t="s">
        <v>3553</v>
      </c>
      <c r="F724" t="s">
        <v>3554</v>
      </c>
      <c r="I724" t="s">
        <v>3555</v>
      </c>
      <c r="J724" t="s">
        <v>53</v>
      </c>
      <c r="K724" t="s">
        <v>3556</v>
      </c>
      <c r="L724" t="str">
        <f t="shared" si="11"/>
        <v>568 Doughten Drive   Fort Detrick MD 21702-5010</v>
      </c>
      <c r="M724" t="s">
        <v>244</v>
      </c>
      <c r="N724" t="s">
        <v>18</v>
      </c>
      <c r="O724" s="5">
        <v>43008</v>
      </c>
    </row>
    <row r="725" spans="1:15" x14ac:dyDescent="0.2">
      <c r="A725" t="s">
        <v>3557</v>
      </c>
      <c r="B725" t="s">
        <v>3558</v>
      </c>
      <c r="C725" t="s">
        <v>3559</v>
      </c>
      <c r="F725" t="s">
        <v>3560</v>
      </c>
      <c r="G725" t="s">
        <v>3561</v>
      </c>
      <c r="I725" t="s">
        <v>75</v>
      </c>
      <c r="J725" t="s">
        <v>53</v>
      </c>
      <c r="K725" t="s">
        <v>610</v>
      </c>
      <c r="L725" t="str">
        <f t="shared" si="11"/>
        <v>Johns Hopkins Eating Disorders Program 600 N Wolfe Str  Baltimore MD 21287</v>
      </c>
      <c r="M725" t="s">
        <v>98</v>
      </c>
      <c r="N725" t="s">
        <v>18</v>
      </c>
      <c r="O725" s="5">
        <v>43008</v>
      </c>
    </row>
    <row r="726" spans="1:15" x14ac:dyDescent="0.2">
      <c r="A726" t="s">
        <v>3562</v>
      </c>
      <c r="B726" t="s">
        <v>3563</v>
      </c>
      <c r="C726" t="s">
        <v>3564</v>
      </c>
      <c r="F726" t="s">
        <v>801</v>
      </c>
      <c r="G726" t="s">
        <v>797</v>
      </c>
      <c r="I726" t="s">
        <v>75</v>
      </c>
      <c r="J726" t="s">
        <v>53</v>
      </c>
      <c r="K726" t="s">
        <v>3565</v>
      </c>
      <c r="L726" t="str">
        <f t="shared" si="11"/>
        <v>6535 North Charles Street Suite 300  Baltimore MD 21204-6319</v>
      </c>
      <c r="M726" t="s">
        <v>55</v>
      </c>
      <c r="N726" t="s">
        <v>18</v>
      </c>
      <c r="O726" s="5">
        <v>43008</v>
      </c>
    </row>
    <row r="727" spans="1:15" x14ac:dyDescent="0.2">
      <c r="A727" t="s">
        <v>3566</v>
      </c>
      <c r="B727" t="s">
        <v>3567</v>
      </c>
      <c r="C727" t="s">
        <v>3568</v>
      </c>
      <c r="F727" t="s">
        <v>3569</v>
      </c>
      <c r="G727" t="s">
        <v>3570</v>
      </c>
      <c r="I727" t="s">
        <v>2489</v>
      </c>
      <c r="J727" t="s">
        <v>53</v>
      </c>
      <c r="K727" t="s">
        <v>2442</v>
      </c>
      <c r="L727" t="str">
        <f t="shared" si="11"/>
        <v>902-G WASHINGTON ROAD SUITE G  WESTMINSTER MD 21157</v>
      </c>
      <c r="M727" t="s">
        <v>69</v>
      </c>
      <c r="N727" t="s">
        <v>18</v>
      </c>
      <c r="O727" s="5">
        <v>43008</v>
      </c>
    </row>
    <row r="728" spans="1:15" x14ac:dyDescent="0.2">
      <c r="A728" t="s">
        <v>3571</v>
      </c>
      <c r="B728" t="s">
        <v>3572</v>
      </c>
      <c r="C728" t="s">
        <v>3573</v>
      </c>
      <c r="F728" t="s">
        <v>3574</v>
      </c>
      <c r="I728" t="s">
        <v>89</v>
      </c>
      <c r="J728" t="s">
        <v>53</v>
      </c>
      <c r="K728" t="s">
        <v>990</v>
      </c>
      <c r="L728" t="str">
        <f t="shared" si="11"/>
        <v>8213 Tomlinson Ave   Bethesda MD 20817</v>
      </c>
      <c r="M728" t="s">
        <v>91</v>
      </c>
      <c r="N728" t="s">
        <v>18</v>
      </c>
      <c r="O728" s="5">
        <v>43008</v>
      </c>
    </row>
    <row r="729" spans="1:15" x14ac:dyDescent="0.2">
      <c r="A729" t="s">
        <v>3575</v>
      </c>
      <c r="B729" t="s">
        <v>3572</v>
      </c>
      <c r="C729" t="s">
        <v>3576</v>
      </c>
      <c r="F729" t="s">
        <v>1502</v>
      </c>
      <c r="G729" t="s">
        <v>490</v>
      </c>
      <c r="I729" t="s">
        <v>75</v>
      </c>
      <c r="J729" t="s">
        <v>53</v>
      </c>
      <c r="K729" t="s">
        <v>1504</v>
      </c>
      <c r="L729" t="str">
        <f t="shared" si="11"/>
        <v>1501 Sulgrave Avenue Suite 202  Baltimore MD 21209</v>
      </c>
      <c r="M729" t="s">
        <v>98</v>
      </c>
      <c r="N729" t="s">
        <v>18</v>
      </c>
      <c r="O729" s="5">
        <v>43008</v>
      </c>
    </row>
    <row r="730" spans="1:15" x14ac:dyDescent="0.2">
      <c r="A730" t="s">
        <v>3577</v>
      </c>
      <c r="B730" t="s">
        <v>3572</v>
      </c>
      <c r="C730" t="s">
        <v>3578</v>
      </c>
      <c r="F730" t="s">
        <v>3579</v>
      </c>
      <c r="G730" t="s">
        <v>417</v>
      </c>
      <c r="H730" t="s">
        <v>3580</v>
      </c>
      <c r="I730" t="s">
        <v>52</v>
      </c>
      <c r="J730" t="s">
        <v>53</v>
      </c>
      <c r="K730" t="s">
        <v>418</v>
      </c>
      <c r="L730" t="str">
        <f t="shared" si="11"/>
        <v>EXECUTIVE CENTRE 8 RESERVOIR CIRCLE SUITE # 104 BALTIMORE MD 21208</v>
      </c>
      <c r="M730" t="s">
        <v>55</v>
      </c>
      <c r="N730" t="s">
        <v>18</v>
      </c>
      <c r="O730" s="5">
        <v>43008</v>
      </c>
    </row>
    <row r="731" spans="1:15" x14ac:dyDescent="0.2">
      <c r="A731" t="s">
        <v>3581</v>
      </c>
      <c r="B731" t="s">
        <v>3572</v>
      </c>
      <c r="C731" t="s">
        <v>3582</v>
      </c>
      <c r="F731" t="s">
        <v>334</v>
      </c>
      <c r="G731" t="s">
        <v>2519</v>
      </c>
      <c r="H731" t="s">
        <v>3583</v>
      </c>
      <c r="I731" t="s">
        <v>75</v>
      </c>
      <c r="J731" t="s">
        <v>53</v>
      </c>
      <c r="K731" t="s">
        <v>97</v>
      </c>
      <c r="L731" t="str">
        <f t="shared" si="11"/>
        <v>Johns Hopkins Bayview Medical Center 4940 Eastern Avenue D2E Baltimore MD 21224</v>
      </c>
      <c r="M731" t="s">
        <v>98</v>
      </c>
      <c r="N731" t="s">
        <v>18</v>
      </c>
      <c r="O731" s="5">
        <v>43008</v>
      </c>
    </row>
    <row r="732" spans="1:15" x14ac:dyDescent="0.2">
      <c r="A732" t="s">
        <v>3584</v>
      </c>
      <c r="B732" t="s">
        <v>3572</v>
      </c>
      <c r="C732" t="s">
        <v>3585</v>
      </c>
      <c r="F732" t="s">
        <v>3586</v>
      </c>
      <c r="G732" t="s">
        <v>3587</v>
      </c>
      <c r="H732" t="s">
        <v>3588</v>
      </c>
      <c r="I732" t="s">
        <v>3589</v>
      </c>
      <c r="J732" t="s">
        <v>53</v>
      </c>
      <c r="K732" t="s">
        <v>3590</v>
      </c>
      <c r="L732" t="str">
        <f t="shared" si="11"/>
        <v>CIPM LLC 2425 Solomons Island Road unit 1B Huntingtown MD 20639</v>
      </c>
      <c r="M732" t="s">
        <v>197</v>
      </c>
      <c r="N732" t="s">
        <v>18</v>
      </c>
      <c r="O732" s="5">
        <v>43008</v>
      </c>
    </row>
    <row r="733" spans="1:15" x14ac:dyDescent="0.2">
      <c r="A733" t="s">
        <v>3591</v>
      </c>
      <c r="B733" t="s">
        <v>3572</v>
      </c>
      <c r="C733" t="s">
        <v>3592</v>
      </c>
      <c r="F733" t="s">
        <v>116</v>
      </c>
      <c r="G733" t="s">
        <v>3593</v>
      </c>
      <c r="I733" t="s">
        <v>75</v>
      </c>
      <c r="J733" t="s">
        <v>53</v>
      </c>
      <c r="K733" t="s">
        <v>118</v>
      </c>
      <c r="L733" t="str">
        <f t="shared" si="11"/>
        <v>701 West Pratt Street 4th floor  Baltimore MD 21201</v>
      </c>
      <c r="M733" t="s">
        <v>98</v>
      </c>
      <c r="N733" t="s">
        <v>18</v>
      </c>
      <c r="O733" s="5">
        <v>43008</v>
      </c>
    </row>
    <row r="734" spans="1:15" x14ac:dyDescent="0.2">
      <c r="A734" t="s">
        <v>3594</v>
      </c>
      <c r="B734" t="s">
        <v>3595</v>
      </c>
      <c r="C734" t="s">
        <v>3596</v>
      </c>
      <c r="F734" t="s">
        <v>3597</v>
      </c>
      <c r="G734" t="s">
        <v>3598</v>
      </c>
      <c r="I734" t="s">
        <v>1592</v>
      </c>
      <c r="J734" t="s">
        <v>53</v>
      </c>
      <c r="K734" t="s">
        <v>2361</v>
      </c>
      <c r="L734" t="str">
        <f t="shared" si="11"/>
        <v>Thomas B. Finan Center 10102 Country Club Road, S.E.  Cumberland MD 21501</v>
      </c>
      <c r="M734" t="s">
        <v>6059</v>
      </c>
      <c r="N734" t="s">
        <v>18</v>
      </c>
      <c r="O734" s="5">
        <v>43008</v>
      </c>
    </row>
    <row r="735" spans="1:15" x14ac:dyDescent="0.2">
      <c r="A735" t="s">
        <v>3599</v>
      </c>
      <c r="B735" t="s">
        <v>3600</v>
      </c>
      <c r="C735" t="s">
        <v>3601</v>
      </c>
      <c r="F735" t="s">
        <v>3602</v>
      </c>
      <c r="I735" t="s">
        <v>688</v>
      </c>
      <c r="J735" t="s">
        <v>53</v>
      </c>
      <c r="K735" t="s">
        <v>158</v>
      </c>
      <c r="L735" t="str">
        <f t="shared" si="11"/>
        <v>6635 Hillandale Road   Chevy Chase MD 20815</v>
      </c>
      <c r="M735" t="s">
        <v>91</v>
      </c>
      <c r="N735" t="s">
        <v>18</v>
      </c>
      <c r="O735" s="5">
        <v>43008</v>
      </c>
    </row>
    <row r="736" spans="1:15" x14ac:dyDescent="0.2">
      <c r="A736" t="s">
        <v>3603</v>
      </c>
      <c r="B736" t="s">
        <v>3604</v>
      </c>
      <c r="C736" t="s">
        <v>3605</v>
      </c>
      <c r="F736" t="s">
        <v>3606</v>
      </c>
      <c r="G736" t="s">
        <v>3607</v>
      </c>
      <c r="I736" t="s">
        <v>75</v>
      </c>
      <c r="J736" t="s">
        <v>53</v>
      </c>
      <c r="K736" t="s">
        <v>1770</v>
      </c>
      <c r="L736" t="str">
        <f t="shared" si="11"/>
        <v>Box 198 900 South Caton Ave.  Baltimore MD 21229</v>
      </c>
      <c r="M736" t="s">
        <v>98</v>
      </c>
      <c r="N736" t="s">
        <v>18</v>
      </c>
      <c r="O736" s="5">
        <v>43008</v>
      </c>
    </row>
    <row r="737" spans="1:15" x14ac:dyDescent="0.2">
      <c r="A737" t="s">
        <v>3608</v>
      </c>
      <c r="B737" t="s">
        <v>3609</v>
      </c>
      <c r="C737" t="s">
        <v>3610</v>
      </c>
      <c r="F737" t="s">
        <v>1480</v>
      </c>
      <c r="I737" t="s">
        <v>826</v>
      </c>
      <c r="J737" t="s">
        <v>53</v>
      </c>
      <c r="K737" t="s">
        <v>827</v>
      </c>
      <c r="L737" t="str">
        <f t="shared" si="11"/>
        <v>55 Wade Avenue   Catonsville MD 21228</v>
      </c>
      <c r="M737" t="s">
        <v>55</v>
      </c>
      <c r="N737" t="s">
        <v>18</v>
      </c>
      <c r="O737" s="5">
        <v>43738</v>
      </c>
    </row>
    <row r="738" spans="1:15" x14ac:dyDescent="0.2">
      <c r="A738" t="s">
        <v>3611</v>
      </c>
      <c r="B738" t="s">
        <v>3612</v>
      </c>
      <c r="C738" t="s">
        <v>3613</v>
      </c>
      <c r="F738" t="s">
        <v>3614</v>
      </c>
      <c r="I738" t="s">
        <v>75</v>
      </c>
      <c r="J738" t="s">
        <v>53</v>
      </c>
      <c r="K738" t="s">
        <v>128</v>
      </c>
      <c r="L738" t="str">
        <f t="shared" si="11"/>
        <v>6501 North Charles Street, PO Box 6815   Baltimore MD 21285</v>
      </c>
      <c r="M738" t="s">
        <v>55</v>
      </c>
      <c r="N738" t="s">
        <v>18</v>
      </c>
      <c r="O738" s="5">
        <v>43008</v>
      </c>
    </row>
    <row r="739" spans="1:15" x14ac:dyDescent="0.2">
      <c r="A739" t="s">
        <v>3615</v>
      </c>
      <c r="B739" t="s">
        <v>3616</v>
      </c>
      <c r="C739" t="s">
        <v>3617</v>
      </c>
      <c r="F739" t="s">
        <v>3618</v>
      </c>
      <c r="G739" t="s">
        <v>3619</v>
      </c>
      <c r="H739" t="s">
        <v>3620</v>
      </c>
      <c r="I739" t="s">
        <v>75</v>
      </c>
      <c r="J739" t="s">
        <v>53</v>
      </c>
      <c r="K739" t="s">
        <v>610</v>
      </c>
      <c r="L739" t="str">
        <f t="shared" si="11"/>
        <v>Community Psychiatry Clinic 144 Meyer Johns Hopkins Hospital/600 North Wolf St Baltimore MD 21287</v>
      </c>
      <c r="M739" t="s">
        <v>98</v>
      </c>
      <c r="N739" t="s">
        <v>18</v>
      </c>
      <c r="O739" s="5">
        <v>43008</v>
      </c>
    </row>
    <row r="740" spans="1:15" x14ac:dyDescent="0.2">
      <c r="A740" t="s">
        <v>3621</v>
      </c>
      <c r="B740" t="s">
        <v>3622</v>
      </c>
      <c r="C740" t="s">
        <v>3623</v>
      </c>
      <c r="F740" t="s">
        <v>1480</v>
      </c>
      <c r="G740" t="s">
        <v>3624</v>
      </c>
      <c r="I740" t="s">
        <v>826</v>
      </c>
      <c r="J740" t="s">
        <v>53</v>
      </c>
      <c r="K740" t="s">
        <v>827</v>
      </c>
      <c r="L740" t="str">
        <f t="shared" si="11"/>
        <v>55 Wade Avenue Administration  Catonsville MD 21228</v>
      </c>
      <c r="M740" t="s">
        <v>55</v>
      </c>
      <c r="N740" t="s">
        <v>18</v>
      </c>
      <c r="O740" s="5">
        <v>43738</v>
      </c>
    </row>
    <row r="741" spans="1:15" x14ac:dyDescent="0.2">
      <c r="A741" t="s">
        <v>3625</v>
      </c>
      <c r="B741" t="s">
        <v>3626</v>
      </c>
      <c r="C741" t="s">
        <v>3627</v>
      </c>
      <c r="F741" t="s">
        <v>3628</v>
      </c>
      <c r="G741" t="s">
        <v>3629</v>
      </c>
      <c r="I741" t="s">
        <v>3630</v>
      </c>
      <c r="J741" t="s">
        <v>53</v>
      </c>
      <c r="K741" t="s">
        <v>3631</v>
      </c>
      <c r="L741" t="str">
        <f t="shared" si="11"/>
        <v>6100 Radio Station Rd. P.O. Box 2924  La Plata MD 20646</v>
      </c>
      <c r="M741" t="s">
        <v>2852</v>
      </c>
      <c r="N741" t="s">
        <v>18</v>
      </c>
      <c r="O741" s="5">
        <v>43008</v>
      </c>
    </row>
    <row r="742" spans="1:15" x14ac:dyDescent="0.2">
      <c r="A742" t="s">
        <v>3632</v>
      </c>
      <c r="B742" t="s">
        <v>3633</v>
      </c>
      <c r="C742" t="s">
        <v>3634</v>
      </c>
      <c r="F742" t="s">
        <v>334</v>
      </c>
      <c r="G742" t="s">
        <v>3635</v>
      </c>
      <c r="H742" t="s">
        <v>3636</v>
      </c>
      <c r="I742" t="s">
        <v>52</v>
      </c>
      <c r="J742" t="s">
        <v>53</v>
      </c>
      <c r="K742" t="s">
        <v>97</v>
      </c>
      <c r="L742" t="str">
        <f t="shared" si="11"/>
        <v>Johns Hopkins Bayview Medical Center 5200 Eastern Avenue D 2 E BALTIMORE MD 21224</v>
      </c>
      <c r="M742" t="s">
        <v>98</v>
      </c>
      <c r="N742" t="s">
        <v>18</v>
      </c>
      <c r="O742" s="5">
        <v>43008</v>
      </c>
    </row>
    <row r="743" spans="1:15" x14ac:dyDescent="0.2">
      <c r="A743" t="s">
        <v>3637</v>
      </c>
      <c r="B743" t="s">
        <v>3638</v>
      </c>
      <c r="C743" t="s">
        <v>3639</v>
      </c>
      <c r="F743" t="s">
        <v>3640</v>
      </c>
      <c r="G743" t="s">
        <v>471</v>
      </c>
      <c r="I743" t="s">
        <v>2725</v>
      </c>
      <c r="J743" t="s">
        <v>53</v>
      </c>
      <c r="K743" t="s">
        <v>3641</v>
      </c>
      <c r="L743" t="str">
        <f t="shared" si="11"/>
        <v>1662 Village Green Suite 100  Crofton MD 21114</v>
      </c>
      <c r="M743" t="s">
        <v>62</v>
      </c>
      <c r="N743" t="s">
        <v>18</v>
      </c>
      <c r="O743" s="5">
        <v>43008</v>
      </c>
    </row>
    <row r="744" spans="1:15" x14ac:dyDescent="0.2">
      <c r="A744" t="s">
        <v>3642</v>
      </c>
      <c r="B744" t="s">
        <v>3643</v>
      </c>
      <c r="C744" t="s">
        <v>3644</v>
      </c>
      <c r="F744" t="s">
        <v>3444</v>
      </c>
      <c r="G744" t="s">
        <v>3645</v>
      </c>
      <c r="I744" t="s">
        <v>75</v>
      </c>
      <c r="J744" t="s">
        <v>53</v>
      </c>
      <c r="K744" t="s">
        <v>54</v>
      </c>
      <c r="L744" t="str">
        <f t="shared" si="11"/>
        <v>6501 North Charles Street Box 6815  Baltimore MD 21204</v>
      </c>
      <c r="M744" t="s">
        <v>55</v>
      </c>
      <c r="N744" t="s">
        <v>18</v>
      </c>
      <c r="O744" s="5">
        <v>43008</v>
      </c>
    </row>
    <row r="745" spans="1:15" x14ac:dyDescent="0.2">
      <c r="A745" t="s">
        <v>3646</v>
      </c>
      <c r="B745" t="s">
        <v>3647</v>
      </c>
      <c r="C745" t="s">
        <v>3648</v>
      </c>
      <c r="F745" t="s">
        <v>3649</v>
      </c>
      <c r="G745" t="s">
        <v>3650</v>
      </c>
      <c r="I745" t="s">
        <v>551</v>
      </c>
      <c r="J745" t="s">
        <v>53</v>
      </c>
      <c r="K745" t="s">
        <v>182</v>
      </c>
      <c r="L745" t="str">
        <f t="shared" si="11"/>
        <v>Adventist Behavioral Health 14901 Broschart Rd  Rockville MD 20850</v>
      </c>
      <c r="M745" t="s">
        <v>91</v>
      </c>
      <c r="N745" t="s">
        <v>18</v>
      </c>
      <c r="O745" s="5">
        <v>43008</v>
      </c>
    </row>
    <row r="746" spans="1:15" x14ac:dyDescent="0.2">
      <c r="A746" t="s">
        <v>3651</v>
      </c>
      <c r="B746" t="s">
        <v>3652</v>
      </c>
      <c r="C746" t="s">
        <v>3653</v>
      </c>
      <c r="F746" t="s">
        <v>840</v>
      </c>
      <c r="G746" t="s">
        <v>328</v>
      </c>
      <c r="I746" t="s">
        <v>133</v>
      </c>
      <c r="J746" t="s">
        <v>53</v>
      </c>
      <c r="K746" t="s">
        <v>54</v>
      </c>
      <c r="L746" t="str">
        <f t="shared" si="11"/>
        <v>Sheppard Pratt Health System 6501 N. Charles Street  Towson MD 21204</v>
      </c>
      <c r="M746" t="s">
        <v>55</v>
      </c>
      <c r="N746" t="s">
        <v>18</v>
      </c>
      <c r="O746" s="5">
        <v>43738</v>
      </c>
    </row>
    <row r="747" spans="1:15" x14ac:dyDescent="0.2">
      <c r="A747" t="s">
        <v>3654</v>
      </c>
      <c r="B747" t="s">
        <v>3652</v>
      </c>
      <c r="C747" t="s">
        <v>3655</v>
      </c>
      <c r="F747" t="s">
        <v>50</v>
      </c>
      <c r="I747" t="s">
        <v>75</v>
      </c>
      <c r="J747" t="s">
        <v>53</v>
      </c>
      <c r="K747" t="s">
        <v>128</v>
      </c>
      <c r="L747" t="str">
        <f t="shared" si="11"/>
        <v>6501 N Charles Street   Baltimore MD 21285</v>
      </c>
      <c r="M747" t="s">
        <v>55</v>
      </c>
      <c r="N747" t="s">
        <v>18</v>
      </c>
      <c r="O747" s="5">
        <v>43008</v>
      </c>
    </row>
    <row r="748" spans="1:15" x14ac:dyDescent="0.2">
      <c r="A748" t="s">
        <v>3656</v>
      </c>
      <c r="B748" t="s">
        <v>3657</v>
      </c>
      <c r="C748" t="s">
        <v>3658</v>
      </c>
      <c r="F748" t="s">
        <v>3659</v>
      </c>
      <c r="G748" t="s">
        <v>917</v>
      </c>
      <c r="I748" t="s">
        <v>89</v>
      </c>
      <c r="J748" t="s">
        <v>53</v>
      </c>
      <c r="K748" t="s">
        <v>203</v>
      </c>
      <c r="L748" t="str">
        <f t="shared" si="11"/>
        <v>4301 Jones Bridge Road Department of Psychiatry  Bethesda MD 20814</v>
      </c>
      <c r="M748" t="s">
        <v>91</v>
      </c>
      <c r="N748" t="s">
        <v>18</v>
      </c>
      <c r="O748" s="5">
        <v>43738</v>
      </c>
    </row>
    <row r="749" spans="1:15" x14ac:dyDescent="0.2">
      <c r="A749" t="s">
        <v>3660</v>
      </c>
      <c r="B749" t="s">
        <v>3661</v>
      </c>
      <c r="C749" t="s">
        <v>3662</v>
      </c>
      <c r="F749" t="s">
        <v>3663</v>
      </c>
      <c r="G749" t="s">
        <v>3664</v>
      </c>
      <c r="H749" t="s">
        <v>3665</v>
      </c>
      <c r="I749" t="s">
        <v>235</v>
      </c>
      <c r="J749" t="s">
        <v>53</v>
      </c>
      <c r="K749" t="s">
        <v>412</v>
      </c>
      <c r="L749" t="str">
        <f t="shared" si="11"/>
        <v>Family Services Inc. 610 E. Diamond Avenue Suite A Gaithersburg MD 20877</v>
      </c>
      <c r="M749" t="s">
        <v>91</v>
      </c>
      <c r="N749" t="s">
        <v>18</v>
      </c>
      <c r="O749" s="5">
        <v>43008</v>
      </c>
    </row>
    <row r="750" spans="1:15" x14ac:dyDescent="0.2">
      <c r="A750" t="s">
        <v>3666</v>
      </c>
      <c r="B750" t="s">
        <v>3667</v>
      </c>
      <c r="C750" t="s">
        <v>3668</v>
      </c>
      <c r="F750" t="s">
        <v>3669</v>
      </c>
      <c r="G750" t="s">
        <v>3670</v>
      </c>
      <c r="I750" t="s">
        <v>309</v>
      </c>
      <c r="J750" t="s">
        <v>53</v>
      </c>
      <c r="K750" t="s">
        <v>310</v>
      </c>
      <c r="L750" t="str">
        <f t="shared" si="11"/>
        <v>10400 Connecticut Avenue #312  Kensington MD 20895</v>
      </c>
      <c r="M750" t="s">
        <v>91</v>
      </c>
      <c r="N750" t="s">
        <v>18</v>
      </c>
      <c r="O750" s="5">
        <v>43008</v>
      </c>
    </row>
    <row r="751" spans="1:15" x14ac:dyDescent="0.2">
      <c r="A751" t="s">
        <v>3671</v>
      </c>
      <c r="B751" t="s">
        <v>3667</v>
      </c>
      <c r="C751" t="s">
        <v>3672</v>
      </c>
      <c r="F751" t="s">
        <v>3673</v>
      </c>
      <c r="I751" t="s">
        <v>144</v>
      </c>
      <c r="J751" t="s">
        <v>53</v>
      </c>
      <c r="K751" t="s">
        <v>145</v>
      </c>
      <c r="L751" t="str">
        <f t="shared" si="11"/>
        <v>200 Booth St   Elkton MD 21921</v>
      </c>
      <c r="M751" t="s">
        <v>83</v>
      </c>
      <c r="N751" t="s">
        <v>18</v>
      </c>
      <c r="O751" s="5">
        <v>43008</v>
      </c>
    </row>
    <row r="752" spans="1:15" x14ac:dyDescent="0.2">
      <c r="A752" t="s">
        <v>3674</v>
      </c>
      <c r="B752" t="s">
        <v>3675</v>
      </c>
      <c r="C752" t="s">
        <v>3676</v>
      </c>
      <c r="F752" t="s">
        <v>3677</v>
      </c>
      <c r="I752" t="s">
        <v>157</v>
      </c>
      <c r="J752" t="s">
        <v>53</v>
      </c>
      <c r="K752" t="s">
        <v>158</v>
      </c>
      <c r="L752" t="str">
        <f t="shared" si="11"/>
        <v>4701 WILLARD AVE/STE 212   CHEVY CHASE MD 20815</v>
      </c>
      <c r="M752" t="s">
        <v>91</v>
      </c>
      <c r="N752" t="s">
        <v>18</v>
      </c>
      <c r="O752" s="5">
        <v>43008</v>
      </c>
    </row>
    <row r="753" spans="1:15" x14ac:dyDescent="0.2">
      <c r="A753" t="s">
        <v>3678</v>
      </c>
      <c r="B753" t="s">
        <v>3679</v>
      </c>
      <c r="C753" t="s">
        <v>3680</v>
      </c>
      <c r="F753" t="s">
        <v>3681</v>
      </c>
      <c r="G753" t="s">
        <v>3682</v>
      </c>
      <c r="I753" t="s">
        <v>688</v>
      </c>
      <c r="J753" t="s">
        <v>53</v>
      </c>
      <c r="K753" t="s">
        <v>158</v>
      </c>
      <c r="L753" t="str">
        <f t="shared" si="11"/>
        <v>Suite 1220 5454 Wisconsin Ave  Chevy Chase MD 20815</v>
      </c>
      <c r="M753" t="s">
        <v>91</v>
      </c>
      <c r="N753" t="s">
        <v>18</v>
      </c>
      <c r="O753" s="5">
        <v>43008</v>
      </c>
    </row>
    <row r="754" spans="1:15" x14ac:dyDescent="0.2">
      <c r="A754" t="s">
        <v>3683</v>
      </c>
      <c r="B754" t="s">
        <v>3684</v>
      </c>
      <c r="C754" t="s">
        <v>3685</v>
      </c>
      <c r="F754" t="s">
        <v>3686</v>
      </c>
      <c r="I754" t="s">
        <v>551</v>
      </c>
      <c r="J754" t="s">
        <v>53</v>
      </c>
      <c r="K754" t="s">
        <v>182</v>
      </c>
      <c r="L754" t="str">
        <f t="shared" si="11"/>
        <v>1 Church St. suite #602   Rockville MD 20850</v>
      </c>
      <c r="M754" t="s">
        <v>91</v>
      </c>
      <c r="N754" t="s">
        <v>18</v>
      </c>
      <c r="O754" s="5">
        <v>43008</v>
      </c>
    </row>
    <row r="755" spans="1:15" x14ac:dyDescent="0.2">
      <c r="A755" t="s">
        <v>3687</v>
      </c>
      <c r="B755" t="s">
        <v>3688</v>
      </c>
      <c r="C755" t="s">
        <v>3689</v>
      </c>
      <c r="F755" t="s">
        <v>3690</v>
      </c>
      <c r="G755" t="s">
        <v>3691</v>
      </c>
      <c r="I755" t="s">
        <v>322</v>
      </c>
      <c r="J755" t="s">
        <v>53</v>
      </c>
      <c r="K755" t="s">
        <v>323</v>
      </c>
      <c r="L755" t="str">
        <f t="shared" si="11"/>
        <v>5550 Sterrett Suite 314  Columbia MD 21044</v>
      </c>
      <c r="M755" t="s">
        <v>112</v>
      </c>
      <c r="N755" t="s">
        <v>18</v>
      </c>
      <c r="O755" s="5">
        <v>43008</v>
      </c>
    </row>
    <row r="756" spans="1:15" x14ac:dyDescent="0.2">
      <c r="A756" t="s">
        <v>3692</v>
      </c>
      <c r="B756" t="s">
        <v>3693</v>
      </c>
      <c r="C756" t="s">
        <v>3694</v>
      </c>
      <c r="F756" t="s">
        <v>3695</v>
      </c>
      <c r="G756" t="s">
        <v>3696</v>
      </c>
      <c r="H756" t="s">
        <v>2436</v>
      </c>
      <c r="I756" t="s">
        <v>3697</v>
      </c>
      <c r="J756" t="s">
        <v>53</v>
      </c>
      <c r="K756" t="s">
        <v>3698</v>
      </c>
      <c r="L756" t="str">
        <f t="shared" si="11"/>
        <v>11350 McCormick Road Executive Plaza 1 Suite 408 Hunt Valley MD 21031</v>
      </c>
      <c r="M756" t="s">
        <v>55</v>
      </c>
      <c r="N756" t="s">
        <v>18</v>
      </c>
      <c r="O756" s="5">
        <v>43008</v>
      </c>
    </row>
    <row r="757" spans="1:15" x14ac:dyDescent="0.2">
      <c r="A757" t="s">
        <v>3699</v>
      </c>
      <c r="B757" t="s">
        <v>3700</v>
      </c>
      <c r="C757" t="s">
        <v>3701</v>
      </c>
      <c r="F757" t="s">
        <v>1355</v>
      </c>
      <c r="I757" t="s">
        <v>188</v>
      </c>
      <c r="J757" t="s">
        <v>53</v>
      </c>
      <c r="K757" t="s">
        <v>1127</v>
      </c>
      <c r="L757" t="str">
        <f t="shared" si="11"/>
        <v>10903 New Hampshire Ave   Silver Spring MD 20993</v>
      </c>
      <c r="M757" t="s">
        <v>91</v>
      </c>
      <c r="N757" t="s">
        <v>18</v>
      </c>
      <c r="O757" s="5">
        <v>43008</v>
      </c>
    </row>
    <row r="758" spans="1:15" x14ac:dyDescent="0.2">
      <c r="A758" t="s">
        <v>3702</v>
      </c>
      <c r="B758" t="s">
        <v>3703</v>
      </c>
      <c r="C758" t="s">
        <v>3704</v>
      </c>
      <c r="F758" t="s">
        <v>3705</v>
      </c>
      <c r="I758" t="s">
        <v>110</v>
      </c>
      <c r="J758" t="s">
        <v>53</v>
      </c>
      <c r="K758" t="s">
        <v>3706</v>
      </c>
      <c r="L758" t="str">
        <f t="shared" si="11"/>
        <v>3448 ELLICOTT CTR DR STE 102   ELLICOTT CITY MD 21043-4668</v>
      </c>
      <c r="M758" t="s">
        <v>112</v>
      </c>
      <c r="N758" t="s">
        <v>18</v>
      </c>
      <c r="O758" s="5">
        <v>43008</v>
      </c>
    </row>
    <row r="759" spans="1:15" x14ac:dyDescent="0.2">
      <c r="A759" t="s">
        <v>3707</v>
      </c>
      <c r="B759" t="s">
        <v>3708</v>
      </c>
      <c r="C759" t="s">
        <v>3709</v>
      </c>
      <c r="F759" t="s">
        <v>3710</v>
      </c>
      <c r="G759" t="s">
        <v>1327</v>
      </c>
      <c r="H759" t="s">
        <v>1328</v>
      </c>
      <c r="I759" t="s">
        <v>260</v>
      </c>
      <c r="J759" t="s">
        <v>53</v>
      </c>
      <c r="K759" t="s">
        <v>220</v>
      </c>
      <c r="L759" t="str">
        <f t="shared" si="11"/>
        <v>Murray &amp; Daken Clinical Associates, LLC 8455 Colesville Road Suite 1025 SILVER SPRING MD 20910</v>
      </c>
      <c r="M759" t="s">
        <v>91</v>
      </c>
      <c r="N759" t="s">
        <v>18</v>
      </c>
      <c r="O759" s="5">
        <v>43008</v>
      </c>
    </row>
    <row r="760" spans="1:15" x14ac:dyDescent="0.2">
      <c r="A760" t="s">
        <v>3711</v>
      </c>
      <c r="B760" t="s">
        <v>3712</v>
      </c>
      <c r="C760" t="s">
        <v>3713</v>
      </c>
      <c r="F760" t="s">
        <v>3714</v>
      </c>
      <c r="I760" t="s">
        <v>75</v>
      </c>
      <c r="J760" t="s">
        <v>53</v>
      </c>
      <c r="K760" t="s">
        <v>213</v>
      </c>
      <c r="L760" t="str">
        <f t="shared" si="11"/>
        <v>1501 W. Saratoga   Baltimore MD 21223</v>
      </c>
      <c r="M760" t="s">
        <v>98</v>
      </c>
      <c r="N760" t="s">
        <v>18</v>
      </c>
      <c r="O760" s="5">
        <v>43008</v>
      </c>
    </row>
    <row r="761" spans="1:15" x14ac:dyDescent="0.2">
      <c r="A761" t="s">
        <v>3715</v>
      </c>
      <c r="B761" t="s">
        <v>3716</v>
      </c>
      <c r="C761" t="s">
        <v>3717</v>
      </c>
      <c r="F761" t="s">
        <v>3265</v>
      </c>
      <c r="G761" t="s">
        <v>51</v>
      </c>
      <c r="I761" t="s">
        <v>52</v>
      </c>
      <c r="J761" t="s">
        <v>53</v>
      </c>
      <c r="K761" t="s">
        <v>128</v>
      </c>
      <c r="L761" t="str">
        <f t="shared" si="11"/>
        <v>6501 N CHARLES ST PO BOX 6815  BALTIMORE MD 21285</v>
      </c>
      <c r="M761" t="s">
        <v>55</v>
      </c>
      <c r="N761" t="s">
        <v>18</v>
      </c>
      <c r="O761" s="5">
        <v>43008</v>
      </c>
    </row>
    <row r="762" spans="1:15" x14ac:dyDescent="0.2">
      <c r="A762" t="s">
        <v>3718</v>
      </c>
      <c r="B762" t="s">
        <v>3719</v>
      </c>
      <c r="C762" t="s">
        <v>3720</v>
      </c>
      <c r="F762" t="s">
        <v>3721</v>
      </c>
      <c r="G762" t="s">
        <v>3722</v>
      </c>
      <c r="H762" t="s">
        <v>825</v>
      </c>
      <c r="I762" t="s">
        <v>826</v>
      </c>
      <c r="J762" t="s">
        <v>53</v>
      </c>
      <c r="K762" t="s">
        <v>827</v>
      </c>
      <c r="L762" t="str">
        <f t="shared" si="11"/>
        <v>Spring grove Hospital RBC#1 55 Wade Ave Catonsville MD 21228</v>
      </c>
      <c r="M762" t="s">
        <v>55</v>
      </c>
      <c r="N762" t="s">
        <v>18</v>
      </c>
      <c r="O762" s="5">
        <v>43008</v>
      </c>
    </row>
    <row r="763" spans="1:15" x14ac:dyDescent="0.2">
      <c r="A763" t="s">
        <v>3723</v>
      </c>
      <c r="B763" t="s">
        <v>3724</v>
      </c>
      <c r="C763" t="s">
        <v>3725</v>
      </c>
      <c r="F763" t="s">
        <v>3726</v>
      </c>
      <c r="I763" t="s">
        <v>1592</v>
      </c>
      <c r="J763" t="s">
        <v>53</v>
      </c>
      <c r="K763" t="s">
        <v>1593</v>
      </c>
      <c r="L763" t="str">
        <f t="shared" si="11"/>
        <v>12503 willowbrook rd   Cumberland MD 21502</v>
      </c>
      <c r="M763" t="s">
        <v>6059</v>
      </c>
      <c r="N763" t="s">
        <v>18</v>
      </c>
      <c r="O763" s="5">
        <v>43738</v>
      </c>
    </row>
    <row r="764" spans="1:15" x14ac:dyDescent="0.2">
      <c r="A764" t="s">
        <v>3727</v>
      </c>
      <c r="B764" t="s">
        <v>3724</v>
      </c>
      <c r="C764" t="s">
        <v>3728</v>
      </c>
      <c r="F764" t="s">
        <v>3729</v>
      </c>
      <c r="I764" t="s">
        <v>1592</v>
      </c>
      <c r="J764" t="s">
        <v>53</v>
      </c>
      <c r="K764" t="s">
        <v>1593</v>
      </c>
      <c r="L764" t="str">
        <f t="shared" si="11"/>
        <v>81 Baltimore St, Suite 216   Cumberland MD 21502</v>
      </c>
      <c r="M764" t="s">
        <v>6059</v>
      </c>
      <c r="N764" t="s">
        <v>18</v>
      </c>
      <c r="O764" s="5">
        <v>43738</v>
      </c>
    </row>
    <row r="765" spans="1:15" x14ac:dyDescent="0.2">
      <c r="A765" t="s">
        <v>3730</v>
      </c>
      <c r="B765" t="s">
        <v>3731</v>
      </c>
      <c r="C765" t="s">
        <v>3732</v>
      </c>
      <c r="F765" t="s">
        <v>3733</v>
      </c>
      <c r="G765" t="s">
        <v>3734</v>
      </c>
      <c r="H765" t="s">
        <v>3733</v>
      </c>
      <c r="I765" t="s">
        <v>1691</v>
      </c>
      <c r="J765" t="s">
        <v>53</v>
      </c>
      <c r="K765" t="s">
        <v>1692</v>
      </c>
      <c r="L765" t="str">
        <f t="shared" si="11"/>
        <v>110 Hospital Road Calvert Memorial Hospital 110 Hospital Road Prince Frederick MD 20678</v>
      </c>
      <c r="M765" t="s">
        <v>197</v>
      </c>
      <c r="N765" t="s">
        <v>18</v>
      </c>
      <c r="O765" s="5">
        <v>43008</v>
      </c>
    </row>
    <row r="766" spans="1:15" x14ac:dyDescent="0.2">
      <c r="A766" t="s">
        <v>3735</v>
      </c>
      <c r="B766" t="s">
        <v>3736</v>
      </c>
      <c r="C766" t="s">
        <v>3737</v>
      </c>
      <c r="F766" t="s">
        <v>3738</v>
      </c>
      <c r="I766" t="s">
        <v>712</v>
      </c>
      <c r="J766" t="s">
        <v>53</v>
      </c>
      <c r="K766" t="s">
        <v>713</v>
      </c>
      <c r="L766" t="str">
        <f t="shared" si="11"/>
        <v>1925, greenspring drive   Timonium MD 21093</v>
      </c>
      <c r="M766" t="s">
        <v>55</v>
      </c>
      <c r="N766" t="s">
        <v>18</v>
      </c>
      <c r="O766" s="5">
        <v>43008</v>
      </c>
    </row>
    <row r="767" spans="1:15" x14ac:dyDescent="0.2">
      <c r="A767" t="s">
        <v>3739</v>
      </c>
      <c r="B767" t="s">
        <v>3740</v>
      </c>
      <c r="C767" t="s">
        <v>3741</v>
      </c>
      <c r="F767" t="s">
        <v>3742</v>
      </c>
      <c r="G767" t="s">
        <v>3146</v>
      </c>
      <c r="I767" t="s">
        <v>242</v>
      </c>
      <c r="J767" t="s">
        <v>53</v>
      </c>
      <c r="K767" t="s">
        <v>372</v>
      </c>
      <c r="L767" t="str">
        <f t="shared" si="11"/>
        <v>170 Thomas Johnson Dr. Suite 200  Frederick MD 21702</v>
      </c>
      <c r="M767" t="s">
        <v>244</v>
      </c>
      <c r="N767" t="s">
        <v>18</v>
      </c>
      <c r="O767" s="5">
        <v>43008</v>
      </c>
    </row>
    <row r="768" spans="1:15" x14ac:dyDescent="0.2">
      <c r="A768" t="s">
        <v>3743</v>
      </c>
      <c r="B768" t="s">
        <v>3744</v>
      </c>
      <c r="C768" t="s">
        <v>3745</v>
      </c>
      <c r="F768" t="s">
        <v>3746</v>
      </c>
      <c r="G768" t="s">
        <v>3747</v>
      </c>
      <c r="H768" t="s">
        <v>570</v>
      </c>
      <c r="I768" t="s">
        <v>144</v>
      </c>
      <c r="J768" t="s">
        <v>53</v>
      </c>
      <c r="K768" t="s">
        <v>145</v>
      </c>
      <c r="L768" t="str">
        <f t="shared" si="11"/>
        <v>S Nashed, P.A. 111 W. High Street Suite #315 Elkton MD 21921</v>
      </c>
      <c r="M768" t="s">
        <v>83</v>
      </c>
      <c r="N768" t="s">
        <v>18</v>
      </c>
      <c r="O768" s="5">
        <v>43008</v>
      </c>
    </row>
    <row r="769" spans="1:15" x14ac:dyDescent="0.2">
      <c r="A769" t="s">
        <v>3748</v>
      </c>
      <c r="B769" t="s">
        <v>3749</v>
      </c>
      <c r="C769" t="s">
        <v>3750</v>
      </c>
      <c r="F769" t="s">
        <v>3751</v>
      </c>
      <c r="G769" t="s">
        <v>3752</v>
      </c>
      <c r="I769" t="s">
        <v>1592</v>
      </c>
      <c r="J769" t="s">
        <v>53</v>
      </c>
      <c r="K769" t="s">
        <v>3753</v>
      </c>
      <c r="L769" t="str">
        <f t="shared" si="11"/>
        <v>81 Baltimore Street Suite 216  Cumberland MD 21502-3008</v>
      </c>
      <c r="M769" t="s">
        <v>6059</v>
      </c>
      <c r="N769" t="s">
        <v>18</v>
      </c>
      <c r="O769" s="5">
        <v>43008</v>
      </c>
    </row>
    <row r="770" spans="1:15" x14ac:dyDescent="0.2">
      <c r="A770" t="s">
        <v>3754</v>
      </c>
      <c r="B770" t="s">
        <v>3755</v>
      </c>
      <c r="C770" t="s">
        <v>3756</v>
      </c>
      <c r="F770" t="s">
        <v>3757</v>
      </c>
      <c r="I770" t="s">
        <v>75</v>
      </c>
      <c r="J770" t="s">
        <v>53</v>
      </c>
      <c r="K770" t="s">
        <v>3758</v>
      </c>
      <c r="L770" t="str">
        <f t="shared" si="11"/>
        <v>2300 Garrison Blvd   Baltimore MD 21216</v>
      </c>
      <c r="M770" t="s">
        <v>98</v>
      </c>
      <c r="N770" t="s">
        <v>18</v>
      </c>
      <c r="O770" s="5">
        <v>43008</v>
      </c>
    </row>
    <row r="771" spans="1:15" x14ac:dyDescent="0.2">
      <c r="A771" t="s">
        <v>3759</v>
      </c>
      <c r="B771" t="s">
        <v>3760</v>
      </c>
      <c r="C771" t="s">
        <v>3761</v>
      </c>
      <c r="F771" t="s">
        <v>3762</v>
      </c>
      <c r="I771" t="s">
        <v>551</v>
      </c>
      <c r="J771" t="s">
        <v>53</v>
      </c>
      <c r="K771" t="s">
        <v>182</v>
      </c>
      <c r="L771" t="str">
        <f t="shared" ref="L771:L834" si="12">CONCATENATE(TRIM(F771), " ",IF(G771="","",TRIM(G771)), " ", IF(H771="","",TRIM(H771)), " ", TRIM(I771), " ", TRIM(J771), " ", TRIM(K771))</f>
        <v>103 South Adams St   Rockville MD 20850</v>
      </c>
      <c r="M771" t="s">
        <v>91</v>
      </c>
      <c r="N771" t="s">
        <v>18</v>
      </c>
      <c r="O771" s="5">
        <v>43008</v>
      </c>
    </row>
    <row r="772" spans="1:15" x14ac:dyDescent="0.2">
      <c r="A772" t="s">
        <v>3763</v>
      </c>
      <c r="B772" t="s">
        <v>3764</v>
      </c>
      <c r="C772" t="s">
        <v>3765</v>
      </c>
      <c r="F772" t="s">
        <v>3766</v>
      </c>
      <c r="G772" t="s">
        <v>3767</v>
      </c>
      <c r="I772" t="s">
        <v>75</v>
      </c>
      <c r="J772" t="s">
        <v>53</v>
      </c>
      <c r="K772" t="s">
        <v>76</v>
      </c>
      <c r="L772" t="str">
        <f t="shared" si="12"/>
        <v>Franklin Square Hospital 9105 Franklin Square Drive Suite 104  Baltimore MD 21237</v>
      </c>
      <c r="M772" t="s">
        <v>55</v>
      </c>
      <c r="N772" t="s">
        <v>18</v>
      </c>
      <c r="O772" s="5">
        <v>43008</v>
      </c>
    </row>
    <row r="773" spans="1:15" x14ac:dyDescent="0.2">
      <c r="A773" t="s">
        <v>3768</v>
      </c>
      <c r="B773" t="s">
        <v>3769</v>
      </c>
      <c r="C773" t="s">
        <v>3770</v>
      </c>
      <c r="F773" t="s">
        <v>2351</v>
      </c>
      <c r="G773" t="s">
        <v>3771</v>
      </c>
      <c r="H773" t="s">
        <v>465</v>
      </c>
      <c r="I773" t="s">
        <v>75</v>
      </c>
      <c r="J773" t="s">
        <v>53</v>
      </c>
      <c r="K773" t="s">
        <v>466</v>
      </c>
      <c r="L773" t="str">
        <f t="shared" si="12"/>
        <v>Kaiser Permanente Woodlawn Medical Center 7141 Security Blvd Baltimore MD 21244</v>
      </c>
      <c r="M773" t="s">
        <v>55</v>
      </c>
      <c r="N773" t="s">
        <v>18</v>
      </c>
      <c r="O773" s="5">
        <v>43008</v>
      </c>
    </row>
    <row r="774" spans="1:15" x14ac:dyDescent="0.2">
      <c r="A774" t="s">
        <v>3772</v>
      </c>
      <c r="B774" t="s">
        <v>3773</v>
      </c>
      <c r="C774" t="s">
        <v>3774</v>
      </c>
      <c r="F774" t="s">
        <v>3775</v>
      </c>
      <c r="I774" t="s">
        <v>3776</v>
      </c>
      <c r="J774" t="s">
        <v>53</v>
      </c>
      <c r="K774" t="s">
        <v>3777</v>
      </c>
      <c r="L774" t="str">
        <f t="shared" si="12"/>
        <v>12229 Running Fence Lane   Clarksville MD 21029</v>
      </c>
      <c r="M774" t="s">
        <v>112</v>
      </c>
      <c r="N774" t="s">
        <v>18</v>
      </c>
      <c r="O774" s="5">
        <v>43008</v>
      </c>
    </row>
    <row r="775" spans="1:15" x14ac:dyDescent="0.2">
      <c r="A775" t="s">
        <v>3778</v>
      </c>
      <c r="B775" t="s">
        <v>3779</v>
      </c>
      <c r="C775" t="s">
        <v>3780</v>
      </c>
      <c r="D775" t="s">
        <v>115</v>
      </c>
      <c r="F775" t="s">
        <v>2965</v>
      </c>
      <c r="G775" t="s">
        <v>3781</v>
      </c>
      <c r="H775" t="s">
        <v>3782</v>
      </c>
      <c r="I775" t="s">
        <v>188</v>
      </c>
      <c r="J775" t="s">
        <v>53</v>
      </c>
      <c r="K775" t="s">
        <v>220</v>
      </c>
      <c r="L775" t="str">
        <f t="shared" si="12"/>
        <v>Kolmac Clinic 8561 Fenton St #250 Silver Spring MD 20910</v>
      </c>
      <c r="M775" t="s">
        <v>91</v>
      </c>
      <c r="N775" t="s">
        <v>18</v>
      </c>
      <c r="O775" s="5">
        <v>43008</v>
      </c>
    </row>
    <row r="776" spans="1:15" x14ac:dyDescent="0.2">
      <c r="A776" t="s">
        <v>3783</v>
      </c>
      <c r="B776" t="s">
        <v>3784</v>
      </c>
      <c r="C776" t="s">
        <v>3785</v>
      </c>
      <c r="D776" t="s">
        <v>333</v>
      </c>
      <c r="F776" t="s">
        <v>3786</v>
      </c>
      <c r="G776" t="s">
        <v>3787</v>
      </c>
      <c r="I776" t="s">
        <v>75</v>
      </c>
      <c r="J776" t="s">
        <v>53</v>
      </c>
      <c r="K776" t="s">
        <v>175</v>
      </c>
      <c r="L776" t="str">
        <f t="shared" si="12"/>
        <v>Suite 309 300 East Joppa Road  Baltimore MD 21286</v>
      </c>
      <c r="M776" t="s">
        <v>55</v>
      </c>
      <c r="N776" t="s">
        <v>18</v>
      </c>
      <c r="O776" s="5">
        <v>43008</v>
      </c>
    </row>
    <row r="777" spans="1:15" x14ac:dyDescent="0.2">
      <c r="A777" t="s">
        <v>3788</v>
      </c>
      <c r="B777" t="s">
        <v>3789</v>
      </c>
      <c r="C777" t="s">
        <v>3790</v>
      </c>
      <c r="F777" t="s">
        <v>3319</v>
      </c>
      <c r="G777" t="s">
        <v>3791</v>
      </c>
      <c r="H777" t="s">
        <v>3792</v>
      </c>
      <c r="I777" t="s">
        <v>75</v>
      </c>
      <c r="J777" t="s">
        <v>53</v>
      </c>
      <c r="K777" t="s">
        <v>610</v>
      </c>
      <c r="L777" t="str">
        <f t="shared" si="12"/>
        <v>600 N Wolfe St Johns Hopkins Meyer 131 Baltimore MD 21287</v>
      </c>
      <c r="M777" t="s">
        <v>98</v>
      </c>
      <c r="N777" t="s">
        <v>18</v>
      </c>
      <c r="O777" s="5">
        <v>43008</v>
      </c>
    </row>
    <row r="778" spans="1:15" x14ac:dyDescent="0.2">
      <c r="A778" t="s">
        <v>3793</v>
      </c>
      <c r="B778" t="s">
        <v>3794</v>
      </c>
      <c r="C778" t="s">
        <v>3795</v>
      </c>
      <c r="F778" t="s">
        <v>3796</v>
      </c>
      <c r="I778" t="s">
        <v>75</v>
      </c>
      <c r="J778" t="s">
        <v>53</v>
      </c>
      <c r="K778" t="s">
        <v>97</v>
      </c>
      <c r="L778" t="str">
        <f t="shared" si="12"/>
        <v>4940 Eastern Avenue, Box 151   Baltimore MD 21224</v>
      </c>
      <c r="M778" t="s">
        <v>98</v>
      </c>
      <c r="N778" t="s">
        <v>18</v>
      </c>
      <c r="O778" s="5">
        <v>43008</v>
      </c>
    </row>
    <row r="779" spans="1:15" x14ac:dyDescent="0.2">
      <c r="A779" t="s">
        <v>3797</v>
      </c>
      <c r="B779" t="s">
        <v>3798</v>
      </c>
      <c r="C779" t="s">
        <v>3799</v>
      </c>
      <c r="F779" t="s">
        <v>3800</v>
      </c>
      <c r="G779" t="s">
        <v>334</v>
      </c>
      <c r="H779" t="s">
        <v>2519</v>
      </c>
      <c r="I779" t="s">
        <v>75</v>
      </c>
      <c r="J779" t="s">
        <v>53</v>
      </c>
      <c r="K779" t="s">
        <v>97</v>
      </c>
      <c r="L779" t="str">
        <f t="shared" si="12"/>
        <v>A4 Center Suite 457 Johns Hopkins Bayview Medical Center 4940 Eastern Avenue Baltimore MD 21224</v>
      </c>
      <c r="M779" t="s">
        <v>98</v>
      </c>
      <c r="N779" t="s">
        <v>18</v>
      </c>
      <c r="O779" s="5">
        <v>43008</v>
      </c>
    </row>
    <row r="780" spans="1:15" x14ac:dyDescent="0.2">
      <c r="A780" t="s">
        <v>3801</v>
      </c>
      <c r="B780" t="s">
        <v>3802</v>
      </c>
      <c r="C780" t="s">
        <v>3803</v>
      </c>
      <c r="F780" t="s">
        <v>2999</v>
      </c>
      <c r="G780" t="s">
        <v>3000</v>
      </c>
      <c r="I780" t="s">
        <v>3001</v>
      </c>
      <c r="J780" t="s">
        <v>53</v>
      </c>
      <c r="K780" t="s">
        <v>3002</v>
      </c>
      <c r="L780" t="str">
        <f t="shared" si="12"/>
        <v>2480 Llewellyn Avenue STE 5800  Fort Meade MD 20755-5129</v>
      </c>
      <c r="M780" t="s">
        <v>62</v>
      </c>
      <c r="N780" t="s">
        <v>18</v>
      </c>
      <c r="O780" s="5">
        <v>43008</v>
      </c>
    </row>
    <row r="781" spans="1:15" x14ac:dyDescent="0.2">
      <c r="A781" t="s">
        <v>3804</v>
      </c>
      <c r="B781" t="s">
        <v>3805</v>
      </c>
      <c r="C781" t="s">
        <v>3806</v>
      </c>
      <c r="F781" t="s">
        <v>3807</v>
      </c>
      <c r="G781" t="s">
        <v>3808</v>
      </c>
      <c r="H781" t="s">
        <v>3809</v>
      </c>
      <c r="I781" t="s">
        <v>398</v>
      </c>
      <c r="J781" t="s">
        <v>53</v>
      </c>
      <c r="K781" t="s">
        <v>54</v>
      </c>
      <c r="L781" t="str">
        <f t="shared" si="12"/>
        <v>GIBSON BUILDING SUITE 235 6525 N CHARLES ST TOWSON MD 21204</v>
      </c>
      <c r="M781" t="s">
        <v>55</v>
      </c>
      <c r="N781" t="s">
        <v>18</v>
      </c>
      <c r="O781" s="5">
        <v>43008</v>
      </c>
    </row>
    <row r="782" spans="1:15" x14ac:dyDescent="0.2">
      <c r="A782" t="s">
        <v>3810</v>
      </c>
      <c r="B782" t="s">
        <v>3811</v>
      </c>
      <c r="C782" t="s">
        <v>3812</v>
      </c>
      <c r="F782" t="s">
        <v>3813</v>
      </c>
      <c r="I782" t="s">
        <v>52</v>
      </c>
      <c r="J782" t="s">
        <v>53</v>
      </c>
      <c r="K782" t="s">
        <v>316</v>
      </c>
      <c r="L782" t="str">
        <f t="shared" si="12"/>
        <v>4800 Roland Ave. Suite #300   BALTIMORE MD 21210</v>
      </c>
      <c r="M782" t="s">
        <v>98</v>
      </c>
      <c r="N782" t="s">
        <v>18</v>
      </c>
      <c r="O782" s="5">
        <v>43008</v>
      </c>
    </row>
    <row r="783" spans="1:15" x14ac:dyDescent="0.2">
      <c r="A783" t="s">
        <v>3814</v>
      </c>
      <c r="B783" t="s">
        <v>3815</v>
      </c>
      <c r="C783" t="s">
        <v>3816</v>
      </c>
      <c r="F783" t="s">
        <v>3817</v>
      </c>
      <c r="I783" t="s">
        <v>75</v>
      </c>
      <c r="J783" t="s">
        <v>53</v>
      </c>
      <c r="K783" t="s">
        <v>3818</v>
      </c>
      <c r="L783" t="str">
        <f t="shared" si="12"/>
        <v>1 E. Chase Street, Ste 201   Baltimore MD 21202-7402</v>
      </c>
      <c r="M783" t="s">
        <v>98</v>
      </c>
      <c r="N783" t="s">
        <v>2288</v>
      </c>
      <c r="O783" s="5">
        <v>43008</v>
      </c>
    </row>
    <row r="784" spans="1:15" x14ac:dyDescent="0.2">
      <c r="A784" t="s">
        <v>3819</v>
      </c>
      <c r="B784" t="s">
        <v>3820</v>
      </c>
      <c r="C784" t="s">
        <v>3821</v>
      </c>
      <c r="F784" t="s">
        <v>3822</v>
      </c>
      <c r="G784" t="s">
        <v>3823</v>
      </c>
      <c r="I784" t="s">
        <v>2346</v>
      </c>
      <c r="J784" t="s">
        <v>53</v>
      </c>
      <c r="K784" t="s">
        <v>2347</v>
      </c>
      <c r="L784" t="str">
        <f t="shared" si="12"/>
        <v>273 Peninsula Farm Rd Suite F, Building 2  Arnold MD 21012</v>
      </c>
      <c r="M784" t="s">
        <v>62</v>
      </c>
      <c r="N784" t="s">
        <v>18</v>
      </c>
      <c r="O784" s="5">
        <v>43008</v>
      </c>
    </row>
    <row r="785" spans="1:15" x14ac:dyDescent="0.2">
      <c r="A785" t="s">
        <v>3824</v>
      </c>
      <c r="B785" t="s">
        <v>3825</v>
      </c>
      <c r="C785" t="s">
        <v>3826</v>
      </c>
      <c r="F785" t="s">
        <v>3827</v>
      </c>
      <c r="G785" t="s">
        <v>328</v>
      </c>
      <c r="H785" t="s">
        <v>940</v>
      </c>
      <c r="I785" t="s">
        <v>133</v>
      </c>
      <c r="J785" t="s">
        <v>53</v>
      </c>
      <c r="K785" t="s">
        <v>54</v>
      </c>
      <c r="L785" t="str">
        <f t="shared" si="12"/>
        <v>Sheppard and Enoch Pratt Hospital 6501 N. Charles Street The Retreat at Sheppard Pratt Towson MD 21204</v>
      </c>
      <c r="M785" t="s">
        <v>55</v>
      </c>
      <c r="N785" t="s">
        <v>18</v>
      </c>
      <c r="O785" s="5">
        <v>43008</v>
      </c>
    </row>
    <row r="786" spans="1:15" x14ac:dyDescent="0.2">
      <c r="A786" t="s">
        <v>3828</v>
      </c>
      <c r="B786" t="s">
        <v>3829</v>
      </c>
      <c r="C786" t="s">
        <v>3830</v>
      </c>
      <c r="F786" t="s">
        <v>3831</v>
      </c>
      <c r="I786" t="s">
        <v>89</v>
      </c>
      <c r="J786" t="s">
        <v>53</v>
      </c>
      <c r="K786" t="s">
        <v>1164</v>
      </c>
      <c r="L786" t="str">
        <f t="shared" si="12"/>
        <v>4220 Silverwood Lane   Bethesda MD 20816</v>
      </c>
      <c r="M786" t="s">
        <v>91</v>
      </c>
      <c r="N786" t="s">
        <v>18</v>
      </c>
      <c r="O786" s="5">
        <v>43008</v>
      </c>
    </row>
    <row r="787" spans="1:15" x14ac:dyDescent="0.2">
      <c r="A787" t="s">
        <v>3832</v>
      </c>
      <c r="B787" t="s">
        <v>3833</v>
      </c>
      <c r="C787" t="s">
        <v>3834</v>
      </c>
      <c r="D787" t="s">
        <v>1311</v>
      </c>
      <c r="G787" t="s">
        <v>962</v>
      </c>
      <c r="I787" t="s">
        <v>551</v>
      </c>
      <c r="J787" t="s">
        <v>53</v>
      </c>
      <c r="K787" t="s">
        <v>702</v>
      </c>
      <c r="L787" t="str">
        <f t="shared" si="12"/>
        <v xml:space="preserve"> 5920 Hubbard Drive  Rockville MD 20852</v>
      </c>
      <c r="M787" t="s">
        <v>91</v>
      </c>
      <c r="N787" t="s">
        <v>18</v>
      </c>
      <c r="O787" s="5">
        <v>43008</v>
      </c>
    </row>
    <row r="788" spans="1:15" x14ac:dyDescent="0.2">
      <c r="A788" t="s">
        <v>3835</v>
      </c>
      <c r="B788" t="s">
        <v>3836</v>
      </c>
      <c r="C788" t="s">
        <v>3837</v>
      </c>
      <c r="F788" t="s">
        <v>1099</v>
      </c>
      <c r="G788" t="s">
        <v>1586</v>
      </c>
      <c r="I788" t="s">
        <v>75</v>
      </c>
      <c r="J788" t="s">
        <v>53</v>
      </c>
      <c r="K788" t="s">
        <v>97</v>
      </c>
      <c r="L788" t="str">
        <f t="shared" si="12"/>
        <v>5300 Alpha Commons Drive 4th Floor  Baltimore MD 21224</v>
      </c>
      <c r="M788" t="s">
        <v>98</v>
      </c>
      <c r="N788" t="s">
        <v>18</v>
      </c>
      <c r="O788" s="5">
        <v>43008</v>
      </c>
    </row>
    <row r="789" spans="1:15" x14ac:dyDescent="0.2">
      <c r="A789" t="s">
        <v>3838</v>
      </c>
      <c r="B789" t="s">
        <v>3839</v>
      </c>
      <c r="C789" t="s">
        <v>3840</v>
      </c>
      <c r="D789" t="s">
        <v>115</v>
      </c>
      <c r="F789" t="s">
        <v>607</v>
      </c>
      <c r="G789" t="s">
        <v>643</v>
      </c>
      <c r="H789" t="s">
        <v>3380</v>
      </c>
      <c r="I789" t="s">
        <v>75</v>
      </c>
      <c r="J789" t="s">
        <v>53</v>
      </c>
      <c r="K789" t="s">
        <v>610</v>
      </c>
      <c r="L789" t="str">
        <f t="shared" si="12"/>
        <v>Johns Hopkins Hospital 600 North Wolfe Street CMSC 8-121 Baltimore MD 21287</v>
      </c>
      <c r="M789" t="s">
        <v>98</v>
      </c>
      <c r="N789" t="s">
        <v>18</v>
      </c>
      <c r="O789" s="5">
        <v>43008</v>
      </c>
    </row>
    <row r="790" spans="1:15" x14ac:dyDescent="0.2">
      <c r="A790" t="s">
        <v>3841</v>
      </c>
      <c r="B790" t="s">
        <v>3842</v>
      </c>
      <c r="C790" t="s">
        <v>3843</v>
      </c>
      <c r="F790" t="s">
        <v>3844</v>
      </c>
      <c r="H790" t="s">
        <v>3845</v>
      </c>
      <c r="I790" t="s">
        <v>75</v>
      </c>
      <c r="J790" t="s">
        <v>53</v>
      </c>
      <c r="K790" t="s">
        <v>1770</v>
      </c>
      <c r="L790" t="str">
        <f t="shared" si="12"/>
        <v>Rica-Baltimore  605 South Chapel Gate Ln. Baltimore MD 21229</v>
      </c>
      <c r="M790" t="s">
        <v>98</v>
      </c>
      <c r="N790" t="s">
        <v>18</v>
      </c>
      <c r="O790" s="5">
        <v>43008</v>
      </c>
    </row>
    <row r="791" spans="1:15" x14ac:dyDescent="0.2">
      <c r="A791" t="s">
        <v>3846</v>
      </c>
      <c r="B791" t="s">
        <v>3847</v>
      </c>
      <c r="C791" t="s">
        <v>3848</v>
      </c>
      <c r="F791" t="s">
        <v>454</v>
      </c>
      <c r="I791" t="s">
        <v>342</v>
      </c>
      <c r="J791" t="s">
        <v>53</v>
      </c>
      <c r="K791" t="s">
        <v>455</v>
      </c>
      <c r="L791" t="str">
        <f t="shared" si="12"/>
        <v>13121 Brook Lane   Hagerstown MD 21742</v>
      </c>
      <c r="M791" t="s">
        <v>344</v>
      </c>
      <c r="N791" t="s">
        <v>18</v>
      </c>
      <c r="O791" s="5">
        <v>43008</v>
      </c>
    </row>
    <row r="792" spans="1:15" x14ac:dyDescent="0.2">
      <c r="A792" t="s">
        <v>3849</v>
      </c>
      <c r="B792" t="s">
        <v>3850</v>
      </c>
      <c r="C792" t="s">
        <v>3851</v>
      </c>
      <c r="F792" t="s">
        <v>3852</v>
      </c>
      <c r="I792" t="s">
        <v>3853</v>
      </c>
      <c r="J792" t="s">
        <v>53</v>
      </c>
      <c r="K792" t="s">
        <v>3854</v>
      </c>
      <c r="L792" t="str">
        <f t="shared" si="12"/>
        <v>6655 sykesville road   sykesville MD 21784-7966</v>
      </c>
      <c r="M792" t="s">
        <v>69</v>
      </c>
      <c r="N792" t="s">
        <v>18</v>
      </c>
      <c r="O792" s="5">
        <v>43008</v>
      </c>
    </row>
    <row r="793" spans="1:15" x14ac:dyDescent="0.2">
      <c r="A793" t="s">
        <v>3855</v>
      </c>
      <c r="B793" t="s">
        <v>3856</v>
      </c>
      <c r="C793" t="s">
        <v>3857</v>
      </c>
      <c r="F793" t="s">
        <v>3858</v>
      </c>
      <c r="I793" t="s">
        <v>875</v>
      </c>
      <c r="J793" t="s">
        <v>53</v>
      </c>
      <c r="K793" t="s">
        <v>876</v>
      </c>
      <c r="L793" t="str">
        <f t="shared" si="12"/>
        <v>7140 Deep Falls Way   Elkridge MD 21075</v>
      </c>
      <c r="M793" t="s">
        <v>112</v>
      </c>
      <c r="N793" t="s">
        <v>18</v>
      </c>
      <c r="O793" s="5">
        <v>43008</v>
      </c>
    </row>
    <row r="794" spans="1:15" x14ac:dyDescent="0.2">
      <c r="A794" t="s">
        <v>3859</v>
      </c>
      <c r="B794" t="s">
        <v>3860</v>
      </c>
      <c r="C794" t="s">
        <v>3861</v>
      </c>
      <c r="F794" t="s">
        <v>3862</v>
      </c>
      <c r="G794" t="s">
        <v>3863</v>
      </c>
      <c r="I794" t="s">
        <v>75</v>
      </c>
      <c r="J794" t="s">
        <v>53</v>
      </c>
      <c r="K794" t="s">
        <v>118</v>
      </c>
      <c r="L794" t="str">
        <f t="shared" si="12"/>
        <v>Baltimore VA Medical Center 10 North Greene st  Baltimore MD 21201</v>
      </c>
      <c r="M794" t="s">
        <v>98</v>
      </c>
      <c r="N794" t="s">
        <v>18</v>
      </c>
      <c r="O794" s="5">
        <v>43008</v>
      </c>
    </row>
    <row r="795" spans="1:15" x14ac:dyDescent="0.2">
      <c r="A795" t="s">
        <v>3864</v>
      </c>
      <c r="B795" t="s">
        <v>3865</v>
      </c>
      <c r="C795" t="s">
        <v>3866</v>
      </c>
      <c r="F795" t="s">
        <v>1022</v>
      </c>
      <c r="I795" t="s">
        <v>235</v>
      </c>
      <c r="J795" t="s">
        <v>53</v>
      </c>
      <c r="K795" t="s">
        <v>412</v>
      </c>
      <c r="L795" t="str">
        <f t="shared" si="12"/>
        <v>9055 Shady Grove Court   Gaithersburg MD 20877</v>
      </c>
      <c r="M795" t="s">
        <v>91</v>
      </c>
      <c r="N795" t="s">
        <v>18</v>
      </c>
      <c r="O795" s="5">
        <v>43008</v>
      </c>
    </row>
    <row r="796" spans="1:15" x14ac:dyDescent="0.2">
      <c r="A796" t="s">
        <v>3867</v>
      </c>
      <c r="B796" t="s">
        <v>3868</v>
      </c>
      <c r="C796" t="s">
        <v>3869</v>
      </c>
      <c r="F796" t="s">
        <v>3870</v>
      </c>
      <c r="I796" t="s">
        <v>181</v>
      </c>
      <c r="J796" t="s">
        <v>53</v>
      </c>
      <c r="K796" t="s">
        <v>1654</v>
      </c>
      <c r="L796" t="str">
        <f t="shared" si="12"/>
        <v>9 BITTERROOT COURT   ROCKVILLE MD 20853</v>
      </c>
      <c r="M796" t="s">
        <v>91</v>
      </c>
      <c r="N796" t="s">
        <v>18</v>
      </c>
      <c r="O796" s="5">
        <v>43008</v>
      </c>
    </row>
    <row r="797" spans="1:15" x14ac:dyDescent="0.2">
      <c r="A797" t="s">
        <v>3871</v>
      </c>
      <c r="B797" t="s">
        <v>3872</v>
      </c>
      <c r="C797" t="s">
        <v>3873</v>
      </c>
      <c r="F797" t="s">
        <v>3874</v>
      </c>
      <c r="G797" t="s">
        <v>3047</v>
      </c>
      <c r="I797" t="s">
        <v>712</v>
      </c>
      <c r="J797" t="s">
        <v>53</v>
      </c>
      <c r="K797" t="s">
        <v>713</v>
      </c>
      <c r="L797" t="str">
        <f t="shared" si="12"/>
        <v>Catholic Charities Family Services 2600 Pot Spring Road  Timonium MD 21093</v>
      </c>
      <c r="M797" t="s">
        <v>55</v>
      </c>
      <c r="N797" t="s">
        <v>18</v>
      </c>
      <c r="O797" s="5">
        <v>43008</v>
      </c>
    </row>
    <row r="798" spans="1:15" x14ac:dyDescent="0.2">
      <c r="A798" t="s">
        <v>3875</v>
      </c>
      <c r="B798" t="s">
        <v>3876</v>
      </c>
      <c r="C798" t="s">
        <v>3877</v>
      </c>
      <c r="F798" t="s">
        <v>3878</v>
      </c>
      <c r="I798" t="s">
        <v>188</v>
      </c>
      <c r="J798" t="s">
        <v>53</v>
      </c>
      <c r="K798" t="s">
        <v>261</v>
      </c>
      <c r="L798" t="str">
        <f t="shared" si="12"/>
        <v>310 Springloch Rd   Silver Spring MD 20904</v>
      </c>
      <c r="M798" t="s">
        <v>91</v>
      </c>
      <c r="N798" t="s">
        <v>18</v>
      </c>
      <c r="O798" s="5">
        <v>43008</v>
      </c>
    </row>
    <row r="799" spans="1:15" x14ac:dyDescent="0.2">
      <c r="A799" t="s">
        <v>3879</v>
      </c>
      <c r="B799" t="s">
        <v>3880</v>
      </c>
      <c r="C799" t="s">
        <v>3881</v>
      </c>
      <c r="F799" t="s">
        <v>3077</v>
      </c>
      <c r="G799" t="s">
        <v>3882</v>
      </c>
      <c r="H799" t="s">
        <v>3146</v>
      </c>
      <c r="I799" t="s">
        <v>3883</v>
      </c>
      <c r="J799" t="s">
        <v>53</v>
      </c>
      <c r="K799" t="s">
        <v>2671</v>
      </c>
      <c r="L799" t="str">
        <f t="shared" si="12"/>
        <v>Beacon Health Options 1099 Winterson Road Suite 200 Linthicum Heights MD 21090</v>
      </c>
      <c r="M799" t="s">
        <v>62</v>
      </c>
      <c r="N799" t="s">
        <v>18</v>
      </c>
      <c r="O799" s="5">
        <v>43008</v>
      </c>
    </row>
    <row r="800" spans="1:15" x14ac:dyDescent="0.2">
      <c r="A800" t="s">
        <v>3884</v>
      </c>
      <c r="B800" t="s">
        <v>3885</v>
      </c>
      <c r="C800" t="s">
        <v>3886</v>
      </c>
      <c r="F800" t="s">
        <v>3887</v>
      </c>
      <c r="G800" t="s">
        <v>951</v>
      </c>
      <c r="H800" t="s">
        <v>797</v>
      </c>
      <c r="I800" t="s">
        <v>3888</v>
      </c>
      <c r="J800" t="s">
        <v>53</v>
      </c>
      <c r="K800" t="s">
        <v>954</v>
      </c>
      <c r="L800" t="str">
        <f t="shared" si="12"/>
        <v>Adult Behavioral Program 2424 Reedie Dr. Suite 300 Wheaton MD 20902</v>
      </c>
      <c r="M800" t="s">
        <v>91</v>
      </c>
      <c r="N800" t="s">
        <v>18</v>
      </c>
      <c r="O800" s="5">
        <v>43008</v>
      </c>
    </row>
    <row r="801" spans="1:15" x14ac:dyDescent="0.2">
      <c r="A801" t="s">
        <v>3889</v>
      </c>
      <c r="B801" t="s">
        <v>3890</v>
      </c>
      <c r="C801" t="s">
        <v>3891</v>
      </c>
      <c r="F801" t="s">
        <v>3892</v>
      </c>
      <c r="I801" t="s">
        <v>75</v>
      </c>
      <c r="J801" t="s">
        <v>53</v>
      </c>
      <c r="K801" t="s">
        <v>279</v>
      </c>
      <c r="L801" t="str">
        <f t="shared" si="12"/>
        <v>15 S. Parke Street   Baltimore MD 21001</v>
      </c>
      <c r="M801" t="s">
        <v>280</v>
      </c>
      <c r="N801" t="s">
        <v>18</v>
      </c>
      <c r="O801" s="5">
        <v>43373</v>
      </c>
    </row>
    <row r="802" spans="1:15" x14ac:dyDescent="0.2">
      <c r="A802" t="s">
        <v>3893</v>
      </c>
      <c r="B802" t="s">
        <v>3894</v>
      </c>
      <c r="C802" t="s">
        <v>3895</v>
      </c>
      <c r="F802" t="s">
        <v>3896</v>
      </c>
      <c r="I802" t="s">
        <v>229</v>
      </c>
      <c r="J802" t="s">
        <v>53</v>
      </c>
      <c r="K802" t="s">
        <v>230</v>
      </c>
      <c r="L802" t="str">
        <f t="shared" si="12"/>
        <v>7555 Waterloo Road   Jessup MD 20794</v>
      </c>
      <c r="M802" t="s">
        <v>112</v>
      </c>
      <c r="N802" t="s">
        <v>18</v>
      </c>
      <c r="O802" s="5">
        <v>43008</v>
      </c>
    </row>
    <row r="803" spans="1:15" x14ac:dyDescent="0.2">
      <c r="A803" t="s">
        <v>3897</v>
      </c>
      <c r="B803" t="s">
        <v>3898</v>
      </c>
      <c r="C803" t="s">
        <v>3899</v>
      </c>
      <c r="F803" t="s">
        <v>3900</v>
      </c>
      <c r="G803" t="s">
        <v>3901</v>
      </c>
      <c r="I803" t="s">
        <v>75</v>
      </c>
      <c r="J803" t="s">
        <v>53</v>
      </c>
      <c r="K803" t="s">
        <v>668</v>
      </c>
      <c r="L803" t="str">
        <f t="shared" si="12"/>
        <v>1750 East Fairmount Road The Family Center, Kennedy Krieger Inst.  Baltimore MD 21231</v>
      </c>
      <c r="M803" t="s">
        <v>98</v>
      </c>
      <c r="N803" t="s">
        <v>18</v>
      </c>
      <c r="O803" s="5">
        <v>43008</v>
      </c>
    </row>
    <row r="804" spans="1:15" x14ac:dyDescent="0.2">
      <c r="A804" t="s">
        <v>3902</v>
      </c>
      <c r="B804" t="s">
        <v>3903</v>
      </c>
      <c r="C804" t="s">
        <v>1512</v>
      </c>
      <c r="F804" t="s">
        <v>3904</v>
      </c>
      <c r="G804" t="s">
        <v>3905</v>
      </c>
      <c r="I804" t="s">
        <v>229</v>
      </c>
      <c r="J804" t="s">
        <v>53</v>
      </c>
      <c r="K804" t="s">
        <v>230</v>
      </c>
      <c r="L804" t="str">
        <f t="shared" si="12"/>
        <v>Clifton T. Perkins Hospital 8450 Dorsey Run Rd  Jessup MD 20794</v>
      </c>
      <c r="M804" t="s">
        <v>112</v>
      </c>
      <c r="N804" t="s">
        <v>18</v>
      </c>
      <c r="O804" s="5">
        <v>43008</v>
      </c>
    </row>
    <row r="805" spans="1:15" x14ac:dyDescent="0.2">
      <c r="A805" t="s">
        <v>3906</v>
      </c>
      <c r="B805" t="s">
        <v>3907</v>
      </c>
      <c r="C805" t="s">
        <v>3908</v>
      </c>
      <c r="F805" t="s">
        <v>643</v>
      </c>
      <c r="G805" t="s">
        <v>3909</v>
      </c>
      <c r="I805" t="s">
        <v>52</v>
      </c>
      <c r="J805" t="s">
        <v>53</v>
      </c>
      <c r="K805" t="s">
        <v>610</v>
      </c>
      <c r="L805" t="str">
        <f t="shared" si="12"/>
        <v>600 North Wolfe Street Meyer 279  BALTIMORE MD 21287</v>
      </c>
      <c r="M805" t="s">
        <v>98</v>
      </c>
      <c r="N805" t="s">
        <v>18</v>
      </c>
      <c r="O805" s="5">
        <v>43008</v>
      </c>
    </row>
    <row r="806" spans="1:15" x14ac:dyDescent="0.2">
      <c r="A806" t="s">
        <v>3910</v>
      </c>
      <c r="B806" t="s">
        <v>3911</v>
      </c>
      <c r="C806" t="s">
        <v>3912</v>
      </c>
      <c r="F806" t="s">
        <v>3913</v>
      </c>
      <c r="I806" t="s">
        <v>89</v>
      </c>
      <c r="J806" t="s">
        <v>53</v>
      </c>
      <c r="K806" t="s">
        <v>990</v>
      </c>
      <c r="L806" t="str">
        <f t="shared" si="12"/>
        <v>7209 Orkney Pkwy   Bethesda MD 20817</v>
      </c>
      <c r="M806" t="s">
        <v>91</v>
      </c>
      <c r="N806" t="s">
        <v>18</v>
      </c>
      <c r="O806" s="5">
        <v>43008</v>
      </c>
    </row>
    <row r="807" spans="1:15" x14ac:dyDescent="0.2">
      <c r="A807" t="s">
        <v>3914</v>
      </c>
      <c r="B807" t="s">
        <v>3915</v>
      </c>
      <c r="C807" t="s">
        <v>3916</v>
      </c>
      <c r="F807" t="s">
        <v>1190</v>
      </c>
      <c r="H807" t="s">
        <v>1191</v>
      </c>
      <c r="I807" t="s">
        <v>75</v>
      </c>
      <c r="J807" t="s">
        <v>53</v>
      </c>
      <c r="K807" t="s">
        <v>54</v>
      </c>
      <c r="L807" t="str">
        <f t="shared" si="12"/>
        <v>120 Sister Pierre Drive  Suite 307 Baltimore MD 21204</v>
      </c>
      <c r="M807" t="s">
        <v>55</v>
      </c>
      <c r="N807" t="s">
        <v>18</v>
      </c>
      <c r="O807" s="5">
        <v>43008</v>
      </c>
    </row>
    <row r="808" spans="1:15" x14ac:dyDescent="0.2">
      <c r="A808" t="s">
        <v>3917</v>
      </c>
      <c r="B808" t="s">
        <v>3918</v>
      </c>
      <c r="C808" t="s">
        <v>3919</v>
      </c>
      <c r="F808" t="s">
        <v>3920</v>
      </c>
      <c r="G808" t="s">
        <v>3921</v>
      </c>
      <c r="I808" t="s">
        <v>3922</v>
      </c>
      <c r="J808" t="s">
        <v>53</v>
      </c>
      <c r="K808" t="s">
        <v>3923</v>
      </c>
      <c r="L808" t="str">
        <f t="shared" si="12"/>
        <v>49 Rock Springs Rd P.O. Box 99  Conowingo MD 21918-0099</v>
      </c>
      <c r="M808" t="s">
        <v>83</v>
      </c>
      <c r="N808" t="s">
        <v>18</v>
      </c>
      <c r="O808" s="5">
        <v>43008</v>
      </c>
    </row>
    <row r="809" spans="1:15" x14ac:dyDescent="0.2">
      <c r="A809" t="s">
        <v>3924</v>
      </c>
      <c r="B809" t="s">
        <v>3925</v>
      </c>
      <c r="C809" t="s">
        <v>3926</v>
      </c>
      <c r="F809" t="s">
        <v>512</v>
      </c>
      <c r="I809" t="s">
        <v>75</v>
      </c>
      <c r="J809" t="s">
        <v>53</v>
      </c>
      <c r="K809" t="s">
        <v>3927</v>
      </c>
      <c r="L809" t="str">
        <f t="shared" si="12"/>
        <v>10 North Greene Street   Baltimore MD 21201-1524</v>
      </c>
      <c r="M809" t="s">
        <v>98</v>
      </c>
      <c r="N809" t="s">
        <v>18</v>
      </c>
      <c r="O809" s="5">
        <v>43738</v>
      </c>
    </row>
    <row r="810" spans="1:15" x14ac:dyDescent="0.2">
      <c r="A810" t="s">
        <v>3928</v>
      </c>
      <c r="B810" t="s">
        <v>3929</v>
      </c>
      <c r="C810" t="s">
        <v>3930</v>
      </c>
      <c r="F810" t="s">
        <v>3931</v>
      </c>
      <c r="G810" t="s">
        <v>3932</v>
      </c>
      <c r="H810" t="s">
        <v>3933</v>
      </c>
      <c r="I810" t="s">
        <v>75</v>
      </c>
      <c r="J810" t="s">
        <v>53</v>
      </c>
      <c r="K810" t="s">
        <v>869</v>
      </c>
      <c r="L810" t="str">
        <f t="shared" si="12"/>
        <v>Women's Mood DIsorders Ceter Johns Hopkins School of Medicine 550 N. Broadway, Suite 305C Baltimore MD 21205</v>
      </c>
      <c r="M810" t="s">
        <v>98</v>
      </c>
      <c r="N810" t="s">
        <v>18</v>
      </c>
      <c r="O810" s="5">
        <v>43008</v>
      </c>
    </row>
    <row r="811" spans="1:15" x14ac:dyDescent="0.2">
      <c r="A811" t="s">
        <v>3934</v>
      </c>
      <c r="B811" t="s">
        <v>3935</v>
      </c>
      <c r="C811" t="s">
        <v>3936</v>
      </c>
      <c r="F811" t="s">
        <v>3937</v>
      </c>
      <c r="I811" t="s">
        <v>133</v>
      </c>
      <c r="J811" t="s">
        <v>53</v>
      </c>
      <c r="K811" t="s">
        <v>175</v>
      </c>
      <c r="L811" t="str">
        <f t="shared" si="12"/>
        <v>803 Fairway Drive   Towson MD 21286</v>
      </c>
      <c r="M811" t="s">
        <v>55</v>
      </c>
      <c r="N811" t="s">
        <v>18</v>
      </c>
      <c r="O811" s="5">
        <v>43008</v>
      </c>
    </row>
    <row r="812" spans="1:15" x14ac:dyDescent="0.2">
      <c r="A812" t="s">
        <v>3938</v>
      </c>
      <c r="B812" t="s">
        <v>3939</v>
      </c>
      <c r="C812" t="s">
        <v>3940</v>
      </c>
      <c r="F812" t="s">
        <v>3941</v>
      </c>
      <c r="I812" t="s">
        <v>75</v>
      </c>
      <c r="J812" t="s">
        <v>53</v>
      </c>
      <c r="K812" t="s">
        <v>1770</v>
      </c>
      <c r="L812" t="str">
        <f t="shared" si="12"/>
        <v>5124 Greenwich Avenue   Baltimore MD 21229</v>
      </c>
      <c r="M812" t="s">
        <v>98</v>
      </c>
      <c r="N812" t="s">
        <v>18</v>
      </c>
      <c r="O812" s="5">
        <v>43008</v>
      </c>
    </row>
    <row r="813" spans="1:15" x14ac:dyDescent="0.2">
      <c r="A813" t="s">
        <v>3942</v>
      </c>
      <c r="B813" t="s">
        <v>3943</v>
      </c>
      <c r="C813" t="s">
        <v>3944</v>
      </c>
      <c r="F813" t="s">
        <v>3945</v>
      </c>
      <c r="I813" t="s">
        <v>181</v>
      </c>
      <c r="J813" t="s">
        <v>53</v>
      </c>
      <c r="K813" t="s">
        <v>182</v>
      </c>
      <c r="L813" t="str">
        <f t="shared" si="12"/>
        <v>128 Calvert Rd   ROCKVILLE MD 20850</v>
      </c>
      <c r="M813" t="s">
        <v>91</v>
      </c>
      <c r="N813" t="s">
        <v>18</v>
      </c>
      <c r="O813" s="5">
        <v>43008</v>
      </c>
    </row>
    <row r="814" spans="1:15" x14ac:dyDescent="0.2">
      <c r="A814" t="s">
        <v>3946</v>
      </c>
      <c r="B814" t="s">
        <v>3947</v>
      </c>
      <c r="C814" t="s">
        <v>3948</v>
      </c>
      <c r="F814" t="s">
        <v>3949</v>
      </c>
      <c r="G814" t="s">
        <v>3950</v>
      </c>
      <c r="I814" t="s">
        <v>875</v>
      </c>
      <c r="J814" t="s">
        <v>53</v>
      </c>
      <c r="K814" t="s">
        <v>876</v>
      </c>
      <c r="L814" t="str">
        <f t="shared" si="12"/>
        <v>8186 Lark Brown Rd Suite 301  Elkridge MD 21075</v>
      </c>
      <c r="M814" t="s">
        <v>112</v>
      </c>
      <c r="N814" t="s">
        <v>18</v>
      </c>
      <c r="O814" s="5">
        <v>43008</v>
      </c>
    </row>
    <row r="815" spans="1:15" x14ac:dyDescent="0.2">
      <c r="A815" t="s">
        <v>3951</v>
      </c>
      <c r="B815" t="s">
        <v>3952</v>
      </c>
      <c r="C815" t="s">
        <v>3953</v>
      </c>
      <c r="F815" t="s">
        <v>1410</v>
      </c>
      <c r="G815" t="s">
        <v>3954</v>
      </c>
      <c r="I815" t="s">
        <v>1412</v>
      </c>
      <c r="J815" t="s">
        <v>53</v>
      </c>
      <c r="K815" t="s">
        <v>1413</v>
      </c>
      <c r="L815" t="str">
        <f t="shared" si="12"/>
        <v>9470 Annapolis Road suite 117  Lanham MD 20706</v>
      </c>
      <c r="M815" t="s">
        <v>6055</v>
      </c>
      <c r="N815" t="s">
        <v>18</v>
      </c>
      <c r="O815" s="5">
        <v>43008</v>
      </c>
    </row>
    <row r="816" spans="1:15" x14ac:dyDescent="0.2">
      <c r="A816" t="s">
        <v>3955</v>
      </c>
      <c r="B816" t="s">
        <v>3956</v>
      </c>
      <c r="C816" t="s">
        <v>3957</v>
      </c>
      <c r="F816" t="s">
        <v>3958</v>
      </c>
      <c r="G816" t="s">
        <v>3959</v>
      </c>
      <c r="I816" t="s">
        <v>75</v>
      </c>
      <c r="J816" t="s">
        <v>53</v>
      </c>
      <c r="K816" t="s">
        <v>1095</v>
      </c>
      <c r="L816" t="str">
        <f t="shared" si="12"/>
        <v>Villa Maria 6999 Reistertown rd  Baltimore MD 21215</v>
      </c>
      <c r="M816" t="s">
        <v>98</v>
      </c>
      <c r="N816" t="s">
        <v>18</v>
      </c>
      <c r="O816" s="5">
        <v>43008</v>
      </c>
    </row>
    <row r="817" spans="1:15" x14ac:dyDescent="0.2">
      <c r="A817" t="s">
        <v>3960</v>
      </c>
      <c r="B817" t="s">
        <v>3961</v>
      </c>
      <c r="C817" t="s">
        <v>3962</v>
      </c>
      <c r="F817" t="s">
        <v>2351</v>
      </c>
      <c r="G817" t="s">
        <v>3771</v>
      </c>
      <c r="H817" t="s">
        <v>2060</v>
      </c>
      <c r="I817" t="s">
        <v>75</v>
      </c>
      <c r="J817" t="s">
        <v>53</v>
      </c>
      <c r="K817" t="s">
        <v>466</v>
      </c>
      <c r="L817" t="str">
        <f t="shared" si="12"/>
        <v>Kaiser Permanente Woodlawn Medical Center 7141 Security Boulevard Baltimore MD 21244</v>
      </c>
      <c r="M817" t="s">
        <v>55</v>
      </c>
      <c r="N817" t="s">
        <v>18</v>
      </c>
      <c r="O817" s="5">
        <v>43008</v>
      </c>
    </row>
    <row r="818" spans="1:15" x14ac:dyDescent="0.2">
      <c r="A818" t="s">
        <v>3963</v>
      </c>
      <c r="B818" t="s">
        <v>3964</v>
      </c>
      <c r="C818" t="s">
        <v>3965</v>
      </c>
      <c r="F818" t="s">
        <v>3966</v>
      </c>
      <c r="I818" t="s">
        <v>3967</v>
      </c>
      <c r="J818" t="s">
        <v>53</v>
      </c>
      <c r="K818" t="s">
        <v>3968</v>
      </c>
      <c r="L818" t="str">
        <f t="shared" si="12"/>
        <v>314 Grove Neck Rd   Earleville MD 21919</v>
      </c>
      <c r="M818" t="s">
        <v>83</v>
      </c>
      <c r="N818" t="s">
        <v>18</v>
      </c>
      <c r="O818" s="5">
        <v>43008</v>
      </c>
    </row>
    <row r="819" spans="1:15" x14ac:dyDescent="0.2">
      <c r="A819" t="s">
        <v>3969</v>
      </c>
      <c r="B819" t="s">
        <v>3970</v>
      </c>
      <c r="C819" t="s">
        <v>3971</v>
      </c>
      <c r="F819" t="s">
        <v>3972</v>
      </c>
      <c r="G819" t="s">
        <v>3973</v>
      </c>
      <c r="H819" t="s">
        <v>3974</v>
      </c>
      <c r="I819" t="s">
        <v>2769</v>
      </c>
      <c r="J819" t="s">
        <v>53</v>
      </c>
      <c r="K819" t="s">
        <v>2770</v>
      </c>
      <c r="L819" t="str">
        <f t="shared" si="12"/>
        <v>Padder health Services 7350 Van Deusen Road Suite 130 Laurel MD 20707</v>
      </c>
      <c r="M819" t="s">
        <v>6055</v>
      </c>
      <c r="N819" t="s">
        <v>18</v>
      </c>
      <c r="O819" s="5">
        <v>43008</v>
      </c>
    </row>
    <row r="820" spans="1:15" x14ac:dyDescent="0.2">
      <c r="A820" t="s">
        <v>3975</v>
      </c>
      <c r="B820" t="s">
        <v>3976</v>
      </c>
      <c r="C820" t="s">
        <v>3977</v>
      </c>
      <c r="F820" t="s">
        <v>3978</v>
      </c>
      <c r="I820" t="s">
        <v>3979</v>
      </c>
      <c r="J820" t="s">
        <v>53</v>
      </c>
      <c r="K820" t="s">
        <v>3980</v>
      </c>
      <c r="L820" t="str">
        <f t="shared" si="12"/>
        <v>11348 Duke Street   FULTON MD 20759</v>
      </c>
      <c r="M820" t="s">
        <v>112</v>
      </c>
      <c r="N820" t="s">
        <v>18</v>
      </c>
      <c r="O820" s="5">
        <v>43008</v>
      </c>
    </row>
    <row r="821" spans="1:15" x14ac:dyDescent="0.2">
      <c r="A821" t="s">
        <v>3981</v>
      </c>
      <c r="B821" t="s">
        <v>3982</v>
      </c>
      <c r="C821" t="s">
        <v>3983</v>
      </c>
      <c r="F821" t="s">
        <v>3984</v>
      </c>
      <c r="G821" t="s">
        <v>3985</v>
      </c>
      <c r="I821" t="s">
        <v>75</v>
      </c>
      <c r="J821" t="s">
        <v>53</v>
      </c>
      <c r="K821" t="s">
        <v>170</v>
      </c>
      <c r="L821" t="str">
        <f t="shared" si="12"/>
        <v>University of Maryland, Baltimore 701 W Pratt St, 5th floor  Baltimore MD 21202</v>
      </c>
      <c r="M821" t="s">
        <v>98</v>
      </c>
      <c r="N821" t="s">
        <v>18</v>
      </c>
      <c r="O821" s="5">
        <v>43008</v>
      </c>
    </row>
    <row r="822" spans="1:15" x14ac:dyDescent="0.2">
      <c r="A822" t="s">
        <v>3986</v>
      </c>
      <c r="B822" t="s">
        <v>3987</v>
      </c>
      <c r="C822" t="s">
        <v>3988</v>
      </c>
      <c r="F822" t="s">
        <v>1342</v>
      </c>
      <c r="I822" t="s">
        <v>551</v>
      </c>
      <c r="J822" t="s">
        <v>53</v>
      </c>
      <c r="K822" t="s">
        <v>702</v>
      </c>
      <c r="L822" t="str">
        <f t="shared" si="12"/>
        <v>6200 Montrose Rd   Rockville MD 20852</v>
      </c>
      <c r="M822" t="s">
        <v>91</v>
      </c>
      <c r="N822" t="s">
        <v>18</v>
      </c>
      <c r="O822" s="5">
        <v>43008</v>
      </c>
    </row>
    <row r="823" spans="1:15" x14ac:dyDescent="0.2">
      <c r="A823" t="s">
        <v>3989</v>
      </c>
      <c r="B823" t="s">
        <v>3990</v>
      </c>
      <c r="C823" t="s">
        <v>3991</v>
      </c>
      <c r="F823" t="s">
        <v>2797</v>
      </c>
      <c r="H823" t="s">
        <v>2798</v>
      </c>
      <c r="I823" t="s">
        <v>688</v>
      </c>
      <c r="J823" t="s">
        <v>53</v>
      </c>
      <c r="K823" t="s">
        <v>158</v>
      </c>
      <c r="L823" t="str">
        <f t="shared" si="12"/>
        <v>2 Wisconsin Circle  Suite 700 Chevy Chase MD 20815</v>
      </c>
      <c r="M823" t="s">
        <v>91</v>
      </c>
      <c r="N823" t="s">
        <v>18</v>
      </c>
      <c r="O823" s="5">
        <v>43008</v>
      </c>
    </row>
    <row r="824" spans="1:15" x14ac:dyDescent="0.2">
      <c r="A824" t="s">
        <v>3992</v>
      </c>
      <c r="B824" t="s">
        <v>3993</v>
      </c>
      <c r="C824" t="s">
        <v>3994</v>
      </c>
      <c r="F824" t="s">
        <v>3995</v>
      </c>
      <c r="G824" t="s">
        <v>3996</v>
      </c>
      <c r="I824" t="s">
        <v>2844</v>
      </c>
      <c r="J824" t="s">
        <v>53</v>
      </c>
      <c r="K824" t="s">
        <v>165</v>
      </c>
      <c r="L824" t="str">
        <f t="shared" si="12"/>
        <v>3416 OLANDWOOD COURT SUITE-201  OLNEY MD 20832</v>
      </c>
      <c r="M824" t="s">
        <v>91</v>
      </c>
      <c r="N824" t="s">
        <v>18</v>
      </c>
      <c r="O824" s="5">
        <v>43008</v>
      </c>
    </row>
    <row r="825" spans="1:15" x14ac:dyDescent="0.2">
      <c r="A825" t="s">
        <v>3997</v>
      </c>
      <c r="B825" t="s">
        <v>3998</v>
      </c>
      <c r="C825" t="s">
        <v>3999</v>
      </c>
      <c r="F825" t="s">
        <v>4000</v>
      </c>
      <c r="G825" t="s">
        <v>4001</v>
      </c>
      <c r="I825" t="s">
        <v>89</v>
      </c>
      <c r="J825" t="s">
        <v>53</v>
      </c>
      <c r="K825" t="s">
        <v>203</v>
      </c>
      <c r="L825" t="str">
        <f t="shared" si="12"/>
        <v>10401 Old Georgetown Road Suite # 300  Bethesda MD 20814</v>
      </c>
      <c r="M825" t="s">
        <v>91</v>
      </c>
      <c r="N825" t="s">
        <v>18</v>
      </c>
      <c r="O825" s="5">
        <v>43008</v>
      </c>
    </row>
    <row r="826" spans="1:15" x14ac:dyDescent="0.2">
      <c r="A826" t="s">
        <v>4002</v>
      </c>
      <c r="B826" t="s">
        <v>4003</v>
      </c>
      <c r="C826" t="s">
        <v>4004</v>
      </c>
      <c r="F826" t="s">
        <v>4005</v>
      </c>
      <c r="G826" t="s">
        <v>4006</v>
      </c>
      <c r="I826" t="s">
        <v>60</v>
      </c>
      <c r="J826" t="s">
        <v>53</v>
      </c>
      <c r="K826" t="s">
        <v>1777</v>
      </c>
      <c r="L826" t="str">
        <f t="shared" si="12"/>
        <v>122 Langley Road North SUITE-A  Glen Burnie MD 21060</v>
      </c>
      <c r="M826" t="s">
        <v>62</v>
      </c>
      <c r="N826" t="s">
        <v>18</v>
      </c>
      <c r="O826" s="5">
        <v>43008</v>
      </c>
    </row>
    <row r="827" spans="1:15" x14ac:dyDescent="0.2">
      <c r="A827" t="s">
        <v>4007</v>
      </c>
      <c r="B827" t="s">
        <v>4008</v>
      </c>
      <c r="C827" t="s">
        <v>4009</v>
      </c>
      <c r="F827" t="s">
        <v>4010</v>
      </c>
      <c r="G827" t="s">
        <v>906</v>
      </c>
      <c r="I827" t="s">
        <v>89</v>
      </c>
      <c r="J827" t="s">
        <v>53</v>
      </c>
      <c r="K827" t="s">
        <v>4011</v>
      </c>
      <c r="L827" t="str">
        <f t="shared" si="12"/>
        <v>NIH Bld10 CRC 6-5340 MSC 1276 10 Center Drive  Bethesda MD 20892-1276</v>
      </c>
      <c r="M827" t="s">
        <v>91</v>
      </c>
      <c r="N827" t="s">
        <v>18</v>
      </c>
      <c r="O827" s="5">
        <v>43008</v>
      </c>
    </row>
    <row r="828" spans="1:15" x14ac:dyDescent="0.2">
      <c r="A828" t="s">
        <v>4012</v>
      </c>
      <c r="B828" t="s">
        <v>4013</v>
      </c>
      <c r="C828" t="s">
        <v>4014</v>
      </c>
      <c r="F828" t="s">
        <v>1564</v>
      </c>
      <c r="I828" t="s">
        <v>551</v>
      </c>
      <c r="J828" t="s">
        <v>53</v>
      </c>
      <c r="K828" t="s">
        <v>182</v>
      </c>
      <c r="L828" t="str">
        <f t="shared" si="12"/>
        <v>15000 Broschart Road   Rockville MD 20850</v>
      </c>
      <c r="M828" t="s">
        <v>91</v>
      </c>
      <c r="N828" t="s">
        <v>18</v>
      </c>
      <c r="O828" s="5">
        <v>43008</v>
      </c>
    </row>
    <row r="829" spans="1:15" x14ac:dyDescent="0.2">
      <c r="A829" t="s">
        <v>4015</v>
      </c>
      <c r="B829" t="s">
        <v>4016</v>
      </c>
      <c r="C829" t="s">
        <v>4017</v>
      </c>
      <c r="F829" t="s">
        <v>609</v>
      </c>
      <c r="G829" t="s">
        <v>1268</v>
      </c>
      <c r="I829" t="s">
        <v>75</v>
      </c>
      <c r="J829" t="s">
        <v>53</v>
      </c>
      <c r="K829" t="s">
        <v>610</v>
      </c>
      <c r="L829" t="str">
        <f t="shared" si="12"/>
        <v>600 N. Wolfe Street Meyer 3-181  Baltimore MD 21287</v>
      </c>
      <c r="M829" t="s">
        <v>98</v>
      </c>
      <c r="N829" t="s">
        <v>18</v>
      </c>
      <c r="O829" s="5">
        <v>43008</v>
      </c>
    </row>
    <row r="830" spans="1:15" x14ac:dyDescent="0.2">
      <c r="A830" t="s">
        <v>4018</v>
      </c>
      <c r="B830" t="s">
        <v>4019</v>
      </c>
      <c r="C830" t="s">
        <v>4020</v>
      </c>
      <c r="F830" t="s">
        <v>1789</v>
      </c>
      <c r="I830" t="s">
        <v>235</v>
      </c>
      <c r="J830" t="s">
        <v>53</v>
      </c>
      <c r="K830" t="s">
        <v>412</v>
      </c>
      <c r="L830" t="str">
        <f t="shared" si="12"/>
        <v>8929 Shady Grove Court   Gaithersburg MD 20877</v>
      </c>
      <c r="M830" t="s">
        <v>91</v>
      </c>
      <c r="N830" t="s">
        <v>18</v>
      </c>
      <c r="O830" s="5">
        <v>43008</v>
      </c>
    </row>
    <row r="831" spans="1:15" x14ac:dyDescent="0.2">
      <c r="A831" t="s">
        <v>4021</v>
      </c>
      <c r="B831" t="s">
        <v>4022</v>
      </c>
      <c r="C831" t="s">
        <v>4023</v>
      </c>
      <c r="F831" t="s">
        <v>4024</v>
      </c>
      <c r="I831" t="s">
        <v>75</v>
      </c>
      <c r="J831" t="s">
        <v>53</v>
      </c>
      <c r="K831" t="s">
        <v>4025</v>
      </c>
      <c r="L831" t="str">
        <f t="shared" si="12"/>
        <v>308 Tunbridge Road   Baltimore MD 21212-3803</v>
      </c>
      <c r="M831" t="s">
        <v>98</v>
      </c>
      <c r="N831" t="s">
        <v>18</v>
      </c>
      <c r="O831" s="5">
        <v>43008</v>
      </c>
    </row>
    <row r="832" spans="1:15" x14ac:dyDescent="0.2">
      <c r="A832" t="s">
        <v>4026</v>
      </c>
      <c r="B832" t="s">
        <v>4027</v>
      </c>
      <c r="C832" t="s">
        <v>4028</v>
      </c>
      <c r="F832" t="s">
        <v>4029</v>
      </c>
      <c r="G832" t="s">
        <v>4030</v>
      </c>
      <c r="I832" t="s">
        <v>1550</v>
      </c>
      <c r="J832" t="s">
        <v>53</v>
      </c>
      <c r="K832" t="s">
        <v>1551</v>
      </c>
      <c r="L832" t="str">
        <f t="shared" si="12"/>
        <v>7945 MacArthur Boulevard Suite 221  Cabin John MD 20818</v>
      </c>
      <c r="M832" t="s">
        <v>91</v>
      </c>
      <c r="N832" t="s">
        <v>18</v>
      </c>
      <c r="O832" s="5">
        <v>43008</v>
      </c>
    </row>
    <row r="833" spans="1:15" x14ac:dyDescent="0.2">
      <c r="A833" t="s">
        <v>4031</v>
      </c>
      <c r="B833" t="s">
        <v>4032</v>
      </c>
      <c r="C833" t="s">
        <v>4033</v>
      </c>
      <c r="F833" t="s">
        <v>4034</v>
      </c>
      <c r="I833" t="s">
        <v>649</v>
      </c>
      <c r="J833" t="s">
        <v>53</v>
      </c>
      <c r="K833" t="s">
        <v>203</v>
      </c>
      <c r="L833" t="str">
        <f t="shared" si="12"/>
        <v>6040 Southport Drive   BETHESDA MD 20814</v>
      </c>
      <c r="M833" t="s">
        <v>91</v>
      </c>
      <c r="N833" t="s">
        <v>18</v>
      </c>
      <c r="O833" s="5">
        <v>43008</v>
      </c>
    </row>
    <row r="834" spans="1:15" x14ac:dyDescent="0.2">
      <c r="A834" t="s">
        <v>4035</v>
      </c>
      <c r="B834" t="s">
        <v>4036</v>
      </c>
      <c r="C834" t="s">
        <v>4037</v>
      </c>
      <c r="F834" t="s">
        <v>320</v>
      </c>
      <c r="I834" t="s">
        <v>322</v>
      </c>
      <c r="J834" t="s">
        <v>53</v>
      </c>
      <c r="K834" t="s">
        <v>323</v>
      </c>
      <c r="L834" t="str">
        <f t="shared" si="12"/>
        <v>5755 Cedar Lane   Columbia MD 21044</v>
      </c>
      <c r="M834" t="s">
        <v>112</v>
      </c>
      <c r="N834" t="s">
        <v>18</v>
      </c>
      <c r="O834" s="5">
        <v>43008</v>
      </c>
    </row>
    <row r="835" spans="1:15" x14ac:dyDescent="0.2">
      <c r="A835" t="s">
        <v>4038</v>
      </c>
      <c r="B835" t="s">
        <v>4039</v>
      </c>
      <c r="C835" t="s">
        <v>4040</v>
      </c>
      <c r="F835" t="s">
        <v>1612</v>
      </c>
      <c r="G835" t="s">
        <v>4041</v>
      </c>
      <c r="H835" t="s">
        <v>4042</v>
      </c>
      <c r="I835" t="s">
        <v>826</v>
      </c>
      <c r="J835" t="s">
        <v>53</v>
      </c>
      <c r="K835" t="s">
        <v>827</v>
      </c>
      <c r="L835" t="str">
        <f t="shared" ref="L835:L898" si="13">CONCATENATE(TRIM(F835), " ",IF(G835="","",TRIM(G835)), " ", IF(H835="","",TRIM(H835)), " ", TRIM(I835), " ", TRIM(J835), " ", TRIM(K835))</f>
        <v>Spring Grove Hospital Center 22 Wade Avenue Attn: Dayhoff-C Unit Catonsville MD 21228</v>
      </c>
      <c r="M835" t="s">
        <v>55</v>
      </c>
      <c r="N835" t="s">
        <v>18</v>
      </c>
      <c r="O835" s="5">
        <v>43008</v>
      </c>
    </row>
    <row r="836" spans="1:15" x14ac:dyDescent="0.2">
      <c r="A836" t="s">
        <v>4043</v>
      </c>
      <c r="B836" t="s">
        <v>4044</v>
      </c>
      <c r="C836" t="s">
        <v>4045</v>
      </c>
      <c r="F836" t="s">
        <v>3597</v>
      </c>
      <c r="G836" t="s">
        <v>4046</v>
      </c>
      <c r="I836" t="s">
        <v>1592</v>
      </c>
      <c r="J836" t="s">
        <v>53</v>
      </c>
      <c r="K836" t="s">
        <v>1593</v>
      </c>
      <c r="L836" t="str">
        <f t="shared" si="13"/>
        <v>Thomas B. Finan Center 10102 Country Club Road SE  Cumberland MD 21502</v>
      </c>
      <c r="M836" t="s">
        <v>6059</v>
      </c>
      <c r="N836" t="s">
        <v>18</v>
      </c>
      <c r="O836" s="5">
        <v>43008</v>
      </c>
    </row>
    <row r="837" spans="1:15" x14ac:dyDescent="0.2">
      <c r="A837" t="s">
        <v>4047</v>
      </c>
      <c r="B837" t="s">
        <v>4048</v>
      </c>
      <c r="C837" t="s">
        <v>4049</v>
      </c>
      <c r="F837" t="s">
        <v>4050</v>
      </c>
      <c r="I837" t="s">
        <v>75</v>
      </c>
      <c r="J837" t="s">
        <v>53</v>
      </c>
      <c r="K837" t="s">
        <v>316</v>
      </c>
      <c r="L837" t="str">
        <f t="shared" si="13"/>
        <v>225 Hawthorne Road   Baltimore MD 21210</v>
      </c>
      <c r="M837" t="s">
        <v>98</v>
      </c>
      <c r="N837" t="s">
        <v>18</v>
      </c>
      <c r="O837" s="5">
        <v>43008</v>
      </c>
    </row>
    <row r="838" spans="1:15" x14ac:dyDescent="0.2">
      <c r="A838" t="s">
        <v>4051</v>
      </c>
      <c r="B838" t="s">
        <v>4052</v>
      </c>
      <c r="C838" t="s">
        <v>4053</v>
      </c>
      <c r="F838" t="s">
        <v>4054</v>
      </c>
      <c r="G838" t="s">
        <v>1659</v>
      </c>
      <c r="I838" t="s">
        <v>188</v>
      </c>
      <c r="J838" t="s">
        <v>53</v>
      </c>
      <c r="K838" t="s">
        <v>261</v>
      </c>
      <c r="L838" t="str">
        <f t="shared" si="13"/>
        <v>11161 NEW HAMPSHIRE AVENUE Suite 420  Silver Spring MD 20904</v>
      </c>
      <c r="M838" t="s">
        <v>91</v>
      </c>
      <c r="N838" t="s">
        <v>18</v>
      </c>
      <c r="O838" s="5">
        <v>43008</v>
      </c>
    </row>
    <row r="839" spans="1:15" x14ac:dyDescent="0.2">
      <c r="A839" t="s">
        <v>4055</v>
      </c>
      <c r="B839" t="s">
        <v>4052</v>
      </c>
      <c r="C839" t="s">
        <v>4056</v>
      </c>
      <c r="F839" t="s">
        <v>4057</v>
      </c>
      <c r="I839" t="s">
        <v>342</v>
      </c>
      <c r="J839" t="s">
        <v>53</v>
      </c>
      <c r="K839" t="s">
        <v>455</v>
      </c>
      <c r="L839" t="str">
        <f t="shared" si="13"/>
        <v>.   Hagerstown MD 21742</v>
      </c>
      <c r="M839" t="s">
        <v>344</v>
      </c>
      <c r="N839" t="s">
        <v>18</v>
      </c>
      <c r="O839" s="5">
        <v>43008</v>
      </c>
    </row>
    <row r="840" spans="1:15" x14ac:dyDescent="0.2">
      <c r="A840" t="s">
        <v>4058</v>
      </c>
      <c r="B840" t="s">
        <v>4052</v>
      </c>
      <c r="C840" t="s">
        <v>4059</v>
      </c>
      <c r="F840" t="s">
        <v>4060</v>
      </c>
      <c r="I840" t="s">
        <v>875</v>
      </c>
      <c r="J840" t="s">
        <v>53</v>
      </c>
      <c r="K840" t="s">
        <v>876</v>
      </c>
      <c r="L840" t="str">
        <f t="shared" si="13"/>
        <v>P.O. BOX 8445   Elkridge MD 21075</v>
      </c>
      <c r="M840" t="s">
        <v>112</v>
      </c>
      <c r="N840" t="s">
        <v>18</v>
      </c>
      <c r="O840" s="5">
        <v>43008</v>
      </c>
    </row>
    <row r="841" spans="1:15" x14ac:dyDescent="0.2">
      <c r="A841" t="s">
        <v>4061</v>
      </c>
      <c r="B841" t="s">
        <v>4062</v>
      </c>
      <c r="C841" t="s">
        <v>4063</v>
      </c>
      <c r="F841" t="s">
        <v>4064</v>
      </c>
      <c r="I841" t="s">
        <v>188</v>
      </c>
      <c r="J841" t="s">
        <v>53</v>
      </c>
      <c r="K841" t="s">
        <v>220</v>
      </c>
      <c r="L841" t="str">
        <f t="shared" si="13"/>
        <v>8639B 16th St #196   Silver Spring MD 20910</v>
      </c>
      <c r="M841" t="s">
        <v>91</v>
      </c>
      <c r="N841" t="s">
        <v>18</v>
      </c>
      <c r="O841" s="5">
        <v>43008</v>
      </c>
    </row>
    <row r="842" spans="1:15" x14ac:dyDescent="0.2">
      <c r="A842" t="s">
        <v>4065</v>
      </c>
      <c r="B842" t="s">
        <v>4066</v>
      </c>
      <c r="C842" t="s">
        <v>4067</v>
      </c>
      <c r="F842" t="s">
        <v>4068</v>
      </c>
      <c r="G842" t="s">
        <v>4069</v>
      </c>
      <c r="I842" t="s">
        <v>75</v>
      </c>
      <c r="J842" t="s">
        <v>53</v>
      </c>
      <c r="K842" t="s">
        <v>1770</v>
      </c>
      <c r="L842" t="str">
        <f t="shared" si="13"/>
        <v>Baltimore Crisis Response, Inc. 5124 Greenwich Ave  Baltimore MD 21229</v>
      </c>
      <c r="M842" t="s">
        <v>98</v>
      </c>
      <c r="N842" t="s">
        <v>18</v>
      </c>
      <c r="O842" s="5">
        <v>43008</v>
      </c>
    </row>
    <row r="843" spans="1:15" x14ac:dyDescent="0.2">
      <c r="A843" t="s">
        <v>4070</v>
      </c>
      <c r="B843" t="s">
        <v>4071</v>
      </c>
      <c r="C843" t="s">
        <v>4072</v>
      </c>
      <c r="F843" t="s">
        <v>4073</v>
      </c>
      <c r="G843" t="s">
        <v>4074</v>
      </c>
      <c r="I843" t="s">
        <v>75</v>
      </c>
      <c r="J843" t="s">
        <v>53</v>
      </c>
      <c r="K843" t="s">
        <v>891</v>
      </c>
      <c r="L843" t="str">
        <f t="shared" si="13"/>
        <v>Urban Behavioral Health 700 Washington BLVD  Baltimore MD 21230</v>
      </c>
      <c r="M843" t="s">
        <v>98</v>
      </c>
      <c r="N843" t="s">
        <v>18</v>
      </c>
      <c r="O843" s="5">
        <v>43008</v>
      </c>
    </row>
    <row r="844" spans="1:15" x14ac:dyDescent="0.2">
      <c r="A844" t="s">
        <v>4075</v>
      </c>
      <c r="B844" t="s">
        <v>4076</v>
      </c>
      <c r="C844" t="s">
        <v>4077</v>
      </c>
      <c r="F844" t="s">
        <v>1972</v>
      </c>
      <c r="G844" t="s">
        <v>4078</v>
      </c>
      <c r="I844" t="s">
        <v>75</v>
      </c>
      <c r="J844" t="s">
        <v>53</v>
      </c>
      <c r="K844" t="s">
        <v>869</v>
      </c>
      <c r="L844" t="str">
        <f t="shared" si="13"/>
        <v>550 N. Broadway Suite 305  Baltimore MD 21205</v>
      </c>
      <c r="M844" t="s">
        <v>98</v>
      </c>
      <c r="N844" t="s">
        <v>18</v>
      </c>
      <c r="O844" s="5">
        <v>43008</v>
      </c>
    </row>
    <row r="845" spans="1:15" x14ac:dyDescent="0.2">
      <c r="A845" t="s">
        <v>4079</v>
      </c>
      <c r="B845" t="s">
        <v>4080</v>
      </c>
      <c r="C845" t="s">
        <v>4081</v>
      </c>
      <c r="F845" t="s">
        <v>880</v>
      </c>
      <c r="G845" t="s">
        <v>4082</v>
      </c>
      <c r="I845" t="s">
        <v>688</v>
      </c>
      <c r="J845" t="s">
        <v>53</v>
      </c>
      <c r="K845" t="s">
        <v>158</v>
      </c>
      <c r="L845" t="str">
        <f t="shared" si="13"/>
        <v>5480 Wisconsin Avenue Suite 229  Chevy Chase MD 20815</v>
      </c>
      <c r="M845" t="s">
        <v>91</v>
      </c>
      <c r="N845" t="s">
        <v>18</v>
      </c>
      <c r="O845" s="5">
        <v>43008</v>
      </c>
    </row>
    <row r="846" spans="1:15" x14ac:dyDescent="0.2">
      <c r="A846" t="s">
        <v>4083</v>
      </c>
      <c r="B846" t="s">
        <v>4084</v>
      </c>
      <c r="C846" t="s">
        <v>4085</v>
      </c>
      <c r="F846" t="s">
        <v>4086</v>
      </c>
      <c r="G846" t="s">
        <v>4087</v>
      </c>
      <c r="I846" t="s">
        <v>150</v>
      </c>
      <c r="J846" t="s">
        <v>53</v>
      </c>
      <c r="K846" t="s">
        <v>1284</v>
      </c>
      <c r="L846" t="str">
        <f t="shared" si="13"/>
        <v>Sheppard Pratt 4100 college ave  Ellicott City MD 21041-0836</v>
      </c>
      <c r="M846" t="s">
        <v>112</v>
      </c>
      <c r="N846" t="s">
        <v>18</v>
      </c>
      <c r="O846" s="5">
        <v>43008</v>
      </c>
    </row>
    <row r="847" spans="1:15" x14ac:dyDescent="0.2">
      <c r="A847" t="s">
        <v>4088</v>
      </c>
      <c r="B847" t="s">
        <v>4089</v>
      </c>
      <c r="C847" t="s">
        <v>4090</v>
      </c>
      <c r="F847" t="s">
        <v>4091</v>
      </c>
      <c r="I847" t="s">
        <v>2212</v>
      </c>
      <c r="J847" t="s">
        <v>53</v>
      </c>
      <c r="K847" t="s">
        <v>2213</v>
      </c>
      <c r="L847" t="str">
        <f t="shared" si="13"/>
        <v>207 N Liberty Street   Centreville MD 21617</v>
      </c>
      <c r="M847" t="s">
        <v>6057</v>
      </c>
      <c r="N847" t="s">
        <v>2288</v>
      </c>
      <c r="O847" s="5">
        <v>43008</v>
      </c>
    </row>
    <row r="848" spans="1:15" x14ac:dyDescent="0.2">
      <c r="A848" t="s">
        <v>4092</v>
      </c>
      <c r="B848" t="s">
        <v>4093</v>
      </c>
      <c r="C848" t="s">
        <v>3209</v>
      </c>
      <c r="F848" t="s">
        <v>4094</v>
      </c>
      <c r="I848" t="s">
        <v>181</v>
      </c>
      <c r="J848" t="s">
        <v>53</v>
      </c>
      <c r="K848" t="s">
        <v>4095</v>
      </c>
      <c r="L848" t="str">
        <f t="shared" si="13"/>
        <v>PO Box 1040   ROCKVILLE MD 20849-1040</v>
      </c>
      <c r="M848" t="s">
        <v>91</v>
      </c>
      <c r="N848" t="s">
        <v>18</v>
      </c>
      <c r="O848" s="5">
        <v>43008</v>
      </c>
    </row>
    <row r="849" spans="1:15" x14ac:dyDescent="0.2">
      <c r="A849" t="s">
        <v>4096</v>
      </c>
      <c r="B849" t="s">
        <v>4097</v>
      </c>
      <c r="C849" t="s">
        <v>4098</v>
      </c>
      <c r="F849" t="s">
        <v>4099</v>
      </c>
      <c r="G849" t="s">
        <v>4100</v>
      </c>
      <c r="I849" t="s">
        <v>1638</v>
      </c>
      <c r="J849" t="s">
        <v>53</v>
      </c>
      <c r="K849" t="s">
        <v>4101</v>
      </c>
      <c r="L849" t="str">
        <f t="shared" si="13"/>
        <v>Contemporary Family Services 6525 Belcrest Road, G40  Hyattsville MD 20782</v>
      </c>
      <c r="M849" t="s">
        <v>6055</v>
      </c>
      <c r="N849" t="s">
        <v>18</v>
      </c>
      <c r="O849" s="5">
        <v>43008</v>
      </c>
    </row>
    <row r="850" spans="1:15" x14ac:dyDescent="0.2">
      <c r="A850" t="s">
        <v>4102</v>
      </c>
      <c r="B850" t="s">
        <v>4103</v>
      </c>
      <c r="C850" t="s">
        <v>4104</v>
      </c>
      <c r="F850" t="s">
        <v>4105</v>
      </c>
      <c r="G850" t="s">
        <v>4106</v>
      </c>
      <c r="I850" t="s">
        <v>133</v>
      </c>
      <c r="J850" t="s">
        <v>53</v>
      </c>
      <c r="K850" t="s">
        <v>54</v>
      </c>
      <c r="L850" t="str">
        <f t="shared" si="13"/>
        <v>The Exchange, Suite 202 1122 Kenilworth Drive  Towson MD 21204</v>
      </c>
      <c r="M850" t="s">
        <v>55</v>
      </c>
      <c r="N850" t="s">
        <v>18</v>
      </c>
      <c r="O850" s="5">
        <v>43008</v>
      </c>
    </row>
    <row r="851" spans="1:15" x14ac:dyDescent="0.2">
      <c r="A851" t="s">
        <v>4107</v>
      </c>
      <c r="B851" t="s">
        <v>4108</v>
      </c>
      <c r="C851" t="s">
        <v>4109</v>
      </c>
      <c r="F851" t="s">
        <v>4110</v>
      </c>
      <c r="I851" t="s">
        <v>379</v>
      </c>
      <c r="J851" t="s">
        <v>53</v>
      </c>
      <c r="K851" t="s">
        <v>380</v>
      </c>
      <c r="L851" t="str">
        <f t="shared" si="13"/>
        <v>105 North Washington Street   Snow Hill MD 21863</v>
      </c>
      <c r="M851" t="s">
        <v>381</v>
      </c>
      <c r="N851" t="s">
        <v>18</v>
      </c>
      <c r="O851" s="5">
        <v>43373</v>
      </c>
    </row>
    <row r="852" spans="1:15" x14ac:dyDescent="0.2">
      <c r="A852" t="s">
        <v>4111</v>
      </c>
      <c r="B852" t="s">
        <v>4112</v>
      </c>
      <c r="C852" t="s">
        <v>1056</v>
      </c>
      <c r="F852" t="s">
        <v>396</v>
      </c>
      <c r="G852" t="s">
        <v>4113</v>
      </c>
      <c r="H852" t="s">
        <v>4114</v>
      </c>
      <c r="I852" t="s">
        <v>133</v>
      </c>
      <c r="J852" t="s">
        <v>53</v>
      </c>
      <c r="K852" t="s">
        <v>54</v>
      </c>
      <c r="L852" t="str">
        <f t="shared" si="13"/>
        <v>7600 Osler Drive Osler Medical Center Suite 208 Towson MD 21204</v>
      </c>
      <c r="M852" t="s">
        <v>55</v>
      </c>
      <c r="N852" t="s">
        <v>18</v>
      </c>
      <c r="O852" s="5">
        <v>43008</v>
      </c>
    </row>
    <row r="853" spans="1:15" x14ac:dyDescent="0.2">
      <c r="A853" t="s">
        <v>4115</v>
      </c>
      <c r="B853" t="s">
        <v>4116</v>
      </c>
      <c r="C853" t="s">
        <v>4117</v>
      </c>
      <c r="D853" t="s">
        <v>115</v>
      </c>
      <c r="F853" t="s">
        <v>4118</v>
      </c>
      <c r="I853" t="s">
        <v>287</v>
      </c>
      <c r="J853" t="s">
        <v>53</v>
      </c>
      <c r="K853" t="s">
        <v>288</v>
      </c>
      <c r="L853" t="str">
        <f t="shared" si="13"/>
        <v>29520 Canvasback Drive   Easton MD 21601</v>
      </c>
      <c r="M853" t="s">
        <v>289</v>
      </c>
      <c r="N853" t="s">
        <v>18</v>
      </c>
      <c r="O853" s="5">
        <v>43008</v>
      </c>
    </row>
    <row r="854" spans="1:15" x14ac:dyDescent="0.2">
      <c r="A854" t="s">
        <v>4119</v>
      </c>
      <c r="B854" t="s">
        <v>4120</v>
      </c>
      <c r="C854" t="s">
        <v>4121</v>
      </c>
      <c r="F854" t="s">
        <v>4122</v>
      </c>
      <c r="I854" t="s">
        <v>832</v>
      </c>
      <c r="J854" t="s">
        <v>53</v>
      </c>
      <c r="K854" t="s">
        <v>2610</v>
      </c>
      <c r="L854" t="str">
        <f t="shared" si="13"/>
        <v>PO Box 60474   Potomac MD 20859</v>
      </c>
      <c r="M854" t="s">
        <v>91</v>
      </c>
      <c r="N854" t="s">
        <v>18</v>
      </c>
      <c r="O854" s="5">
        <v>43008</v>
      </c>
    </row>
    <row r="855" spans="1:15" x14ac:dyDescent="0.2">
      <c r="A855" t="s">
        <v>4123</v>
      </c>
      <c r="B855" t="s">
        <v>4124</v>
      </c>
      <c r="C855" t="s">
        <v>4125</v>
      </c>
      <c r="F855" t="s">
        <v>4126</v>
      </c>
      <c r="I855" t="s">
        <v>242</v>
      </c>
      <c r="J855" t="s">
        <v>53</v>
      </c>
      <c r="K855" t="s">
        <v>2222</v>
      </c>
      <c r="L855" t="str">
        <f t="shared" si="13"/>
        <v>604 Solarex Court, Ste 100   Frederick MD 21703</v>
      </c>
      <c r="M855" t="s">
        <v>244</v>
      </c>
      <c r="N855" t="s">
        <v>18</v>
      </c>
      <c r="O855" s="5">
        <v>43008</v>
      </c>
    </row>
    <row r="856" spans="1:15" x14ac:dyDescent="0.2">
      <c r="A856" t="s">
        <v>4127</v>
      </c>
      <c r="B856" t="s">
        <v>4128</v>
      </c>
      <c r="C856" t="s">
        <v>4129</v>
      </c>
      <c r="F856" t="s">
        <v>4130</v>
      </c>
      <c r="G856" t="s">
        <v>4131</v>
      </c>
      <c r="I856" t="s">
        <v>75</v>
      </c>
      <c r="J856" t="s">
        <v>53</v>
      </c>
      <c r="K856" t="s">
        <v>316</v>
      </c>
      <c r="L856" t="str">
        <f t="shared" si="13"/>
        <v>Quadrangle West, Cross Keys 2 Hamill Road, Suite 341  Baltimore MD 21210</v>
      </c>
      <c r="M856" t="s">
        <v>98</v>
      </c>
      <c r="N856" t="s">
        <v>18</v>
      </c>
      <c r="O856" s="5">
        <v>43008</v>
      </c>
    </row>
    <row r="857" spans="1:15" x14ac:dyDescent="0.2">
      <c r="A857" t="s">
        <v>4132</v>
      </c>
      <c r="B857" t="s">
        <v>4133</v>
      </c>
      <c r="C857" t="s">
        <v>4134</v>
      </c>
      <c r="F857" t="s">
        <v>880</v>
      </c>
      <c r="G857" t="s">
        <v>4135</v>
      </c>
      <c r="I857" t="s">
        <v>688</v>
      </c>
      <c r="J857" t="s">
        <v>53</v>
      </c>
      <c r="K857" t="s">
        <v>158</v>
      </c>
      <c r="L857" t="str">
        <f t="shared" si="13"/>
        <v>5480 Wisconsin Avenue Suite # 215B  Chevy Chase MD 20815</v>
      </c>
      <c r="M857" t="s">
        <v>91</v>
      </c>
      <c r="N857" t="s">
        <v>18</v>
      </c>
      <c r="O857" s="5">
        <v>43008</v>
      </c>
    </row>
    <row r="858" spans="1:15" x14ac:dyDescent="0.2">
      <c r="A858" t="s">
        <v>4136</v>
      </c>
      <c r="B858" t="s">
        <v>4137</v>
      </c>
      <c r="C858" t="s">
        <v>2023</v>
      </c>
      <c r="F858" t="s">
        <v>4138</v>
      </c>
      <c r="I858" t="s">
        <v>688</v>
      </c>
      <c r="J858" t="s">
        <v>53</v>
      </c>
      <c r="K858" t="s">
        <v>158</v>
      </c>
      <c r="L858" t="str">
        <f t="shared" si="13"/>
        <v>4915 Dorset Avenue   Chevy Chase MD 20815</v>
      </c>
      <c r="M858" t="s">
        <v>91</v>
      </c>
      <c r="N858" t="s">
        <v>18</v>
      </c>
      <c r="O858" s="5">
        <v>43008</v>
      </c>
    </row>
    <row r="859" spans="1:15" x14ac:dyDescent="0.2">
      <c r="A859" t="s">
        <v>4139</v>
      </c>
      <c r="B859" t="s">
        <v>4140</v>
      </c>
      <c r="C859" t="s">
        <v>4141</v>
      </c>
      <c r="F859" t="s">
        <v>4142</v>
      </c>
      <c r="I859" t="s">
        <v>75</v>
      </c>
      <c r="J859" t="s">
        <v>53</v>
      </c>
      <c r="K859" t="s">
        <v>4143</v>
      </c>
      <c r="L859" t="str">
        <f t="shared" si="13"/>
        <v>109 Fireside Circle   Baltimore MD 21212</v>
      </c>
      <c r="M859" t="s">
        <v>98</v>
      </c>
      <c r="N859" t="s">
        <v>18</v>
      </c>
      <c r="O859" s="5">
        <v>43008</v>
      </c>
    </row>
    <row r="860" spans="1:15" x14ac:dyDescent="0.2">
      <c r="A860" t="s">
        <v>4144</v>
      </c>
      <c r="B860" t="s">
        <v>4145</v>
      </c>
      <c r="C860" t="s">
        <v>4146</v>
      </c>
      <c r="G860" t="s">
        <v>4147</v>
      </c>
      <c r="I860" t="s">
        <v>75</v>
      </c>
      <c r="J860" t="s">
        <v>53</v>
      </c>
      <c r="K860" t="s">
        <v>118</v>
      </c>
      <c r="L860" t="str">
        <f t="shared" si="13"/>
        <v xml:space="preserve"> 110 S. Paca St  Baltimore MD 21201</v>
      </c>
      <c r="M860" t="s">
        <v>98</v>
      </c>
      <c r="N860" t="s">
        <v>18</v>
      </c>
      <c r="O860" s="5">
        <v>43008</v>
      </c>
    </row>
    <row r="861" spans="1:15" x14ac:dyDescent="0.2">
      <c r="A861" t="s">
        <v>4148</v>
      </c>
      <c r="B861" t="s">
        <v>4149</v>
      </c>
      <c r="C861" t="s">
        <v>4150</v>
      </c>
      <c r="F861" t="s">
        <v>4151</v>
      </c>
      <c r="G861" t="s">
        <v>4152</v>
      </c>
      <c r="I861" t="s">
        <v>649</v>
      </c>
      <c r="J861" t="s">
        <v>53</v>
      </c>
      <c r="K861" t="s">
        <v>4153</v>
      </c>
      <c r="L861" t="str">
        <f t="shared" si="13"/>
        <v>NIMW INTRAMURAL RESEARCH PROG. RM 4N-222, MSC-1381  BETHESDA MD 20892-1381</v>
      </c>
      <c r="M861" t="s">
        <v>91</v>
      </c>
      <c r="N861" t="s">
        <v>18</v>
      </c>
      <c r="O861" s="5">
        <v>43738</v>
      </c>
    </row>
    <row r="862" spans="1:15" x14ac:dyDescent="0.2">
      <c r="A862" t="s">
        <v>4154</v>
      </c>
      <c r="B862" t="s">
        <v>4155</v>
      </c>
      <c r="C862" t="s">
        <v>4156</v>
      </c>
      <c r="F862" t="s">
        <v>3504</v>
      </c>
      <c r="G862" t="s">
        <v>4157</v>
      </c>
      <c r="I862" t="s">
        <v>1713</v>
      </c>
      <c r="J862" t="s">
        <v>53</v>
      </c>
      <c r="K862" t="s">
        <v>2467</v>
      </c>
      <c r="L862" t="str">
        <f t="shared" si="13"/>
        <v>University of Maryland Health Center Building 140 Campus Drive  College Park MD 20742</v>
      </c>
      <c r="M862" t="s">
        <v>6055</v>
      </c>
      <c r="N862" t="s">
        <v>18</v>
      </c>
      <c r="O862" s="5">
        <v>43008</v>
      </c>
    </row>
    <row r="863" spans="1:15" x14ac:dyDescent="0.2">
      <c r="A863" t="s">
        <v>4158</v>
      </c>
      <c r="B863" t="s">
        <v>4159</v>
      </c>
      <c r="C863" t="s">
        <v>4160</v>
      </c>
      <c r="F863" t="s">
        <v>4161</v>
      </c>
      <c r="G863" t="s">
        <v>4162</v>
      </c>
      <c r="I863" t="s">
        <v>188</v>
      </c>
      <c r="J863" t="s">
        <v>53</v>
      </c>
      <c r="K863" t="s">
        <v>220</v>
      </c>
      <c r="L863" t="str">
        <f t="shared" si="13"/>
        <v>8720 Georgia Avenue Suite 500  Silver Spring MD 20910</v>
      </c>
      <c r="M863" t="s">
        <v>91</v>
      </c>
      <c r="N863" t="s">
        <v>18</v>
      </c>
      <c r="O863" s="5">
        <v>43008</v>
      </c>
    </row>
    <row r="864" spans="1:15" x14ac:dyDescent="0.2">
      <c r="A864" t="s">
        <v>4163</v>
      </c>
      <c r="B864" t="s">
        <v>4164</v>
      </c>
      <c r="C864" t="s">
        <v>4165</v>
      </c>
      <c r="F864" t="s">
        <v>2261</v>
      </c>
      <c r="G864" t="s">
        <v>1509</v>
      </c>
      <c r="I864" t="s">
        <v>150</v>
      </c>
      <c r="J864" t="s">
        <v>53</v>
      </c>
      <c r="K864" t="s">
        <v>111</v>
      </c>
      <c r="L864" t="str">
        <f t="shared" si="13"/>
        <v>3454 Ellicott Center Drive Suite 106  Ellicott City MD 21043</v>
      </c>
      <c r="M864" t="s">
        <v>112</v>
      </c>
      <c r="N864" t="s">
        <v>18</v>
      </c>
      <c r="O864" s="5">
        <v>43008</v>
      </c>
    </row>
    <row r="865" spans="1:15" x14ac:dyDescent="0.2">
      <c r="A865" t="s">
        <v>4166</v>
      </c>
      <c r="B865" t="s">
        <v>4167</v>
      </c>
      <c r="C865" t="s">
        <v>4168</v>
      </c>
      <c r="F865" t="s">
        <v>4169</v>
      </c>
      <c r="G865" t="s">
        <v>4170</v>
      </c>
      <c r="H865" t="s">
        <v>4171</v>
      </c>
      <c r="I865" t="s">
        <v>688</v>
      </c>
      <c r="J865" t="s">
        <v>53</v>
      </c>
      <c r="K865" t="s">
        <v>158</v>
      </c>
      <c r="L865" t="str">
        <f t="shared" si="13"/>
        <v>5530 Wisconsin Ave Ste 852 7008 Mountain Gate Dr Chevy Chase MD 20815</v>
      </c>
      <c r="M865" t="s">
        <v>91</v>
      </c>
      <c r="N865" t="s">
        <v>18</v>
      </c>
      <c r="O865" s="5">
        <v>43008</v>
      </c>
    </row>
    <row r="866" spans="1:15" x14ac:dyDescent="0.2">
      <c r="A866" t="s">
        <v>4172</v>
      </c>
      <c r="B866" t="s">
        <v>4173</v>
      </c>
      <c r="C866" t="s">
        <v>4174</v>
      </c>
      <c r="F866" t="s">
        <v>2835</v>
      </c>
      <c r="G866" t="s">
        <v>4175</v>
      </c>
      <c r="I866" t="s">
        <v>688</v>
      </c>
      <c r="J866" t="s">
        <v>53</v>
      </c>
      <c r="K866" t="s">
        <v>158</v>
      </c>
      <c r="L866" t="str">
        <f t="shared" si="13"/>
        <v>5480 Wisconsin Ave. #421  Chevy Chase MD 20815</v>
      </c>
      <c r="M866" t="s">
        <v>91</v>
      </c>
      <c r="N866" t="s">
        <v>18</v>
      </c>
      <c r="O866" s="5">
        <v>43008</v>
      </c>
    </row>
    <row r="867" spans="1:15" x14ac:dyDescent="0.2">
      <c r="A867" t="s">
        <v>4176</v>
      </c>
      <c r="B867" t="s">
        <v>4177</v>
      </c>
      <c r="C867" t="s">
        <v>4178</v>
      </c>
      <c r="F867" t="s">
        <v>4179</v>
      </c>
      <c r="I867" t="s">
        <v>89</v>
      </c>
      <c r="J867" t="s">
        <v>53</v>
      </c>
      <c r="K867" t="s">
        <v>990</v>
      </c>
      <c r="L867" t="str">
        <f t="shared" si="13"/>
        <v>10215 Fernwood Road #520   Bethesda MD 20817</v>
      </c>
      <c r="M867" t="s">
        <v>91</v>
      </c>
      <c r="N867" t="s">
        <v>18</v>
      </c>
      <c r="O867" s="5">
        <v>43008</v>
      </c>
    </row>
    <row r="868" spans="1:15" x14ac:dyDescent="0.2">
      <c r="A868" t="s">
        <v>4180</v>
      </c>
      <c r="B868" t="s">
        <v>4181</v>
      </c>
      <c r="C868" t="s">
        <v>4182</v>
      </c>
      <c r="F868" t="s">
        <v>4183</v>
      </c>
      <c r="I868" t="s">
        <v>75</v>
      </c>
      <c r="J868" t="s">
        <v>53</v>
      </c>
      <c r="K868" t="s">
        <v>610</v>
      </c>
      <c r="L868" t="str">
        <f t="shared" si="13"/>
        <v>600 North Wolfe Street, Phipps 300   Baltimore MD 21287</v>
      </c>
      <c r="M868" t="s">
        <v>98</v>
      </c>
      <c r="N868" t="s">
        <v>18</v>
      </c>
      <c r="O868" s="5">
        <v>43008</v>
      </c>
    </row>
    <row r="869" spans="1:15" x14ac:dyDescent="0.2">
      <c r="A869" t="s">
        <v>4184</v>
      </c>
      <c r="B869" t="s">
        <v>4185</v>
      </c>
      <c r="C869" t="s">
        <v>4186</v>
      </c>
      <c r="F869" t="s">
        <v>4187</v>
      </c>
      <c r="I869" t="s">
        <v>551</v>
      </c>
      <c r="J869" t="s">
        <v>53</v>
      </c>
      <c r="K869" t="s">
        <v>182</v>
      </c>
      <c r="L869" t="str">
        <f t="shared" si="13"/>
        <v>14901 broscroft road   Rockville MD 20850</v>
      </c>
      <c r="M869" t="s">
        <v>91</v>
      </c>
      <c r="N869" t="s">
        <v>18</v>
      </c>
      <c r="O869" s="5">
        <v>43008</v>
      </c>
    </row>
    <row r="870" spans="1:15" x14ac:dyDescent="0.2">
      <c r="A870" t="s">
        <v>4188</v>
      </c>
      <c r="B870" t="s">
        <v>4189</v>
      </c>
      <c r="C870" t="s">
        <v>4190</v>
      </c>
      <c r="F870" t="s">
        <v>4191</v>
      </c>
      <c r="G870" t="s">
        <v>4192</v>
      </c>
      <c r="I870" t="s">
        <v>75</v>
      </c>
      <c r="J870" t="s">
        <v>53</v>
      </c>
      <c r="K870" t="s">
        <v>466</v>
      </c>
      <c r="L870" t="str">
        <f t="shared" si="13"/>
        <v>3100 Lord Baltimore Drive Suites 208 - 209  Baltimore MD 21244</v>
      </c>
      <c r="M870" t="s">
        <v>55</v>
      </c>
      <c r="N870" t="s">
        <v>18</v>
      </c>
      <c r="O870" s="5">
        <v>43008</v>
      </c>
    </row>
    <row r="871" spans="1:15" x14ac:dyDescent="0.2">
      <c r="A871" t="s">
        <v>4193</v>
      </c>
      <c r="B871" t="s">
        <v>4194</v>
      </c>
      <c r="C871" t="s">
        <v>4195</v>
      </c>
      <c r="F871" t="s">
        <v>4196</v>
      </c>
      <c r="G871" t="s">
        <v>1509</v>
      </c>
      <c r="I871" t="s">
        <v>4197</v>
      </c>
      <c r="J871" t="s">
        <v>53</v>
      </c>
      <c r="K871" t="s">
        <v>4198</v>
      </c>
      <c r="L871" t="str">
        <f t="shared" si="13"/>
        <v>6707 Whitestone Rd Suite 106  Woodlawn MD 21207</v>
      </c>
      <c r="M871" t="s">
        <v>55</v>
      </c>
      <c r="N871" t="s">
        <v>18</v>
      </c>
      <c r="O871" s="5">
        <v>43008</v>
      </c>
    </row>
    <row r="872" spans="1:15" x14ac:dyDescent="0.2">
      <c r="A872" t="s">
        <v>4199</v>
      </c>
      <c r="B872" t="s">
        <v>4200</v>
      </c>
      <c r="C872" t="s">
        <v>4201</v>
      </c>
      <c r="D872" t="s">
        <v>115</v>
      </c>
      <c r="F872" t="s">
        <v>962</v>
      </c>
      <c r="I872" t="s">
        <v>551</v>
      </c>
      <c r="J872" t="s">
        <v>53</v>
      </c>
      <c r="K872" t="s">
        <v>702</v>
      </c>
      <c r="L872" t="str">
        <f t="shared" si="13"/>
        <v>5920 Hubbard Drive   Rockville MD 20852</v>
      </c>
      <c r="M872" t="s">
        <v>91</v>
      </c>
      <c r="N872" t="s">
        <v>18</v>
      </c>
      <c r="O872" s="5">
        <v>43008</v>
      </c>
    </row>
    <row r="873" spans="1:15" x14ac:dyDescent="0.2">
      <c r="A873" t="s">
        <v>4202</v>
      </c>
      <c r="B873" t="s">
        <v>4203</v>
      </c>
      <c r="C873" t="s">
        <v>4204</v>
      </c>
      <c r="F873" t="s">
        <v>4205</v>
      </c>
      <c r="I873" t="s">
        <v>4206</v>
      </c>
      <c r="J873" t="s">
        <v>53</v>
      </c>
      <c r="K873" t="s">
        <v>1218</v>
      </c>
      <c r="L873" t="str">
        <f t="shared" si="13"/>
        <v>6 CRADOCK LANE   OWING MILLS MD 21117</v>
      </c>
      <c r="M873" t="s">
        <v>55</v>
      </c>
      <c r="N873" t="s">
        <v>18</v>
      </c>
      <c r="O873" s="5">
        <v>43008</v>
      </c>
    </row>
    <row r="874" spans="1:15" x14ac:dyDescent="0.2">
      <c r="A874" t="s">
        <v>4207</v>
      </c>
      <c r="B874" t="s">
        <v>4208</v>
      </c>
      <c r="C874" t="s">
        <v>4209</v>
      </c>
      <c r="F874" t="s">
        <v>4210</v>
      </c>
      <c r="I874" t="s">
        <v>89</v>
      </c>
      <c r="J874" t="s">
        <v>53</v>
      </c>
      <c r="K874" t="s">
        <v>990</v>
      </c>
      <c r="L874" t="str">
        <f t="shared" si="13"/>
        <v>7106 Broxburn Dr   Bethesda MD 20817</v>
      </c>
      <c r="M874" t="s">
        <v>91</v>
      </c>
      <c r="N874" t="s">
        <v>18</v>
      </c>
      <c r="O874" s="5">
        <v>43008</v>
      </c>
    </row>
    <row r="875" spans="1:15" x14ac:dyDescent="0.2">
      <c r="A875" t="s">
        <v>4211</v>
      </c>
      <c r="B875" t="s">
        <v>4212</v>
      </c>
      <c r="C875" t="s">
        <v>4213</v>
      </c>
      <c r="F875" t="s">
        <v>4214</v>
      </c>
      <c r="I875" t="s">
        <v>89</v>
      </c>
      <c r="J875" t="s">
        <v>53</v>
      </c>
      <c r="K875" t="s">
        <v>990</v>
      </c>
      <c r="L875" t="str">
        <f t="shared" si="13"/>
        <v>6807 Hillmead Rd.   Bethesda MD 20817</v>
      </c>
      <c r="M875" t="s">
        <v>91</v>
      </c>
      <c r="N875" t="s">
        <v>18</v>
      </c>
      <c r="O875" s="5">
        <v>43008</v>
      </c>
    </row>
    <row r="876" spans="1:15" x14ac:dyDescent="0.2">
      <c r="A876" t="s">
        <v>4215</v>
      </c>
      <c r="B876" t="s">
        <v>4216</v>
      </c>
      <c r="C876" t="s">
        <v>4217</v>
      </c>
      <c r="F876" t="s">
        <v>4218</v>
      </c>
      <c r="G876" t="s">
        <v>4219</v>
      </c>
      <c r="H876" t="s">
        <v>4220</v>
      </c>
      <c r="I876" t="s">
        <v>75</v>
      </c>
      <c r="J876" t="s">
        <v>53</v>
      </c>
      <c r="K876" t="s">
        <v>118</v>
      </c>
      <c r="L876" t="str">
        <f t="shared" si="13"/>
        <v>UM SOM, dept of Psychiatry 685 West Baltimore Street MSTF Building Room 930 Baltimore MD 21201</v>
      </c>
      <c r="M876" t="s">
        <v>98</v>
      </c>
      <c r="N876" t="s">
        <v>18</v>
      </c>
      <c r="O876" s="5">
        <v>43008</v>
      </c>
    </row>
    <row r="877" spans="1:15" x14ac:dyDescent="0.2">
      <c r="A877" t="s">
        <v>4221</v>
      </c>
      <c r="B877" t="s">
        <v>4222</v>
      </c>
      <c r="C877" t="s">
        <v>4223</v>
      </c>
      <c r="F877" t="s">
        <v>4224</v>
      </c>
      <c r="G877" t="s">
        <v>4225</v>
      </c>
      <c r="I877" t="s">
        <v>52</v>
      </c>
      <c r="J877" t="s">
        <v>53</v>
      </c>
      <c r="K877" t="s">
        <v>1370</v>
      </c>
      <c r="L877" t="str">
        <f t="shared" si="13"/>
        <v>GOOD SHEPHERD SERVICES 4100 MAPLE AVENUE  BALTIMORE MD 21227</v>
      </c>
      <c r="M877" t="s">
        <v>55</v>
      </c>
      <c r="N877" t="s">
        <v>18</v>
      </c>
      <c r="O877" s="5">
        <v>43008</v>
      </c>
    </row>
    <row r="878" spans="1:15" x14ac:dyDescent="0.2">
      <c r="A878" t="s">
        <v>4226</v>
      </c>
      <c r="B878" t="s">
        <v>4227</v>
      </c>
      <c r="C878" t="s">
        <v>4228</v>
      </c>
      <c r="F878" t="s">
        <v>4229</v>
      </c>
      <c r="I878" t="s">
        <v>89</v>
      </c>
      <c r="J878" t="s">
        <v>53</v>
      </c>
      <c r="K878" t="s">
        <v>1164</v>
      </c>
      <c r="L878" t="str">
        <f t="shared" si="13"/>
        <v>4915 Earlston Dr   Bethesda MD 20816</v>
      </c>
      <c r="M878" t="s">
        <v>91</v>
      </c>
      <c r="N878" t="s">
        <v>18</v>
      </c>
      <c r="O878" s="5">
        <v>43008</v>
      </c>
    </row>
    <row r="879" spans="1:15" x14ac:dyDescent="0.2">
      <c r="A879" t="s">
        <v>4230</v>
      </c>
      <c r="B879" t="s">
        <v>4231</v>
      </c>
      <c r="C879" t="s">
        <v>4232</v>
      </c>
      <c r="F879" t="s">
        <v>1396</v>
      </c>
      <c r="I879" t="s">
        <v>342</v>
      </c>
      <c r="J879" t="s">
        <v>53</v>
      </c>
      <c r="K879" t="s">
        <v>4233</v>
      </c>
      <c r="L879" t="str">
        <f t="shared" si="13"/>
        <v>13218 Brook Lane Drive   Hagerstown MD 21742-1945</v>
      </c>
      <c r="M879" t="s">
        <v>344</v>
      </c>
      <c r="N879" t="s">
        <v>18</v>
      </c>
      <c r="O879" s="5">
        <v>43008</v>
      </c>
    </row>
    <row r="880" spans="1:15" x14ac:dyDescent="0.2">
      <c r="A880" t="s">
        <v>4234</v>
      </c>
      <c r="B880" t="s">
        <v>4235</v>
      </c>
      <c r="C880" t="s">
        <v>4236</v>
      </c>
      <c r="F880" t="s">
        <v>4237</v>
      </c>
      <c r="I880" t="s">
        <v>4238</v>
      </c>
      <c r="J880" t="s">
        <v>53</v>
      </c>
      <c r="K880" t="s">
        <v>4239</v>
      </c>
      <c r="L880" t="str">
        <f t="shared" si="13"/>
        <v>131 Claiborne Road   Edgewater MD 21037</v>
      </c>
      <c r="M880" t="s">
        <v>62</v>
      </c>
      <c r="N880" t="s">
        <v>18</v>
      </c>
      <c r="O880" s="5">
        <v>43008</v>
      </c>
    </row>
    <row r="881" spans="1:15" x14ac:dyDescent="0.2">
      <c r="A881" t="s">
        <v>4240</v>
      </c>
      <c r="B881" t="s">
        <v>4241</v>
      </c>
      <c r="C881" t="s">
        <v>4242</v>
      </c>
      <c r="F881" t="s">
        <v>4243</v>
      </c>
      <c r="I881" t="s">
        <v>52</v>
      </c>
      <c r="J881" t="s">
        <v>53</v>
      </c>
      <c r="K881" t="s">
        <v>1504</v>
      </c>
      <c r="L881" t="str">
        <f t="shared" si="13"/>
        <v>2317 SULGRAVE AVENUE   BALTIMORE MD 21209</v>
      </c>
      <c r="M881" t="s">
        <v>98</v>
      </c>
      <c r="N881" t="s">
        <v>18</v>
      </c>
      <c r="O881" s="5">
        <v>43008</v>
      </c>
    </row>
    <row r="882" spans="1:15" x14ac:dyDescent="0.2">
      <c r="A882" t="s">
        <v>4244</v>
      </c>
      <c r="B882" t="s">
        <v>4245</v>
      </c>
      <c r="C882" t="s">
        <v>4246</v>
      </c>
      <c r="F882" t="s">
        <v>4247</v>
      </c>
      <c r="G882" t="s">
        <v>1683</v>
      </c>
      <c r="I882" t="s">
        <v>4248</v>
      </c>
      <c r="J882" t="s">
        <v>53</v>
      </c>
      <c r="K882" t="s">
        <v>628</v>
      </c>
      <c r="L882" t="str">
        <f t="shared" si="13"/>
        <v>2107 Laurel Bush Road Suite 209  Bel Air MD 21015</v>
      </c>
      <c r="M882" t="s">
        <v>280</v>
      </c>
      <c r="N882" t="s">
        <v>18</v>
      </c>
      <c r="O882" s="5">
        <v>43738</v>
      </c>
    </row>
    <row r="883" spans="1:15" x14ac:dyDescent="0.2">
      <c r="A883" t="s">
        <v>4249</v>
      </c>
      <c r="B883" t="s">
        <v>4250</v>
      </c>
      <c r="C883" t="s">
        <v>4251</v>
      </c>
      <c r="F883" t="s">
        <v>4252</v>
      </c>
      <c r="G883" t="s">
        <v>4253</v>
      </c>
      <c r="I883" t="s">
        <v>89</v>
      </c>
      <c r="J883" t="s">
        <v>53</v>
      </c>
      <c r="K883" t="s">
        <v>203</v>
      </c>
      <c r="L883" t="str">
        <f t="shared" si="13"/>
        <v>4301 Jones Bridge Rd. A1034  Bethesda MD 20814</v>
      </c>
      <c r="M883" t="s">
        <v>91</v>
      </c>
      <c r="N883" t="s">
        <v>18</v>
      </c>
      <c r="O883" s="5">
        <v>43008</v>
      </c>
    </row>
    <row r="884" spans="1:15" x14ac:dyDescent="0.2">
      <c r="A884" t="s">
        <v>4254</v>
      </c>
      <c r="B884" t="s">
        <v>4255</v>
      </c>
      <c r="C884" t="s">
        <v>4256</v>
      </c>
      <c r="F884" t="s">
        <v>4257</v>
      </c>
      <c r="I884" t="s">
        <v>52</v>
      </c>
      <c r="J884" t="s">
        <v>53</v>
      </c>
      <c r="K884" t="s">
        <v>2605</v>
      </c>
      <c r="L884" t="str">
        <f t="shared" si="13"/>
        <v>701 WEST PRATT STREET   BALTIMORE MD 21201-1023</v>
      </c>
      <c r="M884" t="s">
        <v>98</v>
      </c>
      <c r="N884" t="s">
        <v>18</v>
      </c>
      <c r="O884" s="5">
        <v>43008</v>
      </c>
    </row>
    <row r="885" spans="1:15" x14ac:dyDescent="0.2">
      <c r="A885" t="s">
        <v>4258</v>
      </c>
      <c r="B885" t="s">
        <v>4259</v>
      </c>
      <c r="C885" t="s">
        <v>4260</v>
      </c>
      <c r="F885" t="s">
        <v>4261</v>
      </c>
      <c r="I885" t="s">
        <v>235</v>
      </c>
      <c r="J885" t="s">
        <v>53</v>
      </c>
      <c r="K885" t="s">
        <v>412</v>
      </c>
      <c r="L885" t="str">
        <f t="shared" si="13"/>
        <v>9055 Shady Grove Court   Gaithersburg MD 20877</v>
      </c>
      <c r="M885" t="s">
        <v>91</v>
      </c>
      <c r="N885" t="s">
        <v>18</v>
      </c>
      <c r="O885" s="5">
        <v>43008</v>
      </c>
    </row>
    <row r="886" spans="1:15" x14ac:dyDescent="0.2">
      <c r="A886" t="s">
        <v>4262</v>
      </c>
      <c r="B886" t="s">
        <v>4263</v>
      </c>
      <c r="C886" t="s">
        <v>4264</v>
      </c>
      <c r="F886" t="s">
        <v>4265</v>
      </c>
      <c r="I886" t="s">
        <v>2441</v>
      </c>
      <c r="J886" t="s">
        <v>53</v>
      </c>
      <c r="K886" t="s">
        <v>2442</v>
      </c>
      <c r="L886" t="str">
        <f t="shared" si="13"/>
        <v>1045 Cool Spring Drive   Westminster MD 21157</v>
      </c>
      <c r="M886" t="s">
        <v>69</v>
      </c>
      <c r="N886" t="s">
        <v>18</v>
      </c>
      <c r="O886" s="5">
        <v>43008</v>
      </c>
    </row>
    <row r="887" spans="1:15" x14ac:dyDescent="0.2">
      <c r="A887" t="s">
        <v>4266</v>
      </c>
      <c r="B887" t="s">
        <v>4267</v>
      </c>
      <c r="C887" t="s">
        <v>4268</v>
      </c>
      <c r="F887" t="s">
        <v>4169</v>
      </c>
      <c r="G887" t="s">
        <v>4269</v>
      </c>
      <c r="I887" t="s">
        <v>688</v>
      </c>
      <c r="J887" t="s">
        <v>53</v>
      </c>
      <c r="K887" t="s">
        <v>158</v>
      </c>
      <c r="L887" t="str">
        <f t="shared" si="13"/>
        <v>5530 Wisconsin Ave Suite 1255  Chevy Chase MD 20815</v>
      </c>
      <c r="M887" t="s">
        <v>91</v>
      </c>
      <c r="N887" t="s">
        <v>18</v>
      </c>
      <c r="O887" s="5">
        <v>43008</v>
      </c>
    </row>
    <row r="888" spans="1:15" x14ac:dyDescent="0.2">
      <c r="A888" t="s">
        <v>4270</v>
      </c>
      <c r="B888" t="s">
        <v>4271</v>
      </c>
      <c r="C888" t="s">
        <v>4272</v>
      </c>
      <c r="F888" t="s">
        <v>840</v>
      </c>
      <c r="G888" t="s">
        <v>4273</v>
      </c>
      <c r="H888" t="s">
        <v>4274</v>
      </c>
      <c r="I888" t="s">
        <v>75</v>
      </c>
      <c r="J888" t="s">
        <v>53</v>
      </c>
      <c r="K888" t="s">
        <v>54</v>
      </c>
      <c r="L888" t="str">
        <f t="shared" si="13"/>
        <v>Sheppard Pratt Health System 6501 North Charles St Baltimore MD 21204</v>
      </c>
      <c r="M888" t="s">
        <v>55</v>
      </c>
      <c r="N888" t="s">
        <v>18</v>
      </c>
      <c r="O888" s="5">
        <v>43008</v>
      </c>
    </row>
    <row r="889" spans="1:15" x14ac:dyDescent="0.2">
      <c r="A889" t="s">
        <v>4275</v>
      </c>
      <c r="B889" t="s">
        <v>4276</v>
      </c>
      <c r="C889" t="s">
        <v>4277</v>
      </c>
      <c r="F889" t="s">
        <v>3444</v>
      </c>
      <c r="I889" t="s">
        <v>133</v>
      </c>
      <c r="J889" t="s">
        <v>53</v>
      </c>
      <c r="K889" t="s">
        <v>54</v>
      </c>
      <c r="L889" t="str">
        <f t="shared" si="13"/>
        <v>6501 North Charles Street   Towson MD 21204</v>
      </c>
      <c r="M889" t="s">
        <v>55</v>
      </c>
      <c r="N889" t="s">
        <v>18</v>
      </c>
      <c r="O889" s="5">
        <v>43738</v>
      </c>
    </row>
    <row r="890" spans="1:15" x14ac:dyDescent="0.2">
      <c r="A890" t="s">
        <v>4278</v>
      </c>
      <c r="B890" t="s">
        <v>4279</v>
      </c>
      <c r="C890" t="s">
        <v>4280</v>
      </c>
      <c r="F890" t="s">
        <v>4281</v>
      </c>
      <c r="G890" t="s">
        <v>4282</v>
      </c>
      <c r="H890" t="s">
        <v>1509</v>
      </c>
      <c r="I890" t="s">
        <v>133</v>
      </c>
      <c r="J890" t="s">
        <v>53</v>
      </c>
      <c r="K890" t="s">
        <v>175</v>
      </c>
      <c r="L890" t="str">
        <f t="shared" si="13"/>
        <v>The Ridgely 205 East Joppa Road Suite 106 Towson MD 21286</v>
      </c>
      <c r="M890" t="s">
        <v>55</v>
      </c>
      <c r="N890" t="s">
        <v>18</v>
      </c>
      <c r="O890" s="5">
        <v>43008</v>
      </c>
    </row>
    <row r="891" spans="1:15" x14ac:dyDescent="0.2">
      <c r="A891" t="s">
        <v>4283</v>
      </c>
      <c r="B891" t="s">
        <v>4284</v>
      </c>
      <c r="C891" t="s">
        <v>671</v>
      </c>
      <c r="F891" t="s">
        <v>4285</v>
      </c>
      <c r="G891" t="s">
        <v>3319</v>
      </c>
      <c r="I891" t="s">
        <v>75</v>
      </c>
      <c r="J891" t="s">
        <v>53</v>
      </c>
      <c r="K891" t="s">
        <v>610</v>
      </c>
      <c r="L891" t="str">
        <f t="shared" si="13"/>
        <v>Phipps 300 600 N Wolfe St  Baltimore MD 21287</v>
      </c>
      <c r="M891" t="s">
        <v>98</v>
      </c>
      <c r="N891" t="s">
        <v>18</v>
      </c>
      <c r="O891" s="5">
        <v>43008</v>
      </c>
    </row>
    <row r="892" spans="1:15" x14ac:dyDescent="0.2">
      <c r="A892" t="s">
        <v>4286</v>
      </c>
      <c r="B892" t="s">
        <v>4287</v>
      </c>
      <c r="C892" t="s">
        <v>4288</v>
      </c>
      <c r="F892" t="s">
        <v>4289</v>
      </c>
      <c r="G892" t="s">
        <v>4290</v>
      </c>
      <c r="H892" t="s">
        <v>4291</v>
      </c>
      <c r="I892" t="s">
        <v>75</v>
      </c>
      <c r="J892" t="s">
        <v>53</v>
      </c>
      <c r="K892" t="s">
        <v>118</v>
      </c>
      <c r="L892" t="str">
        <f t="shared" si="13"/>
        <v>University Of Maryland 110 South Paca Street, 4th floor School Of Medicine Baltimore MD 21201</v>
      </c>
      <c r="M892" t="s">
        <v>98</v>
      </c>
      <c r="N892" t="s">
        <v>18</v>
      </c>
      <c r="O892" s="5">
        <v>43008</v>
      </c>
    </row>
    <row r="893" spans="1:15" x14ac:dyDescent="0.2">
      <c r="A893" t="s">
        <v>4292</v>
      </c>
      <c r="B893" t="s">
        <v>4293</v>
      </c>
      <c r="C893" t="s">
        <v>4294</v>
      </c>
      <c r="D893" t="s">
        <v>642</v>
      </c>
      <c r="F893" t="s">
        <v>4295</v>
      </c>
      <c r="I893" t="s">
        <v>75</v>
      </c>
      <c r="J893" t="s">
        <v>53</v>
      </c>
      <c r="K893" t="s">
        <v>1732</v>
      </c>
      <c r="L893" t="str">
        <f t="shared" si="13"/>
        <v>P.O. Box 11316   Baltimore MD 21239</v>
      </c>
      <c r="M893" t="s">
        <v>98</v>
      </c>
      <c r="N893" t="s">
        <v>18</v>
      </c>
      <c r="O893" s="5">
        <v>43008</v>
      </c>
    </row>
    <row r="894" spans="1:15" x14ac:dyDescent="0.2">
      <c r="A894" t="s">
        <v>4296</v>
      </c>
      <c r="B894" t="s">
        <v>4297</v>
      </c>
      <c r="C894" t="s">
        <v>4298</v>
      </c>
      <c r="F894" t="s">
        <v>4299</v>
      </c>
      <c r="G894" t="s">
        <v>4300</v>
      </c>
      <c r="H894" t="s">
        <v>4301</v>
      </c>
      <c r="I894" t="s">
        <v>4302</v>
      </c>
      <c r="J894" t="s">
        <v>53</v>
      </c>
      <c r="K894" t="s">
        <v>440</v>
      </c>
      <c r="L894" t="str">
        <f t="shared" si="13"/>
        <v>Columbia Counselling Center 5525 Twin knolls Road suite 327 Mclean MD 21045</v>
      </c>
      <c r="M894" t="s">
        <v>112</v>
      </c>
      <c r="N894" t="s">
        <v>18</v>
      </c>
      <c r="O894" s="5">
        <v>43738</v>
      </c>
    </row>
    <row r="895" spans="1:15" x14ac:dyDescent="0.2">
      <c r="A895" t="s">
        <v>4303</v>
      </c>
      <c r="B895" t="s">
        <v>4304</v>
      </c>
      <c r="C895" t="s">
        <v>4305</v>
      </c>
      <c r="F895" t="s">
        <v>4306</v>
      </c>
      <c r="G895" t="s">
        <v>797</v>
      </c>
      <c r="I895" t="s">
        <v>1691</v>
      </c>
      <c r="J895" t="s">
        <v>53</v>
      </c>
      <c r="K895" t="s">
        <v>1692</v>
      </c>
      <c r="L895" t="str">
        <f t="shared" si="13"/>
        <v>130 Hospital Road Suite 300  Prince Frederick MD 20678</v>
      </c>
      <c r="M895" t="s">
        <v>197</v>
      </c>
      <c r="N895" t="s">
        <v>18</v>
      </c>
      <c r="O895" s="5">
        <v>43008</v>
      </c>
    </row>
    <row r="896" spans="1:15" x14ac:dyDescent="0.2">
      <c r="A896" t="s">
        <v>4307</v>
      </c>
      <c r="B896" t="s">
        <v>4308</v>
      </c>
      <c r="C896" t="s">
        <v>4309</v>
      </c>
      <c r="F896" t="s">
        <v>4310</v>
      </c>
      <c r="G896" t="s">
        <v>4311</v>
      </c>
      <c r="I896" t="s">
        <v>235</v>
      </c>
      <c r="J896" t="s">
        <v>53</v>
      </c>
      <c r="K896" t="s">
        <v>4312</v>
      </c>
      <c r="L896" t="str">
        <f t="shared" si="13"/>
        <v>610 Professional Drive Suite #255  Gaithersburg MD 20879</v>
      </c>
      <c r="M896" t="s">
        <v>91</v>
      </c>
      <c r="N896" t="s">
        <v>18</v>
      </c>
      <c r="O896" s="5">
        <v>43008</v>
      </c>
    </row>
    <row r="897" spans="1:15" x14ac:dyDescent="0.2">
      <c r="A897" t="s">
        <v>4313</v>
      </c>
      <c r="B897" t="s">
        <v>4314</v>
      </c>
      <c r="C897" t="s">
        <v>4315</v>
      </c>
      <c r="F897" t="s">
        <v>4316</v>
      </c>
      <c r="G897" t="s">
        <v>4317</v>
      </c>
      <c r="H897" t="s">
        <v>4318</v>
      </c>
      <c r="I897" t="s">
        <v>89</v>
      </c>
      <c r="J897" t="s">
        <v>53</v>
      </c>
      <c r="K897" t="s">
        <v>423</v>
      </c>
      <c r="L897" t="str">
        <f t="shared" si="13"/>
        <v>8901 Wisconsin Ave Bldg 19, 6th Floor Adult Behavioral Health Bethesda MD 20889</v>
      </c>
      <c r="M897" t="s">
        <v>91</v>
      </c>
      <c r="N897" t="s">
        <v>18</v>
      </c>
      <c r="O897" s="5">
        <v>43738</v>
      </c>
    </row>
    <row r="898" spans="1:15" x14ac:dyDescent="0.2">
      <c r="A898" t="s">
        <v>4319</v>
      </c>
      <c r="B898" t="s">
        <v>4320</v>
      </c>
      <c r="C898" t="s">
        <v>4321</v>
      </c>
      <c r="F898" t="s">
        <v>4322</v>
      </c>
      <c r="G898" t="s">
        <v>4323</v>
      </c>
      <c r="I898" t="s">
        <v>649</v>
      </c>
      <c r="J898" t="s">
        <v>53</v>
      </c>
      <c r="K898" t="s">
        <v>203</v>
      </c>
      <c r="L898" t="str">
        <f t="shared" si="13"/>
        <v>4400 EAST-WEST HIGHWAY SUITE G  BETHESDA MD 20814</v>
      </c>
      <c r="M898" t="s">
        <v>91</v>
      </c>
      <c r="N898" t="s">
        <v>18</v>
      </c>
      <c r="O898" s="5">
        <v>43008</v>
      </c>
    </row>
    <row r="899" spans="1:15" x14ac:dyDescent="0.2">
      <c r="A899" t="s">
        <v>4324</v>
      </c>
      <c r="B899" t="s">
        <v>4325</v>
      </c>
      <c r="C899" t="s">
        <v>4326</v>
      </c>
      <c r="F899" t="s">
        <v>4327</v>
      </c>
      <c r="G899" t="s">
        <v>4328</v>
      </c>
      <c r="I899" t="s">
        <v>2921</v>
      </c>
      <c r="J899" t="s">
        <v>53</v>
      </c>
      <c r="K899" t="s">
        <v>1218</v>
      </c>
      <c r="L899" t="str">
        <f t="shared" ref="L899:L962" si="14">CONCATENATE(TRIM(F899), " ",IF(G899="","",TRIM(G899)), " ", IF(H899="","",TRIM(H899)), " ", TRIM(I899), " ", TRIM(J899), " ", TRIM(K899))</f>
        <v>9199 Reisterstown Rd Suite 204B  Owings Mills MD 21117</v>
      </c>
      <c r="M899" t="s">
        <v>55</v>
      </c>
      <c r="N899" t="s">
        <v>18</v>
      </c>
      <c r="O899" s="5">
        <v>43008</v>
      </c>
    </row>
    <row r="900" spans="1:15" x14ac:dyDescent="0.2">
      <c r="A900" t="s">
        <v>4329</v>
      </c>
      <c r="B900" t="s">
        <v>4330</v>
      </c>
      <c r="C900" t="s">
        <v>4331</v>
      </c>
      <c r="F900" t="s">
        <v>4332</v>
      </c>
      <c r="G900" t="s">
        <v>4333</v>
      </c>
      <c r="I900" t="s">
        <v>75</v>
      </c>
      <c r="J900" t="s">
        <v>53</v>
      </c>
      <c r="K900" t="s">
        <v>4334</v>
      </c>
      <c r="L900" t="str">
        <f t="shared" si="14"/>
        <v>The Johns Hopkins Bayview Hospital 5501 Hopkins Bayview Circle  Baltimore MD 21224-6821</v>
      </c>
      <c r="M900" t="s">
        <v>98</v>
      </c>
      <c r="N900" t="s">
        <v>18</v>
      </c>
      <c r="O900" s="5">
        <v>43008</v>
      </c>
    </row>
    <row r="901" spans="1:15" x14ac:dyDescent="0.2">
      <c r="A901" t="s">
        <v>4335</v>
      </c>
      <c r="B901" t="s">
        <v>4330</v>
      </c>
      <c r="C901" t="s">
        <v>4336</v>
      </c>
      <c r="F901" t="s">
        <v>4337</v>
      </c>
      <c r="I901" t="s">
        <v>4338</v>
      </c>
      <c r="J901" t="s">
        <v>53</v>
      </c>
      <c r="K901" t="s">
        <v>261</v>
      </c>
      <c r="L901" t="str">
        <f t="shared" si="14"/>
        <v>12819 Broadmore Road   Silversprings MD 20904</v>
      </c>
      <c r="M901" t="s">
        <v>91</v>
      </c>
      <c r="N901" t="s">
        <v>18</v>
      </c>
      <c r="O901" s="5">
        <v>43008</v>
      </c>
    </row>
    <row r="902" spans="1:15" x14ac:dyDescent="0.2">
      <c r="A902" t="s">
        <v>4339</v>
      </c>
      <c r="B902" t="s">
        <v>4340</v>
      </c>
      <c r="C902" t="s">
        <v>4341</v>
      </c>
      <c r="F902" t="s">
        <v>4342</v>
      </c>
      <c r="I902" t="s">
        <v>150</v>
      </c>
      <c r="J902" t="s">
        <v>53</v>
      </c>
      <c r="K902" t="s">
        <v>151</v>
      </c>
      <c r="L902" t="str">
        <f t="shared" si="14"/>
        <v>3355 Saint Johns Lane   Ellicott City MD 21042</v>
      </c>
      <c r="M902" t="s">
        <v>112</v>
      </c>
      <c r="N902" t="s">
        <v>18</v>
      </c>
      <c r="O902" s="5">
        <v>43008</v>
      </c>
    </row>
    <row r="903" spans="1:15" x14ac:dyDescent="0.2">
      <c r="A903" t="s">
        <v>4343</v>
      </c>
      <c r="B903" t="s">
        <v>4344</v>
      </c>
      <c r="C903" t="s">
        <v>4345</v>
      </c>
      <c r="F903" t="s">
        <v>4346</v>
      </c>
      <c r="G903" t="s">
        <v>512</v>
      </c>
      <c r="H903" t="s">
        <v>4347</v>
      </c>
      <c r="I903" t="s">
        <v>75</v>
      </c>
      <c r="J903" t="s">
        <v>53</v>
      </c>
      <c r="K903" t="s">
        <v>118</v>
      </c>
      <c r="L903" t="str">
        <f t="shared" si="14"/>
        <v>The Baltimore VA Medical Center 10 North Greene Street mail code: 116A Baltimore MD 21201</v>
      </c>
      <c r="M903" t="s">
        <v>98</v>
      </c>
      <c r="N903" t="s">
        <v>18</v>
      </c>
      <c r="O903" s="5">
        <v>43008</v>
      </c>
    </row>
    <row r="904" spans="1:15" x14ac:dyDescent="0.2">
      <c r="A904" t="s">
        <v>4348</v>
      </c>
      <c r="B904" t="s">
        <v>4349</v>
      </c>
      <c r="C904" t="s">
        <v>4350</v>
      </c>
      <c r="F904" t="s">
        <v>4351</v>
      </c>
      <c r="I904" t="s">
        <v>89</v>
      </c>
      <c r="J904" t="s">
        <v>53</v>
      </c>
      <c r="K904" t="s">
        <v>203</v>
      </c>
      <c r="L904" t="str">
        <f t="shared" si="14"/>
        <v>5225 Pooks Hill Road, Suite 4A   Bethesda MD 20814</v>
      </c>
      <c r="M904" t="s">
        <v>91</v>
      </c>
      <c r="N904" t="s">
        <v>18</v>
      </c>
      <c r="O904" s="5">
        <v>43008</v>
      </c>
    </row>
    <row r="905" spans="1:15" x14ac:dyDescent="0.2">
      <c r="A905" t="s">
        <v>4352</v>
      </c>
      <c r="B905" t="s">
        <v>4353</v>
      </c>
      <c r="C905" t="s">
        <v>4354</v>
      </c>
      <c r="F905" t="s">
        <v>4355</v>
      </c>
      <c r="I905" t="s">
        <v>52</v>
      </c>
      <c r="J905" t="s">
        <v>53</v>
      </c>
      <c r="K905" t="s">
        <v>54</v>
      </c>
      <c r="L905" t="str">
        <f t="shared" si="14"/>
        <v>6501 North charles street   BALTIMORE MD 21204</v>
      </c>
      <c r="M905" t="s">
        <v>55</v>
      </c>
      <c r="N905" t="s">
        <v>18</v>
      </c>
      <c r="O905" s="5">
        <v>43008</v>
      </c>
    </row>
    <row r="906" spans="1:15" x14ac:dyDescent="0.2">
      <c r="A906" t="s">
        <v>4356</v>
      </c>
      <c r="B906" t="s">
        <v>4357</v>
      </c>
      <c r="C906" t="s">
        <v>4358</v>
      </c>
      <c r="F906" t="s">
        <v>3161</v>
      </c>
      <c r="G906" t="s">
        <v>3319</v>
      </c>
      <c r="I906" t="s">
        <v>52</v>
      </c>
      <c r="J906" t="s">
        <v>53</v>
      </c>
      <c r="K906" t="s">
        <v>610</v>
      </c>
      <c r="L906" t="str">
        <f t="shared" si="14"/>
        <v>Meyer 4-181 600 N Wolfe St  BALTIMORE MD 21287</v>
      </c>
      <c r="M906" t="s">
        <v>98</v>
      </c>
      <c r="N906" t="s">
        <v>18</v>
      </c>
      <c r="O906" s="5">
        <v>43008</v>
      </c>
    </row>
    <row r="907" spans="1:15" x14ac:dyDescent="0.2">
      <c r="A907" t="s">
        <v>4359</v>
      </c>
      <c r="B907" t="s">
        <v>4360</v>
      </c>
      <c r="C907" t="s">
        <v>4361</v>
      </c>
      <c r="F907" t="s">
        <v>4362</v>
      </c>
      <c r="I907" t="s">
        <v>478</v>
      </c>
      <c r="J907" t="s">
        <v>53</v>
      </c>
      <c r="K907" t="s">
        <v>1034</v>
      </c>
      <c r="L907" t="str">
        <f t="shared" si="14"/>
        <v>233 West Main Street   Salisbury MD 21801</v>
      </c>
      <c r="M907" t="s">
        <v>480</v>
      </c>
      <c r="N907" t="s">
        <v>18</v>
      </c>
      <c r="O907" s="5">
        <v>43008</v>
      </c>
    </row>
    <row r="908" spans="1:15" x14ac:dyDescent="0.2">
      <c r="A908" t="s">
        <v>4363</v>
      </c>
      <c r="B908" t="s">
        <v>4360</v>
      </c>
      <c r="C908" t="s">
        <v>4364</v>
      </c>
      <c r="F908" t="s">
        <v>1584</v>
      </c>
      <c r="I908" t="s">
        <v>75</v>
      </c>
      <c r="J908" t="s">
        <v>53</v>
      </c>
      <c r="K908" t="s">
        <v>118</v>
      </c>
      <c r="L908" t="str">
        <f t="shared" si="14"/>
        <v>701 W Pratt Street   Baltimore MD 21201</v>
      </c>
      <c r="M908" t="s">
        <v>98</v>
      </c>
      <c r="N908" t="s">
        <v>18</v>
      </c>
      <c r="O908" s="5">
        <v>43008</v>
      </c>
    </row>
    <row r="909" spans="1:15" x14ac:dyDescent="0.2">
      <c r="A909" t="s">
        <v>4365</v>
      </c>
      <c r="B909" t="s">
        <v>4366</v>
      </c>
      <c r="C909" t="s">
        <v>4367</v>
      </c>
      <c r="F909" t="s">
        <v>4368</v>
      </c>
      <c r="G909" t="s">
        <v>4369</v>
      </c>
      <c r="I909" t="s">
        <v>75</v>
      </c>
      <c r="J909" t="s">
        <v>53</v>
      </c>
      <c r="K909" t="s">
        <v>827</v>
      </c>
      <c r="L909" t="str">
        <f t="shared" si="14"/>
        <v>Suite #263 405 Frederick Road  Baltimore MD 21228</v>
      </c>
      <c r="M909" t="s">
        <v>55</v>
      </c>
      <c r="N909" t="s">
        <v>18</v>
      </c>
      <c r="O909" s="5">
        <v>43008</v>
      </c>
    </row>
    <row r="910" spans="1:15" x14ac:dyDescent="0.2">
      <c r="A910" t="s">
        <v>4370</v>
      </c>
      <c r="B910" t="s">
        <v>4371</v>
      </c>
      <c r="C910" t="s">
        <v>4372</v>
      </c>
      <c r="F910" t="s">
        <v>4373</v>
      </c>
      <c r="G910" t="s">
        <v>4374</v>
      </c>
      <c r="H910" t="s">
        <v>4375</v>
      </c>
      <c r="I910" t="s">
        <v>52</v>
      </c>
      <c r="J910" t="s">
        <v>53</v>
      </c>
      <c r="K910" t="s">
        <v>118</v>
      </c>
      <c r="L910" t="str">
        <f t="shared" si="14"/>
        <v>UNIV OF MD MEDICAL CTR 22 S GREENE STREET Room S12A09 BALTIMORE MD 21201</v>
      </c>
      <c r="M910" t="s">
        <v>98</v>
      </c>
      <c r="N910" t="s">
        <v>18</v>
      </c>
      <c r="O910" s="5">
        <v>43738</v>
      </c>
    </row>
    <row r="911" spans="1:15" x14ac:dyDescent="0.2">
      <c r="A911" t="s">
        <v>4376</v>
      </c>
      <c r="B911" t="s">
        <v>4377</v>
      </c>
      <c r="C911" t="s">
        <v>4378</v>
      </c>
      <c r="F911" t="s">
        <v>4379</v>
      </c>
      <c r="I911" t="s">
        <v>89</v>
      </c>
      <c r="J911" t="s">
        <v>53</v>
      </c>
      <c r="K911" t="s">
        <v>203</v>
      </c>
      <c r="L911" t="str">
        <f t="shared" si="14"/>
        <v>5101 Edgemoor Ln   Bethesda MD 20814</v>
      </c>
      <c r="M911" t="s">
        <v>91</v>
      </c>
      <c r="N911" t="s">
        <v>18</v>
      </c>
      <c r="O911" s="5">
        <v>43008</v>
      </c>
    </row>
    <row r="912" spans="1:15" x14ac:dyDescent="0.2">
      <c r="A912" t="s">
        <v>4380</v>
      </c>
      <c r="B912" t="s">
        <v>4381</v>
      </c>
      <c r="C912" t="s">
        <v>4382</v>
      </c>
      <c r="F912" t="s">
        <v>4383</v>
      </c>
      <c r="I912" t="s">
        <v>688</v>
      </c>
      <c r="J912" t="s">
        <v>53</v>
      </c>
      <c r="K912" t="s">
        <v>158</v>
      </c>
      <c r="L912" t="str">
        <f t="shared" si="14"/>
        <v>200 Primrose Street   Chevy Chase MD 20815</v>
      </c>
      <c r="M912" t="s">
        <v>91</v>
      </c>
      <c r="N912" t="s">
        <v>18</v>
      </c>
      <c r="O912" s="5">
        <v>43008</v>
      </c>
    </row>
    <row r="913" spans="1:15" x14ac:dyDescent="0.2">
      <c r="A913" t="s">
        <v>4384</v>
      </c>
      <c r="B913" t="s">
        <v>4385</v>
      </c>
      <c r="C913" t="s">
        <v>4386</v>
      </c>
      <c r="F913" t="s">
        <v>4387</v>
      </c>
      <c r="I913" t="s">
        <v>75</v>
      </c>
      <c r="J913" t="s">
        <v>53</v>
      </c>
      <c r="K913" t="s">
        <v>668</v>
      </c>
      <c r="L913" t="str">
        <f t="shared" si="14"/>
        <v>14 South Broadway Street   Baltimore MD 21231</v>
      </c>
      <c r="M913" t="s">
        <v>98</v>
      </c>
      <c r="N913" t="s">
        <v>18</v>
      </c>
      <c r="O913" s="5">
        <v>43008</v>
      </c>
    </row>
    <row r="914" spans="1:15" x14ac:dyDescent="0.2">
      <c r="A914" t="s">
        <v>4388</v>
      </c>
      <c r="B914" t="s">
        <v>4389</v>
      </c>
      <c r="C914" t="s">
        <v>4390</v>
      </c>
      <c r="F914" t="s">
        <v>4391</v>
      </c>
      <c r="G914" t="s">
        <v>4392</v>
      </c>
      <c r="H914" t="s">
        <v>4393</v>
      </c>
      <c r="I914" t="s">
        <v>75</v>
      </c>
      <c r="J914" t="s">
        <v>53</v>
      </c>
      <c r="K914" t="s">
        <v>118</v>
      </c>
      <c r="L914" t="str">
        <f t="shared" si="14"/>
        <v>Div.of Child and Adolesc Psych University of Maryland - Dept Psychiatry 737 W Lombard St. Fourth Floor Baltimore MD 21201</v>
      </c>
      <c r="M914" t="s">
        <v>98</v>
      </c>
      <c r="N914" t="s">
        <v>18</v>
      </c>
      <c r="O914" s="5">
        <v>43008</v>
      </c>
    </row>
    <row r="915" spans="1:15" x14ac:dyDescent="0.2">
      <c r="A915" t="s">
        <v>4394</v>
      </c>
      <c r="B915" t="s">
        <v>4395</v>
      </c>
      <c r="C915" t="s">
        <v>4396</v>
      </c>
      <c r="F915" t="s">
        <v>3297</v>
      </c>
      <c r="G915" t="s">
        <v>2462</v>
      </c>
      <c r="I915" t="s">
        <v>89</v>
      </c>
      <c r="J915" t="s">
        <v>53</v>
      </c>
      <c r="K915" t="s">
        <v>990</v>
      </c>
      <c r="L915" t="str">
        <f t="shared" si="14"/>
        <v>6430 Rockledge Drive Suite 218  Bethesda MD 20817</v>
      </c>
      <c r="M915" t="s">
        <v>91</v>
      </c>
      <c r="N915" t="s">
        <v>18</v>
      </c>
      <c r="O915" s="5">
        <v>43008</v>
      </c>
    </row>
    <row r="916" spans="1:15" x14ac:dyDescent="0.2">
      <c r="A916" t="s">
        <v>4397</v>
      </c>
      <c r="B916" t="s">
        <v>4398</v>
      </c>
      <c r="C916" t="s">
        <v>4399</v>
      </c>
      <c r="F916" t="s">
        <v>4400</v>
      </c>
      <c r="I916" t="s">
        <v>551</v>
      </c>
      <c r="J916" t="s">
        <v>53</v>
      </c>
      <c r="K916" t="s">
        <v>182</v>
      </c>
      <c r="L916" t="str">
        <f t="shared" si="14"/>
        <v>7 Owens Court   Rockville MD 20850</v>
      </c>
      <c r="M916" t="s">
        <v>91</v>
      </c>
      <c r="N916" t="s">
        <v>18</v>
      </c>
      <c r="O916" s="5">
        <v>43008</v>
      </c>
    </row>
    <row r="917" spans="1:15" x14ac:dyDescent="0.2">
      <c r="A917" t="s">
        <v>4401</v>
      </c>
      <c r="B917" t="s">
        <v>4402</v>
      </c>
      <c r="C917" t="s">
        <v>4403</v>
      </c>
      <c r="F917" t="s">
        <v>4404</v>
      </c>
      <c r="I917" t="s">
        <v>322</v>
      </c>
      <c r="J917" t="s">
        <v>53</v>
      </c>
      <c r="K917" t="s">
        <v>323</v>
      </c>
      <c r="L917" t="str">
        <f t="shared" si="14"/>
        <v>10784 Hickory Ridge Road   Columbia MD 21044</v>
      </c>
      <c r="M917" t="s">
        <v>112</v>
      </c>
      <c r="N917" t="s">
        <v>18</v>
      </c>
      <c r="O917" s="5">
        <v>43738</v>
      </c>
    </row>
    <row r="918" spans="1:15" x14ac:dyDescent="0.2">
      <c r="A918" t="s">
        <v>4405</v>
      </c>
      <c r="B918" t="s">
        <v>4406</v>
      </c>
      <c r="C918" t="s">
        <v>4407</v>
      </c>
      <c r="F918" t="s">
        <v>4408</v>
      </c>
      <c r="G918" t="s">
        <v>1173</v>
      </c>
      <c r="I918" t="s">
        <v>52</v>
      </c>
      <c r="J918" t="s">
        <v>53</v>
      </c>
      <c r="K918" t="s">
        <v>869</v>
      </c>
      <c r="L918" t="str">
        <f t="shared" si="14"/>
        <v>600 N. WOLFE ST., MEYER 3-181, DEPT OF PSYCHIATRY  BALTIMORE MD 21205</v>
      </c>
      <c r="M918" t="s">
        <v>98</v>
      </c>
      <c r="N918" t="s">
        <v>18</v>
      </c>
      <c r="O918" s="5">
        <v>43008</v>
      </c>
    </row>
    <row r="919" spans="1:15" x14ac:dyDescent="0.2">
      <c r="A919" t="s">
        <v>4409</v>
      </c>
      <c r="B919" t="s">
        <v>4410</v>
      </c>
      <c r="C919" t="s">
        <v>4411</v>
      </c>
      <c r="F919" t="s">
        <v>4412</v>
      </c>
      <c r="I919" t="s">
        <v>4413</v>
      </c>
      <c r="J919" t="s">
        <v>53</v>
      </c>
      <c r="K919" t="s">
        <v>4414</v>
      </c>
      <c r="L919" t="str">
        <f t="shared" si="14"/>
        <v>14299 Benedictine Lane   Ridgely MD 21660</v>
      </c>
      <c r="M919" t="s">
        <v>4415</v>
      </c>
      <c r="N919" t="s">
        <v>18</v>
      </c>
      <c r="O919" s="5">
        <v>43008</v>
      </c>
    </row>
    <row r="920" spans="1:15" x14ac:dyDescent="0.2">
      <c r="A920" t="s">
        <v>4416</v>
      </c>
      <c r="B920" t="s">
        <v>4417</v>
      </c>
      <c r="C920" t="s">
        <v>4418</v>
      </c>
      <c r="F920" t="s">
        <v>4419</v>
      </c>
      <c r="I920" t="s">
        <v>299</v>
      </c>
      <c r="J920" t="s">
        <v>53</v>
      </c>
      <c r="K920" t="s">
        <v>300</v>
      </c>
      <c r="L920" t="str">
        <f t="shared" si="14"/>
        <v>5262 Woods Road   Cambridge MD 21613</v>
      </c>
      <c r="M920" t="s">
        <v>301</v>
      </c>
      <c r="N920" t="s">
        <v>18</v>
      </c>
      <c r="O920" s="5">
        <v>43008</v>
      </c>
    </row>
    <row r="921" spans="1:15" x14ac:dyDescent="0.2">
      <c r="A921" t="s">
        <v>4420</v>
      </c>
      <c r="B921" t="s">
        <v>4421</v>
      </c>
      <c r="C921" t="s">
        <v>4422</v>
      </c>
      <c r="F921" t="s">
        <v>4423</v>
      </c>
      <c r="G921" t="s">
        <v>4424</v>
      </c>
      <c r="I921" t="s">
        <v>832</v>
      </c>
      <c r="J921" t="s">
        <v>53</v>
      </c>
      <c r="K921" t="s">
        <v>833</v>
      </c>
      <c r="L921" t="str">
        <f t="shared" si="14"/>
        <v>Therapeutic &amp; Learning Centers, P-LLC Rolling Road  Potomac MD 20854</v>
      </c>
      <c r="M921" t="s">
        <v>91</v>
      </c>
      <c r="N921" t="s">
        <v>18</v>
      </c>
      <c r="O921" s="5">
        <v>43008</v>
      </c>
    </row>
    <row r="922" spans="1:15" x14ac:dyDescent="0.2">
      <c r="A922" t="s">
        <v>4425</v>
      </c>
      <c r="B922" t="s">
        <v>4426</v>
      </c>
      <c r="C922" t="s">
        <v>4427</v>
      </c>
      <c r="F922" t="s">
        <v>4428</v>
      </c>
      <c r="I922" t="s">
        <v>4429</v>
      </c>
      <c r="J922" t="s">
        <v>53</v>
      </c>
      <c r="K922" t="s">
        <v>4430</v>
      </c>
      <c r="L922" t="str">
        <f t="shared" si="14"/>
        <v>16302 FALLS ROAD   BUTLER MD 21023</v>
      </c>
      <c r="M922" t="s">
        <v>55</v>
      </c>
      <c r="N922" t="s">
        <v>18</v>
      </c>
      <c r="O922" s="5">
        <v>43008</v>
      </c>
    </row>
    <row r="923" spans="1:15" x14ac:dyDescent="0.2">
      <c r="A923" t="s">
        <v>4431</v>
      </c>
      <c r="B923" t="s">
        <v>4426</v>
      </c>
      <c r="C923" t="s">
        <v>4432</v>
      </c>
      <c r="F923" t="s">
        <v>4433</v>
      </c>
      <c r="G923" t="s">
        <v>1480</v>
      </c>
      <c r="I923" t="s">
        <v>826</v>
      </c>
      <c r="J923" t="s">
        <v>53</v>
      </c>
      <c r="K923" t="s">
        <v>827</v>
      </c>
      <c r="L923" t="str">
        <f t="shared" si="14"/>
        <v>Spring Grove Hospital 55 Wade Avenue  Catonsville MD 21228</v>
      </c>
      <c r="M923" t="s">
        <v>55</v>
      </c>
      <c r="N923" t="s">
        <v>18</v>
      </c>
      <c r="O923" s="5">
        <v>43008</v>
      </c>
    </row>
    <row r="924" spans="1:15" x14ac:dyDescent="0.2">
      <c r="A924" t="s">
        <v>4434</v>
      </c>
      <c r="B924" t="s">
        <v>4426</v>
      </c>
      <c r="C924" t="s">
        <v>4435</v>
      </c>
      <c r="F924" t="s">
        <v>4436</v>
      </c>
      <c r="G924" t="s">
        <v>4437</v>
      </c>
      <c r="I924" t="s">
        <v>4438</v>
      </c>
      <c r="J924" t="s">
        <v>53</v>
      </c>
      <c r="K924" t="s">
        <v>4439</v>
      </c>
      <c r="L924" t="str">
        <f t="shared" si="14"/>
        <v>2476 Llewellyn Avenue Room 107  Ft Meade MD 20755</v>
      </c>
      <c r="M924" t="s">
        <v>62</v>
      </c>
      <c r="N924" t="s">
        <v>18</v>
      </c>
      <c r="O924" s="5">
        <v>43008</v>
      </c>
    </row>
    <row r="925" spans="1:15" x14ac:dyDescent="0.2">
      <c r="A925" t="s">
        <v>4440</v>
      </c>
      <c r="B925" t="s">
        <v>4441</v>
      </c>
      <c r="C925" t="s">
        <v>4442</v>
      </c>
      <c r="F925" t="s">
        <v>4443</v>
      </c>
      <c r="G925" t="s">
        <v>4444</v>
      </c>
      <c r="H925" t="s">
        <v>4445</v>
      </c>
      <c r="I925" t="s">
        <v>133</v>
      </c>
      <c r="J925" t="s">
        <v>53</v>
      </c>
      <c r="K925" t="s">
        <v>54</v>
      </c>
      <c r="L925" t="str">
        <f t="shared" si="14"/>
        <v>RUTH A. RICHTER, M.D. 744 Dulaney Valley Road Suite #3 Towson MD 21204</v>
      </c>
      <c r="M925" t="s">
        <v>55</v>
      </c>
      <c r="N925" t="s">
        <v>18</v>
      </c>
      <c r="O925" s="5">
        <v>43008</v>
      </c>
    </row>
    <row r="926" spans="1:15" x14ac:dyDescent="0.2">
      <c r="A926" t="s">
        <v>4446</v>
      </c>
      <c r="B926" t="s">
        <v>4447</v>
      </c>
      <c r="C926" t="s">
        <v>4448</v>
      </c>
      <c r="F926" t="s">
        <v>4449</v>
      </c>
      <c r="G926" t="s">
        <v>4450</v>
      </c>
      <c r="I926" t="s">
        <v>52</v>
      </c>
      <c r="J926" t="s">
        <v>53</v>
      </c>
      <c r="K926" t="s">
        <v>1824</v>
      </c>
      <c r="L926" t="str">
        <f t="shared" si="14"/>
        <v>Johns Hopkins Univ. School of Medicine 550 N. Broadway, Suite 203  BALTIMORE MD 21287-3325</v>
      </c>
      <c r="M926" t="s">
        <v>98</v>
      </c>
      <c r="N926" t="s">
        <v>18</v>
      </c>
      <c r="O926" s="5">
        <v>43008</v>
      </c>
    </row>
    <row r="927" spans="1:15" x14ac:dyDescent="0.2">
      <c r="A927" t="s">
        <v>4451</v>
      </c>
      <c r="B927" t="s">
        <v>4452</v>
      </c>
      <c r="C927" t="s">
        <v>4453</v>
      </c>
      <c r="F927" t="s">
        <v>4454</v>
      </c>
      <c r="G927" t="s">
        <v>4455</v>
      </c>
      <c r="I927" t="s">
        <v>2447</v>
      </c>
      <c r="J927" t="s">
        <v>53</v>
      </c>
      <c r="K927" t="s">
        <v>97</v>
      </c>
      <c r="L927" t="str">
        <f t="shared" si="14"/>
        <v>3700 Fleet St suite 200  baltimore MD 21224</v>
      </c>
      <c r="M927" t="s">
        <v>98</v>
      </c>
      <c r="N927" t="s">
        <v>18</v>
      </c>
      <c r="O927" s="5">
        <v>43008</v>
      </c>
    </row>
    <row r="928" spans="1:15" x14ac:dyDescent="0.2">
      <c r="A928" t="s">
        <v>4456</v>
      </c>
      <c r="B928" t="s">
        <v>4457</v>
      </c>
      <c r="C928" t="s">
        <v>3834</v>
      </c>
      <c r="F928" t="s">
        <v>4458</v>
      </c>
      <c r="G928" t="s">
        <v>4459</v>
      </c>
      <c r="H928" t="s">
        <v>3073</v>
      </c>
      <c r="I928" t="s">
        <v>150</v>
      </c>
      <c r="J928" t="s">
        <v>53</v>
      </c>
      <c r="K928" t="s">
        <v>151</v>
      </c>
      <c r="L928" t="str">
        <f t="shared" si="14"/>
        <v>The Family Center 4785 Dorsey Hall Rd Suite 109 Ellicott City MD 21042</v>
      </c>
      <c r="M928" t="s">
        <v>112</v>
      </c>
      <c r="N928" t="s">
        <v>18</v>
      </c>
      <c r="O928" s="5">
        <v>43008</v>
      </c>
    </row>
    <row r="929" spans="1:15" x14ac:dyDescent="0.2">
      <c r="A929" t="s">
        <v>4460</v>
      </c>
      <c r="B929" t="s">
        <v>4461</v>
      </c>
      <c r="C929" t="s">
        <v>4462</v>
      </c>
      <c r="F929" t="s">
        <v>4463</v>
      </c>
      <c r="G929" t="s">
        <v>4464</v>
      </c>
      <c r="I929" t="s">
        <v>75</v>
      </c>
      <c r="J929" t="s">
        <v>53</v>
      </c>
      <c r="K929" t="s">
        <v>76</v>
      </c>
      <c r="L929" t="str">
        <f t="shared" si="14"/>
        <v>Baylife Services 9100 Franklin Square Drive  Baltimore MD 21237</v>
      </c>
      <c r="M929" t="s">
        <v>55</v>
      </c>
      <c r="N929" t="s">
        <v>18</v>
      </c>
      <c r="O929" s="5">
        <v>43008</v>
      </c>
    </row>
    <row r="930" spans="1:15" x14ac:dyDescent="0.2">
      <c r="A930" t="s">
        <v>4465</v>
      </c>
      <c r="B930" t="s">
        <v>4466</v>
      </c>
      <c r="C930" t="s">
        <v>4467</v>
      </c>
      <c r="F930" t="s">
        <v>4468</v>
      </c>
      <c r="I930" t="s">
        <v>309</v>
      </c>
      <c r="J930" t="s">
        <v>53</v>
      </c>
      <c r="K930" t="s">
        <v>310</v>
      </c>
      <c r="L930" t="str">
        <f t="shared" si="14"/>
        <v>4020 Everett Street   Kensington MD 20895</v>
      </c>
      <c r="M930" t="s">
        <v>91</v>
      </c>
      <c r="N930" t="s">
        <v>18</v>
      </c>
      <c r="O930" s="5">
        <v>43008</v>
      </c>
    </row>
    <row r="931" spans="1:15" x14ac:dyDescent="0.2">
      <c r="A931" t="s">
        <v>4469</v>
      </c>
      <c r="B931" t="s">
        <v>4470</v>
      </c>
      <c r="C931" t="s">
        <v>4471</v>
      </c>
      <c r="F931" t="s">
        <v>521</v>
      </c>
      <c r="G931" t="s">
        <v>522</v>
      </c>
      <c r="I931" t="s">
        <v>398</v>
      </c>
      <c r="J931" t="s">
        <v>53</v>
      </c>
      <c r="K931" t="s">
        <v>175</v>
      </c>
      <c r="L931" t="str">
        <f t="shared" si="14"/>
        <v>101 E. CHESAPEAKE AVE. SUITE 401  TOWSON MD 21286</v>
      </c>
      <c r="M931" t="s">
        <v>55</v>
      </c>
      <c r="N931" t="s">
        <v>18</v>
      </c>
      <c r="O931" s="5">
        <v>43008</v>
      </c>
    </row>
    <row r="932" spans="1:15" x14ac:dyDescent="0.2">
      <c r="A932" t="s">
        <v>4472</v>
      </c>
      <c r="B932" t="s">
        <v>4473</v>
      </c>
      <c r="C932" t="s">
        <v>4474</v>
      </c>
      <c r="F932" t="s">
        <v>4475</v>
      </c>
      <c r="G932" t="s">
        <v>4476</v>
      </c>
      <c r="I932" t="s">
        <v>1592</v>
      </c>
      <c r="J932" t="s">
        <v>53</v>
      </c>
      <c r="K932" t="s">
        <v>1593</v>
      </c>
      <c r="L932" t="str">
        <f t="shared" si="14"/>
        <v>Western MD Medical Arts 12502 Willowbrook Road  Cumberland MD 21502</v>
      </c>
      <c r="M932" t="s">
        <v>6059</v>
      </c>
      <c r="N932" t="s">
        <v>18</v>
      </c>
      <c r="O932" s="5">
        <v>43008</v>
      </c>
    </row>
    <row r="933" spans="1:15" x14ac:dyDescent="0.2">
      <c r="A933" t="s">
        <v>4477</v>
      </c>
      <c r="B933" t="s">
        <v>4478</v>
      </c>
      <c r="C933" t="s">
        <v>4479</v>
      </c>
      <c r="F933" t="s">
        <v>328</v>
      </c>
      <c r="G933" t="s">
        <v>3103</v>
      </c>
      <c r="I933" t="s">
        <v>75</v>
      </c>
      <c r="J933" t="s">
        <v>53</v>
      </c>
      <c r="K933" t="s">
        <v>128</v>
      </c>
      <c r="L933" t="str">
        <f t="shared" si="14"/>
        <v>6501 N. Charles Street P.O. Box 6815  Baltimore MD 21285</v>
      </c>
      <c r="M933" t="s">
        <v>55</v>
      </c>
      <c r="N933" t="s">
        <v>18</v>
      </c>
      <c r="O933" s="5">
        <v>43008</v>
      </c>
    </row>
    <row r="934" spans="1:15" x14ac:dyDescent="0.2">
      <c r="A934" t="s">
        <v>4480</v>
      </c>
      <c r="B934" t="s">
        <v>4478</v>
      </c>
      <c r="C934" t="s">
        <v>4481</v>
      </c>
      <c r="F934" t="s">
        <v>4482</v>
      </c>
      <c r="G934" t="s">
        <v>2798</v>
      </c>
      <c r="I934" t="s">
        <v>4483</v>
      </c>
      <c r="J934" t="s">
        <v>53</v>
      </c>
      <c r="K934" t="s">
        <v>203</v>
      </c>
      <c r="L934" t="str">
        <f t="shared" si="14"/>
        <v>7315 wisconsin ave Suite 700  Maryland MD 20814</v>
      </c>
      <c r="M934" t="s">
        <v>91</v>
      </c>
      <c r="N934" t="s">
        <v>18</v>
      </c>
      <c r="O934" s="5">
        <v>43008</v>
      </c>
    </row>
    <row r="935" spans="1:15" x14ac:dyDescent="0.2">
      <c r="A935" t="s">
        <v>4484</v>
      </c>
      <c r="B935" t="s">
        <v>4485</v>
      </c>
      <c r="C935" t="s">
        <v>4486</v>
      </c>
      <c r="F935" t="s">
        <v>4487</v>
      </c>
      <c r="I935" t="s">
        <v>832</v>
      </c>
      <c r="J935" t="s">
        <v>53</v>
      </c>
      <c r="K935" t="s">
        <v>833</v>
      </c>
      <c r="L935" t="str">
        <f t="shared" si="14"/>
        <v>11305 Rouen Drive   Potomac MD 20854</v>
      </c>
      <c r="M935" t="s">
        <v>91</v>
      </c>
      <c r="N935" t="s">
        <v>18</v>
      </c>
      <c r="O935" s="5">
        <v>43008</v>
      </c>
    </row>
    <row r="936" spans="1:15" x14ac:dyDescent="0.2">
      <c r="A936" t="s">
        <v>4488</v>
      </c>
      <c r="B936" t="s">
        <v>4489</v>
      </c>
      <c r="C936" t="s">
        <v>4490</v>
      </c>
      <c r="D936" t="s">
        <v>642</v>
      </c>
      <c r="F936" t="s">
        <v>4491</v>
      </c>
      <c r="I936" t="s">
        <v>52</v>
      </c>
      <c r="J936" t="s">
        <v>53</v>
      </c>
      <c r="K936" t="s">
        <v>118</v>
      </c>
      <c r="L936" t="str">
        <f t="shared" si="14"/>
        <v>22 SOUTH GREENE STREET   BALTIMORE MD 21201</v>
      </c>
      <c r="M936" t="s">
        <v>98</v>
      </c>
      <c r="N936" t="s">
        <v>18</v>
      </c>
      <c r="O936" s="5">
        <v>43008</v>
      </c>
    </row>
    <row r="937" spans="1:15" x14ac:dyDescent="0.2">
      <c r="A937" t="s">
        <v>4492</v>
      </c>
      <c r="B937" t="s">
        <v>4489</v>
      </c>
      <c r="C937" t="s">
        <v>4493</v>
      </c>
      <c r="F937" t="s">
        <v>4494</v>
      </c>
      <c r="I937" t="s">
        <v>688</v>
      </c>
      <c r="J937" t="s">
        <v>53</v>
      </c>
      <c r="K937" t="s">
        <v>158</v>
      </c>
      <c r="L937" t="str">
        <f t="shared" si="14"/>
        <v>4303 Stanford Street   Chevy Chase MD 20815</v>
      </c>
      <c r="M937" t="s">
        <v>91</v>
      </c>
      <c r="N937" t="s">
        <v>18</v>
      </c>
      <c r="O937" s="5">
        <v>43008</v>
      </c>
    </row>
    <row r="938" spans="1:15" x14ac:dyDescent="0.2">
      <c r="A938" t="s">
        <v>4495</v>
      </c>
      <c r="B938" t="s">
        <v>4489</v>
      </c>
      <c r="C938" t="s">
        <v>4496</v>
      </c>
      <c r="F938" t="s">
        <v>4497</v>
      </c>
      <c r="I938" t="s">
        <v>342</v>
      </c>
      <c r="J938" t="s">
        <v>53</v>
      </c>
      <c r="K938" t="s">
        <v>343</v>
      </c>
      <c r="L938" t="str">
        <f t="shared" si="14"/>
        <v>13218 Brook Lane Dr   Hagerstown MD 21740</v>
      </c>
      <c r="M938" t="s">
        <v>344</v>
      </c>
      <c r="N938" t="s">
        <v>18</v>
      </c>
      <c r="O938" s="5">
        <v>43008</v>
      </c>
    </row>
    <row r="939" spans="1:15" x14ac:dyDescent="0.2">
      <c r="A939" t="s">
        <v>4498</v>
      </c>
      <c r="B939" t="s">
        <v>4489</v>
      </c>
      <c r="C939" t="s">
        <v>4499</v>
      </c>
      <c r="F939" t="s">
        <v>228</v>
      </c>
      <c r="I939" t="s">
        <v>229</v>
      </c>
      <c r="J939" t="s">
        <v>53</v>
      </c>
      <c r="K939" t="s">
        <v>230</v>
      </c>
      <c r="L939" t="str">
        <f t="shared" si="14"/>
        <v>8450 Dorsey Run Road   Jessup MD 20794</v>
      </c>
      <c r="M939" t="s">
        <v>112</v>
      </c>
      <c r="N939" t="s">
        <v>18</v>
      </c>
      <c r="O939" s="5">
        <v>43008</v>
      </c>
    </row>
    <row r="940" spans="1:15" x14ac:dyDescent="0.2">
      <c r="A940" t="s">
        <v>4500</v>
      </c>
      <c r="B940" t="s">
        <v>4501</v>
      </c>
      <c r="C940" t="s">
        <v>1140</v>
      </c>
      <c r="F940" t="s">
        <v>327</v>
      </c>
      <c r="G940" t="s">
        <v>4502</v>
      </c>
      <c r="I940" t="s">
        <v>133</v>
      </c>
      <c r="J940" t="s">
        <v>53</v>
      </c>
      <c r="K940" t="s">
        <v>54</v>
      </c>
      <c r="L940" t="str">
        <f t="shared" si="14"/>
        <v>Sheppard Pratt Hospital 6501 North Charles  Towson MD 21204</v>
      </c>
      <c r="M940" t="s">
        <v>55</v>
      </c>
      <c r="N940" t="s">
        <v>18</v>
      </c>
      <c r="O940" s="5">
        <v>43008</v>
      </c>
    </row>
    <row r="941" spans="1:15" x14ac:dyDescent="0.2">
      <c r="A941" t="s">
        <v>4503</v>
      </c>
      <c r="B941" t="s">
        <v>4501</v>
      </c>
      <c r="C941" t="s">
        <v>4504</v>
      </c>
      <c r="F941" t="s">
        <v>3020</v>
      </c>
      <c r="G941" t="s">
        <v>1126</v>
      </c>
      <c r="I941" t="s">
        <v>188</v>
      </c>
      <c r="J941" t="s">
        <v>53</v>
      </c>
      <c r="K941" t="s">
        <v>1127</v>
      </c>
      <c r="L941" t="str">
        <f t="shared" si="14"/>
        <v>Food and Drug Administration 10903 New Hampshire Avenue  Silver Spring MD 20993</v>
      </c>
      <c r="M941" t="s">
        <v>91</v>
      </c>
      <c r="N941" t="s">
        <v>18</v>
      </c>
      <c r="O941" s="5">
        <v>43008</v>
      </c>
    </row>
    <row r="942" spans="1:15" x14ac:dyDescent="0.2">
      <c r="A942" t="s">
        <v>4505</v>
      </c>
      <c r="B942" t="s">
        <v>4506</v>
      </c>
      <c r="C942" t="s">
        <v>4507</v>
      </c>
      <c r="F942" t="s">
        <v>3882</v>
      </c>
      <c r="G942" t="s">
        <v>3146</v>
      </c>
      <c r="I942" t="s">
        <v>2670</v>
      </c>
      <c r="J942" t="s">
        <v>53</v>
      </c>
      <c r="K942" t="s">
        <v>2671</v>
      </c>
      <c r="L942" t="str">
        <f t="shared" si="14"/>
        <v>1099 Winterson Road Suite 200  Linthicum MD 21090</v>
      </c>
      <c r="M942" t="s">
        <v>62</v>
      </c>
      <c r="N942" t="s">
        <v>18</v>
      </c>
      <c r="O942" s="5">
        <v>43008</v>
      </c>
    </row>
    <row r="943" spans="1:15" x14ac:dyDescent="0.2">
      <c r="A943" t="s">
        <v>4508</v>
      </c>
      <c r="B943" t="s">
        <v>4509</v>
      </c>
      <c r="C943" t="s">
        <v>2749</v>
      </c>
      <c r="F943" t="s">
        <v>4510</v>
      </c>
      <c r="I943" t="s">
        <v>551</v>
      </c>
      <c r="J943" t="s">
        <v>53</v>
      </c>
      <c r="K943" t="s">
        <v>182</v>
      </c>
      <c r="L943" t="str">
        <f t="shared" si="14"/>
        <v>616 Great Falls Road   Rockville MD 20850</v>
      </c>
      <c r="M943" t="s">
        <v>91</v>
      </c>
      <c r="N943" t="s">
        <v>18</v>
      </c>
      <c r="O943" s="5">
        <v>43008</v>
      </c>
    </row>
    <row r="944" spans="1:15" x14ac:dyDescent="0.2">
      <c r="A944" t="s">
        <v>4511</v>
      </c>
      <c r="B944" t="s">
        <v>4512</v>
      </c>
      <c r="C944" t="s">
        <v>4513</v>
      </c>
      <c r="F944" t="s">
        <v>4514</v>
      </c>
      <c r="I944" t="s">
        <v>3776</v>
      </c>
      <c r="J944" t="s">
        <v>53</v>
      </c>
      <c r="K944" t="s">
        <v>3777</v>
      </c>
      <c r="L944" t="str">
        <f t="shared" si="14"/>
        <v>13895 Highland Road   Clarksville MD 21029</v>
      </c>
      <c r="M944" t="s">
        <v>112</v>
      </c>
      <c r="N944" t="s">
        <v>18</v>
      </c>
      <c r="O944" s="5">
        <v>43008</v>
      </c>
    </row>
    <row r="945" spans="1:15" x14ac:dyDescent="0.2">
      <c r="A945" t="s">
        <v>4515</v>
      </c>
      <c r="B945" t="s">
        <v>4516</v>
      </c>
      <c r="C945" t="s">
        <v>4517</v>
      </c>
      <c r="F945" t="s">
        <v>4518</v>
      </c>
      <c r="I945" t="s">
        <v>242</v>
      </c>
      <c r="J945" t="s">
        <v>53</v>
      </c>
      <c r="K945" t="s">
        <v>1249</v>
      </c>
      <c r="L945" t="str">
        <f t="shared" si="14"/>
        <v>15 West 7th Street   Frederick MD 21701</v>
      </c>
      <c r="M945" t="s">
        <v>244</v>
      </c>
      <c r="N945" t="s">
        <v>18</v>
      </c>
      <c r="O945" s="5">
        <v>43008</v>
      </c>
    </row>
    <row r="946" spans="1:15" x14ac:dyDescent="0.2">
      <c r="A946" t="s">
        <v>4519</v>
      </c>
      <c r="B946" t="s">
        <v>4520</v>
      </c>
      <c r="C946" t="s">
        <v>2023</v>
      </c>
      <c r="F946" t="s">
        <v>4521</v>
      </c>
      <c r="I946" t="s">
        <v>150</v>
      </c>
      <c r="J946" t="s">
        <v>53</v>
      </c>
      <c r="K946" t="s">
        <v>151</v>
      </c>
      <c r="L946" t="str">
        <f t="shared" si="14"/>
        <v>10354 Lombardi Dr   Ellicott City MD 21042</v>
      </c>
      <c r="M946" t="s">
        <v>112</v>
      </c>
      <c r="N946" t="s">
        <v>18</v>
      </c>
      <c r="O946" s="5">
        <v>43008</v>
      </c>
    </row>
    <row r="947" spans="1:15" x14ac:dyDescent="0.2">
      <c r="A947" t="s">
        <v>4522</v>
      </c>
      <c r="B947" t="s">
        <v>4523</v>
      </c>
      <c r="C947" t="s">
        <v>4524</v>
      </c>
      <c r="F947" t="s">
        <v>4525</v>
      </c>
      <c r="I947" t="s">
        <v>188</v>
      </c>
      <c r="J947" t="s">
        <v>53</v>
      </c>
      <c r="K947" t="s">
        <v>261</v>
      </c>
      <c r="L947" t="str">
        <f t="shared" si="14"/>
        <v>13808 Old Columbia Pike   Silver Spring MD 20904</v>
      </c>
      <c r="M947" t="s">
        <v>91</v>
      </c>
      <c r="N947" t="s">
        <v>18</v>
      </c>
      <c r="O947" s="5">
        <v>43008</v>
      </c>
    </row>
    <row r="948" spans="1:15" x14ac:dyDescent="0.2">
      <c r="A948" t="s">
        <v>4526</v>
      </c>
      <c r="B948" t="s">
        <v>3948</v>
      </c>
      <c r="C948" t="s">
        <v>4527</v>
      </c>
      <c r="F948" t="s">
        <v>4528</v>
      </c>
      <c r="I948" t="s">
        <v>1872</v>
      </c>
      <c r="J948" t="s">
        <v>53</v>
      </c>
      <c r="K948" t="s">
        <v>4529</v>
      </c>
      <c r="L948" t="str">
        <f t="shared" si="14"/>
        <v>12625 Safety Turn   Bowie MD 20715</v>
      </c>
      <c r="M948" t="s">
        <v>6055</v>
      </c>
      <c r="N948" t="s">
        <v>18</v>
      </c>
      <c r="O948" s="5">
        <v>43008</v>
      </c>
    </row>
    <row r="949" spans="1:15" x14ac:dyDescent="0.2">
      <c r="A949" t="s">
        <v>4530</v>
      </c>
      <c r="B949" t="s">
        <v>4531</v>
      </c>
      <c r="C949" t="s">
        <v>4532</v>
      </c>
      <c r="F949" t="s">
        <v>4533</v>
      </c>
      <c r="G949" t="s">
        <v>607</v>
      </c>
      <c r="H949" t="s">
        <v>643</v>
      </c>
      <c r="I949" t="s">
        <v>75</v>
      </c>
      <c r="J949" t="s">
        <v>53</v>
      </c>
      <c r="K949" t="s">
        <v>4534</v>
      </c>
      <c r="L949" t="str">
        <f t="shared" si="14"/>
        <v>Meyer Psychiatry 144, Room 176 Johns Hopkins Hospital 600 North Wolfe Street Baltimore MD 21287-0004</v>
      </c>
      <c r="M949" t="s">
        <v>98</v>
      </c>
      <c r="N949" t="s">
        <v>18</v>
      </c>
      <c r="O949" s="5">
        <v>43008</v>
      </c>
    </row>
    <row r="950" spans="1:15" x14ac:dyDescent="0.2">
      <c r="A950" t="s">
        <v>4535</v>
      </c>
      <c r="B950" t="s">
        <v>4536</v>
      </c>
      <c r="C950" t="s">
        <v>4537</v>
      </c>
      <c r="F950" t="s">
        <v>4538</v>
      </c>
      <c r="I950" t="s">
        <v>712</v>
      </c>
      <c r="J950" t="s">
        <v>53</v>
      </c>
      <c r="K950" t="s">
        <v>713</v>
      </c>
      <c r="L950" t="str">
        <f t="shared" si="14"/>
        <v>746 Leister Drive   Timonium MD 21093</v>
      </c>
      <c r="M950" t="s">
        <v>55</v>
      </c>
      <c r="N950" t="s">
        <v>18</v>
      </c>
      <c r="O950" s="5">
        <v>43008</v>
      </c>
    </row>
    <row r="951" spans="1:15" x14ac:dyDescent="0.2">
      <c r="A951" t="s">
        <v>4539</v>
      </c>
      <c r="B951" t="s">
        <v>4536</v>
      </c>
      <c r="C951" t="s">
        <v>4540</v>
      </c>
      <c r="F951" t="s">
        <v>4541</v>
      </c>
      <c r="G951" t="s">
        <v>4542</v>
      </c>
      <c r="H951" t="s">
        <v>3152</v>
      </c>
      <c r="I951" t="s">
        <v>2447</v>
      </c>
      <c r="J951" t="s">
        <v>53</v>
      </c>
      <c r="K951" t="s">
        <v>54</v>
      </c>
      <c r="L951" t="str">
        <f t="shared" si="14"/>
        <v>GBMC 6701 N. Charles St. Suite 211 baltimore MD 21204</v>
      </c>
      <c r="M951" t="s">
        <v>55</v>
      </c>
      <c r="N951" t="s">
        <v>18</v>
      </c>
      <c r="O951" s="5">
        <v>43008</v>
      </c>
    </row>
    <row r="952" spans="1:15" x14ac:dyDescent="0.2">
      <c r="A952" t="s">
        <v>4543</v>
      </c>
      <c r="B952" t="s">
        <v>4544</v>
      </c>
      <c r="C952" t="s">
        <v>4545</v>
      </c>
      <c r="F952" t="s">
        <v>4546</v>
      </c>
      <c r="I952" t="s">
        <v>4547</v>
      </c>
      <c r="J952" t="s">
        <v>53</v>
      </c>
      <c r="K952" t="s">
        <v>713</v>
      </c>
      <c r="L952" t="str">
        <f t="shared" si="14"/>
        <v>105 Gothard Rd   Lutherville-Timonium MD 21093</v>
      </c>
      <c r="M952" t="s">
        <v>55</v>
      </c>
      <c r="N952" t="s">
        <v>18</v>
      </c>
      <c r="O952" s="5">
        <v>43008</v>
      </c>
    </row>
    <row r="953" spans="1:15" x14ac:dyDescent="0.2">
      <c r="A953" t="s">
        <v>4548</v>
      </c>
      <c r="B953" t="s">
        <v>4549</v>
      </c>
      <c r="C953" t="s">
        <v>4550</v>
      </c>
      <c r="F953" t="s">
        <v>334</v>
      </c>
      <c r="G953" t="s">
        <v>4551</v>
      </c>
      <c r="H953" t="s">
        <v>4552</v>
      </c>
      <c r="I953" t="s">
        <v>52</v>
      </c>
      <c r="J953" t="s">
        <v>53</v>
      </c>
      <c r="K953" t="s">
        <v>97</v>
      </c>
      <c r="L953" t="str">
        <f t="shared" si="14"/>
        <v>Johns Hopkins Bayview Medical Center 5300 Alpha Commons Road #429 BALTIMORE MD 21224</v>
      </c>
      <c r="M953" t="s">
        <v>98</v>
      </c>
      <c r="N953" t="s">
        <v>18</v>
      </c>
      <c r="O953" s="5">
        <v>43008</v>
      </c>
    </row>
    <row r="954" spans="1:15" x14ac:dyDescent="0.2">
      <c r="A954" t="s">
        <v>4553</v>
      </c>
      <c r="B954" t="s">
        <v>4554</v>
      </c>
      <c r="C954" t="s">
        <v>4555</v>
      </c>
      <c r="F954" t="s">
        <v>4556</v>
      </c>
      <c r="G954" t="s">
        <v>4557</v>
      </c>
      <c r="I954" t="s">
        <v>322</v>
      </c>
      <c r="J954" t="s">
        <v>53</v>
      </c>
      <c r="K954" t="s">
        <v>323</v>
      </c>
      <c r="L954" t="str">
        <f t="shared" si="14"/>
        <v>Century Plaza 1000 #317 10630 Little Patuxent Pkwy  Columbia MD 21044</v>
      </c>
      <c r="M954" t="s">
        <v>112</v>
      </c>
      <c r="N954" t="s">
        <v>18</v>
      </c>
      <c r="O954" s="5">
        <v>43008</v>
      </c>
    </row>
    <row r="955" spans="1:15" x14ac:dyDescent="0.2">
      <c r="A955" t="s">
        <v>4558</v>
      </c>
      <c r="B955" t="s">
        <v>4559</v>
      </c>
      <c r="C955" t="s">
        <v>1140</v>
      </c>
      <c r="F955" t="s">
        <v>4560</v>
      </c>
      <c r="I955" t="s">
        <v>551</v>
      </c>
      <c r="J955" t="s">
        <v>53</v>
      </c>
      <c r="K955" t="s">
        <v>182</v>
      </c>
      <c r="L955" t="str">
        <f t="shared" si="14"/>
        <v>4 Crofton Hill Court   Rockville MD 20850</v>
      </c>
      <c r="M955" t="s">
        <v>91</v>
      </c>
      <c r="N955" t="s">
        <v>18</v>
      </c>
      <c r="O955" s="5">
        <v>43008</v>
      </c>
    </row>
    <row r="956" spans="1:15" x14ac:dyDescent="0.2">
      <c r="A956" t="s">
        <v>4561</v>
      </c>
      <c r="B956" t="s">
        <v>4562</v>
      </c>
      <c r="C956" t="s">
        <v>4563</v>
      </c>
      <c r="F956" t="s">
        <v>4564</v>
      </c>
      <c r="I956" t="s">
        <v>551</v>
      </c>
      <c r="J956" t="s">
        <v>53</v>
      </c>
      <c r="K956" t="s">
        <v>702</v>
      </c>
      <c r="L956" t="str">
        <f t="shared" si="14"/>
        <v>11110 Stephalee Lane   Rockville MD 20852</v>
      </c>
      <c r="M956" t="s">
        <v>91</v>
      </c>
      <c r="N956" t="s">
        <v>18</v>
      </c>
      <c r="O956" s="5">
        <v>43008</v>
      </c>
    </row>
    <row r="957" spans="1:15" x14ac:dyDescent="0.2">
      <c r="A957" t="s">
        <v>4565</v>
      </c>
      <c r="B957" t="s">
        <v>4562</v>
      </c>
      <c r="C957" t="s">
        <v>4566</v>
      </c>
      <c r="F957" t="s">
        <v>4567</v>
      </c>
      <c r="G957" t="s">
        <v>1539</v>
      </c>
      <c r="I957" t="s">
        <v>322</v>
      </c>
      <c r="J957" t="s">
        <v>53</v>
      </c>
      <c r="K957" t="s">
        <v>392</v>
      </c>
      <c r="L957" t="str">
        <f t="shared" si="14"/>
        <v>9881 Brokenland Parkway Suite 105  Columbia MD 21046</v>
      </c>
      <c r="M957" t="s">
        <v>112</v>
      </c>
      <c r="N957" t="s">
        <v>18</v>
      </c>
      <c r="O957" s="5">
        <v>43008</v>
      </c>
    </row>
    <row r="958" spans="1:15" x14ac:dyDescent="0.2">
      <c r="A958" t="s">
        <v>4568</v>
      </c>
      <c r="B958" t="s">
        <v>4569</v>
      </c>
      <c r="C958" t="s">
        <v>4570</v>
      </c>
      <c r="F958" t="s">
        <v>4571</v>
      </c>
      <c r="G958" t="s">
        <v>4572</v>
      </c>
      <c r="H958" t="s">
        <v>2967</v>
      </c>
      <c r="I958" t="s">
        <v>2730</v>
      </c>
      <c r="J958" t="s">
        <v>53</v>
      </c>
      <c r="K958" t="s">
        <v>1846</v>
      </c>
      <c r="L958" t="str">
        <f t="shared" si="14"/>
        <v>Metro. Mental Hlth. Clinic 96 Harry S. Truman Drive Suite 250 Upper Marlboro MD 20774</v>
      </c>
      <c r="M958" t="s">
        <v>6055</v>
      </c>
      <c r="N958" t="s">
        <v>18</v>
      </c>
      <c r="O958" s="5">
        <v>43008</v>
      </c>
    </row>
    <row r="959" spans="1:15" x14ac:dyDescent="0.2">
      <c r="A959" t="s">
        <v>4573</v>
      </c>
      <c r="B959" t="s">
        <v>4574</v>
      </c>
      <c r="C959" t="s">
        <v>4575</v>
      </c>
      <c r="F959" t="s">
        <v>4576</v>
      </c>
      <c r="G959" t="s">
        <v>4577</v>
      </c>
      <c r="H959" t="s">
        <v>4578</v>
      </c>
      <c r="I959" t="s">
        <v>1521</v>
      </c>
      <c r="J959" t="s">
        <v>53</v>
      </c>
      <c r="K959" t="s">
        <v>827</v>
      </c>
      <c r="L959" t="str">
        <f t="shared" si="14"/>
        <v>OFFICE OF FORENSIC SERVICES 55 WADE AVENUE MITCHELL BUILDING 203 CATONSVILLE MD 21228</v>
      </c>
      <c r="M959" t="s">
        <v>55</v>
      </c>
      <c r="N959" t="s">
        <v>18</v>
      </c>
      <c r="O959" s="5">
        <v>43008</v>
      </c>
    </row>
    <row r="960" spans="1:15" x14ac:dyDescent="0.2">
      <c r="A960" t="s">
        <v>4579</v>
      </c>
      <c r="B960" t="s">
        <v>4580</v>
      </c>
      <c r="C960" t="s">
        <v>4581</v>
      </c>
      <c r="F960" t="s">
        <v>4582</v>
      </c>
      <c r="I960" t="s">
        <v>551</v>
      </c>
      <c r="J960" t="s">
        <v>53</v>
      </c>
      <c r="K960" t="s">
        <v>1654</v>
      </c>
      <c r="L960" t="str">
        <f t="shared" si="14"/>
        <v>15309 Carrolton Rd   Rockville MD 20853</v>
      </c>
      <c r="M960" t="s">
        <v>91</v>
      </c>
      <c r="N960" t="s">
        <v>18</v>
      </c>
      <c r="O960" s="5">
        <v>43008</v>
      </c>
    </row>
    <row r="961" spans="1:15" x14ac:dyDescent="0.2">
      <c r="A961" t="s">
        <v>4583</v>
      </c>
      <c r="B961" t="s">
        <v>4584</v>
      </c>
      <c r="C961" t="s">
        <v>4585</v>
      </c>
      <c r="F961" t="s">
        <v>841</v>
      </c>
      <c r="I961" t="s">
        <v>398</v>
      </c>
      <c r="J961" t="s">
        <v>53</v>
      </c>
      <c r="K961" t="s">
        <v>54</v>
      </c>
      <c r="L961" t="str">
        <f t="shared" si="14"/>
        <v>6501 North Charles St   TOWSON MD 21204</v>
      </c>
      <c r="M961" t="s">
        <v>55</v>
      </c>
      <c r="N961" t="s">
        <v>18</v>
      </c>
      <c r="O961" s="5">
        <v>43008</v>
      </c>
    </row>
    <row r="962" spans="1:15" x14ac:dyDescent="0.2">
      <c r="A962" t="s">
        <v>4586</v>
      </c>
      <c r="B962" t="s">
        <v>4580</v>
      </c>
      <c r="C962" t="s">
        <v>4587</v>
      </c>
      <c r="F962" t="s">
        <v>609</v>
      </c>
      <c r="G962" t="s">
        <v>4588</v>
      </c>
      <c r="I962" t="s">
        <v>52</v>
      </c>
      <c r="J962" t="s">
        <v>53</v>
      </c>
      <c r="K962" t="s">
        <v>610</v>
      </c>
      <c r="L962" t="str">
        <f t="shared" si="14"/>
        <v>600 N. Wolfe Street Meyer 2-181  BALTIMORE MD 21287</v>
      </c>
      <c r="M962" t="s">
        <v>98</v>
      </c>
      <c r="N962" t="s">
        <v>18</v>
      </c>
      <c r="O962" s="5">
        <v>43008</v>
      </c>
    </row>
    <row r="963" spans="1:15" x14ac:dyDescent="0.2">
      <c r="A963" t="s">
        <v>4589</v>
      </c>
      <c r="B963" t="s">
        <v>4590</v>
      </c>
      <c r="C963" t="s">
        <v>4591</v>
      </c>
      <c r="F963" t="s">
        <v>4592</v>
      </c>
      <c r="G963" t="s">
        <v>4593</v>
      </c>
      <c r="I963" t="s">
        <v>1389</v>
      </c>
      <c r="J963" t="s">
        <v>53</v>
      </c>
      <c r="K963" t="s">
        <v>1560</v>
      </c>
      <c r="L963" t="str">
        <f t="shared" ref="L963:L1026" si="15">CONCATENATE(TRIM(F963), " ",IF(G963="","",TRIM(G963)), " ", IF(H963="","",TRIM(H963)), " ", TRIM(I963), " ", TRIM(J963), " ", TRIM(K963))</f>
        <v>1410 Forest Drive Suite 24  Annapolis MD 21403</v>
      </c>
      <c r="M963" t="s">
        <v>62</v>
      </c>
      <c r="N963" t="s">
        <v>18</v>
      </c>
      <c r="O963" s="5">
        <v>43008</v>
      </c>
    </row>
    <row r="964" spans="1:15" x14ac:dyDescent="0.2">
      <c r="A964" t="s">
        <v>4594</v>
      </c>
      <c r="B964" t="s">
        <v>4595</v>
      </c>
      <c r="C964" t="s">
        <v>4596</v>
      </c>
      <c r="F964" t="s">
        <v>4597</v>
      </c>
      <c r="G964" t="s">
        <v>4598</v>
      </c>
      <c r="I964" t="s">
        <v>52</v>
      </c>
      <c r="J964" t="s">
        <v>53</v>
      </c>
      <c r="K964" t="s">
        <v>1095</v>
      </c>
      <c r="L964" t="str">
        <f t="shared" si="15"/>
        <v>SINAI PSYCHIATRY ASSOCIATES 2401 W. BELVEDERE AVE  BALTIMORE MD 21215</v>
      </c>
      <c r="M964" t="s">
        <v>98</v>
      </c>
      <c r="N964" t="s">
        <v>18</v>
      </c>
      <c r="O964" s="5">
        <v>43008</v>
      </c>
    </row>
    <row r="965" spans="1:15" x14ac:dyDescent="0.2">
      <c r="A965" t="s">
        <v>4599</v>
      </c>
      <c r="B965" t="s">
        <v>4600</v>
      </c>
      <c r="C965" t="s">
        <v>4601</v>
      </c>
      <c r="F965" t="s">
        <v>4602</v>
      </c>
      <c r="G965" t="s">
        <v>4603</v>
      </c>
      <c r="H965" t="s">
        <v>4604</v>
      </c>
      <c r="I965" t="s">
        <v>322</v>
      </c>
      <c r="J965" t="s">
        <v>53</v>
      </c>
      <c r="K965" t="s">
        <v>392</v>
      </c>
      <c r="L965" t="str">
        <f t="shared" si="15"/>
        <v>MSA Child and Adolescent Center 10005 Old Columbia Rd L260 Columbia MD 21046</v>
      </c>
      <c r="M965" t="s">
        <v>112</v>
      </c>
      <c r="N965" t="s">
        <v>18</v>
      </c>
      <c r="O965" s="5">
        <v>43008</v>
      </c>
    </row>
    <row r="966" spans="1:15" x14ac:dyDescent="0.2">
      <c r="A966" t="s">
        <v>4605</v>
      </c>
      <c r="B966" t="s">
        <v>4606</v>
      </c>
      <c r="C966" t="s">
        <v>4607</v>
      </c>
      <c r="F966" t="s">
        <v>334</v>
      </c>
      <c r="H966" t="s">
        <v>4608</v>
      </c>
      <c r="I966" t="s">
        <v>75</v>
      </c>
      <c r="J966" t="s">
        <v>53</v>
      </c>
      <c r="K966" t="s">
        <v>97</v>
      </c>
      <c r="L966" t="str">
        <f t="shared" si="15"/>
        <v>Johns Hopkins Bayview Medical Center  5300 Alpha Commons Drive Suite 433 Baltimore MD 21224</v>
      </c>
      <c r="M966" t="s">
        <v>98</v>
      </c>
      <c r="N966" t="s">
        <v>18</v>
      </c>
      <c r="O966" s="5">
        <v>43008</v>
      </c>
    </row>
    <row r="967" spans="1:15" x14ac:dyDescent="0.2">
      <c r="A967" t="s">
        <v>4609</v>
      </c>
      <c r="B967" t="s">
        <v>4610</v>
      </c>
      <c r="C967" t="s">
        <v>4611</v>
      </c>
      <c r="F967" t="s">
        <v>4612</v>
      </c>
      <c r="I967" t="s">
        <v>4613</v>
      </c>
      <c r="J967" t="s">
        <v>53</v>
      </c>
      <c r="K967" t="s">
        <v>158</v>
      </c>
      <c r="L967" t="str">
        <f t="shared" si="15"/>
        <v>5480 wisconsin ave 229   chevy chase MD 20815</v>
      </c>
      <c r="M967" t="s">
        <v>91</v>
      </c>
      <c r="N967" t="s">
        <v>18</v>
      </c>
      <c r="O967" s="5">
        <v>43008</v>
      </c>
    </row>
    <row r="968" spans="1:15" x14ac:dyDescent="0.2">
      <c r="A968" t="s">
        <v>4614</v>
      </c>
      <c r="B968" t="s">
        <v>4615</v>
      </c>
      <c r="C968" t="s">
        <v>4616</v>
      </c>
      <c r="F968" t="s">
        <v>4617</v>
      </c>
      <c r="I968" t="s">
        <v>188</v>
      </c>
      <c r="J968" t="s">
        <v>53</v>
      </c>
      <c r="K968" t="s">
        <v>4618</v>
      </c>
      <c r="L968" t="str">
        <f t="shared" si="15"/>
        <v>8555 16th St Suite 203   Silver Spring MD 20910-2802</v>
      </c>
      <c r="M968" t="s">
        <v>91</v>
      </c>
      <c r="N968" t="s">
        <v>18</v>
      </c>
      <c r="O968" s="5">
        <v>43008</v>
      </c>
    </row>
    <row r="969" spans="1:15" x14ac:dyDescent="0.2">
      <c r="A969" t="s">
        <v>4619</v>
      </c>
      <c r="B969" t="s">
        <v>4620</v>
      </c>
      <c r="C969" t="s">
        <v>4621</v>
      </c>
      <c r="F969" t="s">
        <v>643</v>
      </c>
      <c r="G969" t="s">
        <v>1268</v>
      </c>
      <c r="I969" t="s">
        <v>75</v>
      </c>
      <c r="J969" t="s">
        <v>53</v>
      </c>
      <c r="K969" t="s">
        <v>4622</v>
      </c>
      <c r="L969" t="str">
        <f t="shared" si="15"/>
        <v>600 North Wolfe Street Meyer 3-181  Baltimore MD 21287-7381</v>
      </c>
      <c r="M969" t="s">
        <v>98</v>
      </c>
      <c r="N969" t="s">
        <v>18</v>
      </c>
      <c r="O969" s="5">
        <v>43008</v>
      </c>
    </row>
    <row r="970" spans="1:15" x14ac:dyDescent="0.2">
      <c r="A970" t="s">
        <v>4623</v>
      </c>
      <c r="B970" t="s">
        <v>4624</v>
      </c>
      <c r="C970" t="s">
        <v>4625</v>
      </c>
      <c r="F970" t="s">
        <v>4626</v>
      </c>
      <c r="I970" t="s">
        <v>4627</v>
      </c>
      <c r="J970" t="s">
        <v>53</v>
      </c>
      <c r="K970" t="s">
        <v>4628</v>
      </c>
      <c r="L970" t="str">
        <f t="shared" si="15"/>
        <v>14870 Triadelphia Road   Glenelg MD 21737</v>
      </c>
      <c r="M970" t="s">
        <v>112</v>
      </c>
      <c r="N970" t="s">
        <v>18</v>
      </c>
      <c r="O970" s="5">
        <v>43738</v>
      </c>
    </row>
    <row r="971" spans="1:15" x14ac:dyDescent="0.2">
      <c r="A971" t="s">
        <v>4629</v>
      </c>
      <c r="B971" t="s">
        <v>4630</v>
      </c>
      <c r="C971" t="s">
        <v>4631</v>
      </c>
      <c r="F971" t="s">
        <v>4632</v>
      </c>
      <c r="G971" t="s">
        <v>4328</v>
      </c>
      <c r="I971" t="s">
        <v>2921</v>
      </c>
      <c r="J971" t="s">
        <v>53</v>
      </c>
      <c r="K971" t="s">
        <v>1218</v>
      </c>
      <c r="L971" t="str">
        <f t="shared" si="15"/>
        <v>9199 Reisterstown Rd. Suite 204B  Owings Mills MD 21117</v>
      </c>
      <c r="M971" t="s">
        <v>55</v>
      </c>
      <c r="N971" t="s">
        <v>18</v>
      </c>
      <c r="O971" s="5">
        <v>43008</v>
      </c>
    </row>
    <row r="972" spans="1:15" x14ac:dyDescent="0.2">
      <c r="A972" t="s">
        <v>4633</v>
      </c>
      <c r="B972" t="s">
        <v>4634</v>
      </c>
      <c r="C972" t="s">
        <v>4635</v>
      </c>
      <c r="F972" t="s">
        <v>4636</v>
      </c>
      <c r="I972" t="s">
        <v>551</v>
      </c>
      <c r="J972" t="s">
        <v>53</v>
      </c>
      <c r="K972" t="s">
        <v>702</v>
      </c>
      <c r="L972" t="str">
        <f t="shared" si="15"/>
        <v>6131 Executive Blvd   Rockville MD 20852</v>
      </c>
      <c r="M972" t="s">
        <v>91</v>
      </c>
      <c r="N972" t="s">
        <v>18</v>
      </c>
      <c r="O972" s="5">
        <v>43008</v>
      </c>
    </row>
    <row r="973" spans="1:15" x14ac:dyDescent="0.2">
      <c r="A973" t="s">
        <v>4637</v>
      </c>
      <c r="B973" t="s">
        <v>4638</v>
      </c>
      <c r="C973" t="s">
        <v>4639</v>
      </c>
      <c r="F973" t="s">
        <v>4640</v>
      </c>
      <c r="G973" t="s">
        <v>4641</v>
      </c>
      <c r="I973" t="s">
        <v>75</v>
      </c>
      <c r="J973" t="s">
        <v>53</v>
      </c>
      <c r="K973" t="s">
        <v>118</v>
      </c>
      <c r="L973" t="str">
        <f t="shared" si="15"/>
        <v>Mental Health (116MH) 10 N. Greene Street  Baltimore MD 21201</v>
      </c>
      <c r="M973" t="s">
        <v>98</v>
      </c>
      <c r="N973" t="s">
        <v>18</v>
      </c>
      <c r="O973" s="5">
        <v>43008</v>
      </c>
    </row>
    <row r="974" spans="1:15" x14ac:dyDescent="0.2">
      <c r="A974" t="s">
        <v>4642</v>
      </c>
      <c r="B974" t="s">
        <v>4643</v>
      </c>
      <c r="C974" t="s">
        <v>4644</v>
      </c>
      <c r="F974" t="s">
        <v>4645</v>
      </c>
      <c r="I974" t="s">
        <v>1498</v>
      </c>
      <c r="J974" t="s">
        <v>53</v>
      </c>
      <c r="K974" t="s">
        <v>1013</v>
      </c>
      <c r="L974" t="str">
        <f t="shared" si="15"/>
        <v>8205 Garland Avenue   Takoma Park MD 20912</v>
      </c>
      <c r="M974" t="s">
        <v>91</v>
      </c>
      <c r="N974" t="s">
        <v>18</v>
      </c>
      <c r="O974" s="5">
        <v>43008</v>
      </c>
    </row>
    <row r="975" spans="1:15" x14ac:dyDescent="0.2">
      <c r="A975" t="s">
        <v>4646</v>
      </c>
      <c r="B975" t="s">
        <v>4647</v>
      </c>
      <c r="C975" t="s">
        <v>4648</v>
      </c>
      <c r="F975" t="s">
        <v>4649</v>
      </c>
      <c r="G975" t="s">
        <v>2119</v>
      </c>
      <c r="I975" t="s">
        <v>322</v>
      </c>
      <c r="J975" t="s">
        <v>53</v>
      </c>
      <c r="K975" t="s">
        <v>323</v>
      </c>
      <c r="L975" t="str">
        <f t="shared" si="15"/>
        <v>10632 Little Putaxent Parkway #104  Columbia MD 21044</v>
      </c>
      <c r="M975" t="s">
        <v>112</v>
      </c>
      <c r="N975" t="s">
        <v>18</v>
      </c>
      <c r="O975" s="5">
        <v>43008</v>
      </c>
    </row>
    <row r="976" spans="1:15" x14ac:dyDescent="0.2">
      <c r="A976" t="s">
        <v>4650</v>
      </c>
      <c r="B976" t="s">
        <v>4651</v>
      </c>
      <c r="C976" t="s">
        <v>3193</v>
      </c>
      <c r="F976" t="s">
        <v>4652</v>
      </c>
      <c r="I976" t="s">
        <v>52</v>
      </c>
      <c r="J976" t="s">
        <v>53</v>
      </c>
      <c r="K976" t="s">
        <v>4653</v>
      </c>
      <c r="L976" t="str">
        <f t="shared" si="15"/>
        <v>6310 HARFORD RD.   BALTIMORE MD 21214</v>
      </c>
      <c r="M976" t="s">
        <v>98</v>
      </c>
      <c r="N976" t="s">
        <v>18</v>
      </c>
      <c r="O976" s="5">
        <v>43008</v>
      </c>
    </row>
    <row r="977" spans="1:15" x14ac:dyDescent="0.2">
      <c r="A977" t="s">
        <v>4654</v>
      </c>
      <c r="B977" t="s">
        <v>4655</v>
      </c>
      <c r="C977" t="s">
        <v>4656</v>
      </c>
      <c r="F977" t="s">
        <v>4657</v>
      </c>
      <c r="G977" t="s">
        <v>4658</v>
      </c>
      <c r="H977" t="s">
        <v>3665</v>
      </c>
      <c r="I977" t="s">
        <v>2441</v>
      </c>
      <c r="J977" t="s">
        <v>53</v>
      </c>
      <c r="K977" t="s">
        <v>2442</v>
      </c>
      <c r="L977" t="str">
        <f t="shared" si="15"/>
        <v>Finksburg Counseling Services 1812 Baltimore Boulevard Suite A Westminster MD 21157</v>
      </c>
      <c r="M977" t="s">
        <v>69</v>
      </c>
      <c r="N977" t="s">
        <v>18</v>
      </c>
      <c r="O977" s="5">
        <v>43008</v>
      </c>
    </row>
    <row r="978" spans="1:15" x14ac:dyDescent="0.2">
      <c r="A978" t="s">
        <v>4659</v>
      </c>
      <c r="B978" t="s">
        <v>4660</v>
      </c>
      <c r="C978" t="s">
        <v>4661</v>
      </c>
      <c r="F978" t="s">
        <v>4662</v>
      </c>
      <c r="G978" t="s">
        <v>4663</v>
      </c>
      <c r="I978" t="s">
        <v>551</v>
      </c>
      <c r="J978" t="s">
        <v>53</v>
      </c>
      <c r="K978" t="s">
        <v>182</v>
      </c>
      <c r="L978" t="str">
        <f t="shared" si="15"/>
        <v>402 King Farm Blvd., STE 125 #222  Rockville MD 20850</v>
      </c>
      <c r="M978" t="s">
        <v>91</v>
      </c>
      <c r="N978" t="s">
        <v>18</v>
      </c>
      <c r="O978" s="5">
        <v>43008</v>
      </c>
    </row>
    <row r="979" spans="1:15" x14ac:dyDescent="0.2">
      <c r="A979" t="s">
        <v>4664</v>
      </c>
      <c r="B979" t="s">
        <v>4665</v>
      </c>
      <c r="C979" t="s">
        <v>4666</v>
      </c>
      <c r="F979" t="s">
        <v>4667</v>
      </c>
      <c r="I979" t="s">
        <v>1389</v>
      </c>
      <c r="J979" t="s">
        <v>53</v>
      </c>
      <c r="K979" t="s">
        <v>1390</v>
      </c>
      <c r="L979" t="str">
        <f t="shared" si="15"/>
        <v>1831 A Forest Dr.   Annapolis MD 21401</v>
      </c>
      <c r="M979" t="s">
        <v>62</v>
      </c>
      <c r="N979" t="s">
        <v>18</v>
      </c>
      <c r="O979" s="5">
        <v>43008</v>
      </c>
    </row>
    <row r="980" spans="1:15" x14ac:dyDescent="0.2">
      <c r="A980" t="s">
        <v>4668</v>
      </c>
      <c r="B980" t="s">
        <v>4669</v>
      </c>
      <c r="C980" t="s">
        <v>4670</v>
      </c>
      <c r="F980" t="s">
        <v>4671</v>
      </c>
      <c r="I980" t="s">
        <v>551</v>
      </c>
      <c r="J980" t="s">
        <v>53</v>
      </c>
      <c r="K980" t="s">
        <v>702</v>
      </c>
      <c r="L980" t="str">
        <f t="shared" si="15"/>
        <v>6280 Montrose Road   Rockville MD 20852</v>
      </c>
      <c r="M980" t="s">
        <v>91</v>
      </c>
      <c r="N980" t="s">
        <v>18</v>
      </c>
      <c r="O980" s="5">
        <v>43008</v>
      </c>
    </row>
    <row r="981" spans="1:15" x14ac:dyDescent="0.2">
      <c r="A981" t="s">
        <v>4672</v>
      </c>
      <c r="B981" t="s">
        <v>4673</v>
      </c>
      <c r="C981" t="s">
        <v>4674</v>
      </c>
      <c r="F981" t="s">
        <v>4675</v>
      </c>
      <c r="I981" t="s">
        <v>712</v>
      </c>
      <c r="J981" t="s">
        <v>53</v>
      </c>
      <c r="K981" t="s">
        <v>713</v>
      </c>
      <c r="L981" t="str">
        <f t="shared" si="15"/>
        <v>7 Roundridge Road   Timonium MD 21093</v>
      </c>
      <c r="M981" t="s">
        <v>55</v>
      </c>
      <c r="N981" t="s">
        <v>18</v>
      </c>
      <c r="O981" s="5">
        <v>43008</v>
      </c>
    </row>
    <row r="982" spans="1:15" x14ac:dyDescent="0.2">
      <c r="A982" t="s">
        <v>4676</v>
      </c>
      <c r="B982" t="s">
        <v>4677</v>
      </c>
      <c r="C982" t="s">
        <v>4678</v>
      </c>
      <c r="F982" t="s">
        <v>4679</v>
      </c>
      <c r="I982" t="s">
        <v>4680</v>
      </c>
      <c r="J982" t="s">
        <v>53</v>
      </c>
      <c r="K982" t="s">
        <v>1692</v>
      </c>
      <c r="L982" t="str">
        <f t="shared" si="15"/>
        <v>110 HOSPITAL ROAD ,SUITE 302   PRINCE FREDERICK MD 20678</v>
      </c>
      <c r="M982" t="s">
        <v>197</v>
      </c>
      <c r="N982" t="s">
        <v>18</v>
      </c>
      <c r="O982" s="5">
        <v>43008</v>
      </c>
    </row>
    <row r="983" spans="1:15" x14ac:dyDescent="0.2">
      <c r="A983" t="s">
        <v>4681</v>
      </c>
      <c r="B983" t="s">
        <v>4682</v>
      </c>
      <c r="C983" t="s">
        <v>4647</v>
      </c>
      <c r="F983" t="s">
        <v>4683</v>
      </c>
      <c r="I983" t="s">
        <v>75</v>
      </c>
      <c r="J983" t="s">
        <v>53</v>
      </c>
      <c r="K983" t="s">
        <v>4198</v>
      </c>
      <c r="L983" t="str">
        <f t="shared" si="15"/>
        <v>1723 Champlain Drive Apt C   Baltimore MD 21207</v>
      </c>
      <c r="M983" t="s">
        <v>55</v>
      </c>
      <c r="N983" t="s">
        <v>18</v>
      </c>
      <c r="O983" s="5">
        <v>43008</v>
      </c>
    </row>
    <row r="984" spans="1:15" x14ac:dyDescent="0.2">
      <c r="A984" t="s">
        <v>4684</v>
      </c>
      <c r="B984" t="s">
        <v>4685</v>
      </c>
      <c r="C984" t="s">
        <v>4686</v>
      </c>
      <c r="F984" t="s">
        <v>722</v>
      </c>
      <c r="I984" t="s">
        <v>723</v>
      </c>
      <c r="J984" t="s">
        <v>53</v>
      </c>
      <c r="K984" t="s">
        <v>713</v>
      </c>
      <c r="L984" t="str">
        <f t="shared" si="15"/>
        <v>1447 York Road   Lutherville MD 21093</v>
      </c>
      <c r="M984" t="s">
        <v>55</v>
      </c>
      <c r="N984" t="s">
        <v>18</v>
      </c>
      <c r="O984" s="5">
        <v>43008</v>
      </c>
    </row>
    <row r="985" spans="1:15" x14ac:dyDescent="0.2">
      <c r="A985" t="s">
        <v>4687</v>
      </c>
      <c r="B985" t="s">
        <v>4688</v>
      </c>
      <c r="C985" t="s">
        <v>4689</v>
      </c>
      <c r="F985" t="s">
        <v>95</v>
      </c>
      <c r="G985" t="s">
        <v>4690</v>
      </c>
      <c r="I985" t="s">
        <v>52</v>
      </c>
      <c r="J985" t="s">
        <v>53</v>
      </c>
      <c r="K985" t="s">
        <v>97</v>
      </c>
      <c r="L985" t="str">
        <f t="shared" si="15"/>
        <v>251 Bayview Blvd Suite 200 (NIDA)  BALTIMORE MD 21224</v>
      </c>
      <c r="M985" t="s">
        <v>98</v>
      </c>
      <c r="N985" t="s">
        <v>18</v>
      </c>
      <c r="O985" s="5">
        <v>43008</v>
      </c>
    </row>
    <row r="986" spans="1:15" x14ac:dyDescent="0.2">
      <c r="A986" t="s">
        <v>4691</v>
      </c>
      <c r="B986" t="s">
        <v>4692</v>
      </c>
      <c r="C986" t="s">
        <v>4693</v>
      </c>
      <c r="F986" t="s">
        <v>2257</v>
      </c>
      <c r="G986" t="s">
        <v>4694</v>
      </c>
      <c r="I986" t="s">
        <v>75</v>
      </c>
      <c r="J986" t="s">
        <v>53</v>
      </c>
      <c r="K986" t="s">
        <v>869</v>
      </c>
      <c r="L986" t="str">
        <f t="shared" si="15"/>
        <v>Kennedy Krieger Institute 716 N Broadway  Baltimore MD 21205</v>
      </c>
      <c r="M986" t="s">
        <v>98</v>
      </c>
      <c r="N986" t="s">
        <v>18</v>
      </c>
      <c r="O986" s="5">
        <v>43008</v>
      </c>
    </row>
    <row r="987" spans="1:15" x14ac:dyDescent="0.2">
      <c r="A987" t="s">
        <v>4695</v>
      </c>
      <c r="B987" t="s">
        <v>4696</v>
      </c>
      <c r="C987" t="s">
        <v>4697</v>
      </c>
      <c r="F987" t="s">
        <v>4698</v>
      </c>
      <c r="G987" t="s">
        <v>490</v>
      </c>
      <c r="I987" t="s">
        <v>133</v>
      </c>
      <c r="J987" t="s">
        <v>53</v>
      </c>
      <c r="K987" t="s">
        <v>175</v>
      </c>
      <c r="L987" t="str">
        <f t="shared" si="15"/>
        <v>101 E. Chesapeake Ave. Suite 202  Towson MD 21286</v>
      </c>
      <c r="M987" t="s">
        <v>55</v>
      </c>
      <c r="N987" t="s">
        <v>18</v>
      </c>
      <c r="O987" s="5">
        <v>43008</v>
      </c>
    </row>
    <row r="988" spans="1:15" x14ac:dyDescent="0.2">
      <c r="A988" t="s">
        <v>4699</v>
      </c>
      <c r="B988" t="s">
        <v>4700</v>
      </c>
      <c r="C988" t="s">
        <v>4701</v>
      </c>
      <c r="F988" t="s">
        <v>1101</v>
      </c>
      <c r="G988" t="s">
        <v>4702</v>
      </c>
      <c r="H988" t="s">
        <v>4703</v>
      </c>
      <c r="I988" t="s">
        <v>75</v>
      </c>
      <c r="J988" t="s">
        <v>53</v>
      </c>
      <c r="K988" t="s">
        <v>316</v>
      </c>
      <c r="L988" t="str">
        <f t="shared" si="15"/>
        <v>Johns Hopkins Bayview 4940 Eastern Ave Mason Lord Bldg D3E Baltimore MD 21210</v>
      </c>
      <c r="M988" t="s">
        <v>98</v>
      </c>
      <c r="N988" t="s">
        <v>18</v>
      </c>
      <c r="O988" s="5">
        <v>43008</v>
      </c>
    </row>
    <row r="989" spans="1:15" x14ac:dyDescent="0.2">
      <c r="A989" t="s">
        <v>4704</v>
      </c>
      <c r="B989" t="s">
        <v>4705</v>
      </c>
      <c r="C989" t="s">
        <v>4706</v>
      </c>
      <c r="F989" t="s">
        <v>4707</v>
      </c>
      <c r="I989" t="s">
        <v>75</v>
      </c>
      <c r="J989" t="s">
        <v>53</v>
      </c>
      <c r="K989" t="s">
        <v>76</v>
      </c>
      <c r="L989" t="str">
        <f t="shared" si="15"/>
        <v>9000 Franklin Square Drive   Baltimore MD 21237</v>
      </c>
      <c r="M989" t="s">
        <v>55</v>
      </c>
      <c r="N989" t="s">
        <v>18</v>
      </c>
      <c r="O989" s="5">
        <v>43008</v>
      </c>
    </row>
    <row r="990" spans="1:15" x14ac:dyDescent="0.2">
      <c r="A990" t="s">
        <v>4708</v>
      </c>
      <c r="B990" t="s">
        <v>4709</v>
      </c>
      <c r="C990" t="s">
        <v>4710</v>
      </c>
      <c r="F990" t="s">
        <v>4711</v>
      </c>
      <c r="I990" t="s">
        <v>75</v>
      </c>
      <c r="J990" t="s">
        <v>53</v>
      </c>
      <c r="K990" t="s">
        <v>1504</v>
      </c>
      <c r="L990" t="str">
        <f t="shared" si="15"/>
        <v>1501 Sulgrave Ave., Suite 205   Baltimore MD 21209</v>
      </c>
      <c r="M990" t="s">
        <v>98</v>
      </c>
      <c r="N990" t="s">
        <v>18</v>
      </c>
      <c r="O990" s="5">
        <v>43008</v>
      </c>
    </row>
    <row r="991" spans="1:15" x14ac:dyDescent="0.2">
      <c r="A991" t="s">
        <v>4712</v>
      </c>
      <c r="B991" t="s">
        <v>4713</v>
      </c>
      <c r="C991" t="s">
        <v>4714</v>
      </c>
      <c r="F991" t="s">
        <v>4715</v>
      </c>
      <c r="I991" t="s">
        <v>75</v>
      </c>
      <c r="J991" t="s">
        <v>53</v>
      </c>
      <c r="K991" t="s">
        <v>118</v>
      </c>
      <c r="L991" t="str">
        <f t="shared" si="15"/>
        <v>10 N Greene St   Baltimore MD 21201</v>
      </c>
      <c r="M991" t="s">
        <v>98</v>
      </c>
      <c r="N991" t="s">
        <v>18</v>
      </c>
      <c r="O991" s="5">
        <v>43008</v>
      </c>
    </row>
    <row r="992" spans="1:15" x14ac:dyDescent="0.2">
      <c r="A992" t="s">
        <v>4716</v>
      </c>
      <c r="B992" t="s">
        <v>4717</v>
      </c>
      <c r="C992" t="s">
        <v>4718</v>
      </c>
      <c r="F992" t="s">
        <v>4719</v>
      </c>
      <c r="I992" t="s">
        <v>723</v>
      </c>
      <c r="J992" t="s">
        <v>53</v>
      </c>
      <c r="K992" t="s">
        <v>713</v>
      </c>
      <c r="L992" t="str">
        <f t="shared" si="15"/>
        <v>2360 West Joppa Road, Suite 209   Lutherville MD 21093</v>
      </c>
      <c r="M992" t="s">
        <v>55</v>
      </c>
      <c r="N992" t="s">
        <v>18</v>
      </c>
      <c r="O992" s="5">
        <v>43008</v>
      </c>
    </row>
    <row r="993" spans="1:15" x14ac:dyDescent="0.2">
      <c r="A993" t="s">
        <v>4720</v>
      </c>
      <c r="B993" t="s">
        <v>4721</v>
      </c>
      <c r="C993" t="s">
        <v>4722</v>
      </c>
      <c r="F993" t="s">
        <v>3905</v>
      </c>
      <c r="I993" t="s">
        <v>229</v>
      </c>
      <c r="J993" t="s">
        <v>53</v>
      </c>
      <c r="K993" t="s">
        <v>230</v>
      </c>
      <c r="L993" t="str">
        <f t="shared" si="15"/>
        <v>8450 Dorsey Run Rd   Jessup MD 20794</v>
      </c>
      <c r="M993" t="s">
        <v>112</v>
      </c>
      <c r="N993" t="s">
        <v>18</v>
      </c>
      <c r="O993" s="5">
        <v>43008</v>
      </c>
    </row>
    <row r="994" spans="1:15" x14ac:dyDescent="0.2">
      <c r="A994" t="s">
        <v>4723</v>
      </c>
      <c r="B994" t="s">
        <v>4724</v>
      </c>
      <c r="C994" t="s">
        <v>4725</v>
      </c>
      <c r="F994" t="s">
        <v>4726</v>
      </c>
      <c r="G994" t="s">
        <v>722</v>
      </c>
      <c r="I994" t="s">
        <v>723</v>
      </c>
      <c r="J994" t="s">
        <v>53</v>
      </c>
      <c r="K994" t="s">
        <v>713</v>
      </c>
      <c r="L994" t="str">
        <f t="shared" si="15"/>
        <v>Kaiser Permanente Towson Medical Center 1447 York Road  Lutherville MD 21093</v>
      </c>
      <c r="M994" t="s">
        <v>55</v>
      </c>
      <c r="N994" t="s">
        <v>18</v>
      </c>
      <c r="O994" s="5">
        <v>43008</v>
      </c>
    </row>
    <row r="995" spans="1:15" x14ac:dyDescent="0.2">
      <c r="A995" t="s">
        <v>4727</v>
      </c>
      <c r="B995" t="s">
        <v>4728</v>
      </c>
      <c r="C995" t="s">
        <v>4729</v>
      </c>
      <c r="F995" t="s">
        <v>4730</v>
      </c>
      <c r="H995" t="s">
        <v>4731</v>
      </c>
      <c r="I995" t="s">
        <v>712</v>
      </c>
      <c r="J995" t="s">
        <v>53</v>
      </c>
      <c r="K995" t="s">
        <v>713</v>
      </c>
      <c r="L995" t="str">
        <f t="shared" si="15"/>
        <v>Disability Determination Servi  170 W. Ridgely Road Timonium MD 21093</v>
      </c>
      <c r="M995" t="s">
        <v>55</v>
      </c>
      <c r="N995" t="s">
        <v>18</v>
      </c>
      <c r="O995" s="5">
        <v>43008</v>
      </c>
    </row>
    <row r="996" spans="1:15" x14ac:dyDescent="0.2">
      <c r="A996" t="s">
        <v>4732</v>
      </c>
      <c r="B996" t="s">
        <v>4733</v>
      </c>
      <c r="C996" t="s">
        <v>4734</v>
      </c>
      <c r="F996" t="s">
        <v>4735</v>
      </c>
      <c r="G996" t="s">
        <v>4736</v>
      </c>
      <c r="I996" t="s">
        <v>89</v>
      </c>
      <c r="J996" t="s">
        <v>53</v>
      </c>
      <c r="K996" t="s">
        <v>203</v>
      </c>
      <c r="L996" t="str">
        <f t="shared" si="15"/>
        <v>5413 West Cedar Lane Suite 206C  Bethesda MD 20814</v>
      </c>
      <c r="M996" t="s">
        <v>91</v>
      </c>
      <c r="N996" t="s">
        <v>18</v>
      </c>
      <c r="O996" s="5">
        <v>43008</v>
      </c>
    </row>
    <row r="997" spans="1:15" x14ac:dyDescent="0.2">
      <c r="A997" t="s">
        <v>4737</v>
      </c>
      <c r="B997" t="s">
        <v>4738</v>
      </c>
      <c r="C997" t="s">
        <v>4739</v>
      </c>
      <c r="F997" t="s">
        <v>4740</v>
      </c>
      <c r="G997" t="s">
        <v>4162</v>
      </c>
      <c r="I997" t="s">
        <v>133</v>
      </c>
      <c r="J997" t="s">
        <v>53</v>
      </c>
      <c r="K997" t="s">
        <v>54</v>
      </c>
      <c r="L997" t="str">
        <f t="shared" si="15"/>
        <v>305 Washington Ave Suite 500  Towson MD 21204</v>
      </c>
      <c r="M997" t="s">
        <v>55</v>
      </c>
      <c r="N997" t="s">
        <v>18</v>
      </c>
      <c r="O997" s="5">
        <v>43008</v>
      </c>
    </row>
    <row r="998" spans="1:15" x14ac:dyDescent="0.2">
      <c r="A998" t="s">
        <v>4741</v>
      </c>
      <c r="B998" t="s">
        <v>4742</v>
      </c>
      <c r="C998" t="s">
        <v>4743</v>
      </c>
      <c r="F998" t="s">
        <v>4744</v>
      </c>
      <c r="G998" t="s">
        <v>1288</v>
      </c>
      <c r="H998" t="s">
        <v>952</v>
      </c>
      <c r="I998" t="s">
        <v>75</v>
      </c>
      <c r="J998" t="s">
        <v>53</v>
      </c>
      <c r="K998" t="s">
        <v>54</v>
      </c>
      <c r="L998" t="str">
        <f t="shared" si="15"/>
        <v>Physician Pavilion North 6535 N. Charles St. suite 300 Baltimore MD 21204</v>
      </c>
      <c r="M998" t="s">
        <v>55</v>
      </c>
      <c r="N998" t="s">
        <v>18</v>
      </c>
      <c r="O998" s="5">
        <v>43008</v>
      </c>
    </row>
    <row r="999" spans="1:15" x14ac:dyDescent="0.2">
      <c r="A999" t="s">
        <v>4745</v>
      </c>
      <c r="B999" t="s">
        <v>4746</v>
      </c>
      <c r="C999" t="s">
        <v>4747</v>
      </c>
      <c r="F999" t="s">
        <v>4748</v>
      </c>
      <c r="I999" t="s">
        <v>688</v>
      </c>
      <c r="J999" t="s">
        <v>53</v>
      </c>
      <c r="K999" t="s">
        <v>158</v>
      </c>
      <c r="L999" t="str">
        <f t="shared" si="15"/>
        <v>6612 Kennedy Drive   Chevy Chase MD 20815</v>
      </c>
      <c r="M999" t="s">
        <v>91</v>
      </c>
      <c r="N999" t="s">
        <v>18</v>
      </c>
      <c r="O999" s="5">
        <v>43008</v>
      </c>
    </row>
    <row r="1000" spans="1:15" x14ac:dyDescent="0.2">
      <c r="A1000" t="s">
        <v>4749</v>
      </c>
      <c r="B1000" t="s">
        <v>4746</v>
      </c>
      <c r="C1000" t="s">
        <v>4750</v>
      </c>
      <c r="F1000" t="s">
        <v>4751</v>
      </c>
      <c r="I1000" t="s">
        <v>688</v>
      </c>
      <c r="J1000" t="s">
        <v>53</v>
      </c>
      <c r="K1000" t="s">
        <v>158</v>
      </c>
      <c r="L1000" t="str">
        <f t="shared" si="15"/>
        <v>6612 Kennedy Dr   Chevy Chase MD 20815</v>
      </c>
      <c r="M1000" t="s">
        <v>91</v>
      </c>
      <c r="N1000" t="s">
        <v>18</v>
      </c>
      <c r="O1000" s="5">
        <v>43008</v>
      </c>
    </row>
    <row r="1001" spans="1:15" x14ac:dyDescent="0.2">
      <c r="A1001" t="s">
        <v>4752</v>
      </c>
      <c r="B1001" t="s">
        <v>4753</v>
      </c>
      <c r="C1001" t="s">
        <v>4754</v>
      </c>
      <c r="D1001" t="s">
        <v>115</v>
      </c>
      <c r="F1001" t="s">
        <v>4755</v>
      </c>
      <c r="I1001" t="s">
        <v>60</v>
      </c>
      <c r="J1001" t="s">
        <v>53</v>
      </c>
      <c r="K1001" t="s">
        <v>1777</v>
      </c>
      <c r="L1001" t="str">
        <f t="shared" si="15"/>
        <v>6701 Suite C Curtis Court   Glen Burnie MD 21060</v>
      </c>
      <c r="M1001" t="s">
        <v>62</v>
      </c>
      <c r="N1001" t="s">
        <v>18</v>
      </c>
      <c r="O1001" s="5">
        <v>43008</v>
      </c>
    </row>
    <row r="1002" spans="1:15" x14ac:dyDescent="0.2">
      <c r="A1002" t="s">
        <v>4756</v>
      </c>
      <c r="B1002" t="s">
        <v>4757</v>
      </c>
      <c r="C1002" t="s">
        <v>4758</v>
      </c>
      <c r="F1002" t="s">
        <v>4759</v>
      </c>
      <c r="G1002" t="s">
        <v>4316</v>
      </c>
      <c r="I1002" t="s">
        <v>89</v>
      </c>
      <c r="J1002" t="s">
        <v>53</v>
      </c>
      <c r="K1002" t="s">
        <v>423</v>
      </c>
      <c r="L1002" t="str">
        <f t="shared" si="15"/>
        <v>Walter Reed National Military Medical Ct 8901 Wisconsin Ave  Bethesda MD 20889</v>
      </c>
      <c r="M1002" t="s">
        <v>91</v>
      </c>
      <c r="N1002" t="s">
        <v>18</v>
      </c>
      <c r="O1002" s="5">
        <v>43008</v>
      </c>
    </row>
    <row r="1003" spans="1:15" x14ac:dyDescent="0.2">
      <c r="A1003" t="s">
        <v>4760</v>
      </c>
      <c r="B1003" t="s">
        <v>4761</v>
      </c>
      <c r="C1003" t="s">
        <v>4762</v>
      </c>
      <c r="F1003" t="s">
        <v>4763</v>
      </c>
      <c r="G1003" t="s">
        <v>4764</v>
      </c>
      <c r="I1003" t="s">
        <v>89</v>
      </c>
      <c r="J1003" t="s">
        <v>53</v>
      </c>
      <c r="K1003" t="s">
        <v>203</v>
      </c>
      <c r="L1003" t="str">
        <f t="shared" si="15"/>
        <v>7910 Woodmont Avenue Suite 1300  Bethesda MD 20814</v>
      </c>
      <c r="M1003" t="s">
        <v>91</v>
      </c>
      <c r="N1003" t="s">
        <v>18</v>
      </c>
      <c r="O1003" s="5">
        <v>43008</v>
      </c>
    </row>
    <row r="1004" spans="1:15" x14ac:dyDescent="0.2">
      <c r="A1004" t="s">
        <v>4765</v>
      </c>
      <c r="B1004" t="s">
        <v>4766</v>
      </c>
      <c r="C1004" t="s">
        <v>4767</v>
      </c>
      <c r="F1004" t="s">
        <v>1988</v>
      </c>
      <c r="G1004" t="s">
        <v>1503</v>
      </c>
      <c r="I1004" t="s">
        <v>75</v>
      </c>
      <c r="J1004" t="s">
        <v>53</v>
      </c>
      <c r="K1004" t="s">
        <v>1504</v>
      </c>
      <c r="L1004" t="str">
        <f t="shared" si="15"/>
        <v>1501 Sulgrave Ave Suite 205  Baltimore MD 21209</v>
      </c>
      <c r="M1004" t="s">
        <v>98</v>
      </c>
      <c r="N1004" t="s">
        <v>18</v>
      </c>
      <c r="O1004" s="5">
        <v>43008</v>
      </c>
    </row>
    <row r="1005" spans="1:15" x14ac:dyDescent="0.2">
      <c r="A1005" t="s">
        <v>4768</v>
      </c>
      <c r="B1005" t="s">
        <v>4769</v>
      </c>
      <c r="C1005" t="s">
        <v>4770</v>
      </c>
      <c r="F1005" t="s">
        <v>4771</v>
      </c>
      <c r="I1005" t="s">
        <v>3776</v>
      </c>
      <c r="J1005" t="s">
        <v>53</v>
      </c>
      <c r="K1005" t="s">
        <v>3777</v>
      </c>
      <c r="L1005" t="str">
        <f t="shared" si="15"/>
        <v>6412 Western Star Run   Clarksville MD 21029</v>
      </c>
      <c r="M1005" t="s">
        <v>112</v>
      </c>
      <c r="N1005" t="s">
        <v>18</v>
      </c>
      <c r="O1005" s="5">
        <v>43008</v>
      </c>
    </row>
    <row r="1006" spans="1:15" x14ac:dyDescent="0.2">
      <c r="A1006" t="s">
        <v>4772</v>
      </c>
      <c r="B1006" t="s">
        <v>4773</v>
      </c>
      <c r="C1006" t="s">
        <v>4774</v>
      </c>
      <c r="F1006" t="s">
        <v>4775</v>
      </c>
      <c r="I1006" t="s">
        <v>164</v>
      </c>
      <c r="J1006" t="s">
        <v>53</v>
      </c>
      <c r="K1006" t="s">
        <v>165</v>
      </c>
      <c r="L1006" t="str">
        <f t="shared" si="15"/>
        <v>5004 Continental Drive   Olney MD 20832</v>
      </c>
      <c r="M1006" t="s">
        <v>91</v>
      </c>
      <c r="N1006" t="s">
        <v>18</v>
      </c>
      <c r="O1006" s="5">
        <v>43008</v>
      </c>
    </row>
    <row r="1007" spans="1:15" x14ac:dyDescent="0.2">
      <c r="A1007" t="s">
        <v>4776</v>
      </c>
      <c r="B1007" t="s">
        <v>4777</v>
      </c>
      <c r="C1007" t="s">
        <v>4778</v>
      </c>
      <c r="F1007" t="s">
        <v>4779</v>
      </c>
      <c r="G1007" t="s">
        <v>4780</v>
      </c>
      <c r="I1007" t="s">
        <v>723</v>
      </c>
      <c r="J1007" t="s">
        <v>53</v>
      </c>
      <c r="K1007" t="s">
        <v>713</v>
      </c>
      <c r="L1007" t="str">
        <f t="shared" si="15"/>
        <v>GreenSpring Station Suite#222 2360 West Joppa Road  Lutherville MD 21093</v>
      </c>
      <c r="M1007" t="s">
        <v>55</v>
      </c>
      <c r="N1007" t="s">
        <v>18</v>
      </c>
      <c r="O1007" s="5">
        <v>43008</v>
      </c>
    </row>
    <row r="1008" spans="1:15" x14ac:dyDescent="0.2">
      <c r="A1008" t="s">
        <v>4781</v>
      </c>
      <c r="B1008" t="s">
        <v>4782</v>
      </c>
      <c r="C1008" t="s">
        <v>4783</v>
      </c>
      <c r="F1008" t="s">
        <v>4784</v>
      </c>
      <c r="G1008" t="s">
        <v>4785</v>
      </c>
      <c r="I1008" t="s">
        <v>89</v>
      </c>
      <c r="J1008" t="s">
        <v>53</v>
      </c>
      <c r="K1008" t="s">
        <v>4786</v>
      </c>
      <c r="L1008" t="str">
        <f t="shared" si="15"/>
        <v>6001 Executive Blvd. Room 5147, MSC 9589  Bethesda MD 20892-9589</v>
      </c>
      <c r="M1008" t="s">
        <v>91</v>
      </c>
      <c r="N1008" t="s">
        <v>18</v>
      </c>
      <c r="O1008" s="5">
        <v>43008</v>
      </c>
    </row>
    <row r="1009" spans="1:15" x14ac:dyDescent="0.2">
      <c r="A1009" t="s">
        <v>4787</v>
      </c>
      <c r="B1009" t="s">
        <v>4788</v>
      </c>
      <c r="C1009" t="s">
        <v>4789</v>
      </c>
      <c r="F1009" t="s">
        <v>4790</v>
      </c>
      <c r="I1009" t="s">
        <v>89</v>
      </c>
      <c r="J1009" t="s">
        <v>53</v>
      </c>
      <c r="K1009" t="s">
        <v>203</v>
      </c>
      <c r="L1009" t="str">
        <f t="shared" si="15"/>
        <v>4400 East West Highway, Suite G   Bethesda MD 20814</v>
      </c>
      <c r="M1009" t="s">
        <v>91</v>
      </c>
      <c r="N1009" t="s">
        <v>18</v>
      </c>
      <c r="O1009" s="5">
        <v>43008</v>
      </c>
    </row>
    <row r="1010" spans="1:15" x14ac:dyDescent="0.2">
      <c r="A1010" t="s">
        <v>4791</v>
      </c>
      <c r="B1010" t="s">
        <v>4792</v>
      </c>
      <c r="C1010" t="s">
        <v>4793</v>
      </c>
      <c r="F1010" t="s">
        <v>3315</v>
      </c>
      <c r="I1010" t="s">
        <v>2441</v>
      </c>
      <c r="J1010" t="s">
        <v>53</v>
      </c>
      <c r="K1010" t="s">
        <v>2442</v>
      </c>
      <c r="L1010" t="str">
        <f t="shared" si="15"/>
        <v>200 Memorial Avenue   Westminster MD 21157</v>
      </c>
      <c r="M1010" t="s">
        <v>69</v>
      </c>
      <c r="N1010" t="s">
        <v>18</v>
      </c>
      <c r="O1010" s="5">
        <v>43008</v>
      </c>
    </row>
    <row r="1011" spans="1:15" x14ac:dyDescent="0.2">
      <c r="A1011" t="s">
        <v>4794</v>
      </c>
      <c r="B1011" t="s">
        <v>4795</v>
      </c>
      <c r="C1011" t="s">
        <v>4796</v>
      </c>
      <c r="F1011" t="s">
        <v>4797</v>
      </c>
      <c r="G1011" t="s">
        <v>4798</v>
      </c>
      <c r="I1011" t="s">
        <v>52</v>
      </c>
      <c r="J1011" t="s">
        <v>53</v>
      </c>
      <c r="K1011" t="s">
        <v>118</v>
      </c>
      <c r="L1011" t="str">
        <f t="shared" si="15"/>
        <v>1040 Park Avenue Suite 103  BALTIMORE MD 21201</v>
      </c>
      <c r="M1011" t="s">
        <v>98</v>
      </c>
      <c r="N1011" t="s">
        <v>18</v>
      </c>
      <c r="O1011" s="5">
        <v>43008</v>
      </c>
    </row>
    <row r="1012" spans="1:15" x14ac:dyDescent="0.2">
      <c r="A1012" t="s">
        <v>4799</v>
      </c>
      <c r="B1012" t="s">
        <v>4795</v>
      </c>
      <c r="C1012" t="s">
        <v>2122</v>
      </c>
      <c r="F1012" t="s">
        <v>4800</v>
      </c>
      <c r="I1012" t="s">
        <v>322</v>
      </c>
      <c r="J1012" t="s">
        <v>53</v>
      </c>
      <c r="K1012" t="s">
        <v>323</v>
      </c>
      <c r="L1012" t="str">
        <f t="shared" si="15"/>
        <v>P.O.Box 1408   Columbia MD 21044</v>
      </c>
      <c r="M1012" t="s">
        <v>112</v>
      </c>
      <c r="N1012" t="s">
        <v>18</v>
      </c>
      <c r="O1012" s="5">
        <v>43008</v>
      </c>
    </row>
    <row r="1013" spans="1:15" x14ac:dyDescent="0.2">
      <c r="A1013" t="s">
        <v>4801</v>
      </c>
      <c r="B1013" t="s">
        <v>4802</v>
      </c>
      <c r="C1013" t="s">
        <v>4803</v>
      </c>
      <c r="F1013" t="s">
        <v>4804</v>
      </c>
      <c r="G1013" t="s">
        <v>4805</v>
      </c>
      <c r="I1013" t="s">
        <v>3414</v>
      </c>
      <c r="J1013" t="s">
        <v>53</v>
      </c>
      <c r="K1013" t="s">
        <v>323</v>
      </c>
      <c r="L1013" t="str">
        <f t="shared" si="15"/>
        <v>Columbia Addictions Center t 5570 Sterrett Place  columbia MD 21044</v>
      </c>
      <c r="M1013" t="s">
        <v>112</v>
      </c>
      <c r="N1013" t="s">
        <v>18</v>
      </c>
      <c r="O1013" s="5">
        <v>43008</v>
      </c>
    </row>
    <row r="1014" spans="1:15" x14ac:dyDescent="0.2">
      <c r="A1014" t="s">
        <v>4806</v>
      </c>
      <c r="B1014" t="s">
        <v>4807</v>
      </c>
      <c r="C1014" t="s">
        <v>4808</v>
      </c>
      <c r="F1014" t="s">
        <v>4809</v>
      </c>
      <c r="G1014" t="s">
        <v>4810</v>
      </c>
      <c r="I1014" t="s">
        <v>4811</v>
      </c>
      <c r="J1014" t="s">
        <v>53</v>
      </c>
      <c r="K1014" t="s">
        <v>936</v>
      </c>
      <c r="L1014" t="str">
        <f t="shared" si="15"/>
        <v>Upper Bay Counseling 626 Revolution St  Havre De Grace MD 21078</v>
      </c>
      <c r="M1014" t="s">
        <v>280</v>
      </c>
      <c r="N1014" t="s">
        <v>18</v>
      </c>
      <c r="O1014" s="5">
        <v>43008</v>
      </c>
    </row>
    <row r="1015" spans="1:15" x14ac:dyDescent="0.2">
      <c r="A1015" t="s">
        <v>4812</v>
      </c>
      <c r="B1015" t="s">
        <v>4813</v>
      </c>
      <c r="C1015" t="s">
        <v>4814</v>
      </c>
      <c r="F1015" t="s">
        <v>4815</v>
      </c>
      <c r="G1015" t="s">
        <v>2831</v>
      </c>
      <c r="I1015" t="s">
        <v>287</v>
      </c>
      <c r="J1015" t="s">
        <v>53</v>
      </c>
      <c r="K1015" t="s">
        <v>288</v>
      </c>
      <c r="L1015" t="str">
        <f t="shared" si="15"/>
        <v>10 S. Hanson Street Suite 5  Easton MD 21601</v>
      </c>
      <c r="M1015" t="s">
        <v>289</v>
      </c>
      <c r="N1015" t="s">
        <v>18</v>
      </c>
      <c r="O1015" s="5">
        <v>43008</v>
      </c>
    </row>
    <row r="1016" spans="1:15" x14ac:dyDescent="0.2">
      <c r="A1016" t="s">
        <v>4816</v>
      </c>
      <c r="B1016" t="s">
        <v>4817</v>
      </c>
      <c r="C1016" t="s">
        <v>4818</v>
      </c>
      <c r="F1016" t="s">
        <v>643</v>
      </c>
      <c r="G1016" t="s">
        <v>4819</v>
      </c>
      <c r="I1016" t="s">
        <v>75</v>
      </c>
      <c r="J1016" t="s">
        <v>53</v>
      </c>
      <c r="K1016" t="s">
        <v>4820</v>
      </c>
      <c r="L1016" t="str">
        <f t="shared" si="15"/>
        <v>600 North Wolfe Street Meyer 3-166  Baltimore MD 21287-7413</v>
      </c>
      <c r="M1016" t="s">
        <v>98</v>
      </c>
      <c r="N1016" t="s">
        <v>18</v>
      </c>
      <c r="O1016" s="5">
        <v>43008</v>
      </c>
    </row>
    <row r="1017" spans="1:15" x14ac:dyDescent="0.2">
      <c r="A1017" t="s">
        <v>4821</v>
      </c>
      <c r="B1017" t="s">
        <v>4822</v>
      </c>
      <c r="C1017" t="s">
        <v>4823</v>
      </c>
      <c r="F1017" t="s">
        <v>4824</v>
      </c>
      <c r="G1017" t="s">
        <v>3669</v>
      </c>
      <c r="H1017" t="s">
        <v>4162</v>
      </c>
      <c r="I1017" t="s">
        <v>309</v>
      </c>
      <c r="J1017" t="s">
        <v>53</v>
      </c>
      <c r="K1017" t="s">
        <v>310</v>
      </c>
      <c r="L1017" t="str">
        <f t="shared" si="15"/>
        <v>Axis Healthcare Group 10400 Connecticut Avenue Suite 500 Kensington MD 20895</v>
      </c>
      <c r="M1017" t="s">
        <v>91</v>
      </c>
      <c r="N1017" t="s">
        <v>18</v>
      </c>
      <c r="O1017" s="5">
        <v>43008</v>
      </c>
    </row>
    <row r="1018" spans="1:15" x14ac:dyDescent="0.2">
      <c r="A1018" t="s">
        <v>4825</v>
      </c>
      <c r="B1018" t="s">
        <v>4826</v>
      </c>
      <c r="C1018" t="s">
        <v>4827</v>
      </c>
      <c r="F1018" t="s">
        <v>1312</v>
      </c>
      <c r="G1018" t="s">
        <v>1313</v>
      </c>
      <c r="I1018" t="s">
        <v>688</v>
      </c>
      <c r="J1018" t="s">
        <v>53</v>
      </c>
      <c r="K1018" t="s">
        <v>158</v>
      </c>
      <c r="L1018" t="str">
        <f t="shared" si="15"/>
        <v>5454 Wisconsin Avenue Suite 1275  Chevy Chase MD 20815</v>
      </c>
      <c r="M1018" t="s">
        <v>91</v>
      </c>
      <c r="N1018" t="s">
        <v>18</v>
      </c>
      <c r="O1018" s="5">
        <v>43008</v>
      </c>
    </row>
    <row r="1019" spans="1:15" x14ac:dyDescent="0.2">
      <c r="A1019" t="s">
        <v>4828</v>
      </c>
      <c r="B1019" t="s">
        <v>4829</v>
      </c>
      <c r="C1019" t="s">
        <v>4830</v>
      </c>
      <c r="F1019" t="s">
        <v>4831</v>
      </c>
      <c r="G1019" t="s">
        <v>4832</v>
      </c>
      <c r="I1019" t="s">
        <v>322</v>
      </c>
      <c r="J1019" t="s">
        <v>53</v>
      </c>
      <c r="K1019" t="s">
        <v>323</v>
      </c>
      <c r="L1019" t="str">
        <f t="shared" si="15"/>
        <v>10632 Little Patuxent Parkway Suite 238  Columbia MD 21044</v>
      </c>
      <c r="M1019" t="s">
        <v>112</v>
      </c>
      <c r="N1019" t="s">
        <v>18</v>
      </c>
      <c r="O1019" s="5">
        <v>43008</v>
      </c>
    </row>
    <row r="1020" spans="1:15" x14ac:dyDescent="0.2">
      <c r="A1020" t="s">
        <v>4833</v>
      </c>
      <c r="B1020" t="s">
        <v>4829</v>
      </c>
      <c r="C1020" t="s">
        <v>4834</v>
      </c>
      <c r="F1020" t="s">
        <v>3409</v>
      </c>
      <c r="I1020" t="s">
        <v>551</v>
      </c>
      <c r="J1020" t="s">
        <v>53</v>
      </c>
      <c r="K1020" t="s">
        <v>182</v>
      </c>
      <c r="L1020" t="str">
        <f t="shared" si="15"/>
        <v>14901 Broschart Road   Rockville MD 20850</v>
      </c>
      <c r="M1020" t="s">
        <v>91</v>
      </c>
      <c r="N1020" t="s">
        <v>18</v>
      </c>
      <c r="O1020" s="5">
        <v>43008</v>
      </c>
    </row>
    <row r="1021" spans="1:15" x14ac:dyDescent="0.2">
      <c r="A1021" t="s">
        <v>4835</v>
      </c>
      <c r="B1021" t="s">
        <v>4836</v>
      </c>
      <c r="C1021" t="s">
        <v>4837</v>
      </c>
      <c r="F1021" t="s">
        <v>4838</v>
      </c>
      <c r="G1021" t="s">
        <v>4839</v>
      </c>
      <c r="I1021" t="s">
        <v>89</v>
      </c>
      <c r="J1021" t="s">
        <v>53</v>
      </c>
      <c r="K1021" t="s">
        <v>203</v>
      </c>
      <c r="L1021" t="str">
        <f t="shared" si="15"/>
        <v>6917 Arlington Road # 210  Bethesda MD 20814</v>
      </c>
      <c r="M1021" t="s">
        <v>91</v>
      </c>
      <c r="N1021" t="s">
        <v>18</v>
      </c>
      <c r="O1021" s="5">
        <v>43008</v>
      </c>
    </row>
    <row r="1022" spans="1:15" x14ac:dyDescent="0.2">
      <c r="A1022" t="s">
        <v>4840</v>
      </c>
      <c r="B1022" t="s">
        <v>4841</v>
      </c>
      <c r="C1022" t="s">
        <v>4842</v>
      </c>
      <c r="F1022" t="s">
        <v>328</v>
      </c>
      <c r="G1022" t="s">
        <v>3103</v>
      </c>
      <c r="H1022" t="s">
        <v>4843</v>
      </c>
      <c r="I1022" t="s">
        <v>75</v>
      </c>
      <c r="J1022" t="s">
        <v>53</v>
      </c>
      <c r="K1022" t="s">
        <v>329</v>
      </c>
      <c r="L1022" t="str">
        <f t="shared" si="15"/>
        <v>6501 N. Charles Street P.O. Box 6815 unit 1G Baltimore MD 21285-6815</v>
      </c>
      <c r="M1022" t="s">
        <v>55</v>
      </c>
      <c r="N1022" t="s">
        <v>18</v>
      </c>
      <c r="O1022" s="5">
        <v>43008</v>
      </c>
    </row>
    <row r="1023" spans="1:15" x14ac:dyDescent="0.2">
      <c r="A1023" t="s">
        <v>4844</v>
      </c>
      <c r="B1023" t="s">
        <v>4845</v>
      </c>
      <c r="C1023" t="s">
        <v>4846</v>
      </c>
      <c r="F1023" t="s">
        <v>4847</v>
      </c>
      <c r="G1023" t="s">
        <v>4848</v>
      </c>
      <c r="I1023" t="s">
        <v>89</v>
      </c>
      <c r="J1023" t="s">
        <v>53</v>
      </c>
      <c r="K1023" t="s">
        <v>203</v>
      </c>
      <c r="L1023" t="str">
        <f t="shared" si="15"/>
        <v>4915 St Elmo Avenue Suite 206  Bethesda MD 20814</v>
      </c>
      <c r="M1023" t="s">
        <v>91</v>
      </c>
      <c r="N1023" t="s">
        <v>18</v>
      </c>
      <c r="O1023" s="5">
        <v>43008</v>
      </c>
    </row>
    <row r="1024" spans="1:15" x14ac:dyDescent="0.2">
      <c r="A1024" t="s">
        <v>4849</v>
      </c>
      <c r="B1024" t="s">
        <v>4850</v>
      </c>
      <c r="C1024" t="s">
        <v>4851</v>
      </c>
      <c r="F1024" t="s">
        <v>776</v>
      </c>
      <c r="G1024" t="s">
        <v>633</v>
      </c>
      <c r="H1024" t="s">
        <v>4852</v>
      </c>
      <c r="I1024" t="s">
        <v>342</v>
      </c>
      <c r="J1024" t="s">
        <v>53</v>
      </c>
      <c r="K1024" t="s">
        <v>455</v>
      </c>
      <c r="L1024" t="str">
        <f t="shared" si="15"/>
        <v>Behavioral Health Services 11116 Medical Campus Road Suite 2989 Hagerstown MD 21742</v>
      </c>
      <c r="M1024" t="s">
        <v>344</v>
      </c>
      <c r="N1024" t="s">
        <v>18</v>
      </c>
      <c r="O1024" s="5">
        <v>43008</v>
      </c>
    </row>
    <row r="1025" spans="1:15" x14ac:dyDescent="0.2">
      <c r="A1025" t="s">
        <v>4853</v>
      </c>
      <c r="B1025" t="s">
        <v>4854</v>
      </c>
      <c r="C1025" t="s">
        <v>4855</v>
      </c>
      <c r="F1025" t="s">
        <v>4856</v>
      </c>
      <c r="G1025" t="s">
        <v>4857</v>
      </c>
      <c r="I1025" t="s">
        <v>150</v>
      </c>
      <c r="J1025" t="s">
        <v>53</v>
      </c>
      <c r="K1025" t="s">
        <v>151</v>
      </c>
      <c r="L1025" t="str">
        <f t="shared" si="15"/>
        <v>3355 St. John`s Lane Suite J  Ellicott City MD 21042</v>
      </c>
      <c r="M1025" t="s">
        <v>112</v>
      </c>
      <c r="N1025" t="s">
        <v>18</v>
      </c>
      <c r="O1025" s="5">
        <v>43008</v>
      </c>
    </row>
    <row r="1026" spans="1:15" x14ac:dyDescent="0.2">
      <c r="A1026" t="s">
        <v>4858</v>
      </c>
      <c r="B1026" t="s">
        <v>4859</v>
      </c>
      <c r="C1026" t="s">
        <v>4860</v>
      </c>
      <c r="F1026" t="s">
        <v>4861</v>
      </c>
      <c r="I1026" t="s">
        <v>2586</v>
      </c>
      <c r="J1026" t="s">
        <v>53</v>
      </c>
      <c r="K1026" t="s">
        <v>2587</v>
      </c>
      <c r="L1026" t="str">
        <f t="shared" si="15"/>
        <v>26840 Point Lookout Road   Leonardtown MD 20650</v>
      </c>
      <c r="M1026" t="s">
        <v>6056</v>
      </c>
      <c r="N1026" t="s">
        <v>18</v>
      </c>
      <c r="O1026" s="5">
        <v>43008</v>
      </c>
    </row>
    <row r="1027" spans="1:15" x14ac:dyDescent="0.2">
      <c r="A1027" t="s">
        <v>4862</v>
      </c>
      <c r="B1027" t="s">
        <v>4859</v>
      </c>
      <c r="C1027" t="s">
        <v>4863</v>
      </c>
      <c r="F1027" t="s">
        <v>738</v>
      </c>
      <c r="I1027" t="s">
        <v>67</v>
      </c>
      <c r="J1027" t="s">
        <v>53</v>
      </c>
      <c r="K1027" t="s">
        <v>68</v>
      </c>
      <c r="L1027" t="str">
        <f t="shared" ref="L1027:L1090" si="16">CONCATENATE(TRIM(F1027), " ",IF(G1027="","",TRIM(G1027)), " ", IF(H1027="","",TRIM(H1027)), " ", TRIM(I1027), " ", TRIM(J1027), " ", TRIM(K1027))</f>
        <v>6655 Sykesville Road   Sykesville MD 21784</v>
      </c>
      <c r="M1027" t="s">
        <v>69</v>
      </c>
      <c r="N1027" t="s">
        <v>18</v>
      </c>
      <c r="O1027" s="5">
        <v>43008</v>
      </c>
    </row>
    <row r="1028" spans="1:15" x14ac:dyDescent="0.2">
      <c r="A1028" t="s">
        <v>4864</v>
      </c>
      <c r="B1028" t="s">
        <v>4859</v>
      </c>
      <c r="C1028" t="s">
        <v>4865</v>
      </c>
      <c r="F1028" t="s">
        <v>4866</v>
      </c>
      <c r="I1028" t="s">
        <v>75</v>
      </c>
      <c r="J1028" t="s">
        <v>53</v>
      </c>
      <c r="K1028" t="s">
        <v>1095</v>
      </c>
      <c r="L1028" t="str">
        <f t="shared" si="16"/>
        <v>2401 West Belvedere Avenue   Baltimore MD 21215</v>
      </c>
      <c r="M1028" t="s">
        <v>98</v>
      </c>
      <c r="N1028" t="s">
        <v>18</v>
      </c>
      <c r="O1028" s="5">
        <v>43008</v>
      </c>
    </row>
    <row r="1029" spans="1:15" x14ac:dyDescent="0.2">
      <c r="A1029" t="s">
        <v>4867</v>
      </c>
      <c r="B1029" t="s">
        <v>4868</v>
      </c>
      <c r="C1029" t="s">
        <v>4869</v>
      </c>
      <c r="F1029" t="s">
        <v>4086</v>
      </c>
      <c r="G1029" t="s">
        <v>3444</v>
      </c>
      <c r="I1029" t="s">
        <v>133</v>
      </c>
      <c r="J1029" t="s">
        <v>53</v>
      </c>
      <c r="K1029" t="s">
        <v>54</v>
      </c>
      <c r="L1029" t="str">
        <f t="shared" si="16"/>
        <v>Sheppard Pratt 6501 North Charles Street  Towson MD 21204</v>
      </c>
      <c r="M1029" t="s">
        <v>55</v>
      </c>
      <c r="N1029" t="s">
        <v>18</v>
      </c>
      <c r="O1029" s="5">
        <v>43008</v>
      </c>
    </row>
    <row r="1030" spans="1:15" x14ac:dyDescent="0.2">
      <c r="A1030" t="s">
        <v>4870</v>
      </c>
      <c r="B1030" t="s">
        <v>4871</v>
      </c>
      <c r="C1030" t="s">
        <v>4872</v>
      </c>
      <c r="F1030" t="s">
        <v>4873</v>
      </c>
      <c r="G1030" t="s">
        <v>4874</v>
      </c>
      <c r="I1030" t="s">
        <v>4875</v>
      </c>
      <c r="J1030" t="s">
        <v>53</v>
      </c>
      <c r="K1030" t="s">
        <v>203</v>
      </c>
      <c r="L1030" t="str">
        <f t="shared" si="16"/>
        <v>renfrew center 4719 hampden lane  bethesda MD 20814</v>
      </c>
      <c r="M1030" t="s">
        <v>91</v>
      </c>
      <c r="N1030" t="s">
        <v>18</v>
      </c>
      <c r="O1030" s="5">
        <v>43008</v>
      </c>
    </row>
    <row r="1031" spans="1:15" x14ac:dyDescent="0.2">
      <c r="A1031" t="s">
        <v>4876</v>
      </c>
      <c r="B1031" t="s">
        <v>4877</v>
      </c>
      <c r="C1031" t="s">
        <v>4878</v>
      </c>
      <c r="F1031" t="s">
        <v>4879</v>
      </c>
      <c r="G1031" t="s">
        <v>4880</v>
      </c>
      <c r="I1031" t="s">
        <v>260</v>
      </c>
      <c r="J1031" t="s">
        <v>53</v>
      </c>
      <c r="K1031" t="s">
        <v>220</v>
      </c>
      <c r="L1031" t="str">
        <f t="shared" si="16"/>
        <v>1001 Spring Street Suite 217  SILVER SPRING MD 20910</v>
      </c>
      <c r="M1031" t="s">
        <v>91</v>
      </c>
      <c r="N1031" t="s">
        <v>18</v>
      </c>
      <c r="O1031" s="5">
        <v>43008</v>
      </c>
    </row>
    <row r="1032" spans="1:15" x14ac:dyDescent="0.2">
      <c r="A1032" t="s">
        <v>4881</v>
      </c>
      <c r="B1032" t="s">
        <v>4877</v>
      </c>
      <c r="C1032" t="s">
        <v>4882</v>
      </c>
      <c r="F1032" t="s">
        <v>701</v>
      </c>
      <c r="I1032" t="s">
        <v>551</v>
      </c>
      <c r="J1032" t="s">
        <v>53</v>
      </c>
      <c r="K1032" t="s">
        <v>702</v>
      </c>
      <c r="L1032" t="str">
        <f t="shared" si="16"/>
        <v>6286 Montrose Road   Rockville MD 20852</v>
      </c>
      <c r="M1032" t="s">
        <v>91</v>
      </c>
      <c r="N1032" t="s">
        <v>18</v>
      </c>
      <c r="O1032" s="5">
        <v>43008</v>
      </c>
    </row>
    <row r="1033" spans="1:15" x14ac:dyDescent="0.2">
      <c r="A1033" t="s">
        <v>4883</v>
      </c>
      <c r="B1033" t="s">
        <v>4884</v>
      </c>
      <c r="C1033" t="s">
        <v>4885</v>
      </c>
      <c r="F1033" t="s">
        <v>2979</v>
      </c>
      <c r="I1033" t="s">
        <v>75</v>
      </c>
      <c r="J1033" t="s">
        <v>53</v>
      </c>
      <c r="K1033" t="s">
        <v>54</v>
      </c>
      <c r="L1033" t="str">
        <f t="shared" si="16"/>
        <v>6501 N Charles St   Baltimore MD 21204</v>
      </c>
      <c r="M1033" t="s">
        <v>55</v>
      </c>
      <c r="N1033" t="s">
        <v>18</v>
      </c>
      <c r="O1033" s="5">
        <v>43738</v>
      </c>
    </row>
    <row r="1034" spans="1:15" x14ac:dyDescent="0.2">
      <c r="A1034" t="s">
        <v>4886</v>
      </c>
      <c r="B1034" t="s">
        <v>4887</v>
      </c>
      <c r="C1034" t="s">
        <v>4888</v>
      </c>
      <c r="F1034" t="s">
        <v>4889</v>
      </c>
      <c r="G1034" t="s">
        <v>4890</v>
      </c>
      <c r="I1034" t="s">
        <v>52</v>
      </c>
      <c r="J1034" t="s">
        <v>53</v>
      </c>
      <c r="K1034" t="s">
        <v>1095</v>
      </c>
      <c r="L1034" t="str">
        <f t="shared" si="16"/>
        <v>MP1, Sinai Hospital 2401 W. Belvedere Ave  BALTIMORE MD 21215</v>
      </c>
      <c r="M1034" t="s">
        <v>98</v>
      </c>
      <c r="N1034" t="s">
        <v>18</v>
      </c>
      <c r="O1034" s="5">
        <v>43008</v>
      </c>
    </row>
    <row r="1035" spans="1:15" x14ac:dyDescent="0.2">
      <c r="A1035" t="s">
        <v>4891</v>
      </c>
      <c r="B1035" t="s">
        <v>4892</v>
      </c>
      <c r="C1035" t="s">
        <v>4893</v>
      </c>
      <c r="F1035" t="s">
        <v>4894</v>
      </c>
      <c r="I1035" t="s">
        <v>52</v>
      </c>
      <c r="J1035" t="s">
        <v>53</v>
      </c>
      <c r="K1035" t="s">
        <v>175</v>
      </c>
      <c r="L1035" t="str">
        <f t="shared" si="16"/>
        <v>1436 AUTUMN LEAF ROAD   BALTIMORE MD 21286</v>
      </c>
      <c r="M1035" t="s">
        <v>55</v>
      </c>
      <c r="N1035" t="s">
        <v>18</v>
      </c>
      <c r="O1035" s="5">
        <v>43008</v>
      </c>
    </row>
    <row r="1036" spans="1:15" x14ac:dyDescent="0.2">
      <c r="A1036" t="s">
        <v>4895</v>
      </c>
      <c r="B1036" t="s">
        <v>4896</v>
      </c>
      <c r="C1036" t="s">
        <v>4897</v>
      </c>
      <c r="F1036" t="s">
        <v>4898</v>
      </c>
      <c r="I1036" t="s">
        <v>754</v>
      </c>
      <c r="J1036" t="s">
        <v>53</v>
      </c>
      <c r="K1036" t="s">
        <v>755</v>
      </c>
      <c r="L1036" t="str">
        <f t="shared" si="16"/>
        <v>3003 Hospital Dr   Cheverly MD 20785</v>
      </c>
      <c r="M1036" t="s">
        <v>6055</v>
      </c>
      <c r="N1036" t="s">
        <v>18</v>
      </c>
      <c r="O1036" s="5">
        <v>43008</v>
      </c>
    </row>
    <row r="1037" spans="1:15" x14ac:dyDescent="0.2">
      <c r="A1037" t="s">
        <v>4899</v>
      </c>
      <c r="B1037" t="s">
        <v>4900</v>
      </c>
      <c r="C1037" t="s">
        <v>4901</v>
      </c>
      <c r="F1037" t="s">
        <v>1480</v>
      </c>
      <c r="I1037" t="s">
        <v>75</v>
      </c>
      <c r="J1037" t="s">
        <v>53</v>
      </c>
      <c r="K1037" t="s">
        <v>827</v>
      </c>
      <c r="L1037" t="str">
        <f t="shared" si="16"/>
        <v>55 Wade Avenue   Baltimore MD 21228</v>
      </c>
      <c r="M1037" t="s">
        <v>55</v>
      </c>
      <c r="N1037" t="s">
        <v>18</v>
      </c>
      <c r="O1037" s="5">
        <v>43008</v>
      </c>
    </row>
    <row r="1038" spans="1:15" x14ac:dyDescent="0.2">
      <c r="A1038" t="s">
        <v>4902</v>
      </c>
      <c r="B1038" t="s">
        <v>4903</v>
      </c>
      <c r="C1038" t="s">
        <v>4904</v>
      </c>
      <c r="F1038" t="s">
        <v>4905</v>
      </c>
      <c r="G1038" t="s">
        <v>4906</v>
      </c>
      <c r="I1038" t="s">
        <v>52</v>
      </c>
      <c r="J1038" t="s">
        <v>53</v>
      </c>
      <c r="K1038" t="s">
        <v>1732</v>
      </c>
      <c r="L1038" t="str">
        <f t="shared" si="16"/>
        <v>5601 Loch Raven Boulevard Russell Morgan Bldg. Suite 406  BALTIMORE MD 21239</v>
      </c>
      <c r="M1038" t="s">
        <v>98</v>
      </c>
      <c r="N1038" t="s">
        <v>18</v>
      </c>
      <c r="O1038" s="5">
        <v>43008</v>
      </c>
    </row>
    <row r="1039" spans="1:15" x14ac:dyDescent="0.2">
      <c r="A1039" t="s">
        <v>4907</v>
      </c>
      <c r="B1039" t="s">
        <v>4908</v>
      </c>
      <c r="C1039" t="s">
        <v>4909</v>
      </c>
      <c r="F1039" t="s">
        <v>4910</v>
      </c>
      <c r="G1039" t="s">
        <v>4911</v>
      </c>
      <c r="I1039" t="s">
        <v>2769</v>
      </c>
      <c r="J1039" t="s">
        <v>53</v>
      </c>
      <c r="K1039" t="s">
        <v>2770</v>
      </c>
      <c r="L1039" t="str">
        <f t="shared" si="16"/>
        <v>Suite-240 7350 Van Dusen Road  Laurel MD 20707</v>
      </c>
      <c r="M1039" t="s">
        <v>6055</v>
      </c>
      <c r="N1039" t="s">
        <v>18</v>
      </c>
      <c r="O1039" s="5">
        <v>43008</v>
      </c>
    </row>
    <row r="1040" spans="1:15" x14ac:dyDescent="0.2">
      <c r="A1040" t="s">
        <v>4912</v>
      </c>
      <c r="B1040" t="s">
        <v>4913</v>
      </c>
      <c r="C1040" t="s">
        <v>4914</v>
      </c>
      <c r="F1040" t="s">
        <v>4915</v>
      </c>
      <c r="I1040" t="s">
        <v>875</v>
      </c>
      <c r="J1040" t="s">
        <v>53</v>
      </c>
      <c r="K1040" t="s">
        <v>4916</v>
      </c>
      <c r="L1040" t="str">
        <f t="shared" si="16"/>
        <v>6138 Downs Ridge Court   Elkridge MD 21075-6550</v>
      </c>
      <c r="M1040" t="s">
        <v>112</v>
      </c>
      <c r="N1040" t="s">
        <v>18</v>
      </c>
      <c r="O1040" s="5">
        <v>43008</v>
      </c>
    </row>
    <row r="1041" spans="1:15" x14ac:dyDescent="0.2">
      <c r="A1041" t="s">
        <v>4917</v>
      </c>
      <c r="B1041" t="s">
        <v>4918</v>
      </c>
      <c r="C1041" t="s">
        <v>4919</v>
      </c>
      <c r="F1041" t="s">
        <v>4920</v>
      </c>
      <c r="G1041" t="s">
        <v>1509</v>
      </c>
      <c r="I1041" t="s">
        <v>4197</v>
      </c>
      <c r="J1041" t="s">
        <v>53</v>
      </c>
      <c r="K1041" t="s">
        <v>4198</v>
      </c>
      <c r="L1041" t="str">
        <f t="shared" si="16"/>
        <v>6707 Whitestone Road Suite 106  Woodlawn MD 21207</v>
      </c>
      <c r="M1041" t="s">
        <v>55</v>
      </c>
      <c r="N1041" t="s">
        <v>18</v>
      </c>
      <c r="O1041" s="5">
        <v>43008</v>
      </c>
    </row>
    <row r="1042" spans="1:15" x14ac:dyDescent="0.2">
      <c r="A1042" t="s">
        <v>4921</v>
      </c>
      <c r="B1042" t="s">
        <v>4922</v>
      </c>
      <c r="C1042" t="s">
        <v>4923</v>
      </c>
      <c r="F1042" t="s">
        <v>801</v>
      </c>
      <c r="G1042" t="s">
        <v>3030</v>
      </c>
      <c r="H1042" t="s">
        <v>797</v>
      </c>
      <c r="I1042" t="s">
        <v>133</v>
      </c>
      <c r="J1042" t="s">
        <v>53</v>
      </c>
      <c r="K1042" t="s">
        <v>54</v>
      </c>
      <c r="L1042" t="str">
        <f t="shared" si="16"/>
        <v>6535 North Charles Street Physicians Pavilion North Suite 300 Towson MD 21204</v>
      </c>
      <c r="M1042" t="s">
        <v>55</v>
      </c>
      <c r="N1042" t="s">
        <v>18</v>
      </c>
      <c r="O1042" s="5">
        <v>43008</v>
      </c>
    </row>
    <row r="1043" spans="1:15" x14ac:dyDescent="0.2">
      <c r="A1043" t="s">
        <v>4924</v>
      </c>
      <c r="B1043" t="s">
        <v>4925</v>
      </c>
      <c r="C1043" t="s">
        <v>4926</v>
      </c>
      <c r="F1043" t="s">
        <v>4927</v>
      </c>
      <c r="G1043" t="s">
        <v>4928</v>
      </c>
      <c r="I1043" t="s">
        <v>4929</v>
      </c>
      <c r="J1043" t="s">
        <v>53</v>
      </c>
      <c r="K1043" t="s">
        <v>1228</v>
      </c>
      <c r="L1043" t="str">
        <f t="shared" si="16"/>
        <v>HANNAH MORE SCHOOL 12039 REISTERSTOWN ROAD  REISTERSTOWN MD 21136</v>
      </c>
      <c r="M1043" t="s">
        <v>55</v>
      </c>
      <c r="N1043" t="s">
        <v>18</v>
      </c>
      <c r="O1043" s="5">
        <v>43008</v>
      </c>
    </row>
    <row r="1044" spans="1:15" x14ac:dyDescent="0.2">
      <c r="A1044" t="s">
        <v>4930</v>
      </c>
      <c r="B1044" t="s">
        <v>4931</v>
      </c>
      <c r="C1044" t="s">
        <v>4932</v>
      </c>
      <c r="F1044" t="s">
        <v>3682</v>
      </c>
      <c r="G1044" t="s">
        <v>1313</v>
      </c>
      <c r="I1044" t="s">
        <v>688</v>
      </c>
      <c r="J1044" t="s">
        <v>53</v>
      </c>
      <c r="K1044" t="s">
        <v>158</v>
      </c>
      <c r="L1044" t="str">
        <f t="shared" si="16"/>
        <v>5454 Wisconsin Ave Suite 1275  Chevy Chase MD 20815</v>
      </c>
      <c r="M1044" t="s">
        <v>91</v>
      </c>
      <c r="N1044" t="s">
        <v>18</v>
      </c>
      <c r="O1044" s="5">
        <v>43008</v>
      </c>
    </row>
    <row r="1045" spans="1:15" x14ac:dyDescent="0.2">
      <c r="A1045" t="s">
        <v>4933</v>
      </c>
      <c r="B1045" t="s">
        <v>4934</v>
      </c>
      <c r="C1045" t="s">
        <v>4935</v>
      </c>
      <c r="F1045" t="s">
        <v>4936</v>
      </c>
      <c r="I1045" t="s">
        <v>322</v>
      </c>
      <c r="J1045" t="s">
        <v>53</v>
      </c>
      <c r="K1045" t="s">
        <v>323</v>
      </c>
      <c r="L1045" t="str">
        <f t="shared" si="16"/>
        <v>10632 Little Patuxent Parkway, #343   Columbia MD 21044</v>
      </c>
      <c r="M1045" t="s">
        <v>112</v>
      </c>
      <c r="N1045" t="s">
        <v>18</v>
      </c>
      <c r="O1045" s="5">
        <v>43008</v>
      </c>
    </row>
    <row r="1046" spans="1:15" x14ac:dyDescent="0.2">
      <c r="A1046" t="s">
        <v>4937</v>
      </c>
      <c r="B1046" t="s">
        <v>4938</v>
      </c>
      <c r="C1046" t="s">
        <v>4939</v>
      </c>
      <c r="F1046" t="s">
        <v>2351</v>
      </c>
      <c r="G1046" t="s">
        <v>4940</v>
      </c>
      <c r="H1046" t="s">
        <v>722</v>
      </c>
      <c r="I1046" t="s">
        <v>723</v>
      </c>
      <c r="J1046" t="s">
        <v>53</v>
      </c>
      <c r="K1046" t="s">
        <v>713</v>
      </c>
      <c r="L1046" t="str">
        <f t="shared" si="16"/>
        <v>Kaiser Permanente Towson Medical Center 1447 York Road Lutherville MD 21093</v>
      </c>
      <c r="M1046" t="s">
        <v>55</v>
      </c>
      <c r="N1046" t="s">
        <v>18</v>
      </c>
      <c r="O1046" s="5">
        <v>43008</v>
      </c>
    </row>
    <row r="1047" spans="1:15" x14ac:dyDescent="0.2">
      <c r="A1047" t="s">
        <v>4941</v>
      </c>
      <c r="B1047" t="s">
        <v>4942</v>
      </c>
      <c r="C1047" t="s">
        <v>4943</v>
      </c>
      <c r="F1047" t="s">
        <v>4944</v>
      </c>
      <c r="G1047" t="s">
        <v>3012</v>
      </c>
      <c r="I1047" t="s">
        <v>133</v>
      </c>
      <c r="J1047" t="s">
        <v>53</v>
      </c>
      <c r="K1047" t="s">
        <v>4945</v>
      </c>
      <c r="L1047" t="str">
        <f t="shared" si="16"/>
        <v>28 Allegheny Avenue Suite 1208  Towson MD 21204-3919</v>
      </c>
      <c r="M1047" t="s">
        <v>55</v>
      </c>
      <c r="N1047" t="s">
        <v>18</v>
      </c>
      <c r="O1047" s="5">
        <v>43008</v>
      </c>
    </row>
    <row r="1048" spans="1:15" x14ac:dyDescent="0.2">
      <c r="A1048" t="s">
        <v>4946</v>
      </c>
      <c r="B1048" t="s">
        <v>4947</v>
      </c>
      <c r="C1048" t="s">
        <v>4948</v>
      </c>
      <c r="G1048" t="s">
        <v>4949</v>
      </c>
      <c r="I1048" t="s">
        <v>75</v>
      </c>
      <c r="J1048" t="s">
        <v>53</v>
      </c>
      <c r="K1048" t="s">
        <v>4143</v>
      </c>
      <c r="L1048" t="str">
        <f t="shared" si="16"/>
        <v xml:space="preserve"> 327 Rosebank Ave  Baltimore MD 21212</v>
      </c>
      <c r="M1048" t="s">
        <v>98</v>
      </c>
      <c r="N1048" t="s">
        <v>18</v>
      </c>
      <c r="O1048" s="5">
        <v>43008</v>
      </c>
    </row>
    <row r="1049" spans="1:15" x14ac:dyDescent="0.2">
      <c r="A1049" t="s">
        <v>4950</v>
      </c>
      <c r="B1049" t="s">
        <v>4951</v>
      </c>
      <c r="C1049" t="s">
        <v>4952</v>
      </c>
      <c r="F1049" t="s">
        <v>4953</v>
      </c>
      <c r="G1049" t="s">
        <v>4954</v>
      </c>
      <c r="I1049" t="s">
        <v>133</v>
      </c>
      <c r="J1049" t="s">
        <v>53</v>
      </c>
      <c r="K1049" t="s">
        <v>175</v>
      </c>
      <c r="L1049" t="str">
        <f t="shared" si="16"/>
        <v>101 East Chesapeake Ave. #401 600 North Wolfe Street, Meyer 106  Towson MD 21286</v>
      </c>
      <c r="M1049" t="s">
        <v>55</v>
      </c>
      <c r="N1049" t="s">
        <v>18</v>
      </c>
      <c r="O1049" s="5">
        <v>43008</v>
      </c>
    </row>
    <row r="1050" spans="1:15" x14ac:dyDescent="0.2">
      <c r="A1050" t="s">
        <v>4955</v>
      </c>
      <c r="B1050" t="s">
        <v>4947</v>
      </c>
      <c r="C1050" t="s">
        <v>4956</v>
      </c>
      <c r="F1050" t="s">
        <v>4957</v>
      </c>
      <c r="H1050" t="s">
        <v>4798</v>
      </c>
      <c r="I1050" t="s">
        <v>133</v>
      </c>
      <c r="J1050" t="s">
        <v>53</v>
      </c>
      <c r="K1050" t="s">
        <v>175</v>
      </c>
      <c r="L1050" t="str">
        <f t="shared" si="16"/>
        <v>205 E. Joppa Road  Suite 103 Towson MD 21286</v>
      </c>
      <c r="M1050" t="s">
        <v>55</v>
      </c>
      <c r="N1050" t="s">
        <v>18</v>
      </c>
      <c r="O1050" s="5">
        <v>43008</v>
      </c>
    </row>
    <row r="1051" spans="1:15" x14ac:dyDescent="0.2">
      <c r="A1051" t="s">
        <v>4958</v>
      </c>
      <c r="B1051" t="s">
        <v>4947</v>
      </c>
      <c r="C1051" t="s">
        <v>4959</v>
      </c>
      <c r="F1051" t="s">
        <v>4960</v>
      </c>
      <c r="H1051" t="s">
        <v>4961</v>
      </c>
      <c r="I1051" t="s">
        <v>272</v>
      </c>
      <c r="J1051" t="s">
        <v>53</v>
      </c>
      <c r="K1051" t="s">
        <v>273</v>
      </c>
      <c r="L1051" t="str">
        <f t="shared" si="16"/>
        <v>650 Ritchie Hwy  Suite 207 Severna Park MD 21146</v>
      </c>
      <c r="M1051" t="s">
        <v>62</v>
      </c>
      <c r="N1051" t="s">
        <v>18</v>
      </c>
      <c r="O1051" s="5">
        <v>43008</v>
      </c>
    </row>
    <row r="1052" spans="1:15" x14ac:dyDescent="0.2">
      <c r="A1052" t="s">
        <v>4962</v>
      </c>
      <c r="B1052" t="s">
        <v>4963</v>
      </c>
      <c r="C1052" t="s">
        <v>4964</v>
      </c>
      <c r="F1052" t="s">
        <v>4965</v>
      </c>
      <c r="I1052" t="s">
        <v>1998</v>
      </c>
      <c r="J1052" t="s">
        <v>53</v>
      </c>
      <c r="K1052" t="s">
        <v>4966</v>
      </c>
      <c r="L1052" t="str">
        <f t="shared" si="16"/>
        <v>4966 REEDY BROOK LANE   COLUMBIA MD 21044-1514</v>
      </c>
      <c r="M1052" t="s">
        <v>112</v>
      </c>
      <c r="N1052" t="s">
        <v>18</v>
      </c>
      <c r="O1052" s="5">
        <v>43008</v>
      </c>
    </row>
    <row r="1053" spans="1:15" x14ac:dyDescent="0.2">
      <c r="A1053" t="s">
        <v>4967</v>
      </c>
      <c r="B1053" t="s">
        <v>4963</v>
      </c>
      <c r="C1053" t="s">
        <v>4968</v>
      </c>
      <c r="F1053" t="s">
        <v>4969</v>
      </c>
      <c r="I1053" t="s">
        <v>322</v>
      </c>
      <c r="J1053" t="s">
        <v>53</v>
      </c>
      <c r="K1053" t="s">
        <v>323</v>
      </c>
      <c r="L1053" t="str">
        <f t="shared" si="16"/>
        <v>4966 Reedy Brook Lane   Columbia MD 21044</v>
      </c>
      <c r="M1053" t="s">
        <v>112</v>
      </c>
      <c r="N1053" t="s">
        <v>18</v>
      </c>
      <c r="O1053" s="5">
        <v>43008</v>
      </c>
    </row>
    <row r="1054" spans="1:15" x14ac:dyDescent="0.2">
      <c r="A1054" t="s">
        <v>4970</v>
      </c>
      <c r="B1054" t="s">
        <v>4963</v>
      </c>
      <c r="C1054" t="s">
        <v>4971</v>
      </c>
      <c r="F1054" t="s">
        <v>4972</v>
      </c>
      <c r="G1054" t="s">
        <v>471</v>
      </c>
      <c r="I1054" t="s">
        <v>322</v>
      </c>
      <c r="J1054" t="s">
        <v>53</v>
      </c>
      <c r="K1054" t="s">
        <v>392</v>
      </c>
      <c r="L1054" t="str">
        <f t="shared" si="16"/>
        <v>6310 Stevens Forest Rd Suite 100  Columbia MD 21046</v>
      </c>
      <c r="M1054" t="s">
        <v>112</v>
      </c>
      <c r="N1054" t="s">
        <v>18</v>
      </c>
      <c r="O1054" s="5">
        <v>43008</v>
      </c>
    </row>
    <row r="1055" spans="1:15" x14ac:dyDescent="0.2">
      <c r="A1055" t="s">
        <v>4973</v>
      </c>
      <c r="B1055" t="s">
        <v>4974</v>
      </c>
      <c r="C1055" t="s">
        <v>4975</v>
      </c>
      <c r="F1055" t="s">
        <v>4976</v>
      </c>
      <c r="G1055" t="s">
        <v>4977</v>
      </c>
      <c r="I1055" t="s">
        <v>89</v>
      </c>
      <c r="J1055" t="s">
        <v>53</v>
      </c>
      <c r="K1055" t="s">
        <v>203</v>
      </c>
      <c r="L1055" t="str">
        <f t="shared" si="16"/>
        <v>4400 East West Hwy. Suite 622  Bethesda MD 20814</v>
      </c>
      <c r="M1055" t="s">
        <v>91</v>
      </c>
      <c r="N1055" t="s">
        <v>18</v>
      </c>
      <c r="O1055" s="5">
        <v>43008</v>
      </c>
    </row>
    <row r="1056" spans="1:15" x14ac:dyDescent="0.2">
      <c r="A1056" t="s">
        <v>4978</v>
      </c>
      <c r="B1056" t="s">
        <v>4979</v>
      </c>
      <c r="C1056" t="s">
        <v>4980</v>
      </c>
      <c r="F1056" t="s">
        <v>4981</v>
      </c>
      <c r="I1056" t="s">
        <v>551</v>
      </c>
      <c r="J1056" t="s">
        <v>53</v>
      </c>
      <c r="K1056" t="s">
        <v>702</v>
      </c>
      <c r="L1056" t="str">
        <f t="shared" si="16"/>
        <v>6237 Executive Blvd   Rockville MD 20852</v>
      </c>
      <c r="M1056" t="s">
        <v>91</v>
      </c>
      <c r="N1056" t="s">
        <v>18</v>
      </c>
      <c r="O1056" s="5">
        <v>43008</v>
      </c>
    </row>
    <row r="1057" spans="1:15" x14ac:dyDescent="0.2">
      <c r="A1057" t="s">
        <v>4982</v>
      </c>
      <c r="B1057" t="s">
        <v>4983</v>
      </c>
      <c r="C1057" t="s">
        <v>4984</v>
      </c>
      <c r="F1057" t="s">
        <v>4985</v>
      </c>
      <c r="G1057" t="s">
        <v>163</v>
      </c>
      <c r="I1057" t="s">
        <v>242</v>
      </c>
      <c r="J1057" t="s">
        <v>53</v>
      </c>
      <c r="K1057" t="s">
        <v>2222</v>
      </c>
      <c r="L1057" t="str">
        <f t="shared" si="16"/>
        <v>604 Solarex Court Suite 201  Frederick MD 21703</v>
      </c>
      <c r="M1057" t="s">
        <v>244</v>
      </c>
      <c r="N1057" t="s">
        <v>18</v>
      </c>
      <c r="O1057" s="5">
        <v>43008</v>
      </c>
    </row>
    <row r="1058" spans="1:15" x14ac:dyDescent="0.2">
      <c r="A1058" t="s">
        <v>4986</v>
      </c>
      <c r="B1058" t="s">
        <v>4987</v>
      </c>
      <c r="C1058" t="s">
        <v>4988</v>
      </c>
      <c r="F1058" t="s">
        <v>880</v>
      </c>
      <c r="G1058" t="s">
        <v>3752</v>
      </c>
      <c r="I1058" t="s">
        <v>688</v>
      </c>
      <c r="J1058" t="s">
        <v>53</v>
      </c>
      <c r="K1058" t="s">
        <v>158</v>
      </c>
      <c r="L1058" t="str">
        <f t="shared" si="16"/>
        <v>5480 Wisconsin Avenue Suite 216  Chevy Chase MD 20815</v>
      </c>
      <c r="M1058" t="s">
        <v>91</v>
      </c>
      <c r="N1058" t="s">
        <v>18</v>
      </c>
      <c r="O1058" s="5">
        <v>43008</v>
      </c>
    </row>
    <row r="1059" spans="1:15" x14ac:dyDescent="0.2">
      <c r="A1059" t="s">
        <v>4989</v>
      </c>
      <c r="B1059" t="s">
        <v>4990</v>
      </c>
      <c r="C1059" t="s">
        <v>4991</v>
      </c>
      <c r="F1059" t="s">
        <v>4992</v>
      </c>
      <c r="I1059" t="s">
        <v>3414</v>
      </c>
      <c r="J1059" t="s">
        <v>53</v>
      </c>
      <c r="K1059" t="s">
        <v>392</v>
      </c>
      <c r="L1059" t="str">
        <f t="shared" si="16"/>
        <v>7070 samuel morse rd   columbia MD 21046</v>
      </c>
      <c r="M1059" t="s">
        <v>112</v>
      </c>
      <c r="N1059" t="s">
        <v>18</v>
      </c>
      <c r="O1059" s="5">
        <v>43008</v>
      </c>
    </row>
    <row r="1060" spans="1:15" x14ac:dyDescent="0.2">
      <c r="A1060" t="s">
        <v>4993</v>
      </c>
      <c r="B1060" t="s">
        <v>4994</v>
      </c>
      <c r="C1060" t="s">
        <v>4995</v>
      </c>
      <c r="F1060" t="s">
        <v>328</v>
      </c>
      <c r="G1060" t="s">
        <v>4996</v>
      </c>
      <c r="I1060" t="s">
        <v>75</v>
      </c>
      <c r="J1060" t="s">
        <v>53</v>
      </c>
      <c r="K1060" t="s">
        <v>329</v>
      </c>
      <c r="L1060" t="str">
        <f t="shared" si="16"/>
        <v>6501 N. Charles Street P.O. Box 6815  Baltimore MD 21285-6815</v>
      </c>
      <c r="M1060" t="s">
        <v>55</v>
      </c>
      <c r="N1060" t="s">
        <v>18</v>
      </c>
      <c r="O1060" s="5">
        <v>43008</v>
      </c>
    </row>
    <row r="1061" spans="1:15" x14ac:dyDescent="0.2">
      <c r="A1061" t="s">
        <v>4997</v>
      </c>
      <c r="B1061" t="s">
        <v>4998</v>
      </c>
      <c r="C1061" t="s">
        <v>4999</v>
      </c>
      <c r="F1061" t="s">
        <v>5000</v>
      </c>
      <c r="I1061" t="s">
        <v>688</v>
      </c>
      <c r="J1061" t="s">
        <v>53</v>
      </c>
      <c r="K1061" t="s">
        <v>158</v>
      </c>
      <c r="L1061" t="str">
        <f t="shared" si="16"/>
        <v>5530 Wisconsin Avenue (suite 802)   Chevy Chase MD 20815</v>
      </c>
      <c r="M1061" t="s">
        <v>91</v>
      </c>
      <c r="N1061" t="s">
        <v>18</v>
      </c>
      <c r="O1061" s="5">
        <v>43738</v>
      </c>
    </row>
    <row r="1062" spans="1:15" x14ac:dyDescent="0.2">
      <c r="A1062" t="s">
        <v>5001</v>
      </c>
      <c r="B1062" t="s">
        <v>5002</v>
      </c>
      <c r="C1062" t="s">
        <v>5003</v>
      </c>
      <c r="F1062" t="s">
        <v>3161</v>
      </c>
      <c r="G1062" t="s">
        <v>643</v>
      </c>
      <c r="I1062" t="s">
        <v>75</v>
      </c>
      <c r="J1062" t="s">
        <v>53</v>
      </c>
      <c r="K1062" t="s">
        <v>5004</v>
      </c>
      <c r="L1062" t="str">
        <f t="shared" si="16"/>
        <v>Meyer 4-181 600 North Wolfe Street  Baltimore MD 21287-7481</v>
      </c>
      <c r="M1062" t="s">
        <v>98</v>
      </c>
      <c r="N1062" t="s">
        <v>18</v>
      </c>
      <c r="O1062" s="5">
        <v>43008</v>
      </c>
    </row>
    <row r="1063" spans="1:15" x14ac:dyDescent="0.2">
      <c r="A1063" t="s">
        <v>5005</v>
      </c>
      <c r="B1063" t="s">
        <v>5006</v>
      </c>
      <c r="C1063" t="s">
        <v>5007</v>
      </c>
      <c r="F1063" t="s">
        <v>5008</v>
      </c>
      <c r="G1063" t="s">
        <v>3127</v>
      </c>
      <c r="H1063" t="s">
        <v>391</v>
      </c>
      <c r="I1063" t="s">
        <v>150</v>
      </c>
      <c r="J1063" t="s">
        <v>53</v>
      </c>
      <c r="K1063" t="s">
        <v>151</v>
      </c>
      <c r="L1063" t="str">
        <f t="shared" si="16"/>
        <v>Lisa Sloat, M.D. 5300 Dorsey Hall Drive Suite 203 Ellicott City MD 21042</v>
      </c>
      <c r="M1063" t="s">
        <v>112</v>
      </c>
      <c r="N1063" t="s">
        <v>18</v>
      </c>
      <c r="O1063" s="5">
        <v>43008</v>
      </c>
    </row>
    <row r="1064" spans="1:15" x14ac:dyDescent="0.2">
      <c r="A1064" t="s">
        <v>5009</v>
      </c>
      <c r="B1064" t="s">
        <v>5010</v>
      </c>
      <c r="C1064" t="s">
        <v>5011</v>
      </c>
      <c r="F1064" t="s">
        <v>5012</v>
      </c>
      <c r="G1064" t="s">
        <v>825</v>
      </c>
      <c r="I1064" t="s">
        <v>826</v>
      </c>
      <c r="J1064" t="s">
        <v>53</v>
      </c>
      <c r="K1064" t="s">
        <v>827</v>
      </c>
      <c r="L1064" t="str">
        <f t="shared" si="16"/>
        <v>Dix Building, Spring Grove Hospital Ctr 55 Wade Ave  Catonsville MD 21228</v>
      </c>
      <c r="M1064" t="s">
        <v>55</v>
      </c>
      <c r="N1064" t="s">
        <v>18</v>
      </c>
      <c r="O1064" s="5">
        <v>43008</v>
      </c>
    </row>
    <row r="1065" spans="1:15" x14ac:dyDescent="0.2">
      <c r="A1065" t="s">
        <v>5013</v>
      </c>
      <c r="B1065" t="s">
        <v>5010</v>
      </c>
      <c r="C1065" t="s">
        <v>5014</v>
      </c>
      <c r="F1065" t="s">
        <v>5015</v>
      </c>
      <c r="I1065" t="s">
        <v>75</v>
      </c>
      <c r="J1065" t="s">
        <v>53</v>
      </c>
      <c r="K1065" t="s">
        <v>582</v>
      </c>
      <c r="L1065" t="str">
        <f t="shared" si="16"/>
        <v>3333 N. Calvert St. Suite 670   Baltimore MD 21218</v>
      </c>
      <c r="M1065" t="s">
        <v>98</v>
      </c>
      <c r="N1065" t="s">
        <v>18</v>
      </c>
      <c r="O1065" s="5">
        <v>43008</v>
      </c>
    </row>
    <row r="1066" spans="1:15" x14ac:dyDescent="0.2">
      <c r="A1066" t="s">
        <v>5016</v>
      </c>
      <c r="B1066" t="s">
        <v>5010</v>
      </c>
      <c r="C1066" t="s">
        <v>5017</v>
      </c>
      <c r="F1066" t="s">
        <v>5018</v>
      </c>
      <c r="I1066" t="s">
        <v>235</v>
      </c>
      <c r="J1066" t="s">
        <v>53</v>
      </c>
      <c r="K1066" t="s">
        <v>412</v>
      </c>
      <c r="L1066" t="str">
        <f t="shared" si="16"/>
        <v>9021 Shady Grove Court   Gaithersburg MD 20877</v>
      </c>
      <c r="M1066" t="s">
        <v>91</v>
      </c>
      <c r="N1066" t="s">
        <v>18</v>
      </c>
      <c r="O1066" s="5">
        <v>43008</v>
      </c>
    </row>
    <row r="1067" spans="1:15" x14ac:dyDescent="0.2">
      <c r="A1067" t="s">
        <v>5019</v>
      </c>
      <c r="B1067" t="s">
        <v>5010</v>
      </c>
      <c r="C1067" t="s">
        <v>5020</v>
      </c>
      <c r="F1067" t="s">
        <v>5021</v>
      </c>
      <c r="I1067" t="s">
        <v>1389</v>
      </c>
      <c r="J1067" t="s">
        <v>53</v>
      </c>
      <c r="K1067" t="s">
        <v>1390</v>
      </c>
      <c r="L1067" t="str">
        <f t="shared" si="16"/>
        <v>716 Giddings Ave, Suite 33   Annapolis MD 21401</v>
      </c>
      <c r="M1067" t="s">
        <v>62</v>
      </c>
      <c r="N1067" t="s">
        <v>18</v>
      </c>
      <c r="O1067" s="5">
        <v>43008</v>
      </c>
    </row>
    <row r="1068" spans="1:15" x14ac:dyDescent="0.2">
      <c r="A1068" t="s">
        <v>5022</v>
      </c>
      <c r="B1068" t="s">
        <v>5010</v>
      </c>
      <c r="C1068" t="s">
        <v>5023</v>
      </c>
      <c r="F1068" t="s">
        <v>1844</v>
      </c>
      <c r="I1068" t="s">
        <v>1845</v>
      </c>
      <c r="J1068" t="s">
        <v>53</v>
      </c>
      <c r="K1068" t="s">
        <v>1846</v>
      </c>
      <c r="L1068" t="str">
        <f t="shared" si="16"/>
        <v>1221 Mercantile Lane   Largo MD 20774</v>
      </c>
      <c r="M1068" t="s">
        <v>6055</v>
      </c>
      <c r="N1068" t="s">
        <v>18</v>
      </c>
      <c r="O1068" s="5">
        <v>43008</v>
      </c>
    </row>
    <row r="1069" spans="1:15" x14ac:dyDescent="0.2">
      <c r="A1069" t="s">
        <v>5024</v>
      </c>
      <c r="B1069" t="s">
        <v>5025</v>
      </c>
      <c r="C1069" t="s">
        <v>5026</v>
      </c>
      <c r="F1069" t="s">
        <v>5027</v>
      </c>
      <c r="I1069" t="s">
        <v>287</v>
      </c>
      <c r="J1069" t="s">
        <v>53</v>
      </c>
      <c r="K1069" t="s">
        <v>288</v>
      </c>
      <c r="L1069" t="str">
        <f t="shared" si="16"/>
        <v>717 Elwood Ave   Easton MD 21601</v>
      </c>
      <c r="M1069" t="s">
        <v>289</v>
      </c>
      <c r="N1069" t="s">
        <v>18</v>
      </c>
      <c r="O1069" s="5">
        <v>43008</v>
      </c>
    </row>
    <row r="1070" spans="1:15" x14ac:dyDescent="0.2">
      <c r="A1070" t="s">
        <v>5028</v>
      </c>
      <c r="B1070" t="s">
        <v>5029</v>
      </c>
      <c r="C1070" t="s">
        <v>5030</v>
      </c>
      <c r="F1070" t="s">
        <v>717</v>
      </c>
      <c r="G1070" t="s">
        <v>5031</v>
      </c>
      <c r="I1070" t="s">
        <v>688</v>
      </c>
      <c r="J1070" t="s">
        <v>53</v>
      </c>
      <c r="K1070" t="s">
        <v>158</v>
      </c>
      <c r="L1070" t="str">
        <f t="shared" si="16"/>
        <v>5530 Wisconsin Avenue suite 806  Chevy Chase MD 20815</v>
      </c>
      <c r="M1070" t="s">
        <v>91</v>
      </c>
      <c r="N1070" t="s">
        <v>18</v>
      </c>
      <c r="O1070" s="5">
        <v>43008</v>
      </c>
    </row>
    <row r="1071" spans="1:15" x14ac:dyDescent="0.2">
      <c r="A1071" t="s">
        <v>5032</v>
      </c>
      <c r="B1071" t="s">
        <v>5033</v>
      </c>
      <c r="C1071" t="s">
        <v>5034</v>
      </c>
      <c r="D1071" t="s">
        <v>333</v>
      </c>
      <c r="F1071" t="s">
        <v>730</v>
      </c>
      <c r="G1071" t="s">
        <v>738</v>
      </c>
      <c r="I1071" t="s">
        <v>67</v>
      </c>
      <c r="J1071" t="s">
        <v>53</v>
      </c>
      <c r="K1071" t="s">
        <v>68</v>
      </c>
      <c r="L1071" t="str">
        <f t="shared" si="16"/>
        <v>Springfield Hospital Center 6655 Sykesville Road  Sykesville MD 21784</v>
      </c>
      <c r="M1071" t="s">
        <v>69</v>
      </c>
      <c r="N1071" t="s">
        <v>18</v>
      </c>
      <c r="O1071" s="5">
        <v>43008</v>
      </c>
    </row>
    <row r="1072" spans="1:15" x14ac:dyDescent="0.2">
      <c r="A1072" t="s">
        <v>5035</v>
      </c>
      <c r="B1072" t="s">
        <v>5036</v>
      </c>
      <c r="C1072" t="s">
        <v>5037</v>
      </c>
      <c r="F1072" t="s">
        <v>5038</v>
      </c>
      <c r="G1072" t="s">
        <v>4848</v>
      </c>
      <c r="I1072" t="s">
        <v>5039</v>
      </c>
      <c r="J1072" t="s">
        <v>53</v>
      </c>
      <c r="K1072" t="s">
        <v>702</v>
      </c>
      <c r="L1072" t="str">
        <f t="shared" si="16"/>
        <v>11125 Rockville Pile Suite 206  NORTH BETHESDA MD 20852</v>
      </c>
      <c r="M1072" t="s">
        <v>91</v>
      </c>
      <c r="N1072" t="s">
        <v>18</v>
      </c>
      <c r="O1072" s="5">
        <v>43008</v>
      </c>
    </row>
    <row r="1073" spans="1:15" x14ac:dyDescent="0.2">
      <c r="A1073" t="s">
        <v>5040</v>
      </c>
      <c r="B1073" t="s">
        <v>5041</v>
      </c>
      <c r="C1073" t="s">
        <v>5042</v>
      </c>
      <c r="F1073" t="s">
        <v>5043</v>
      </c>
      <c r="G1073" t="s">
        <v>5044</v>
      </c>
      <c r="I1073" t="s">
        <v>1217</v>
      </c>
      <c r="J1073" t="s">
        <v>53</v>
      </c>
      <c r="K1073" t="s">
        <v>1218</v>
      </c>
      <c r="L1073" t="str">
        <f t="shared" si="16"/>
        <v>SUITE 3N 9505 REISTERSTOWN ROAD  OWINGS MILLS MD 21117</v>
      </c>
      <c r="M1073" t="s">
        <v>55</v>
      </c>
      <c r="N1073" t="s">
        <v>18</v>
      </c>
      <c r="O1073" s="5">
        <v>43008</v>
      </c>
    </row>
    <row r="1074" spans="1:15" x14ac:dyDescent="0.2">
      <c r="A1074" t="s">
        <v>5045</v>
      </c>
      <c r="B1074" t="s">
        <v>5046</v>
      </c>
      <c r="C1074" t="s">
        <v>5047</v>
      </c>
      <c r="F1074" t="s">
        <v>5048</v>
      </c>
      <c r="G1074" t="s">
        <v>5049</v>
      </c>
      <c r="H1074" t="s">
        <v>1683</v>
      </c>
      <c r="I1074" t="s">
        <v>4248</v>
      </c>
      <c r="J1074" t="s">
        <v>53</v>
      </c>
      <c r="K1074" t="s">
        <v>628</v>
      </c>
      <c r="L1074" t="str">
        <f t="shared" si="16"/>
        <v>Bay Counseling Center 2017 Laurel Bush Rd Suite 209 Bel Air MD 21015</v>
      </c>
      <c r="M1074" t="s">
        <v>280</v>
      </c>
      <c r="N1074" t="s">
        <v>18</v>
      </c>
      <c r="O1074" s="5">
        <v>43008</v>
      </c>
    </row>
    <row r="1075" spans="1:15" x14ac:dyDescent="0.2">
      <c r="A1075" t="s">
        <v>5050</v>
      </c>
      <c r="B1075" t="s">
        <v>5051</v>
      </c>
      <c r="C1075" t="s">
        <v>5052</v>
      </c>
      <c r="F1075" t="s">
        <v>5053</v>
      </c>
      <c r="I1075" t="s">
        <v>75</v>
      </c>
      <c r="J1075" t="s">
        <v>53</v>
      </c>
      <c r="K1075" t="s">
        <v>170</v>
      </c>
      <c r="L1075" t="str">
        <f t="shared" si="16"/>
        <v>104 E Biddle St   Baltimore MD 21202</v>
      </c>
      <c r="M1075" t="s">
        <v>98</v>
      </c>
      <c r="N1075" t="s">
        <v>18</v>
      </c>
      <c r="O1075" s="5">
        <v>43008</v>
      </c>
    </row>
    <row r="1076" spans="1:15" x14ac:dyDescent="0.2">
      <c r="A1076" t="s">
        <v>5054</v>
      </c>
      <c r="B1076" t="s">
        <v>5055</v>
      </c>
      <c r="C1076" t="s">
        <v>5056</v>
      </c>
      <c r="F1076" t="s">
        <v>5057</v>
      </c>
      <c r="I1076" t="s">
        <v>935</v>
      </c>
      <c r="J1076" t="s">
        <v>53</v>
      </c>
      <c r="K1076" t="s">
        <v>936</v>
      </c>
      <c r="L1076" t="str">
        <f t="shared" si="16"/>
        <v>800 Tydings Lane   Havre de Grace MD 21078</v>
      </c>
      <c r="M1076" t="s">
        <v>280</v>
      </c>
      <c r="N1076" t="s">
        <v>18</v>
      </c>
      <c r="O1076" s="5">
        <v>43008</v>
      </c>
    </row>
    <row r="1077" spans="1:15" x14ac:dyDescent="0.2">
      <c r="A1077" t="s">
        <v>5058</v>
      </c>
      <c r="B1077" t="s">
        <v>5059</v>
      </c>
      <c r="C1077" t="s">
        <v>5060</v>
      </c>
      <c r="F1077" t="s">
        <v>5061</v>
      </c>
      <c r="G1077" t="s">
        <v>5062</v>
      </c>
      <c r="I1077" t="s">
        <v>242</v>
      </c>
      <c r="J1077" t="s">
        <v>53</v>
      </c>
      <c r="K1077" t="s">
        <v>1249</v>
      </c>
      <c r="L1077" t="str">
        <f t="shared" si="16"/>
        <v>Frederick Memorial Hospital 400 West Seventh Street, Suite F  Frederick MD 21701</v>
      </c>
      <c r="M1077" t="s">
        <v>244</v>
      </c>
      <c r="N1077" t="s">
        <v>18</v>
      </c>
      <c r="O1077" s="5">
        <v>43008</v>
      </c>
    </row>
    <row r="1078" spans="1:15" x14ac:dyDescent="0.2">
      <c r="A1078" t="s">
        <v>5063</v>
      </c>
      <c r="B1078" t="s">
        <v>5064</v>
      </c>
      <c r="C1078" t="s">
        <v>5065</v>
      </c>
      <c r="F1078" t="s">
        <v>5066</v>
      </c>
      <c r="G1078" t="s">
        <v>5067</v>
      </c>
      <c r="I1078" t="s">
        <v>110</v>
      </c>
      <c r="J1078" t="s">
        <v>53</v>
      </c>
      <c r="K1078" t="s">
        <v>5068</v>
      </c>
      <c r="L1078" t="str">
        <f t="shared" si="16"/>
        <v>3355 SAINT JOHN'S LANE SUITE F  ELLICOTT CITY MD 21042-2605</v>
      </c>
      <c r="M1078" t="s">
        <v>112</v>
      </c>
      <c r="N1078" t="s">
        <v>18</v>
      </c>
      <c r="O1078" s="5">
        <v>43008</v>
      </c>
    </row>
    <row r="1079" spans="1:15" x14ac:dyDescent="0.2">
      <c r="A1079" t="s">
        <v>5069</v>
      </c>
      <c r="B1079" t="s">
        <v>5070</v>
      </c>
      <c r="C1079" t="s">
        <v>5071</v>
      </c>
      <c r="F1079" t="s">
        <v>5072</v>
      </c>
      <c r="I1079" t="s">
        <v>649</v>
      </c>
      <c r="J1079" t="s">
        <v>53</v>
      </c>
      <c r="K1079" t="s">
        <v>203</v>
      </c>
      <c r="L1079" t="str">
        <f t="shared" si="16"/>
        <v>5411 West Cedar Lane, Suite 207A   BETHESDA MD 20814</v>
      </c>
      <c r="M1079" t="s">
        <v>91</v>
      </c>
      <c r="N1079" t="s">
        <v>18</v>
      </c>
      <c r="O1079" s="5">
        <v>43008</v>
      </c>
    </row>
    <row r="1080" spans="1:15" x14ac:dyDescent="0.2">
      <c r="A1080" t="s">
        <v>5073</v>
      </c>
      <c r="B1080" t="s">
        <v>5074</v>
      </c>
      <c r="C1080" t="s">
        <v>5075</v>
      </c>
      <c r="F1080" t="s">
        <v>5076</v>
      </c>
      <c r="H1080" t="s">
        <v>4030</v>
      </c>
      <c r="I1080" t="s">
        <v>2769</v>
      </c>
      <c r="J1080" t="s">
        <v>53</v>
      </c>
      <c r="K1080" t="s">
        <v>2770</v>
      </c>
      <c r="L1080" t="str">
        <f t="shared" si="16"/>
        <v>14201 Laurel Park Drive  Suite 221 Laurel MD 20707</v>
      </c>
      <c r="M1080" t="s">
        <v>6055</v>
      </c>
      <c r="N1080" t="s">
        <v>18</v>
      </c>
      <c r="O1080" s="5">
        <v>43008</v>
      </c>
    </row>
    <row r="1081" spans="1:15" x14ac:dyDescent="0.2">
      <c r="A1081" t="s">
        <v>5077</v>
      </c>
      <c r="B1081" t="s">
        <v>5078</v>
      </c>
      <c r="C1081" t="s">
        <v>5079</v>
      </c>
      <c r="F1081" t="s">
        <v>5080</v>
      </c>
      <c r="G1081" t="s">
        <v>5081</v>
      </c>
      <c r="I1081" t="s">
        <v>75</v>
      </c>
      <c r="J1081" t="s">
        <v>53</v>
      </c>
      <c r="K1081" t="s">
        <v>170</v>
      </c>
      <c r="L1081" t="str">
        <f t="shared" si="16"/>
        <v>Mercy Medical Center 301 St. Paul Street  Baltimore MD 21202</v>
      </c>
      <c r="M1081" t="s">
        <v>98</v>
      </c>
      <c r="N1081" t="s">
        <v>18</v>
      </c>
      <c r="O1081" s="5">
        <v>43008</v>
      </c>
    </row>
    <row r="1082" spans="1:15" x14ac:dyDescent="0.2">
      <c r="A1082" t="s">
        <v>5082</v>
      </c>
      <c r="B1082" t="s">
        <v>5083</v>
      </c>
      <c r="C1082" t="s">
        <v>5084</v>
      </c>
      <c r="F1082" t="s">
        <v>917</v>
      </c>
      <c r="G1082" t="s">
        <v>643</v>
      </c>
      <c r="H1082" t="s">
        <v>5085</v>
      </c>
      <c r="I1082" t="s">
        <v>75</v>
      </c>
      <c r="J1082" t="s">
        <v>53</v>
      </c>
      <c r="K1082" t="s">
        <v>610</v>
      </c>
      <c r="L1082" t="str">
        <f t="shared" si="16"/>
        <v>Department of Psychiatry 600 North Wolfe Street Meyer 3181 Baltimore MD 21287</v>
      </c>
      <c r="M1082" t="s">
        <v>98</v>
      </c>
      <c r="N1082" t="s">
        <v>18</v>
      </c>
      <c r="O1082" s="5">
        <v>43008</v>
      </c>
    </row>
    <row r="1083" spans="1:15" x14ac:dyDescent="0.2">
      <c r="A1083" t="s">
        <v>5086</v>
      </c>
      <c r="B1083" t="s">
        <v>5087</v>
      </c>
      <c r="C1083" t="s">
        <v>5088</v>
      </c>
      <c r="F1083" t="s">
        <v>1612</v>
      </c>
      <c r="G1083" t="s">
        <v>1480</v>
      </c>
      <c r="H1083" t="s">
        <v>5089</v>
      </c>
      <c r="I1083" t="s">
        <v>826</v>
      </c>
      <c r="J1083" t="s">
        <v>53</v>
      </c>
      <c r="K1083" t="s">
        <v>827</v>
      </c>
      <c r="L1083" t="str">
        <f t="shared" si="16"/>
        <v>Spring Grove Hospital Center 55 Wade Avenue Dayhoff B Catonsville MD 21228</v>
      </c>
      <c r="M1083" t="s">
        <v>55</v>
      </c>
      <c r="N1083" t="s">
        <v>18</v>
      </c>
      <c r="O1083" s="5">
        <v>43008</v>
      </c>
    </row>
    <row r="1084" spans="1:15" x14ac:dyDescent="0.2">
      <c r="A1084" t="s">
        <v>5090</v>
      </c>
      <c r="B1084" t="s">
        <v>5091</v>
      </c>
      <c r="C1084" t="s">
        <v>5092</v>
      </c>
      <c r="F1084" t="s">
        <v>5093</v>
      </c>
      <c r="G1084" t="s">
        <v>1586</v>
      </c>
      <c r="I1084" t="s">
        <v>551</v>
      </c>
      <c r="J1084" t="s">
        <v>53</v>
      </c>
      <c r="K1084" t="s">
        <v>182</v>
      </c>
      <c r="L1084" t="str">
        <f t="shared" si="16"/>
        <v>9850 Key West Avenue 4th Floor  Rockville MD 20850</v>
      </c>
      <c r="M1084" t="s">
        <v>91</v>
      </c>
      <c r="N1084" t="s">
        <v>18</v>
      </c>
      <c r="O1084" s="5">
        <v>43008</v>
      </c>
    </row>
    <row r="1085" spans="1:15" x14ac:dyDescent="0.2">
      <c r="A1085" t="s">
        <v>5094</v>
      </c>
      <c r="B1085" t="s">
        <v>5095</v>
      </c>
      <c r="C1085" t="s">
        <v>5096</v>
      </c>
      <c r="F1085" t="s">
        <v>5097</v>
      </c>
      <c r="I1085" t="s">
        <v>1713</v>
      </c>
      <c r="J1085" t="s">
        <v>53</v>
      </c>
      <c r="K1085" t="s">
        <v>2467</v>
      </c>
      <c r="L1085" t="str">
        <f t="shared" si="16"/>
        <v>Campus Drive, Building 140   College Park MD 20742</v>
      </c>
      <c r="M1085" t="s">
        <v>6055</v>
      </c>
      <c r="N1085" t="s">
        <v>18</v>
      </c>
      <c r="O1085" s="5">
        <v>43008</v>
      </c>
    </row>
    <row r="1086" spans="1:15" x14ac:dyDescent="0.2">
      <c r="A1086" t="s">
        <v>5098</v>
      </c>
      <c r="B1086" t="s">
        <v>5099</v>
      </c>
      <c r="C1086" t="s">
        <v>5100</v>
      </c>
      <c r="F1086" t="s">
        <v>5101</v>
      </c>
      <c r="G1086" t="s">
        <v>537</v>
      </c>
      <c r="I1086" t="s">
        <v>52</v>
      </c>
      <c r="J1086" t="s">
        <v>53</v>
      </c>
      <c r="K1086" t="s">
        <v>128</v>
      </c>
      <c r="L1086" t="str">
        <f t="shared" si="16"/>
        <v>6501 NORTH CHARLES ST P.O. BOX 6815  BALTIMORE MD 21285</v>
      </c>
      <c r="M1086" t="s">
        <v>55</v>
      </c>
      <c r="N1086" t="s">
        <v>18</v>
      </c>
      <c r="O1086" s="5">
        <v>43008</v>
      </c>
    </row>
    <row r="1087" spans="1:15" x14ac:dyDescent="0.2">
      <c r="A1087" t="s">
        <v>5102</v>
      </c>
      <c r="B1087" t="s">
        <v>5103</v>
      </c>
      <c r="C1087" t="s">
        <v>5104</v>
      </c>
      <c r="F1087" t="s">
        <v>5105</v>
      </c>
      <c r="I1087" t="s">
        <v>832</v>
      </c>
      <c r="J1087" t="s">
        <v>53</v>
      </c>
      <c r="K1087" t="s">
        <v>833</v>
      </c>
      <c r="L1087" t="str">
        <f t="shared" si="16"/>
        <v>9516 Reach Road   Potomac MD 20854</v>
      </c>
      <c r="M1087" t="s">
        <v>91</v>
      </c>
      <c r="N1087" t="s">
        <v>18</v>
      </c>
      <c r="O1087" s="5">
        <v>43008</v>
      </c>
    </row>
    <row r="1088" spans="1:15" x14ac:dyDescent="0.2">
      <c r="A1088" t="s">
        <v>5106</v>
      </c>
      <c r="B1088" t="s">
        <v>5107</v>
      </c>
      <c r="C1088" t="s">
        <v>5108</v>
      </c>
      <c r="F1088" t="s">
        <v>1099</v>
      </c>
      <c r="G1088" t="s">
        <v>1586</v>
      </c>
      <c r="I1088" t="s">
        <v>75</v>
      </c>
      <c r="J1088" t="s">
        <v>53</v>
      </c>
      <c r="K1088" t="s">
        <v>97</v>
      </c>
      <c r="L1088" t="str">
        <f t="shared" si="16"/>
        <v>5300 Alpha Commons Drive 4th Floor  Baltimore MD 21224</v>
      </c>
      <c r="M1088" t="s">
        <v>98</v>
      </c>
      <c r="N1088" t="s">
        <v>18</v>
      </c>
      <c r="O1088" s="5">
        <v>43008</v>
      </c>
    </row>
    <row r="1089" spans="1:15" x14ac:dyDescent="0.2">
      <c r="A1089" t="s">
        <v>5109</v>
      </c>
      <c r="B1089" t="s">
        <v>5110</v>
      </c>
      <c r="C1089" t="s">
        <v>5111</v>
      </c>
      <c r="F1089" t="s">
        <v>5112</v>
      </c>
      <c r="I1089" t="s">
        <v>75</v>
      </c>
      <c r="J1089" t="s">
        <v>53</v>
      </c>
      <c r="K1089" t="s">
        <v>668</v>
      </c>
      <c r="L1089" t="str">
        <f t="shared" si="16"/>
        <v>.410 N Caroline Str   Baltimore MD 21231</v>
      </c>
      <c r="M1089" t="s">
        <v>98</v>
      </c>
      <c r="N1089" t="s">
        <v>18</v>
      </c>
      <c r="O1089" s="5">
        <v>43008</v>
      </c>
    </row>
    <row r="1090" spans="1:15" x14ac:dyDescent="0.2">
      <c r="A1090" t="s">
        <v>5113</v>
      </c>
      <c r="B1090" t="s">
        <v>5114</v>
      </c>
      <c r="C1090" t="s">
        <v>5115</v>
      </c>
      <c r="F1090" t="s">
        <v>4985</v>
      </c>
      <c r="G1090" t="s">
        <v>163</v>
      </c>
      <c r="I1090" t="s">
        <v>242</v>
      </c>
      <c r="J1090" t="s">
        <v>53</v>
      </c>
      <c r="K1090" t="s">
        <v>2222</v>
      </c>
      <c r="L1090" t="str">
        <f t="shared" si="16"/>
        <v>604 Solarex Court Suite 201  Frederick MD 21703</v>
      </c>
      <c r="M1090" t="s">
        <v>244</v>
      </c>
      <c r="N1090" t="s">
        <v>18</v>
      </c>
      <c r="O1090" s="5">
        <v>43008</v>
      </c>
    </row>
    <row r="1091" spans="1:15" x14ac:dyDescent="0.2">
      <c r="A1091" t="s">
        <v>5116</v>
      </c>
      <c r="B1091" t="s">
        <v>5117</v>
      </c>
      <c r="C1091" t="s">
        <v>5118</v>
      </c>
      <c r="F1091" t="s">
        <v>4282</v>
      </c>
      <c r="G1091" t="s">
        <v>4798</v>
      </c>
      <c r="I1091" t="s">
        <v>133</v>
      </c>
      <c r="J1091" t="s">
        <v>53</v>
      </c>
      <c r="K1091" t="s">
        <v>175</v>
      </c>
      <c r="L1091" t="str">
        <f t="shared" ref="L1091:L1154" si="17">CONCATENATE(TRIM(F1091), " ",IF(G1091="","",TRIM(G1091)), " ", IF(H1091="","",TRIM(H1091)), " ", TRIM(I1091), " ", TRIM(J1091), " ", TRIM(K1091))</f>
        <v>205 East Joppa Road Suite 103  Towson MD 21286</v>
      </c>
      <c r="M1091" t="s">
        <v>55</v>
      </c>
      <c r="N1091" t="s">
        <v>18</v>
      </c>
      <c r="O1091" s="5">
        <v>43008</v>
      </c>
    </row>
    <row r="1092" spans="1:15" x14ac:dyDescent="0.2">
      <c r="A1092" t="s">
        <v>5119</v>
      </c>
      <c r="B1092" t="s">
        <v>5120</v>
      </c>
      <c r="C1092" t="s">
        <v>5121</v>
      </c>
      <c r="F1092" t="s">
        <v>5122</v>
      </c>
      <c r="I1092" t="s">
        <v>89</v>
      </c>
      <c r="J1092" t="s">
        <v>53</v>
      </c>
      <c r="K1092" t="s">
        <v>203</v>
      </c>
      <c r="L1092" t="str">
        <f t="shared" si="17"/>
        <v>5015 Cedar Croft Lane   Bethesda MD 20814</v>
      </c>
      <c r="M1092" t="s">
        <v>91</v>
      </c>
      <c r="N1092" t="s">
        <v>18</v>
      </c>
      <c r="O1092" s="5">
        <v>43008</v>
      </c>
    </row>
    <row r="1093" spans="1:15" x14ac:dyDescent="0.2">
      <c r="A1093" t="s">
        <v>5123</v>
      </c>
      <c r="B1093" t="s">
        <v>5124</v>
      </c>
      <c r="C1093" t="s">
        <v>5125</v>
      </c>
      <c r="F1093" t="s">
        <v>1888</v>
      </c>
      <c r="I1093" t="s">
        <v>75</v>
      </c>
      <c r="J1093" t="s">
        <v>53</v>
      </c>
      <c r="K1093" t="s">
        <v>1890</v>
      </c>
      <c r="L1093" t="str">
        <f t="shared" si="17"/>
        <v>6802 McClean Blvd   Baltimore MD 21234</v>
      </c>
      <c r="M1093" t="s">
        <v>55</v>
      </c>
      <c r="N1093" t="s">
        <v>18</v>
      </c>
      <c r="O1093" s="5">
        <v>43008</v>
      </c>
    </row>
    <row r="1094" spans="1:15" x14ac:dyDescent="0.2">
      <c r="A1094" t="s">
        <v>5126</v>
      </c>
      <c r="B1094" t="s">
        <v>5127</v>
      </c>
      <c r="C1094" t="s">
        <v>5128</v>
      </c>
      <c r="F1094" t="s">
        <v>5129</v>
      </c>
      <c r="H1094" t="s">
        <v>5130</v>
      </c>
      <c r="I1094" t="s">
        <v>81</v>
      </c>
      <c r="J1094" t="s">
        <v>53</v>
      </c>
      <c r="K1094" t="s">
        <v>82</v>
      </c>
      <c r="L1094" t="str">
        <f t="shared" si="17"/>
        <v>Perry Point VA Medical Center  Building 1H Perry Point MD 21902</v>
      </c>
      <c r="M1094" t="s">
        <v>83</v>
      </c>
      <c r="N1094" t="s">
        <v>18</v>
      </c>
      <c r="O1094" s="5">
        <v>43008</v>
      </c>
    </row>
    <row r="1095" spans="1:15" x14ac:dyDescent="0.2">
      <c r="A1095" t="s">
        <v>5131</v>
      </c>
      <c r="B1095" t="s">
        <v>5132</v>
      </c>
      <c r="C1095" t="s">
        <v>5133</v>
      </c>
      <c r="F1095" t="s">
        <v>5134</v>
      </c>
      <c r="G1095" t="s">
        <v>5135</v>
      </c>
      <c r="I1095" t="s">
        <v>75</v>
      </c>
      <c r="J1095" t="s">
        <v>53</v>
      </c>
      <c r="K1095" t="s">
        <v>869</v>
      </c>
      <c r="L1095" t="str">
        <f t="shared" si="17"/>
        <v>The Johns Hopkins Broadway Center 911 North Broadway  Baltimore MD 21205</v>
      </c>
      <c r="M1095" t="s">
        <v>98</v>
      </c>
      <c r="N1095" t="s">
        <v>18</v>
      </c>
      <c r="O1095" s="5">
        <v>43008</v>
      </c>
    </row>
    <row r="1096" spans="1:15" x14ac:dyDescent="0.2">
      <c r="A1096" t="s">
        <v>5136</v>
      </c>
      <c r="B1096" t="s">
        <v>5137</v>
      </c>
      <c r="C1096" t="s">
        <v>5138</v>
      </c>
      <c r="F1096" t="s">
        <v>5139</v>
      </c>
      <c r="I1096" t="s">
        <v>150</v>
      </c>
      <c r="J1096" t="s">
        <v>53</v>
      </c>
      <c r="K1096" t="s">
        <v>151</v>
      </c>
      <c r="L1096" t="str">
        <f t="shared" si="17"/>
        <v>5022 Dorsey Hall Drive, Suite 101   Ellicott City MD 21042</v>
      </c>
      <c r="M1096" t="s">
        <v>112</v>
      </c>
      <c r="N1096" t="s">
        <v>18</v>
      </c>
      <c r="O1096" s="5">
        <v>43008</v>
      </c>
    </row>
    <row r="1097" spans="1:15" x14ac:dyDescent="0.2">
      <c r="A1097" t="s">
        <v>5140</v>
      </c>
      <c r="B1097" t="s">
        <v>5141</v>
      </c>
      <c r="C1097" t="s">
        <v>5142</v>
      </c>
      <c r="F1097" t="s">
        <v>4106</v>
      </c>
      <c r="G1097" t="s">
        <v>5143</v>
      </c>
      <c r="I1097" t="s">
        <v>75</v>
      </c>
      <c r="J1097" t="s">
        <v>53</v>
      </c>
      <c r="K1097" t="s">
        <v>54</v>
      </c>
      <c r="L1097" t="str">
        <f t="shared" si="17"/>
        <v>1122 Kenilworth Drive Suite #312  Baltimore MD 21204</v>
      </c>
      <c r="M1097" t="s">
        <v>55</v>
      </c>
      <c r="N1097" t="s">
        <v>18</v>
      </c>
      <c r="O1097" s="5">
        <v>43008</v>
      </c>
    </row>
    <row r="1098" spans="1:15" x14ac:dyDescent="0.2">
      <c r="A1098" t="s">
        <v>5144</v>
      </c>
      <c r="B1098" t="s">
        <v>5145</v>
      </c>
      <c r="C1098" t="s">
        <v>5146</v>
      </c>
      <c r="F1098" t="s">
        <v>5147</v>
      </c>
      <c r="I1098" t="s">
        <v>52</v>
      </c>
      <c r="J1098" t="s">
        <v>53</v>
      </c>
      <c r="K1098" t="s">
        <v>97</v>
      </c>
      <c r="L1098" t="str">
        <f t="shared" si="17"/>
        <v>5510 NATHAN SHOCK DRIVE   BALTIMORE MD 21224</v>
      </c>
      <c r="M1098" t="s">
        <v>98</v>
      </c>
      <c r="N1098" t="s">
        <v>18</v>
      </c>
      <c r="O1098" s="5">
        <v>43008</v>
      </c>
    </row>
    <row r="1099" spans="1:15" x14ac:dyDescent="0.2">
      <c r="A1099" t="s">
        <v>5148</v>
      </c>
      <c r="B1099" t="s">
        <v>5149</v>
      </c>
      <c r="C1099" t="s">
        <v>5150</v>
      </c>
      <c r="F1099" t="s">
        <v>5151</v>
      </c>
      <c r="I1099" t="s">
        <v>89</v>
      </c>
      <c r="J1099" t="s">
        <v>53</v>
      </c>
      <c r="K1099" t="s">
        <v>990</v>
      </c>
      <c r="L1099" t="str">
        <f t="shared" si="17"/>
        <v>10215 Fernwood Rd #520   Bethesda MD 20817</v>
      </c>
      <c r="M1099" t="s">
        <v>91</v>
      </c>
      <c r="N1099" t="s">
        <v>18</v>
      </c>
      <c r="O1099" s="5">
        <v>43008</v>
      </c>
    </row>
    <row r="1100" spans="1:15" x14ac:dyDescent="0.2">
      <c r="A1100" t="s">
        <v>5152</v>
      </c>
      <c r="B1100" t="s">
        <v>5153</v>
      </c>
      <c r="C1100" t="s">
        <v>5154</v>
      </c>
      <c r="F1100" t="s">
        <v>5155</v>
      </c>
      <c r="G1100" t="s">
        <v>5156</v>
      </c>
      <c r="I1100" t="s">
        <v>1592</v>
      </c>
      <c r="J1100" t="s">
        <v>53</v>
      </c>
      <c r="K1100" t="s">
        <v>1593</v>
      </c>
      <c r="L1100" t="str">
        <f t="shared" si="17"/>
        <v>WMHS 12402 Willowbrook Road  Cumberland MD 21502</v>
      </c>
      <c r="M1100" t="s">
        <v>6059</v>
      </c>
      <c r="N1100" t="s">
        <v>18</v>
      </c>
      <c r="O1100" s="5">
        <v>43008</v>
      </c>
    </row>
    <row r="1101" spans="1:15" x14ac:dyDescent="0.2">
      <c r="A1101" t="s">
        <v>5157</v>
      </c>
      <c r="B1101" t="s">
        <v>5158</v>
      </c>
      <c r="C1101" t="s">
        <v>5159</v>
      </c>
      <c r="F1101" t="s">
        <v>5160</v>
      </c>
      <c r="G1101" t="s">
        <v>5161</v>
      </c>
      <c r="I1101" t="s">
        <v>75</v>
      </c>
      <c r="J1101" t="s">
        <v>53</v>
      </c>
      <c r="K1101" t="s">
        <v>827</v>
      </c>
      <c r="L1101" t="str">
        <f t="shared" si="17"/>
        <v>Stuller Resettings, LLC 1005 Frederick Road  Baltimore MD 21228</v>
      </c>
      <c r="M1101" t="s">
        <v>55</v>
      </c>
      <c r="N1101" t="s">
        <v>18</v>
      </c>
      <c r="O1101" s="5">
        <v>43008</v>
      </c>
    </row>
    <row r="1102" spans="1:15" x14ac:dyDescent="0.2">
      <c r="A1102" t="s">
        <v>5162</v>
      </c>
      <c r="B1102" t="s">
        <v>5163</v>
      </c>
      <c r="C1102" t="s">
        <v>5164</v>
      </c>
      <c r="F1102" t="s">
        <v>5165</v>
      </c>
      <c r="I1102" t="s">
        <v>75</v>
      </c>
      <c r="J1102" t="s">
        <v>53</v>
      </c>
      <c r="K1102" t="s">
        <v>5166</v>
      </c>
      <c r="L1102" t="str">
        <f t="shared" si="17"/>
        <v>2901 E. Biddle Street   Baltimore MD 21213</v>
      </c>
      <c r="M1102" t="s">
        <v>98</v>
      </c>
      <c r="N1102" t="s">
        <v>18</v>
      </c>
      <c r="O1102" s="5">
        <v>43008</v>
      </c>
    </row>
    <row r="1103" spans="1:15" x14ac:dyDescent="0.2">
      <c r="A1103" t="s">
        <v>5167</v>
      </c>
      <c r="B1103" t="s">
        <v>5168</v>
      </c>
      <c r="C1103" t="s">
        <v>5169</v>
      </c>
      <c r="F1103" t="s">
        <v>5170</v>
      </c>
      <c r="G1103" t="s">
        <v>681</v>
      </c>
      <c r="H1103" t="s">
        <v>5171</v>
      </c>
      <c r="I1103" t="s">
        <v>89</v>
      </c>
      <c r="J1103" t="s">
        <v>53</v>
      </c>
      <c r="K1103" t="s">
        <v>355</v>
      </c>
      <c r="L1103" t="str">
        <f t="shared" si="17"/>
        <v>National Institute on Drug Abuse 6001 Executive Boulevard Room 3119, MSC 9593 Bethesda MD 20892</v>
      </c>
      <c r="M1103" t="s">
        <v>91</v>
      </c>
      <c r="N1103" t="s">
        <v>18</v>
      </c>
      <c r="O1103" s="5">
        <v>43008</v>
      </c>
    </row>
    <row r="1104" spans="1:15" x14ac:dyDescent="0.2">
      <c r="A1104" t="s">
        <v>5172</v>
      </c>
      <c r="B1104" t="s">
        <v>5173</v>
      </c>
      <c r="C1104" t="s">
        <v>5174</v>
      </c>
      <c r="F1104" t="s">
        <v>5175</v>
      </c>
      <c r="I1104" t="s">
        <v>1998</v>
      </c>
      <c r="J1104" t="s">
        <v>53</v>
      </c>
      <c r="K1104" t="s">
        <v>323</v>
      </c>
      <c r="L1104" t="str">
        <f t="shared" si="17"/>
        <v>10808 Hickory Ridge Road   COLUMBIA MD 21044</v>
      </c>
      <c r="M1104" t="s">
        <v>112</v>
      </c>
      <c r="N1104" t="s">
        <v>18</v>
      </c>
      <c r="O1104" s="5">
        <v>43008</v>
      </c>
    </row>
    <row r="1105" spans="1:15" x14ac:dyDescent="0.2">
      <c r="A1105" t="s">
        <v>5176</v>
      </c>
      <c r="B1105" t="s">
        <v>5177</v>
      </c>
      <c r="C1105" t="s">
        <v>5178</v>
      </c>
      <c r="F1105" t="s">
        <v>5179</v>
      </c>
      <c r="G1105" t="s">
        <v>328</v>
      </c>
      <c r="H1105" t="s">
        <v>403</v>
      </c>
      <c r="I1105" t="s">
        <v>75</v>
      </c>
      <c r="J1105" t="s">
        <v>53</v>
      </c>
      <c r="K1105" t="s">
        <v>128</v>
      </c>
      <c r="L1105" t="str">
        <f t="shared" si="17"/>
        <v>Sheppard Pratt Physicians P.A. 6501 N. Charles Street PO Box 6815 Baltimore MD 21285</v>
      </c>
      <c r="M1105" t="s">
        <v>55</v>
      </c>
      <c r="N1105" t="s">
        <v>18</v>
      </c>
      <c r="O1105" s="5">
        <v>43008</v>
      </c>
    </row>
    <row r="1106" spans="1:15" x14ac:dyDescent="0.2">
      <c r="A1106" t="s">
        <v>5180</v>
      </c>
      <c r="B1106" t="s">
        <v>5181</v>
      </c>
      <c r="C1106" t="s">
        <v>5182</v>
      </c>
      <c r="F1106" t="s">
        <v>5183</v>
      </c>
      <c r="I1106" t="s">
        <v>235</v>
      </c>
      <c r="J1106" t="s">
        <v>53</v>
      </c>
      <c r="K1106" t="s">
        <v>236</v>
      </c>
      <c r="L1106" t="str">
        <f t="shared" si="17"/>
        <v>301 Inspiration Lane   Gaithersburg MD 20878</v>
      </c>
      <c r="M1106" t="s">
        <v>91</v>
      </c>
      <c r="N1106" t="s">
        <v>18</v>
      </c>
      <c r="O1106" s="5">
        <v>43008</v>
      </c>
    </row>
    <row r="1107" spans="1:15" x14ac:dyDescent="0.2">
      <c r="A1107" t="s">
        <v>5184</v>
      </c>
      <c r="B1107" t="s">
        <v>5185</v>
      </c>
      <c r="C1107" t="s">
        <v>2594</v>
      </c>
      <c r="F1107" t="s">
        <v>1120</v>
      </c>
      <c r="G1107" t="s">
        <v>1121</v>
      </c>
      <c r="I1107" t="s">
        <v>1122</v>
      </c>
      <c r="J1107" t="s">
        <v>53</v>
      </c>
      <c r="K1107" t="s">
        <v>572</v>
      </c>
      <c r="L1107" t="str">
        <f t="shared" si="17"/>
        <v>7474 Greenway Center Drive Suite 730  Greenbelt MD 20770</v>
      </c>
      <c r="M1107" t="s">
        <v>6055</v>
      </c>
      <c r="N1107" t="s">
        <v>18</v>
      </c>
      <c r="O1107" s="5">
        <v>43008</v>
      </c>
    </row>
    <row r="1108" spans="1:15" x14ac:dyDescent="0.2">
      <c r="A1108" t="s">
        <v>5186</v>
      </c>
      <c r="B1108" t="s">
        <v>5187</v>
      </c>
      <c r="C1108" t="s">
        <v>5188</v>
      </c>
      <c r="F1108" t="s">
        <v>5189</v>
      </c>
      <c r="G1108" t="s">
        <v>5190</v>
      </c>
      <c r="I1108" t="s">
        <v>89</v>
      </c>
      <c r="J1108" t="s">
        <v>53</v>
      </c>
      <c r="K1108" t="s">
        <v>990</v>
      </c>
      <c r="L1108" t="str">
        <f t="shared" si="17"/>
        <v>Wyngate Medical Park 5614 Shields Drive  Bethesda MD 20817</v>
      </c>
      <c r="M1108" t="s">
        <v>91</v>
      </c>
      <c r="N1108" t="s">
        <v>18</v>
      </c>
      <c r="O1108" s="5">
        <v>43008</v>
      </c>
    </row>
    <row r="1109" spans="1:15" x14ac:dyDescent="0.2">
      <c r="A1109" t="s">
        <v>5191</v>
      </c>
      <c r="B1109" t="s">
        <v>5192</v>
      </c>
      <c r="C1109" t="s">
        <v>5193</v>
      </c>
      <c r="F1109" t="s">
        <v>722</v>
      </c>
      <c r="G1109" t="s">
        <v>5194</v>
      </c>
      <c r="I1109" t="s">
        <v>5195</v>
      </c>
      <c r="J1109" t="s">
        <v>53</v>
      </c>
      <c r="K1109" t="s">
        <v>5196</v>
      </c>
      <c r="L1109" t="str">
        <f t="shared" si="17"/>
        <v>1447 York Road suite 506  lutherville MD 21093-6054</v>
      </c>
      <c r="M1109" t="s">
        <v>55</v>
      </c>
      <c r="N1109" t="s">
        <v>18</v>
      </c>
      <c r="O1109" s="5">
        <v>43008</v>
      </c>
    </row>
    <row r="1110" spans="1:15" x14ac:dyDescent="0.2">
      <c r="A1110" t="s">
        <v>5197</v>
      </c>
      <c r="B1110" t="s">
        <v>5198</v>
      </c>
      <c r="C1110" t="s">
        <v>5199</v>
      </c>
      <c r="F1110" t="s">
        <v>1822</v>
      </c>
      <c r="G1110" t="s">
        <v>643</v>
      </c>
      <c r="H1110" t="s">
        <v>1268</v>
      </c>
      <c r="I1110" t="s">
        <v>75</v>
      </c>
      <c r="J1110" t="s">
        <v>53</v>
      </c>
      <c r="K1110" t="s">
        <v>4622</v>
      </c>
      <c r="L1110" t="str">
        <f t="shared" si="17"/>
        <v>The Johns Hopkins Hospital 600 North Wolfe Street Meyer 3-181 Baltimore MD 21287-7381</v>
      </c>
      <c r="M1110" t="s">
        <v>98</v>
      </c>
      <c r="N1110" t="s">
        <v>18</v>
      </c>
      <c r="O1110" s="5">
        <v>43008</v>
      </c>
    </row>
    <row r="1111" spans="1:15" x14ac:dyDescent="0.2">
      <c r="A1111" t="s">
        <v>5200</v>
      </c>
      <c r="B1111" t="s">
        <v>5201</v>
      </c>
      <c r="C1111" t="s">
        <v>5202</v>
      </c>
      <c r="F1111" t="s">
        <v>4985</v>
      </c>
      <c r="I1111" t="s">
        <v>242</v>
      </c>
      <c r="J1111" t="s">
        <v>53</v>
      </c>
      <c r="K1111" t="s">
        <v>2222</v>
      </c>
      <c r="L1111" t="str">
        <f t="shared" si="17"/>
        <v>604 Solarex Court   Frederick MD 21703</v>
      </c>
      <c r="M1111" t="s">
        <v>244</v>
      </c>
      <c r="N1111" t="s">
        <v>18</v>
      </c>
      <c r="O1111" s="5">
        <v>43008</v>
      </c>
    </row>
    <row r="1112" spans="1:15" x14ac:dyDescent="0.2">
      <c r="A1112" t="s">
        <v>5203</v>
      </c>
      <c r="B1112" t="s">
        <v>5204</v>
      </c>
      <c r="C1112" t="s">
        <v>5205</v>
      </c>
      <c r="F1112" t="s">
        <v>327</v>
      </c>
      <c r="G1112" t="s">
        <v>5206</v>
      </c>
      <c r="I1112" t="s">
        <v>52</v>
      </c>
      <c r="J1112" t="s">
        <v>53</v>
      </c>
      <c r="K1112" t="s">
        <v>128</v>
      </c>
      <c r="L1112" t="str">
        <f t="shared" si="17"/>
        <v>Sheppard Pratt Hospital 6501 North Charles Stree  BALTIMORE MD 21285</v>
      </c>
      <c r="M1112" t="s">
        <v>55</v>
      </c>
      <c r="N1112" t="s">
        <v>18</v>
      </c>
      <c r="O1112" s="5">
        <v>43008</v>
      </c>
    </row>
    <row r="1113" spans="1:15" x14ac:dyDescent="0.2">
      <c r="A1113" t="s">
        <v>5207</v>
      </c>
      <c r="B1113" t="s">
        <v>5208</v>
      </c>
      <c r="C1113" t="s">
        <v>5209</v>
      </c>
      <c r="F1113" t="s">
        <v>5210</v>
      </c>
      <c r="G1113" t="s">
        <v>4707</v>
      </c>
      <c r="I1113" t="s">
        <v>75</v>
      </c>
      <c r="J1113" t="s">
        <v>53</v>
      </c>
      <c r="K1113" t="s">
        <v>76</v>
      </c>
      <c r="L1113" t="str">
        <f t="shared" si="17"/>
        <v>Franklin Square Hospital, CAPS unit 9000 Franklin Square Drive  Baltimore MD 21237</v>
      </c>
      <c r="M1113" t="s">
        <v>55</v>
      </c>
      <c r="N1113" t="s">
        <v>18</v>
      </c>
      <c r="O1113" s="5">
        <v>43008</v>
      </c>
    </row>
    <row r="1114" spans="1:15" x14ac:dyDescent="0.2">
      <c r="A1114" t="s">
        <v>5211</v>
      </c>
      <c r="B1114" t="s">
        <v>5212</v>
      </c>
      <c r="C1114" t="s">
        <v>5213</v>
      </c>
      <c r="F1114" t="s">
        <v>5214</v>
      </c>
      <c r="G1114" t="s">
        <v>1197</v>
      </c>
      <c r="I1114" t="s">
        <v>266</v>
      </c>
      <c r="J1114" t="s">
        <v>53</v>
      </c>
      <c r="K1114" t="s">
        <v>5215</v>
      </c>
      <c r="L1114" t="str">
        <f t="shared" si="17"/>
        <v>20300 Seneca Meadows Parkway Suite 215  Germantown MD 20876</v>
      </c>
      <c r="M1114" t="s">
        <v>91</v>
      </c>
      <c r="N1114" t="s">
        <v>18</v>
      </c>
      <c r="O1114" s="5">
        <v>43008</v>
      </c>
    </row>
    <row r="1115" spans="1:15" x14ac:dyDescent="0.2">
      <c r="A1115" t="s">
        <v>5216</v>
      </c>
      <c r="B1115" t="s">
        <v>5217</v>
      </c>
      <c r="C1115" t="s">
        <v>5218</v>
      </c>
      <c r="F1115" t="s">
        <v>5219</v>
      </c>
      <c r="G1115" t="s">
        <v>5220</v>
      </c>
      <c r="H1115" t="s">
        <v>5221</v>
      </c>
      <c r="I1115" t="s">
        <v>133</v>
      </c>
      <c r="J1115" t="s">
        <v>53</v>
      </c>
      <c r="K1115" t="s">
        <v>54</v>
      </c>
      <c r="L1115" t="str">
        <f t="shared" si="17"/>
        <v>F.Taghizadeh M.D.LLC 6525north Charles St. Gibson Building Suite 144 Towson MD 21204</v>
      </c>
      <c r="M1115" t="s">
        <v>55</v>
      </c>
      <c r="N1115" t="s">
        <v>18</v>
      </c>
      <c r="O1115" s="5">
        <v>43008</v>
      </c>
    </row>
    <row r="1116" spans="1:15" x14ac:dyDescent="0.2">
      <c r="A1116" t="s">
        <v>5222</v>
      </c>
      <c r="B1116" t="s">
        <v>5217</v>
      </c>
      <c r="C1116" t="s">
        <v>5223</v>
      </c>
      <c r="F1116" t="s">
        <v>5224</v>
      </c>
      <c r="G1116" t="s">
        <v>881</v>
      </c>
      <c r="I1116" t="s">
        <v>723</v>
      </c>
      <c r="J1116" t="s">
        <v>53</v>
      </c>
      <c r="K1116" t="s">
        <v>713</v>
      </c>
      <c r="L1116" t="str">
        <f t="shared" si="17"/>
        <v>2324 West Joppa Rd Suite 220  Lutherville MD 21093</v>
      </c>
      <c r="M1116" t="s">
        <v>55</v>
      </c>
      <c r="N1116" t="s">
        <v>18</v>
      </c>
      <c r="O1116" s="5">
        <v>43008</v>
      </c>
    </row>
    <row r="1117" spans="1:15" x14ac:dyDescent="0.2">
      <c r="A1117" t="s">
        <v>5225</v>
      </c>
      <c r="B1117" t="s">
        <v>5226</v>
      </c>
      <c r="C1117" t="s">
        <v>5227</v>
      </c>
      <c r="F1117" t="s">
        <v>5228</v>
      </c>
      <c r="G1117" t="s">
        <v>3593</v>
      </c>
      <c r="I1117" t="s">
        <v>75</v>
      </c>
      <c r="J1117" t="s">
        <v>53</v>
      </c>
      <c r="K1117" t="s">
        <v>118</v>
      </c>
      <c r="L1117" t="str">
        <f t="shared" si="17"/>
        <v>110 S Paca St 4th floor  Baltimore MD 21201</v>
      </c>
      <c r="M1117" t="s">
        <v>98</v>
      </c>
      <c r="N1117" t="s">
        <v>18</v>
      </c>
      <c r="O1117" s="5">
        <v>43008</v>
      </c>
    </row>
    <row r="1118" spans="1:15" x14ac:dyDescent="0.2">
      <c r="A1118" t="s">
        <v>5229</v>
      </c>
      <c r="B1118" t="s">
        <v>5230</v>
      </c>
      <c r="C1118" t="s">
        <v>5231</v>
      </c>
      <c r="F1118" t="s">
        <v>5232</v>
      </c>
      <c r="G1118" t="s">
        <v>3073</v>
      </c>
      <c r="I1118" t="s">
        <v>75</v>
      </c>
      <c r="J1118" t="s">
        <v>53</v>
      </c>
      <c r="K1118" t="s">
        <v>1095</v>
      </c>
      <c r="L1118" t="str">
        <f t="shared" si="17"/>
        <v>6615 Reisterstown Rd. Suite 109  Baltimore MD 21215</v>
      </c>
      <c r="M1118" t="s">
        <v>98</v>
      </c>
      <c r="N1118" t="s">
        <v>18</v>
      </c>
      <c r="O1118" s="5">
        <v>43008</v>
      </c>
    </row>
    <row r="1119" spans="1:15" x14ac:dyDescent="0.2">
      <c r="A1119" t="s">
        <v>5233</v>
      </c>
      <c r="B1119" t="s">
        <v>5230</v>
      </c>
      <c r="C1119" t="s">
        <v>5234</v>
      </c>
      <c r="F1119" t="s">
        <v>5235</v>
      </c>
      <c r="I1119" t="s">
        <v>832</v>
      </c>
      <c r="J1119" t="s">
        <v>53</v>
      </c>
      <c r="K1119" t="s">
        <v>833</v>
      </c>
      <c r="L1119" t="str">
        <f t="shared" si="17"/>
        <v>8620 Timber Hill Lane   Potomac MD 20854</v>
      </c>
      <c r="M1119" t="s">
        <v>91</v>
      </c>
      <c r="N1119" t="s">
        <v>18</v>
      </c>
      <c r="O1119" s="5">
        <v>43008</v>
      </c>
    </row>
    <row r="1120" spans="1:15" x14ac:dyDescent="0.2">
      <c r="A1120" t="s">
        <v>5236</v>
      </c>
      <c r="B1120" t="s">
        <v>5230</v>
      </c>
      <c r="C1120" t="s">
        <v>5237</v>
      </c>
      <c r="F1120" t="s">
        <v>3905</v>
      </c>
      <c r="I1120" t="s">
        <v>229</v>
      </c>
      <c r="J1120" t="s">
        <v>53</v>
      </c>
      <c r="K1120" t="s">
        <v>230</v>
      </c>
      <c r="L1120" t="str">
        <f t="shared" si="17"/>
        <v>8450 Dorsey Run Rd   Jessup MD 20794</v>
      </c>
      <c r="M1120" t="s">
        <v>112</v>
      </c>
      <c r="N1120" t="s">
        <v>18</v>
      </c>
      <c r="O1120" s="5">
        <v>43008</v>
      </c>
    </row>
    <row r="1121" spans="1:15" x14ac:dyDescent="0.2">
      <c r="A1121" t="s">
        <v>5238</v>
      </c>
      <c r="B1121" t="s">
        <v>5239</v>
      </c>
      <c r="C1121" t="s">
        <v>5240</v>
      </c>
      <c r="F1121" t="s">
        <v>2999</v>
      </c>
      <c r="I1121" t="s">
        <v>5241</v>
      </c>
      <c r="J1121" t="s">
        <v>53</v>
      </c>
      <c r="K1121" t="s">
        <v>4439</v>
      </c>
      <c r="L1121" t="str">
        <f t="shared" si="17"/>
        <v>2480 Llewellyn Avenue   Fort George G Meade MD 20755</v>
      </c>
      <c r="M1121" t="s">
        <v>62</v>
      </c>
      <c r="N1121" t="s">
        <v>18</v>
      </c>
      <c r="O1121" s="5">
        <v>43008</v>
      </c>
    </row>
    <row r="1122" spans="1:15" x14ac:dyDescent="0.2">
      <c r="A1122" t="s">
        <v>5242</v>
      </c>
      <c r="B1122" t="s">
        <v>5243</v>
      </c>
      <c r="C1122" t="s">
        <v>5244</v>
      </c>
      <c r="F1122" t="s">
        <v>5245</v>
      </c>
      <c r="G1122" t="s">
        <v>5246</v>
      </c>
      <c r="I1122" t="s">
        <v>188</v>
      </c>
      <c r="J1122" t="s">
        <v>53</v>
      </c>
      <c r="K1122" t="s">
        <v>220</v>
      </c>
      <c r="L1122" t="str">
        <f t="shared" si="17"/>
        <v>8737 Colesville Rd suite 700  Silver Spring MD 20910</v>
      </c>
      <c r="M1122" t="s">
        <v>91</v>
      </c>
      <c r="N1122" t="s">
        <v>18</v>
      </c>
      <c r="O1122" s="5">
        <v>43008</v>
      </c>
    </row>
    <row r="1123" spans="1:15" x14ac:dyDescent="0.2">
      <c r="A1123" t="s">
        <v>5247</v>
      </c>
      <c r="B1123" t="s">
        <v>5248</v>
      </c>
      <c r="C1123" t="s">
        <v>5249</v>
      </c>
      <c r="F1123" t="s">
        <v>5250</v>
      </c>
      <c r="I1123" t="s">
        <v>5251</v>
      </c>
      <c r="J1123" t="s">
        <v>53</v>
      </c>
      <c r="K1123" t="s">
        <v>68</v>
      </c>
      <c r="L1123" t="str">
        <f t="shared" si="17"/>
        <v>6655 SYKESVILLE RD.   SYKESVILLE MD 21784</v>
      </c>
      <c r="M1123" t="s">
        <v>69</v>
      </c>
      <c r="N1123" t="s">
        <v>18</v>
      </c>
      <c r="O1123" s="5">
        <v>43008</v>
      </c>
    </row>
    <row r="1124" spans="1:15" x14ac:dyDescent="0.2">
      <c r="A1124" t="s">
        <v>5252</v>
      </c>
      <c r="B1124" t="s">
        <v>5253</v>
      </c>
      <c r="C1124" t="s">
        <v>5254</v>
      </c>
      <c r="F1124" t="s">
        <v>2042</v>
      </c>
      <c r="I1124" t="s">
        <v>551</v>
      </c>
      <c r="J1124" t="s">
        <v>53</v>
      </c>
      <c r="K1124" t="s">
        <v>182</v>
      </c>
      <c r="L1124" t="str">
        <f t="shared" si="17"/>
        <v>1396 Piccard Drive   Rockville MD 20850</v>
      </c>
      <c r="M1124" t="s">
        <v>91</v>
      </c>
      <c r="N1124" t="s">
        <v>18</v>
      </c>
      <c r="O1124" s="5">
        <v>43008</v>
      </c>
    </row>
    <row r="1125" spans="1:15" x14ac:dyDescent="0.2">
      <c r="A1125" t="s">
        <v>5255</v>
      </c>
      <c r="B1125" t="s">
        <v>5256</v>
      </c>
      <c r="C1125" t="s">
        <v>5257</v>
      </c>
      <c r="F1125" t="s">
        <v>2797</v>
      </c>
      <c r="G1125" t="s">
        <v>2508</v>
      </c>
      <c r="I1125" t="s">
        <v>688</v>
      </c>
      <c r="J1125" t="s">
        <v>53</v>
      </c>
      <c r="K1125" t="s">
        <v>158</v>
      </c>
      <c r="L1125" t="str">
        <f t="shared" si="17"/>
        <v>2 Wisconsin Circle Suite 210  Chevy Chase MD 20815</v>
      </c>
      <c r="M1125" t="s">
        <v>91</v>
      </c>
      <c r="N1125" t="s">
        <v>18</v>
      </c>
      <c r="O1125" s="5">
        <v>43008</v>
      </c>
    </row>
    <row r="1126" spans="1:15" x14ac:dyDescent="0.2">
      <c r="A1126" t="s">
        <v>5258</v>
      </c>
      <c r="B1126" t="s">
        <v>5259</v>
      </c>
      <c r="C1126" t="s">
        <v>5260</v>
      </c>
      <c r="F1126" t="s">
        <v>5261</v>
      </c>
      <c r="I1126" t="s">
        <v>832</v>
      </c>
      <c r="J1126" t="s">
        <v>53</v>
      </c>
      <c r="K1126" t="s">
        <v>833</v>
      </c>
      <c r="L1126" t="str">
        <f t="shared" si="17"/>
        <v>9001 Copenhaver Drive   Potomac MD 20854</v>
      </c>
      <c r="M1126" t="s">
        <v>91</v>
      </c>
      <c r="N1126" t="s">
        <v>18</v>
      </c>
      <c r="O1126" s="5">
        <v>43008</v>
      </c>
    </row>
    <row r="1127" spans="1:15" x14ac:dyDescent="0.2">
      <c r="A1127" t="s">
        <v>5262</v>
      </c>
      <c r="B1127" t="s">
        <v>5263</v>
      </c>
      <c r="C1127" t="s">
        <v>5264</v>
      </c>
      <c r="F1127" t="s">
        <v>1282</v>
      </c>
      <c r="I1127" t="s">
        <v>110</v>
      </c>
      <c r="J1127" t="s">
        <v>53</v>
      </c>
      <c r="K1127" t="s">
        <v>5265</v>
      </c>
      <c r="L1127" t="str">
        <f t="shared" si="17"/>
        <v>4100 College Avenue   ELLICOTT CITY MD 21043-5506</v>
      </c>
      <c r="M1127" t="s">
        <v>112</v>
      </c>
      <c r="N1127" t="s">
        <v>18</v>
      </c>
      <c r="O1127" s="5">
        <v>43008</v>
      </c>
    </row>
    <row r="1128" spans="1:15" x14ac:dyDescent="0.2">
      <c r="A1128" t="s">
        <v>5266</v>
      </c>
      <c r="B1128" t="s">
        <v>5263</v>
      </c>
      <c r="C1128" t="s">
        <v>5267</v>
      </c>
      <c r="F1128" t="s">
        <v>5268</v>
      </c>
      <c r="G1128" t="s">
        <v>5269</v>
      </c>
      <c r="I1128" t="s">
        <v>2447</v>
      </c>
      <c r="J1128" t="s">
        <v>53</v>
      </c>
      <c r="K1128" t="s">
        <v>869</v>
      </c>
      <c r="L1128" t="str">
        <f t="shared" si="17"/>
        <v>johns hopkins college of medicine 733 N Broadway  baltimore MD 21205</v>
      </c>
      <c r="M1128" t="s">
        <v>98</v>
      </c>
      <c r="N1128" t="s">
        <v>18</v>
      </c>
      <c r="O1128" s="5">
        <v>43008</v>
      </c>
    </row>
    <row r="1129" spans="1:15" x14ac:dyDescent="0.2">
      <c r="A1129" t="s">
        <v>5270</v>
      </c>
      <c r="B1129" t="s">
        <v>5263</v>
      </c>
      <c r="C1129" t="s">
        <v>5271</v>
      </c>
      <c r="F1129" t="s">
        <v>5272</v>
      </c>
      <c r="I1129" t="s">
        <v>3517</v>
      </c>
      <c r="J1129" t="s">
        <v>53</v>
      </c>
      <c r="K1129" t="s">
        <v>5273</v>
      </c>
      <c r="L1129" t="str">
        <f t="shared" si="17"/>
        <v>4545 Crain Hwy. suite 102   Waldorf MD 20601</v>
      </c>
      <c r="M1129" t="s">
        <v>2852</v>
      </c>
      <c r="N1129" t="s">
        <v>18</v>
      </c>
      <c r="O1129" s="5">
        <v>43008</v>
      </c>
    </row>
    <row r="1130" spans="1:15" x14ac:dyDescent="0.2">
      <c r="A1130" t="s">
        <v>5274</v>
      </c>
      <c r="B1130" t="s">
        <v>5275</v>
      </c>
      <c r="C1130" t="s">
        <v>5276</v>
      </c>
      <c r="F1130" t="s">
        <v>5277</v>
      </c>
      <c r="G1130" t="s">
        <v>471</v>
      </c>
      <c r="I1130" t="s">
        <v>75</v>
      </c>
      <c r="J1130" t="s">
        <v>53</v>
      </c>
      <c r="K1130" t="s">
        <v>656</v>
      </c>
      <c r="L1130" t="str">
        <f t="shared" si="17"/>
        <v>3355 Keswick Road Suite 100  Baltimore MD 21211</v>
      </c>
      <c r="M1130" t="s">
        <v>98</v>
      </c>
      <c r="N1130" t="s">
        <v>18</v>
      </c>
      <c r="O1130" s="5">
        <v>43008</v>
      </c>
    </row>
    <row r="1131" spans="1:15" x14ac:dyDescent="0.2">
      <c r="A1131" t="s">
        <v>5278</v>
      </c>
      <c r="B1131" t="s">
        <v>5279</v>
      </c>
      <c r="C1131" t="s">
        <v>5280</v>
      </c>
      <c r="F1131" t="s">
        <v>2793</v>
      </c>
      <c r="G1131" t="s">
        <v>5281</v>
      </c>
      <c r="I1131" t="s">
        <v>89</v>
      </c>
      <c r="J1131" t="s">
        <v>53</v>
      </c>
      <c r="K1131" t="s">
        <v>990</v>
      </c>
      <c r="L1131" t="str">
        <f t="shared" si="17"/>
        <v>10215 Fernwood Road #520  Bethesda MD 20817</v>
      </c>
      <c r="M1131" t="s">
        <v>91</v>
      </c>
      <c r="N1131" t="s">
        <v>18</v>
      </c>
      <c r="O1131" s="5">
        <v>43008</v>
      </c>
    </row>
    <row r="1132" spans="1:15" x14ac:dyDescent="0.2">
      <c r="A1132" t="s">
        <v>5282</v>
      </c>
      <c r="B1132" t="s">
        <v>5283</v>
      </c>
      <c r="C1132" t="s">
        <v>5284</v>
      </c>
      <c r="F1132" t="s">
        <v>5285</v>
      </c>
      <c r="G1132" t="s">
        <v>5286</v>
      </c>
      <c r="H1132" t="s">
        <v>3238</v>
      </c>
      <c r="I1132" t="s">
        <v>75</v>
      </c>
      <c r="J1132" t="s">
        <v>53</v>
      </c>
      <c r="K1132" t="s">
        <v>316</v>
      </c>
      <c r="L1132" t="str">
        <f t="shared" si="17"/>
        <v>2 Village Square SUITE 237 2 VILLAGE SQUARE Baltimore MD 21210</v>
      </c>
      <c r="M1132" t="s">
        <v>98</v>
      </c>
      <c r="N1132" t="s">
        <v>18</v>
      </c>
      <c r="O1132" s="5">
        <v>43008</v>
      </c>
    </row>
    <row r="1133" spans="1:15" x14ac:dyDescent="0.2">
      <c r="A1133" t="s">
        <v>5287</v>
      </c>
      <c r="B1133" t="s">
        <v>5288</v>
      </c>
      <c r="C1133" t="s">
        <v>5289</v>
      </c>
      <c r="F1133" t="s">
        <v>5290</v>
      </c>
      <c r="G1133" t="s">
        <v>2669</v>
      </c>
      <c r="I1133" t="s">
        <v>1389</v>
      </c>
      <c r="J1133" t="s">
        <v>53</v>
      </c>
      <c r="K1133" t="s">
        <v>1390</v>
      </c>
      <c r="L1133" t="str">
        <f t="shared" si="17"/>
        <v>1203 West street Suite C  Annapolis MD 21401</v>
      </c>
      <c r="M1133" t="s">
        <v>62</v>
      </c>
      <c r="N1133" t="s">
        <v>18</v>
      </c>
      <c r="O1133" s="5">
        <v>43008</v>
      </c>
    </row>
    <row r="1134" spans="1:15" x14ac:dyDescent="0.2">
      <c r="A1134" t="s">
        <v>5291</v>
      </c>
      <c r="B1134" t="s">
        <v>5292</v>
      </c>
      <c r="C1134" t="s">
        <v>5293</v>
      </c>
      <c r="F1134" t="s">
        <v>5294</v>
      </c>
      <c r="G1134" t="s">
        <v>5295</v>
      </c>
      <c r="I1134" t="s">
        <v>157</v>
      </c>
      <c r="J1134" t="s">
        <v>53</v>
      </c>
      <c r="K1134" t="s">
        <v>158</v>
      </c>
      <c r="L1134" t="str">
        <f t="shared" si="17"/>
        <v>5530 WISCONSIN AVENUE #852  CHEVY CHASE MD 20815</v>
      </c>
      <c r="M1134" t="s">
        <v>91</v>
      </c>
      <c r="N1134" t="s">
        <v>18</v>
      </c>
      <c r="O1134" s="5">
        <v>43008</v>
      </c>
    </row>
    <row r="1135" spans="1:15" x14ac:dyDescent="0.2">
      <c r="A1135" t="s">
        <v>5296</v>
      </c>
      <c r="B1135" t="s">
        <v>5297</v>
      </c>
      <c r="C1135" t="s">
        <v>5298</v>
      </c>
      <c r="F1135" t="s">
        <v>5299</v>
      </c>
      <c r="G1135" t="s">
        <v>5300</v>
      </c>
      <c r="H1135" t="s">
        <v>5301</v>
      </c>
      <c r="I1135" t="s">
        <v>52</v>
      </c>
      <c r="J1135" t="s">
        <v>53</v>
      </c>
      <c r="K1135" t="s">
        <v>1198</v>
      </c>
      <c r="L1135" t="str">
        <f t="shared" si="17"/>
        <v>White Marsh Psychiatric Associates LLC 5024 CAMPBELL BLVD SUITE-H BALTIMORE MD 21236</v>
      </c>
      <c r="M1135" t="s">
        <v>55</v>
      </c>
      <c r="N1135" t="s">
        <v>18</v>
      </c>
      <c r="O1135" s="5">
        <v>43008</v>
      </c>
    </row>
    <row r="1136" spans="1:15" x14ac:dyDescent="0.2">
      <c r="A1136" t="s">
        <v>5302</v>
      </c>
      <c r="B1136" t="s">
        <v>5303</v>
      </c>
      <c r="C1136" t="s">
        <v>5304</v>
      </c>
      <c r="F1136" t="s">
        <v>5305</v>
      </c>
      <c r="I1136" t="s">
        <v>5306</v>
      </c>
      <c r="J1136" t="s">
        <v>53</v>
      </c>
      <c r="K1136" t="s">
        <v>412</v>
      </c>
      <c r="L1136" t="str">
        <f t="shared" si="17"/>
        <v>604 s fredrick Ave #213   gaithersburg MD 20877</v>
      </c>
      <c r="M1136" t="s">
        <v>91</v>
      </c>
      <c r="N1136" t="s">
        <v>18</v>
      </c>
      <c r="O1136" s="5">
        <v>43008</v>
      </c>
    </row>
    <row r="1137" spans="1:15" x14ac:dyDescent="0.2">
      <c r="A1137" t="s">
        <v>5307</v>
      </c>
      <c r="B1137" t="s">
        <v>2091</v>
      </c>
      <c r="C1137" t="s">
        <v>5308</v>
      </c>
      <c r="F1137" t="s">
        <v>5309</v>
      </c>
      <c r="G1137" t="s">
        <v>5310</v>
      </c>
      <c r="I1137" t="s">
        <v>5311</v>
      </c>
      <c r="J1137" t="s">
        <v>53</v>
      </c>
      <c r="K1137" t="s">
        <v>5312</v>
      </c>
      <c r="L1137" t="str">
        <f t="shared" si="17"/>
        <v>P.O. BOX 190 302 W. MAIN STREET  EMMITSBURG MD 21727</v>
      </c>
      <c r="M1137" t="s">
        <v>244</v>
      </c>
      <c r="N1137" t="s">
        <v>18</v>
      </c>
      <c r="O1137" s="5">
        <v>43373</v>
      </c>
    </row>
    <row r="1138" spans="1:15" x14ac:dyDescent="0.2">
      <c r="A1138" t="s">
        <v>5313</v>
      </c>
      <c r="B1138" t="s">
        <v>2091</v>
      </c>
      <c r="C1138" t="s">
        <v>5314</v>
      </c>
      <c r="F1138" t="s">
        <v>5315</v>
      </c>
      <c r="I1138" t="s">
        <v>309</v>
      </c>
      <c r="J1138" t="s">
        <v>53</v>
      </c>
      <c r="K1138" t="s">
        <v>310</v>
      </c>
      <c r="L1138" t="str">
        <f t="shared" si="17"/>
        <v>10605 Concord Street, Suite 100   Kensington MD 20895</v>
      </c>
      <c r="M1138" t="s">
        <v>91</v>
      </c>
      <c r="N1138" t="s">
        <v>18</v>
      </c>
      <c r="O1138" s="5">
        <v>43008</v>
      </c>
    </row>
    <row r="1139" spans="1:15" x14ac:dyDescent="0.2">
      <c r="A1139" t="s">
        <v>5316</v>
      </c>
      <c r="B1139" t="s">
        <v>2091</v>
      </c>
      <c r="C1139" t="s">
        <v>5317</v>
      </c>
      <c r="F1139" t="s">
        <v>5318</v>
      </c>
      <c r="I1139" t="s">
        <v>551</v>
      </c>
      <c r="J1139" t="s">
        <v>53</v>
      </c>
      <c r="K1139" t="s">
        <v>182</v>
      </c>
      <c r="L1139" t="str">
        <f t="shared" si="17"/>
        <v>14901 Broschart Rd.   Rockville MD 20850</v>
      </c>
      <c r="M1139" t="s">
        <v>91</v>
      </c>
      <c r="N1139" t="s">
        <v>18</v>
      </c>
      <c r="O1139" s="5">
        <v>43008</v>
      </c>
    </row>
    <row r="1140" spans="1:15" x14ac:dyDescent="0.2">
      <c r="A1140" t="s">
        <v>5319</v>
      </c>
      <c r="B1140" t="s">
        <v>5320</v>
      </c>
      <c r="C1140" t="s">
        <v>5321</v>
      </c>
      <c r="F1140" t="s">
        <v>2398</v>
      </c>
      <c r="G1140" t="s">
        <v>917</v>
      </c>
      <c r="H1140" t="s">
        <v>5322</v>
      </c>
      <c r="I1140" t="s">
        <v>52</v>
      </c>
      <c r="J1140" t="s">
        <v>53</v>
      </c>
      <c r="K1140" t="s">
        <v>118</v>
      </c>
      <c r="L1140" t="str">
        <f t="shared" si="17"/>
        <v>University of Maryland Department of Psychiatry 110 S. Paca St., 4th Floor BALTIMORE MD 21201</v>
      </c>
      <c r="M1140" t="s">
        <v>98</v>
      </c>
      <c r="N1140" t="s">
        <v>18</v>
      </c>
      <c r="O1140" s="5">
        <v>43008</v>
      </c>
    </row>
    <row r="1141" spans="1:15" x14ac:dyDescent="0.2">
      <c r="A1141" t="s">
        <v>5323</v>
      </c>
      <c r="B1141" t="s">
        <v>5324</v>
      </c>
      <c r="C1141" t="s">
        <v>5325</v>
      </c>
      <c r="F1141" t="s">
        <v>5326</v>
      </c>
      <c r="I1141" t="s">
        <v>75</v>
      </c>
      <c r="J1141" t="s">
        <v>53</v>
      </c>
      <c r="K1141" t="s">
        <v>170</v>
      </c>
      <c r="L1141" t="str">
        <f t="shared" si="17"/>
        <v>1216 E. Baltimore St.   Baltimore MD 21202</v>
      </c>
      <c r="M1141" t="s">
        <v>98</v>
      </c>
      <c r="N1141" t="s">
        <v>18</v>
      </c>
      <c r="O1141" s="5">
        <v>43008</v>
      </c>
    </row>
    <row r="1142" spans="1:15" x14ac:dyDescent="0.2">
      <c r="A1142" t="s">
        <v>5327</v>
      </c>
      <c r="B1142" t="s">
        <v>5328</v>
      </c>
      <c r="C1142" t="s">
        <v>5329</v>
      </c>
      <c r="F1142" t="s">
        <v>5330</v>
      </c>
      <c r="G1142" t="s">
        <v>2088</v>
      </c>
      <c r="I1142" t="s">
        <v>52</v>
      </c>
      <c r="J1142" t="s">
        <v>53</v>
      </c>
      <c r="K1142" t="s">
        <v>869</v>
      </c>
      <c r="L1142" t="str">
        <f t="shared" si="17"/>
        <v>KENNEDY KRIEGER PSYCHIATRY 716 North Broadway  BALTIMORE MD 21205</v>
      </c>
      <c r="M1142" t="s">
        <v>98</v>
      </c>
      <c r="N1142" t="s">
        <v>18</v>
      </c>
      <c r="O1142" s="5">
        <v>43008</v>
      </c>
    </row>
    <row r="1143" spans="1:15" x14ac:dyDescent="0.2">
      <c r="A1143" t="s">
        <v>5331</v>
      </c>
      <c r="B1143" t="s">
        <v>5332</v>
      </c>
      <c r="C1143" t="s">
        <v>5333</v>
      </c>
      <c r="F1143" t="s">
        <v>5334</v>
      </c>
      <c r="G1143" t="s">
        <v>5335</v>
      </c>
      <c r="I1143" t="s">
        <v>75</v>
      </c>
      <c r="J1143" t="s">
        <v>53</v>
      </c>
      <c r="K1143" t="s">
        <v>1095</v>
      </c>
      <c r="L1143" t="str">
        <f t="shared" si="17"/>
        <v>Sinai Hospital 2401 W Belvedere Ave  Baltimore MD 21215</v>
      </c>
      <c r="M1143" t="s">
        <v>98</v>
      </c>
      <c r="N1143" t="s">
        <v>18</v>
      </c>
      <c r="O1143" s="5">
        <v>43008</v>
      </c>
    </row>
    <row r="1144" spans="1:15" x14ac:dyDescent="0.2">
      <c r="A1144" t="s">
        <v>5336</v>
      </c>
      <c r="B1144" t="s">
        <v>5337</v>
      </c>
      <c r="C1144" t="s">
        <v>5338</v>
      </c>
      <c r="F1144" t="s">
        <v>5339</v>
      </c>
      <c r="I1144" t="s">
        <v>5340</v>
      </c>
      <c r="J1144" t="s">
        <v>53</v>
      </c>
      <c r="K1144" t="s">
        <v>5341</v>
      </c>
      <c r="L1144" t="str">
        <f t="shared" si="17"/>
        <v>606 Sunnyside Avenue   Denton MD 21629</v>
      </c>
      <c r="M1144" t="s">
        <v>4415</v>
      </c>
      <c r="N1144" t="s">
        <v>18</v>
      </c>
      <c r="O1144" s="5">
        <v>43008</v>
      </c>
    </row>
    <row r="1145" spans="1:15" x14ac:dyDescent="0.2">
      <c r="A1145" t="s">
        <v>5342</v>
      </c>
      <c r="B1145" t="s">
        <v>5343</v>
      </c>
      <c r="C1145" t="s">
        <v>5344</v>
      </c>
      <c r="F1145" t="s">
        <v>918</v>
      </c>
      <c r="G1145" t="s">
        <v>4317</v>
      </c>
      <c r="H1145" t="s">
        <v>5345</v>
      </c>
      <c r="I1145" t="s">
        <v>89</v>
      </c>
      <c r="J1145" t="s">
        <v>53</v>
      </c>
      <c r="K1145" t="s">
        <v>423</v>
      </c>
      <c r="L1145" t="str">
        <f t="shared" si="17"/>
        <v>8901 Wisconsin Avenue Bldg 19, 6th Floor Adult Behavioral Healthcare Clinic Bethesda MD 20889</v>
      </c>
      <c r="M1145" t="s">
        <v>91</v>
      </c>
      <c r="N1145" t="s">
        <v>18</v>
      </c>
      <c r="O1145" s="5">
        <v>43008</v>
      </c>
    </row>
    <row r="1146" spans="1:15" x14ac:dyDescent="0.2">
      <c r="A1146" t="s">
        <v>5346</v>
      </c>
      <c r="B1146" t="s">
        <v>5347</v>
      </c>
      <c r="C1146" t="s">
        <v>5348</v>
      </c>
      <c r="F1146" t="s">
        <v>5349</v>
      </c>
      <c r="I1146" t="s">
        <v>2315</v>
      </c>
      <c r="J1146" t="s">
        <v>53</v>
      </c>
      <c r="K1146" t="s">
        <v>2316</v>
      </c>
      <c r="L1146" t="str">
        <f t="shared" si="17"/>
        <v>P.O. Box 414   Simpsonville MD 21150</v>
      </c>
      <c r="M1146" t="s">
        <v>112</v>
      </c>
      <c r="N1146" t="s">
        <v>18</v>
      </c>
      <c r="O1146" s="5">
        <v>43008</v>
      </c>
    </row>
    <row r="1147" spans="1:15" x14ac:dyDescent="0.2">
      <c r="A1147" t="s">
        <v>5350</v>
      </c>
      <c r="B1147" t="s">
        <v>5351</v>
      </c>
      <c r="C1147" t="s">
        <v>5352</v>
      </c>
      <c r="F1147" t="s">
        <v>1612</v>
      </c>
      <c r="G1147" t="s">
        <v>1480</v>
      </c>
      <c r="I1147" t="s">
        <v>826</v>
      </c>
      <c r="J1147" t="s">
        <v>53</v>
      </c>
      <c r="K1147" t="s">
        <v>827</v>
      </c>
      <c r="L1147" t="str">
        <f t="shared" si="17"/>
        <v>Spring Grove Hospital Center 55 Wade Avenue  Catonsville MD 21228</v>
      </c>
      <c r="M1147" t="s">
        <v>55</v>
      </c>
      <c r="N1147" t="s">
        <v>18</v>
      </c>
      <c r="O1147" s="5">
        <v>43008</v>
      </c>
    </row>
    <row r="1148" spans="1:15" x14ac:dyDescent="0.2">
      <c r="A1148" t="s">
        <v>5353</v>
      </c>
      <c r="B1148" t="s">
        <v>5354</v>
      </c>
      <c r="C1148" t="s">
        <v>5355</v>
      </c>
      <c r="F1148" t="s">
        <v>334</v>
      </c>
      <c r="G1148" t="s">
        <v>2238</v>
      </c>
      <c r="I1148" t="s">
        <v>75</v>
      </c>
      <c r="J1148" t="s">
        <v>53</v>
      </c>
      <c r="K1148" t="s">
        <v>97</v>
      </c>
      <c r="L1148" t="str">
        <f t="shared" si="17"/>
        <v>Johns Hopkins Bayview Medical Center 5510 Nathan Shock Dr.  Baltimore MD 21224</v>
      </c>
      <c r="M1148" t="s">
        <v>98</v>
      </c>
      <c r="N1148" t="s">
        <v>18</v>
      </c>
      <c r="O1148" s="5">
        <v>43008</v>
      </c>
    </row>
    <row r="1149" spans="1:15" x14ac:dyDescent="0.2">
      <c r="A1149" t="s">
        <v>5356</v>
      </c>
      <c r="B1149" t="s">
        <v>5357</v>
      </c>
      <c r="C1149" t="s">
        <v>5358</v>
      </c>
      <c r="F1149" t="s">
        <v>5359</v>
      </c>
      <c r="G1149" t="s">
        <v>5360</v>
      </c>
      <c r="I1149" t="s">
        <v>75</v>
      </c>
      <c r="J1149" t="s">
        <v>53</v>
      </c>
      <c r="K1149" t="s">
        <v>316</v>
      </c>
      <c r="L1149" t="str">
        <f t="shared" si="17"/>
        <v>600 Wyndhurst Ave. Suite 160  Baltimore MD 21210</v>
      </c>
      <c r="M1149" t="s">
        <v>98</v>
      </c>
      <c r="N1149" t="s">
        <v>18</v>
      </c>
      <c r="O1149" s="5">
        <v>43008</v>
      </c>
    </row>
    <row r="1150" spans="1:15" x14ac:dyDescent="0.2">
      <c r="A1150" t="s">
        <v>5361</v>
      </c>
      <c r="B1150" t="s">
        <v>5362</v>
      </c>
      <c r="C1150" t="s">
        <v>5363</v>
      </c>
      <c r="F1150" t="s">
        <v>5364</v>
      </c>
      <c r="G1150" t="s">
        <v>5365</v>
      </c>
      <c r="I1150" t="s">
        <v>551</v>
      </c>
      <c r="J1150" t="s">
        <v>53</v>
      </c>
      <c r="K1150" t="s">
        <v>182</v>
      </c>
      <c r="L1150" t="str">
        <f t="shared" si="17"/>
        <v>37 Maryland Avenue Unit 312  Rockville MD 20850</v>
      </c>
      <c r="M1150" t="s">
        <v>91</v>
      </c>
      <c r="N1150" t="s">
        <v>18</v>
      </c>
      <c r="O1150" s="5">
        <v>43008</v>
      </c>
    </row>
    <row r="1151" spans="1:15" x14ac:dyDescent="0.2">
      <c r="A1151" t="s">
        <v>5366</v>
      </c>
      <c r="B1151" t="s">
        <v>5367</v>
      </c>
      <c r="C1151" t="s">
        <v>5368</v>
      </c>
      <c r="F1151" t="s">
        <v>5369</v>
      </c>
      <c r="G1151" t="s">
        <v>5370</v>
      </c>
      <c r="I1151" t="s">
        <v>89</v>
      </c>
      <c r="J1151" t="s">
        <v>53</v>
      </c>
      <c r="K1151" t="s">
        <v>5371</v>
      </c>
      <c r="L1151" t="str">
        <f t="shared" si="17"/>
        <v>9000 Rockville Pike CRC RM 1-3616  Bethesda MD 20892-1281</v>
      </c>
      <c r="M1151" t="s">
        <v>91</v>
      </c>
      <c r="N1151" t="s">
        <v>18</v>
      </c>
      <c r="O1151" s="5">
        <v>43008</v>
      </c>
    </row>
    <row r="1152" spans="1:15" x14ac:dyDescent="0.2">
      <c r="A1152" t="s">
        <v>5372</v>
      </c>
      <c r="B1152" t="s">
        <v>5373</v>
      </c>
      <c r="C1152" t="s">
        <v>5374</v>
      </c>
      <c r="F1152" t="s">
        <v>5375</v>
      </c>
      <c r="I1152" t="s">
        <v>688</v>
      </c>
      <c r="J1152" t="s">
        <v>53</v>
      </c>
      <c r="K1152" t="s">
        <v>158</v>
      </c>
      <c r="L1152" t="str">
        <f t="shared" si="17"/>
        <v>5454 Wisconsin Avenue, suite 1215   Chevy Chase MD 20815</v>
      </c>
      <c r="M1152" t="s">
        <v>91</v>
      </c>
      <c r="N1152" t="s">
        <v>18</v>
      </c>
      <c r="O1152" s="5">
        <v>43008</v>
      </c>
    </row>
    <row r="1153" spans="1:15" x14ac:dyDescent="0.2">
      <c r="A1153" t="s">
        <v>5376</v>
      </c>
      <c r="B1153" t="s">
        <v>5377</v>
      </c>
      <c r="C1153" t="s">
        <v>5378</v>
      </c>
      <c r="F1153" t="s">
        <v>5379</v>
      </c>
      <c r="G1153" t="s">
        <v>5380</v>
      </c>
      <c r="I1153" t="s">
        <v>2441</v>
      </c>
      <c r="J1153" t="s">
        <v>53</v>
      </c>
      <c r="K1153" t="s">
        <v>2442</v>
      </c>
      <c r="L1153" t="str">
        <f t="shared" si="17"/>
        <v>Mosaic Community Services 288 East Green Street  Westminster MD 21157</v>
      </c>
      <c r="M1153" t="s">
        <v>69</v>
      </c>
      <c r="N1153" t="s">
        <v>18</v>
      </c>
      <c r="O1153" s="5">
        <v>43008</v>
      </c>
    </row>
    <row r="1154" spans="1:15" x14ac:dyDescent="0.2">
      <c r="A1154" t="s">
        <v>5381</v>
      </c>
      <c r="B1154" t="s">
        <v>5382</v>
      </c>
      <c r="C1154" t="s">
        <v>5383</v>
      </c>
      <c r="F1154" t="s">
        <v>607</v>
      </c>
      <c r="G1154" t="s">
        <v>5384</v>
      </c>
      <c r="I1154" t="s">
        <v>75</v>
      </c>
      <c r="J1154" t="s">
        <v>53</v>
      </c>
      <c r="K1154" t="s">
        <v>5385</v>
      </c>
      <c r="L1154" t="str">
        <f t="shared" si="17"/>
        <v>Johns Hopkins Hospital 600 North Wolfe Street - Meyer 119  Baltimore MD 21287-7119</v>
      </c>
      <c r="M1154" t="s">
        <v>98</v>
      </c>
      <c r="N1154" t="s">
        <v>18</v>
      </c>
      <c r="O1154" s="5">
        <v>43008</v>
      </c>
    </row>
    <row r="1155" spans="1:15" x14ac:dyDescent="0.2">
      <c r="A1155" t="s">
        <v>5386</v>
      </c>
      <c r="B1155" t="s">
        <v>5387</v>
      </c>
      <c r="C1155" t="s">
        <v>5388</v>
      </c>
      <c r="F1155" t="s">
        <v>2758</v>
      </c>
      <c r="G1155" t="s">
        <v>1539</v>
      </c>
      <c r="I1155" t="s">
        <v>75</v>
      </c>
      <c r="J1155" t="s">
        <v>53</v>
      </c>
      <c r="K1155" t="s">
        <v>466</v>
      </c>
      <c r="L1155" t="str">
        <f t="shared" ref="L1155:L1218" si="18">CONCATENATE(TRIM(F1155), " ",IF(G1155="","",TRIM(G1155)), " ", IF(H1155="","",TRIM(H1155)), " ", TRIM(I1155), " ", TRIM(J1155), " ", TRIM(K1155))</f>
        <v>3104 Lord Baltimore Drive Suite 105  Baltimore MD 21244</v>
      </c>
      <c r="M1155" t="s">
        <v>55</v>
      </c>
      <c r="N1155" t="s">
        <v>18</v>
      </c>
      <c r="O1155" s="5">
        <v>43008</v>
      </c>
    </row>
    <row r="1156" spans="1:15" x14ac:dyDescent="0.2">
      <c r="A1156" t="s">
        <v>5389</v>
      </c>
      <c r="B1156" t="s">
        <v>5390</v>
      </c>
      <c r="C1156" t="s">
        <v>5391</v>
      </c>
      <c r="F1156" t="s">
        <v>607</v>
      </c>
      <c r="G1156" t="s">
        <v>5392</v>
      </c>
      <c r="I1156" t="s">
        <v>75</v>
      </c>
      <c r="J1156" t="s">
        <v>53</v>
      </c>
      <c r="K1156" t="s">
        <v>610</v>
      </c>
      <c r="L1156" t="str">
        <f t="shared" si="18"/>
        <v>Johns Hopkins Hospital Meyer 4-119, 600 North Wolfe Street  Baltimore MD 21287</v>
      </c>
      <c r="M1156" t="s">
        <v>98</v>
      </c>
      <c r="N1156" t="s">
        <v>18</v>
      </c>
      <c r="O1156" s="5">
        <v>43008</v>
      </c>
    </row>
    <row r="1157" spans="1:15" x14ac:dyDescent="0.2">
      <c r="A1157" t="s">
        <v>5393</v>
      </c>
      <c r="B1157" t="s">
        <v>5394</v>
      </c>
      <c r="C1157" t="s">
        <v>5395</v>
      </c>
      <c r="F1157" t="s">
        <v>5396</v>
      </c>
      <c r="G1157" t="s">
        <v>5397</v>
      </c>
      <c r="I1157" t="s">
        <v>551</v>
      </c>
      <c r="J1157" t="s">
        <v>53</v>
      </c>
      <c r="K1157" t="s">
        <v>702</v>
      </c>
      <c r="L1157" t="str">
        <f t="shared" si="18"/>
        <v>Mid-Atlantic Permanente Meedical Group 2101 East Jefferson Street - 3 East  Rockville MD 20852</v>
      </c>
      <c r="M1157" t="s">
        <v>91</v>
      </c>
      <c r="N1157" t="s">
        <v>18</v>
      </c>
      <c r="O1157" s="5">
        <v>43008</v>
      </c>
    </row>
    <row r="1158" spans="1:15" x14ac:dyDescent="0.2">
      <c r="A1158" t="s">
        <v>5398</v>
      </c>
      <c r="B1158" t="s">
        <v>5399</v>
      </c>
      <c r="C1158" t="s">
        <v>5400</v>
      </c>
      <c r="F1158" t="s">
        <v>5401</v>
      </c>
      <c r="I1158" t="s">
        <v>89</v>
      </c>
      <c r="J1158" t="s">
        <v>53</v>
      </c>
      <c r="K1158" t="s">
        <v>5402</v>
      </c>
      <c r="L1158" t="str">
        <f t="shared" si="18"/>
        <v>6300 Carnegie Drive   Bethesda MD 20817-1702</v>
      </c>
      <c r="M1158" t="s">
        <v>91</v>
      </c>
      <c r="N1158" t="s">
        <v>18</v>
      </c>
      <c r="O1158" s="5">
        <v>43008</v>
      </c>
    </row>
    <row r="1159" spans="1:15" x14ac:dyDescent="0.2">
      <c r="A1159" t="s">
        <v>5403</v>
      </c>
      <c r="B1159" t="s">
        <v>5404</v>
      </c>
      <c r="C1159" t="s">
        <v>5405</v>
      </c>
      <c r="F1159" t="s">
        <v>5406</v>
      </c>
      <c r="G1159" t="s">
        <v>5407</v>
      </c>
      <c r="I1159" t="s">
        <v>75</v>
      </c>
      <c r="J1159" t="s">
        <v>53</v>
      </c>
      <c r="K1159" t="s">
        <v>170</v>
      </c>
      <c r="L1159" t="str">
        <f t="shared" si="18"/>
        <v>Courthouse East 111 North Calvert Street  Baltimore MD 21202</v>
      </c>
      <c r="M1159" t="s">
        <v>98</v>
      </c>
      <c r="N1159" t="s">
        <v>18</v>
      </c>
      <c r="O1159" s="5">
        <v>43008</v>
      </c>
    </row>
    <row r="1160" spans="1:15" x14ac:dyDescent="0.2">
      <c r="A1160" t="s">
        <v>5408</v>
      </c>
      <c r="B1160" t="s">
        <v>5409</v>
      </c>
      <c r="C1160" t="s">
        <v>3227</v>
      </c>
      <c r="F1160" t="s">
        <v>3047</v>
      </c>
      <c r="I1160" t="s">
        <v>712</v>
      </c>
      <c r="J1160" t="s">
        <v>53</v>
      </c>
      <c r="K1160" t="s">
        <v>5410</v>
      </c>
      <c r="L1160" t="str">
        <f t="shared" si="18"/>
        <v>2600 Pot Spring Road   Timonium MD 212093</v>
      </c>
      <c r="M1160" t="s">
        <v>98</v>
      </c>
      <c r="N1160" t="s">
        <v>18</v>
      </c>
      <c r="O1160" s="5">
        <v>43008</v>
      </c>
    </row>
    <row r="1161" spans="1:15" x14ac:dyDescent="0.2">
      <c r="A1161" t="s">
        <v>5411</v>
      </c>
      <c r="B1161" t="s">
        <v>5412</v>
      </c>
      <c r="C1161" t="s">
        <v>5413</v>
      </c>
      <c r="F1161" t="s">
        <v>5414</v>
      </c>
      <c r="G1161" t="s">
        <v>1539</v>
      </c>
      <c r="I1161" t="s">
        <v>188</v>
      </c>
      <c r="J1161" t="s">
        <v>53</v>
      </c>
      <c r="K1161" t="s">
        <v>5415</v>
      </c>
      <c r="L1161" t="str">
        <f t="shared" si="18"/>
        <v>13415 Connecticut Avenue Suite 105  Silver Spring MD 20906</v>
      </c>
      <c r="M1161" t="s">
        <v>91</v>
      </c>
      <c r="N1161" t="s">
        <v>18</v>
      </c>
      <c r="O1161" s="5">
        <v>43008</v>
      </c>
    </row>
    <row r="1162" spans="1:15" x14ac:dyDescent="0.2">
      <c r="A1162" t="s">
        <v>5416</v>
      </c>
      <c r="B1162" t="s">
        <v>5412</v>
      </c>
      <c r="C1162" t="s">
        <v>5417</v>
      </c>
      <c r="F1162" t="s">
        <v>5418</v>
      </c>
      <c r="I1162" t="s">
        <v>322</v>
      </c>
      <c r="J1162" t="s">
        <v>53</v>
      </c>
      <c r="K1162" t="s">
        <v>392</v>
      </c>
      <c r="L1162" t="str">
        <f t="shared" si="18"/>
        <v>7070 Samuel Morse Drive   Columbia MD 21046</v>
      </c>
      <c r="M1162" t="s">
        <v>112</v>
      </c>
      <c r="N1162" t="s">
        <v>18</v>
      </c>
      <c r="O1162" s="5">
        <v>43008</v>
      </c>
    </row>
    <row r="1163" spans="1:15" x14ac:dyDescent="0.2">
      <c r="A1163" t="s">
        <v>5419</v>
      </c>
      <c r="B1163" t="s">
        <v>5420</v>
      </c>
      <c r="C1163" t="s">
        <v>5421</v>
      </c>
      <c r="F1163" t="s">
        <v>2983</v>
      </c>
      <c r="I1163" t="s">
        <v>235</v>
      </c>
      <c r="J1163" t="s">
        <v>53</v>
      </c>
      <c r="K1163" t="s">
        <v>412</v>
      </c>
      <c r="L1163" t="str">
        <f t="shared" si="18"/>
        <v>8915 Shady Grove Court   Gaithersburg MD 20877</v>
      </c>
      <c r="M1163" t="s">
        <v>91</v>
      </c>
      <c r="N1163" t="s">
        <v>18</v>
      </c>
      <c r="O1163" s="5">
        <v>43008</v>
      </c>
    </row>
    <row r="1164" spans="1:15" x14ac:dyDescent="0.2">
      <c r="A1164" t="s">
        <v>5422</v>
      </c>
      <c r="B1164" t="s">
        <v>5423</v>
      </c>
      <c r="C1164" t="s">
        <v>5424</v>
      </c>
      <c r="F1164" t="s">
        <v>5425</v>
      </c>
      <c r="I1164" t="s">
        <v>75</v>
      </c>
      <c r="J1164" t="s">
        <v>53</v>
      </c>
      <c r="K1164" t="s">
        <v>316</v>
      </c>
      <c r="L1164" t="str">
        <f t="shared" si="18"/>
        <v>600 Wyndhurst Ave, Ste 306B   Baltimore MD 21210</v>
      </c>
      <c r="M1164" t="s">
        <v>98</v>
      </c>
      <c r="N1164" t="s">
        <v>18</v>
      </c>
      <c r="O1164" s="5">
        <v>43738</v>
      </c>
    </row>
    <row r="1165" spans="1:15" x14ac:dyDescent="0.2">
      <c r="A1165" t="s">
        <v>5426</v>
      </c>
      <c r="B1165" t="s">
        <v>5427</v>
      </c>
      <c r="C1165" t="s">
        <v>5428</v>
      </c>
      <c r="F1165" t="s">
        <v>5429</v>
      </c>
      <c r="I1165" t="s">
        <v>150</v>
      </c>
      <c r="J1165" t="s">
        <v>53</v>
      </c>
      <c r="K1165" t="s">
        <v>111</v>
      </c>
      <c r="L1165" t="str">
        <f t="shared" si="18"/>
        <v>3454 Ellicott Center Drive, Suite 106   Ellicott City MD 21043</v>
      </c>
      <c r="M1165" t="s">
        <v>112</v>
      </c>
      <c r="N1165" t="s">
        <v>18</v>
      </c>
      <c r="O1165" s="5">
        <v>43008</v>
      </c>
    </row>
    <row r="1166" spans="1:15" x14ac:dyDescent="0.2">
      <c r="A1166" t="s">
        <v>5430</v>
      </c>
      <c r="B1166" t="s">
        <v>5431</v>
      </c>
      <c r="C1166" t="s">
        <v>2296</v>
      </c>
      <c r="F1166" t="s">
        <v>5432</v>
      </c>
      <c r="G1166" t="s">
        <v>3659</v>
      </c>
      <c r="I1166" t="s">
        <v>89</v>
      </c>
      <c r="J1166" t="s">
        <v>53</v>
      </c>
      <c r="K1166" t="s">
        <v>203</v>
      </c>
      <c r="L1166" t="str">
        <f t="shared" si="18"/>
        <v>Dept. of Psychiatry-USUHS 4301 Jones Bridge Road  Bethesda MD 20814</v>
      </c>
      <c r="M1166" t="s">
        <v>91</v>
      </c>
      <c r="N1166" t="s">
        <v>18</v>
      </c>
      <c r="O1166" s="5">
        <v>43008</v>
      </c>
    </row>
    <row r="1167" spans="1:15" x14ac:dyDescent="0.2">
      <c r="A1167" t="s">
        <v>5433</v>
      </c>
      <c r="B1167" t="s">
        <v>5434</v>
      </c>
      <c r="C1167" t="s">
        <v>5435</v>
      </c>
      <c r="F1167" t="s">
        <v>5436</v>
      </c>
      <c r="G1167" t="s">
        <v>5437</v>
      </c>
      <c r="I1167" t="s">
        <v>1389</v>
      </c>
      <c r="J1167" t="s">
        <v>53</v>
      </c>
      <c r="K1167" t="s">
        <v>1390</v>
      </c>
      <c r="L1167" t="str">
        <f t="shared" si="18"/>
        <v>133 Defense Highway Suite 114  Annapolis MD 21401</v>
      </c>
      <c r="M1167" t="s">
        <v>62</v>
      </c>
      <c r="N1167" t="s">
        <v>18</v>
      </c>
      <c r="O1167" s="5">
        <v>43008</v>
      </c>
    </row>
    <row r="1168" spans="1:15" x14ac:dyDescent="0.2">
      <c r="A1168" t="s">
        <v>5438</v>
      </c>
      <c r="B1168" t="s">
        <v>5439</v>
      </c>
      <c r="C1168" t="s">
        <v>5440</v>
      </c>
      <c r="F1168" t="s">
        <v>5441</v>
      </c>
      <c r="G1168" t="s">
        <v>4798</v>
      </c>
      <c r="I1168" t="s">
        <v>75</v>
      </c>
      <c r="J1168" t="s">
        <v>53</v>
      </c>
      <c r="K1168" t="s">
        <v>891</v>
      </c>
      <c r="L1168" t="str">
        <f t="shared" si="18"/>
        <v>723 South Charles Street Suite 103  Baltimore MD 21230</v>
      </c>
      <c r="M1168" t="s">
        <v>98</v>
      </c>
      <c r="N1168" t="s">
        <v>18</v>
      </c>
      <c r="O1168" s="5">
        <v>43008</v>
      </c>
    </row>
    <row r="1169" spans="1:15" x14ac:dyDescent="0.2">
      <c r="A1169" t="s">
        <v>5442</v>
      </c>
      <c r="B1169" t="s">
        <v>5443</v>
      </c>
      <c r="C1169" t="s">
        <v>5444</v>
      </c>
      <c r="F1169" t="s">
        <v>3862</v>
      </c>
      <c r="G1169" t="s">
        <v>512</v>
      </c>
      <c r="I1169" t="s">
        <v>75</v>
      </c>
      <c r="J1169" t="s">
        <v>53</v>
      </c>
      <c r="K1169" t="s">
        <v>118</v>
      </c>
      <c r="L1169" t="str">
        <f t="shared" si="18"/>
        <v>Baltimore VA Medical Center 10 North Greene Street  Baltimore MD 21201</v>
      </c>
      <c r="M1169" t="s">
        <v>98</v>
      </c>
      <c r="N1169" t="s">
        <v>18</v>
      </c>
      <c r="O1169" s="5">
        <v>43008</v>
      </c>
    </row>
    <row r="1170" spans="1:15" x14ac:dyDescent="0.2">
      <c r="A1170" t="s">
        <v>5445</v>
      </c>
      <c r="B1170" t="s">
        <v>5446</v>
      </c>
      <c r="C1170" t="s">
        <v>5447</v>
      </c>
      <c r="D1170" t="s">
        <v>642</v>
      </c>
      <c r="F1170" t="s">
        <v>5448</v>
      </c>
      <c r="G1170" t="s">
        <v>5449</v>
      </c>
      <c r="I1170" t="s">
        <v>551</v>
      </c>
      <c r="J1170" t="s">
        <v>53</v>
      </c>
      <c r="K1170" t="s">
        <v>702</v>
      </c>
      <c r="L1170" t="str">
        <f t="shared" si="18"/>
        <v>5709 Brewer House Circle Apartment 101  Rockville MD 20852</v>
      </c>
      <c r="M1170" t="s">
        <v>91</v>
      </c>
      <c r="N1170" t="s">
        <v>18</v>
      </c>
      <c r="O1170" s="5">
        <v>43008</v>
      </c>
    </row>
    <row r="1171" spans="1:15" x14ac:dyDescent="0.2">
      <c r="A1171" t="s">
        <v>5450</v>
      </c>
      <c r="B1171" t="s">
        <v>5451</v>
      </c>
      <c r="C1171" t="s">
        <v>5452</v>
      </c>
      <c r="F1171" t="s">
        <v>5453</v>
      </c>
      <c r="G1171" t="s">
        <v>5454</v>
      </c>
      <c r="I1171" t="s">
        <v>851</v>
      </c>
      <c r="J1171" t="s">
        <v>53</v>
      </c>
      <c r="K1171" t="s">
        <v>713</v>
      </c>
      <c r="L1171" t="str">
        <f t="shared" si="18"/>
        <v>2324 W JOPPA RD # 420  LUTHERVILLE MD 21093</v>
      </c>
      <c r="M1171" t="s">
        <v>55</v>
      </c>
      <c r="N1171" t="s">
        <v>18</v>
      </c>
      <c r="O1171" s="5">
        <v>43008</v>
      </c>
    </row>
    <row r="1172" spans="1:15" x14ac:dyDescent="0.2">
      <c r="A1172" t="s">
        <v>5455</v>
      </c>
      <c r="B1172" t="s">
        <v>5456</v>
      </c>
      <c r="C1172" t="s">
        <v>5457</v>
      </c>
      <c r="F1172" t="s">
        <v>5458</v>
      </c>
      <c r="G1172" t="s">
        <v>5459</v>
      </c>
      <c r="I1172" t="s">
        <v>52</v>
      </c>
      <c r="J1172" t="s">
        <v>53</v>
      </c>
      <c r="K1172" t="s">
        <v>656</v>
      </c>
      <c r="L1172" t="str">
        <f t="shared" si="18"/>
        <v>KENNEDY KRIEGER INSTITUTE 3901 Greenspring Avenue  BALTIMORE MD 21211</v>
      </c>
      <c r="M1172" t="s">
        <v>98</v>
      </c>
      <c r="N1172" t="s">
        <v>18</v>
      </c>
      <c r="O1172" s="5">
        <v>43738</v>
      </c>
    </row>
    <row r="1173" spans="1:15" x14ac:dyDescent="0.2">
      <c r="A1173" t="s">
        <v>5460</v>
      </c>
      <c r="B1173" t="s">
        <v>5461</v>
      </c>
      <c r="C1173" t="s">
        <v>5462</v>
      </c>
      <c r="F1173" t="s">
        <v>5463</v>
      </c>
      <c r="G1173" t="s">
        <v>2399</v>
      </c>
      <c r="H1173" t="s">
        <v>5464</v>
      </c>
      <c r="I1173" t="s">
        <v>478</v>
      </c>
      <c r="J1173" t="s">
        <v>53</v>
      </c>
      <c r="K1173" t="s">
        <v>5465</v>
      </c>
      <c r="L1173" t="str">
        <f t="shared" si="18"/>
        <v>Peninsula Regional Med Ctr Dept of Psychiatry 100 East Carroll Street Salisbury MD 21801-5493</v>
      </c>
      <c r="M1173" t="s">
        <v>480</v>
      </c>
      <c r="N1173" t="s">
        <v>18</v>
      </c>
      <c r="O1173" s="5">
        <v>43008</v>
      </c>
    </row>
    <row r="1174" spans="1:15" x14ac:dyDescent="0.2">
      <c r="A1174" t="s">
        <v>5466</v>
      </c>
      <c r="B1174" t="s">
        <v>5467</v>
      </c>
      <c r="C1174" t="s">
        <v>5468</v>
      </c>
      <c r="F1174" t="s">
        <v>5469</v>
      </c>
      <c r="I1174" t="s">
        <v>278</v>
      </c>
      <c r="J1174" t="s">
        <v>53</v>
      </c>
      <c r="K1174" t="s">
        <v>279</v>
      </c>
      <c r="L1174" t="str">
        <f t="shared" si="18"/>
        <v>135 North Park street   Aberdeen MD 21001</v>
      </c>
      <c r="M1174" t="s">
        <v>280</v>
      </c>
      <c r="N1174" t="s">
        <v>18</v>
      </c>
      <c r="O1174" s="5">
        <v>43008</v>
      </c>
    </row>
    <row r="1175" spans="1:15" x14ac:dyDescent="0.2">
      <c r="A1175" t="s">
        <v>5470</v>
      </c>
      <c r="B1175" t="s">
        <v>5471</v>
      </c>
      <c r="C1175" t="s">
        <v>5472</v>
      </c>
      <c r="F1175" t="s">
        <v>5473</v>
      </c>
      <c r="I1175" t="s">
        <v>5474</v>
      </c>
      <c r="J1175" t="s">
        <v>53</v>
      </c>
      <c r="K1175" t="s">
        <v>1438</v>
      </c>
      <c r="L1175" t="str">
        <f t="shared" si="18"/>
        <v>17050 Catalpa Ct   Derwood MD 20855</v>
      </c>
      <c r="M1175" t="s">
        <v>91</v>
      </c>
      <c r="N1175" t="s">
        <v>18</v>
      </c>
      <c r="O1175" s="5">
        <v>43008</v>
      </c>
    </row>
    <row r="1176" spans="1:15" x14ac:dyDescent="0.2">
      <c r="A1176" t="s">
        <v>5475</v>
      </c>
      <c r="B1176" t="s">
        <v>5476</v>
      </c>
      <c r="C1176" t="s">
        <v>5477</v>
      </c>
      <c r="F1176" t="s">
        <v>5478</v>
      </c>
      <c r="G1176" t="s">
        <v>918</v>
      </c>
      <c r="H1176" t="s">
        <v>5479</v>
      </c>
      <c r="I1176" t="s">
        <v>89</v>
      </c>
      <c r="J1176" t="s">
        <v>53</v>
      </c>
      <c r="K1176" t="s">
        <v>423</v>
      </c>
      <c r="L1176" t="str">
        <f t="shared" si="18"/>
        <v>Walter Reed-Bethesda 8901 Wisconsin Avenue Building 10; 7125 Bethesda MD 20889</v>
      </c>
      <c r="M1176" t="s">
        <v>91</v>
      </c>
      <c r="N1176" t="s">
        <v>18</v>
      </c>
      <c r="O1176" s="5">
        <v>43008</v>
      </c>
    </row>
    <row r="1177" spans="1:15" x14ac:dyDescent="0.2">
      <c r="A1177" t="s">
        <v>5480</v>
      </c>
      <c r="B1177" t="s">
        <v>5481</v>
      </c>
      <c r="C1177" t="s">
        <v>5482</v>
      </c>
      <c r="F1177" t="s">
        <v>5483</v>
      </c>
      <c r="I1177" t="s">
        <v>75</v>
      </c>
      <c r="J1177" t="s">
        <v>53</v>
      </c>
      <c r="K1177" t="s">
        <v>316</v>
      </c>
      <c r="L1177" t="str">
        <f t="shared" si="18"/>
        <v>103 Longwood Road   Baltimore MD 21210</v>
      </c>
      <c r="M1177" t="s">
        <v>98</v>
      </c>
      <c r="N1177" t="s">
        <v>18</v>
      </c>
      <c r="O1177" s="5">
        <v>43008</v>
      </c>
    </row>
    <row r="1178" spans="1:15" x14ac:dyDescent="0.2">
      <c r="A1178" t="s">
        <v>5484</v>
      </c>
      <c r="B1178" t="s">
        <v>5485</v>
      </c>
      <c r="C1178" t="s">
        <v>5486</v>
      </c>
      <c r="F1178" t="s">
        <v>5487</v>
      </c>
      <c r="G1178" t="s">
        <v>5488</v>
      </c>
      <c r="I1178" t="s">
        <v>52</v>
      </c>
      <c r="J1178" t="s">
        <v>53</v>
      </c>
      <c r="K1178" t="s">
        <v>5489</v>
      </c>
      <c r="L1178" t="str">
        <f t="shared" si="18"/>
        <v>SINAI HOSPITAL, DEPT OF PSYCHI 2401 WEST BELVEDERE AVE  BALTIMORE MD 21215-5271</v>
      </c>
      <c r="M1178" t="s">
        <v>98</v>
      </c>
      <c r="N1178" t="s">
        <v>18</v>
      </c>
      <c r="O1178" s="5">
        <v>43008</v>
      </c>
    </row>
    <row r="1179" spans="1:15" x14ac:dyDescent="0.2">
      <c r="A1179" t="s">
        <v>5490</v>
      </c>
      <c r="B1179" t="s">
        <v>5491</v>
      </c>
      <c r="C1179" t="s">
        <v>5492</v>
      </c>
      <c r="F1179" t="s">
        <v>5493</v>
      </c>
      <c r="G1179" t="s">
        <v>5494</v>
      </c>
      <c r="I1179" t="s">
        <v>398</v>
      </c>
      <c r="J1179" t="s">
        <v>53</v>
      </c>
      <c r="K1179" t="s">
        <v>54</v>
      </c>
      <c r="L1179" t="str">
        <f t="shared" si="18"/>
        <v>120 SISTER PIERRE DRIVE SUITE 403  TOWSON MD 21204</v>
      </c>
      <c r="M1179" t="s">
        <v>55</v>
      </c>
      <c r="N1179" t="s">
        <v>18</v>
      </c>
      <c r="O1179" s="5">
        <v>43008</v>
      </c>
    </row>
    <row r="1180" spans="1:15" x14ac:dyDescent="0.2">
      <c r="A1180" t="s">
        <v>5495</v>
      </c>
      <c r="B1180" t="s">
        <v>5491</v>
      </c>
      <c r="C1180" t="s">
        <v>5178</v>
      </c>
      <c r="F1180" t="s">
        <v>50</v>
      </c>
      <c r="G1180" t="s">
        <v>5496</v>
      </c>
      <c r="I1180" t="s">
        <v>75</v>
      </c>
      <c r="J1180" t="s">
        <v>53</v>
      </c>
      <c r="K1180" t="s">
        <v>329</v>
      </c>
      <c r="L1180" t="str">
        <f t="shared" si="18"/>
        <v>6501 N Charles Street P O Box 6815  Baltimore MD 21285-6815</v>
      </c>
      <c r="M1180" t="s">
        <v>55</v>
      </c>
      <c r="N1180" t="s">
        <v>18</v>
      </c>
      <c r="O1180" s="5">
        <v>43008</v>
      </c>
    </row>
    <row r="1181" spans="1:15" x14ac:dyDescent="0.2">
      <c r="A1181" t="s">
        <v>5497</v>
      </c>
      <c r="B1181" t="s">
        <v>5498</v>
      </c>
      <c r="C1181" t="s">
        <v>5499</v>
      </c>
      <c r="F1181" t="s">
        <v>5500</v>
      </c>
      <c r="I1181" t="s">
        <v>89</v>
      </c>
      <c r="J1181" t="s">
        <v>53</v>
      </c>
      <c r="K1181" t="s">
        <v>990</v>
      </c>
      <c r="L1181" t="str">
        <f t="shared" si="18"/>
        <v>5801 Midhill Street   Bethesda MD 20817</v>
      </c>
      <c r="M1181" t="s">
        <v>91</v>
      </c>
      <c r="N1181" t="s">
        <v>18</v>
      </c>
      <c r="O1181" s="5">
        <v>43008</v>
      </c>
    </row>
    <row r="1182" spans="1:15" x14ac:dyDescent="0.2">
      <c r="A1182" t="s">
        <v>5501</v>
      </c>
      <c r="B1182" t="s">
        <v>5502</v>
      </c>
      <c r="C1182" t="s">
        <v>5503</v>
      </c>
      <c r="F1182" t="s">
        <v>5504</v>
      </c>
      <c r="G1182" t="s">
        <v>5505</v>
      </c>
      <c r="I1182" t="s">
        <v>188</v>
      </c>
      <c r="J1182" t="s">
        <v>53</v>
      </c>
      <c r="K1182" t="s">
        <v>5415</v>
      </c>
      <c r="L1182" t="str">
        <f t="shared" si="18"/>
        <v>13975 Connecticut Ave suite 207  Silver Spring MD 20906</v>
      </c>
      <c r="M1182" t="s">
        <v>91</v>
      </c>
      <c r="N1182" t="s">
        <v>18</v>
      </c>
      <c r="O1182" s="5">
        <v>43008</v>
      </c>
    </row>
    <row r="1183" spans="1:15" x14ac:dyDescent="0.2">
      <c r="A1183" t="s">
        <v>5506</v>
      </c>
      <c r="B1183" t="s">
        <v>5507</v>
      </c>
      <c r="C1183" t="s">
        <v>5508</v>
      </c>
      <c r="F1183" t="s">
        <v>1612</v>
      </c>
      <c r="G1183" t="s">
        <v>1480</v>
      </c>
      <c r="H1183" t="s">
        <v>2457</v>
      </c>
      <c r="I1183" t="s">
        <v>826</v>
      </c>
      <c r="J1183" t="s">
        <v>53</v>
      </c>
      <c r="K1183" t="s">
        <v>827</v>
      </c>
      <c r="L1183" t="str">
        <f t="shared" si="18"/>
        <v>Spring Grove Hospital Center 55 Wade Avenue Tawes Building Catonsville MD 21228</v>
      </c>
      <c r="M1183" t="s">
        <v>55</v>
      </c>
      <c r="N1183" t="s">
        <v>18</v>
      </c>
      <c r="O1183" s="5">
        <v>43008</v>
      </c>
    </row>
    <row r="1184" spans="1:15" x14ac:dyDescent="0.2">
      <c r="A1184" t="s">
        <v>5509</v>
      </c>
      <c r="B1184" t="s">
        <v>5510</v>
      </c>
      <c r="C1184" t="s">
        <v>5511</v>
      </c>
      <c r="F1184" t="s">
        <v>967</v>
      </c>
      <c r="G1184" t="s">
        <v>5512</v>
      </c>
      <c r="H1184" t="s">
        <v>965</v>
      </c>
      <c r="I1184" t="s">
        <v>5513</v>
      </c>
      <c r="J1184" t="s">
        <v>53</v>
      </c>
      <c r="K1184" t="s">
        <v>423</v>
      </c>
      <c r="L1184" t="str">
        <f t="shared" si="18"/>
        <v>8901 Rockville Pike Psychiatry Consultation Liaison Service Walter Reed National Military Med Center Bethesda MD 20889</v>
      </c>
      <c r="M1184" t="s">
        <v>91</v>
      </c>
      <c r="N1184" t="s">
        <v>18</v>
      </c>
      <c r="O1184" s="5">
        <v>43008</v>
      </c>
    </row>
    <row r="1185" spans="1:15" x14ac:dyDescent="0.2">
      <c r="A1185" t="s">
        <v>5514</v>
      </c>
      <c r="B1185" t="s">
        <v>5515</v>
      </c>
      <c r="C1185" t="s">
        <v>5516</v>
      </c>
      <c r="F1185" t="s">
        <v>2257</v>
      </c>
      <c r="G1185" t="s">
        <v>5517</v>
      </c>
      <c r="I1185" t="s">
        <v>52</v>
      </c>
      <c r="J1185" t="s">
        <v>53</v>
      </c>
      <c r="K1185" t="s">
        <v>869</v>
      </c>
      <c r="L1185" t="str">
        <f t="shared" si="18"/>
        <v>Kennedy Krieger Institute 707 N. Broadway St.  BALTIMORE MD 21205</v>
      </c>
      <c r="M1185" t="s">
        <v>98</v>
      </c>
      <c r="N1185" t="s">
        <v>18</v>
      </c>
      <c r="O1185" s="5">
        <v>43008</v>
      </c>
    </row>
    <row r="1186" spans="1:15" x14ac:dyDescent="0.2">
      <c r="A1186" t="s">
        <v>5518</v>
      </c>
      <c r="B1186" t="s">
        <v>5519</v>
      </c>
      <c r="C1186" t="s">
        <v>5520</v>
      </c>
      <c r="F1186" t="s">
        <v>5521</v>
      </c>
      <c r="G1186" t="s">
        <v>5522</v>
      </c>
      <c r="H1186" t="s">
        <v>5523</v>
      </c>
      <c r="I1186" t="s">
        <v>5524</v>
      </c>
      <c r="J1186" t="s">
        <v>53</v>
      </c>
      <c r="K1186" t="s">
        <v>2770</v>
      </c>
      <c r="L1186" t="str">
        <f t="shared" si="18"/>
        <v>585 Main Street SUITE-143 585 MAIN STREET LAUREL MD 20707</v>
      </c>
      <c r="M1186" t="s">
        <v>6055</v>
      </c>
      <c r="N1186" t="s">
        <v>18</v>
      </c>
      <c r="O1186" s="5">
        <v>43008</v>
      </c>
    </row>
    <row r="1187" spans="1:15" x14ac:dyDescent="0.2">
      <c r="A1187" t="s">
        <v>5525</v>
      </c>
      <c r="B1187" t="s">
        <v>5526</v>
      </c>
      <c r="C1187" t="s">
        <v>5527</v>
      </c>
      <c r="F1187" t="s">
        <v>5528</v>
      </c>
      <c r="I1187" t="s">
        <v>287</v>
      </c>
      <c r="J1187" t="s">
        <v>53</v>
      </c>
      <c r="K1187" t="s">
        <v>288</v>
      </c>
      <c r="L1187" t="str">
        <f t="shared" si="18"/>
        <v>19 Bay Street   Easton MD 21601</v>
      </c>
      <c r="M1187" t="s">
        <v>289</v>
      </c>
      <c r="N1187" t="s">
        <v>18</v>
      </c>
      <c r="O1187" s="5">
        <v>43008</v>
      </c>
    </row>
    <row r="1188" spans="1:15" x14ac:dyDescent="0.2">
      <c r="A1188" t="s">
        <v>5529</v>
      </c>
      <c r="B1188" t="s">
        <v>5530</v>
      </c>
      <c r="C1188" t="s">
        <v>5531</v>
      </c>
      <c r="F1188" t="s">
        <v>5532</v>
      </c>
      <c r="G1188" t="s">
        <v>5533</v>
      </c>
      <c r="H1188" t="s">
        <v>4852</v>
      </c>
      <c r="I1188" t="s">
        <v>972</v>
      </c>
      <c r="J1188" t="s">
        <v>53</v>
      </c>
      <c r="K1188" t="s">
        <v>455</v>
      </c>
      <c r="L1188" t="str">
        <f t="shared" si="18"/>
        <v>BEHAVIORAL HEALTH SERVICES 11116 Medical Campus Rd Suite 2989 HAGERSTOWN MD 21742</v>
      </c>
      <c r="M1188" t="s">
        <v>344</v>
      </c>
      <c r="N1188" t="s">
        <v>18</v>
      </c>
      <c r="O1188" s="5">
        <v>43008</v>
      </c>
    </row>
    <row r="1189" spans="1:15" x14ac:dyDescent="0.2">
      <c r="A1189" t="s">
        <v>5534</v>
      </c>
      <c r="B1189" t="s">
        <v>5535</v>
      </c>
      <c r="C1189" t="s">
        <v>5536</v>
      </c>
      <c r="F1189" t="s">
        <v>5537</v>
      </c>
      <c r="I1189" t="s">
        <v>1389</v>
      </c>
      <c r="J1189" t="s">
        <v>53</v>
      </c>
      <c r="K1189" t="s">
        <v>1390</v>
      </c>
      <c r="L1189" t="str">
        <f t="shared" si="18"/>
        <v>133 Old Solomons Island Road   Annapolis MD 21401</v>
      </c>
      <c r="M1189" t="s">
        <v>62</v>
      </c>
      <c r="N1189" t="s">
        <v>18</v>
      </c>
      <c r="O1189" s="5">
        <v>43008</v>
      </c>
    </row>
    <row r="1190" spans="1:15" x14ac:dyDescent="0.2">
      <c r="A1190" t="s">
        <v>5538</v>
      </c>
      <c r="B1190" t="s">
        <v>5539</v>
      </c>
      <c r="C1190" t="s">
        <v>5540</v>
      </c>
      <c r="F1190" t="s">
        <v>5541</v>
      </c>
      <c r="G1190" t="s">
        <v>5542</v>
      </c>
      <c r="I1190" t="s">
        <v>75</v>
      </c>
      <c r="J1190" t="s">
        <v>53</v>
      </c>
      <c r="K1190" t="s">
        <v>54</v>
      </c>
      <c r="L1190" t="str">
        <f t="shared" si="18"/>
        <v>6535 N. Charles St Physicians Pavilion North, 3rd Floor  Baltimore MD 21204</v>
      </c>
      <c r="M1190" t="s">
        <v>55</v>
      </c>
      <c r="N1190" t="s">
        <v>18</v>
      </c>
      <c r="O1190" s="5">
        <v>43008</v>
      </c>
    </row>
    <row r="1191" spans="1:15" x14ac:dyDescent="0.2">
      <c r="A1191" t="s">
        <v>5543</v>
      </c>
      <c r="B1191" t="s">
        <v>5544</v>
      </c>
      <c r="C1191" t="s">
        <v>5545</v>
      </c>
      <c r="F1191" t="s">
        <v>763</v>
      </c>
      <c r="I1191" t="s">
        <v>75</v>
      </c>
      <c r="J1191" t="s">
        <v>53</v>
      </c>
      <c r="K1191" t="s">
        <v>128</v>
      </c>
      <c r="L1191" t="str">
        <f t="shared" si="18"/>
        <v>6501 N. Charles St.   Baltimore MD 21285</v>
      </c>
      <c r="M1191" t="s">
        <v>55</v>
      </c>
      <c r="N1191" t="s">
        <v>18</v>
      </c>
      <c r="O1191" s="5">
        <v>43008</v>
      </c>
    </row>
    <row r="1192" spans="1:15" x14ac:dyDescent="0.2">
      <c r="A1192" t="s">
        <v>5546</v>
      </c>
      <c r="B1192" t="s">
        <v>3305</v>
      </c>
      <c r="C1192" t="s">
        <v>5547</v>
      </c>
      <c r="F1192" t="s">
        <v>5548</v>
      </c>
      <c r="G1192" t="s">
        <v>5549</v>
      </c>
      <c r="I1192" t="s">
        <v>3001</v>
      </c>
      <c r="J1192" t="s">
        <v>53</v>
      </c>
      <c r="K1192" t="s">
        <v>4439</v>
      </c>
      <c r="L1192" t="str">
        <f t="shared" si="18"/>
        <v>KACC, Behavioral Health Care Service 2481 LLewellyn Ave.  Fort Meade MD 20755</v>
      </c>
      <c r="M1192" t="s">
        <v>62</v>
      </c>
      <c r="N1192" t="s">
        <v>18</v>
      </c>
      <c r="O1192" s="5">
        <v>43008</v>
      </c>
    </row>
    <row r="1193" spans="1:15" x14ac:dyDescent="0.2">
      <c r="A1193" t="s">
        <v>5550</v>
      </c>
      <c r="B1193" t="s">
        <v>3305</v>
      </c>
      <c r="C1193" t="s">
        <v>5551</v>
      </c>
      <c r="F1193" t="s">
        <v>5552</v>
      </c>
      <c r="G1193" t="s">
        <v>5553</v>
      </c>
      <c r="H1193" t="s">
        <v>163</v>
      </c>
      <c r="I1193" t="s">
        <v>75</v>
      </c>
      <c r="J1193" t="s">
        <v>53</v>
      </c>
      <c r="K1193" t="s">
        <v>1370</v>
      </c>
      <c r="L1193" t="str">
        <f t="shared" si="18"/>
        <v>Regenerations Counseling Services 1421 S. Caton Avenue Suite 201 Baltimore MD 21227</v>
      </c>
      <c r="M1193" t="s">
        <v>55</v>
      </c>
      <c r="N1193" t="s">
        <v>18</v>
      </c>
      <c r="O1193" s="5">
        <v>43008</v>
      </c>
    </row>
    <row r="1194" spans="1:15" x14ac:dyDescent="0.2">
      <c r="A1194" t="s">
        <v>5554</v>
      </c>
      <c r="B1194" t="s">
        <v>3305</v>
      </c>
      <c r="C1194" t="s">
        <v>5555</v>
      </c>
      <c r="F1194" t="s">
        <v>5556</v>
      </c>
      <c r="G1194" t="s">
        <v>5557</v>
      </c>
      <c r="I1194" t="s">
        <v>5558</v>
      </c>
      <c r="J1194" t="s">
        <v>53</v>
      </c>
      <c r="K1194" t="s">
        <v>182</v>
      </c>
      <c r="L1194" t="str">
        <f t="shared" si="18"/>
        <v>966 Hungerford Rd Suite 7  Roc MD 20850</v>
      </c>
      <c r="M1194" t="s">
        <v>91</v>
      </c>
      <c r="N1194" t="s">
        <v>18</v>
      </c>
      <c r="O1194" s="5">
        <v>43008</v>
      </c>
    </row>
    <row r="1195" spans="1:15" x14ac:dyDescent="0.2">
      <c r="A1195" t="s">
        <v>5559</v>
      </c>
      <c r="B1195" t="s">
        <v>5560</v>
      </c>
      <c r="C1195" t="s">
        <v>5561</v>
      </c>
      <c r="F1195" t="s">
        <v>5562</v>
      </c>
      <c r="I1195" t="s">
        <v>723</v>
      </c>
      <c r="J1195" t="s">
        <v>53</v>
      </c>
      <c r="K1195" t="s">
        <v>713</v>
      </c>
      <c r="L1195" t="str">
        <f t="shared" si="18"/>
        <v>6 Brookland Ridge Rd   Lutherville MD 21093</v>
      </c>
      <c r="M1195" t="s">
        <v>55</v>
      </c>
      <c r="N1195" t="s">
        <v>18</v>
      </c>
      <c r="O1195" s="5">
        <v>43008</v>
      </c>
    </row>
    <row r="1196" spans="1:15" x14ac:dyDescent="0.2">
      <c r="A1196" t="s">
        <v>5563</v>
      </c>
      <c r="B1196" t="s">
        <v>5564</v>
      </c>
      <c r="C1196" t="s">
        <v>5565</v>
      </c>
      <c r="F1196" t="s">
        <v>5566</v>
      </c>
      <c r="G1196" t="s">
        <v>5567</v>
      </c>
      <c r="I1196" t="s">
        <v>5568</v>
      </c>
      <c r="J1196" t="s">
        <v>53</v>
      </c>
      <c r="K1196" t="s">
        <v>5569</v>
      </c>
      <c r="L1196" t="str">
        <f t="shared" si="18"/>
        <v>106 MILFORD STREET SUITE 306  SALISBURY MD 21804-6962</v>
      </c>
      <c r="M1196" t="s">
        <v>480</v>
      </c>
      <c r="N1196" t="s">
        <v>18</v>
      </c>
      <c r="O1196" s="5">
        <v>43008</v>
      </c>
    </row>
    <row r="1197" spans="1:15" x14ac:dyDescent="0.2">
      <c r="A1197" t="s">
        <v>5570</v>
      </c>
      <c r="B1197" t="s">
        <v>5564</v>
      </c>
      <c r="C1197" t="s">
        <v>5571</v>
      </c>
      <c r="F1197" t="s">
        <v>5572</v>
      </c>
      <c r="G1197" t="s">
        <v>5573</v>
      </c>
      <c r="I1197" t="s">
        <v>75</v>
      </c>
      <c r="J1197" t="s">
        <v>53</v>
      </c>
      <c r="K1197" t="s">
        <v>54</v>
      </c>
      <c r="L1197" t="str">
        <f t="shared" si="18"/>
        <v>Center for Eating Disorders 6535 N Charles St #300  Baltimore MD 21204</v>
      </c>
      <c r="M1197" t="s">
        <v>55</v>
      </c>
      <c r="N1197" t="s">
        <v>18</v>
      </c>
      <c r="O1197" s="5">
        <v>43008</v>
      </c>
    </row>
    <row r="1198" spans="1:15" x14ac:dyDescent="0.2">
      <c r="A1198" t="s">
        <v>5574</v>
      </c>
      <c r="B1198" t="s">
        <v>5575</v>
      </c>
      <c r="C1198" t="s">
        <v>5576</v>
      </c>
      <c r="F1198" t="s">
        <v>5577</v>
      </c>
      <c r="G1198" t="s">
        <v>5578</v>
      </c>
      <c r="I1198" t="s">
        <v>133</v>
      </c>
      <c r="J1198" t="s">
        <v>53</v>
      </c>
      <c r="K1198" t="s">
        <v>54</v>
      </c>
      <c r="L1198" t="str">
        <f t="shared" si="18"/>
        <v>#1208 28 ALLEGHENY AVENUE  Towson MD 21204</v>
      </c>
      <c r="M1198" t="s">
        <v>55</v>
      </c>
      <c r="N1198" t="s">
        <v>18</v>
      </c>
      <c r="O1198" s="5">
        <v>43008</v>
      </c>
    </row>
    <row r="1199" spans="1:15" x14ac:dyDescent="0.2">
      <c r="A1199" t="s">
        <v>5579</v>
      </c>
      <c r="B1199" t="s">
        <v>5580</v>
      </c>
      <c r="C1199" t="s">
        <v>5581</v>
      </c>
      <c r="F1199" t="s">
        <v>5582</v>
      </c>
      <c r="G1199" t="s">
        <v>5583</v>
      </c>
      <c r="I1199" t="s">
        <v>928</v>
      </c>
      <c r="J1199" t="s">
        <v>53</v>
      </c>
      <c r="K1199" t="s">
        <v>929</v>
      </c>
      <c r="L1199" t="str">
        <f t="shared" si="18"/>
        <v>Deer Park Center 9633 Liberty Road, Suite P Front  Randallstown MD 21133</v>
      </c>
      <c r="M1199" t="s">
        <v>55</v>
      </c>
      <c r="N1199" t="s">
        <v>18</v>
      </c>
      <c r="O1199" s="5">
        <v>43008</v>
      </c>
    </row>
    <row r="1200" spans="1:15" x14ac:dyDescent="0.2">
      <c r="A1200" t="s">
        <v>5584</v>
      </c>
      <c r="B1200" t="s">
        <v>5585</v>
      </c>
      <c r="C1200" t="s">
        <v>5586</v>
      </c>
      <c r="F1200" t="s">
        <v>5587</v>
      </c>
      <c r="I1200" t="s">
        <v>832</v>
      </c>
      <c r="J1200" t="s">
        <v>53</v>
      </c>
      <c r="K1200" t="s">
        <v>833</v>
      </c>
      <c r="L1200" t="str">
        <f t="shared" si="18"/>
        <v>11204 Angus Place   Potomac MD 20854</v>
      </c>
      <c r="M1200" t="s">
        <v>91</v>
      </c>
      <c r="N1200" t="s">
        <v>18</v>
      </c>
      <c r="O1200" s="5">
        <v>43008</v>
      </c>
    </row>
    <row r="1201" spans="1:15" x14ac:dyDescent="0.2">
      <c r="A1201" t="s">
        <v>5588</v>
      </c>
      <c r="B1201" t="s">
        <v>5589</v>
      </c>
      <c r="C1201" t="s">
        <v>5590</v>
      </c>
      <c r="F1201" t="s">
        <v>4316</v>
      </c>
      <c r="I1201" t="s">
        <v>89</v>
      </c>
      <c r="J1201" t="s">
        <v>53</v>
      </c>
      <c r="K1201" t="s">
        <v>423</v>
      </c>
      <c r="L1201" t="str">
        <f t="shared" si="18"/>
        <v>8901 Wisconsin Ave   Bethesda MD 20889</v>
      </c>
      <c r="M1201" t="s">
        <v>91</v>
      </c>
      <c r="N1201" t="s">
        <v>18</v>
      </c>
      <c r="O1201" s="5">
        <v>43008</v>
      </c>
    </row>
    <row r="1202" spans="1:15" x14ac:dyDescent="0.2">
      <c r="A1202" t="s">
        <v>5591</v>
      </c>
      <c r="B1202" t="s">
        <v>5592</v>
      </c>
      <c r="C1202" t="s">
        <v>5593</v>
      </c>
      <c r="F1202" t="s">
        <v>5594</v>
      </c>
      <c r="I1202" t="s">
        <v>75</v>
      </c>
      <c r="J1202" t="s">
        <v>53</v>
      </c>
      <c r="K1202" t="s">
        <v>316</v>
      </c>
      <c r="L1202" t="str">
        <f t="shared" si="18"/>
        <v>1003 BELLEMORE ROAD   Baltimore MD 21210</v>
      </c>
      <c r="M1202" t="s">
        <v>98</v>
      </c>
      <c r="N1202" t="s">
        <v>18</v>
      </c>
      <c r="O1202" s="5">
        <v>43008</v>
      </c>
    </row>
    <row r="1203" spans="1:15" x14ac:dyDescent="0.2">
      <c r="A1203" t="s">
        <v>5595</v>
      </c>
      <c r="B1203" t="s">
        <v>5592</v>
      </c>
      <c r="C1203" t="s">
        <v>5596</v>
      </c>
      <c r="F1203" t="s">
        <v>2979</v>
      </c>
      <c r="I1203" t="s">
        <v>52</v>
      </c>
      <c r="J1203" t="s">
        <v>53</v>
      </c>
      <c r="K1203" t="s">
        <v>128</v>
      </c>
      <c r="L1203" t="str">
        <f t="shared" si="18"/>
        <v>6501 N Charles St   BALTIMORE MD 21285</v>
      </c>
      <c r="M1203" t="s">
        <v>55</v>
      </c>
      <c r="N1203" t="s">
        <v>18</v>
      </c>
      <c r="O1203" s="5">
        <v>43008</v>
      </c>
    </row>
    <row r="1204" spans="1:15" x14ac:dyDescent="0.2">
      <c r="A1204" t="s">
        <v>5597</v>
      </c>
      <c r="B1204" t="s">
        <v>5598</v>
      </c>
      <c r="C1204" t="s">
        <v>5599</v>
      </c>
      <c r="F1204" t="s">
        <v>5600</v>
      </c>
      <c r="G1204" t="s">
        <v>5601</v>
      </c>
      <c r="I1204" t="s">
        <v>52</v>
      </c>
      <c r="J1204" t="s">
        <v>53</v>
      </c>
      <c r="K1204" t="s">
        <v>1504</v>
      </c>
      <c r="L1204" t="str">
        <f t="shared" si="18"/>
        <v>7601 Travertine Drive Unit 204  BALTIMORE MD 21209</v>
      </c>
      <c r="M1204" t="s">
        <v>98</v>
      </c>
      <c r="N1204" t="s">
        <v>18</v>
      </c>
      <c r="O1204" s="5">
        <v>43008</v>
      </c>
    </row>
    <row r="1205" spans="1:15" x14ac:dyDescent="0.2">
      <c r="A1205" t="s">
        <v>5602</v>
      </c>
      <c r="B1205" t="s">
        <v>5598</v>
      </c>
      <c r="C1205" t="s">
        <v>5603</v>
      </c>
      <c r="F1205" t="s">
        <v>5604</v>
      </c>
      <c r="G1205" t="s">
        <v>490</v>
      </c>
      <c r="I1205" t="s">
        <v>561</v>
      </c>
      <c r="J1205" t="s">
        <v>53</v>
      </c>
      <c r="K1205" t="s">
        <v>418</v>
      </c>
      <c r="L1205" t="str">
        <f t="shared" si="18"/>
        <v>104 Church Lane Suite 202  Pikesville MD 21208</v>
      </c>
      <c r="M1205" t="s">
        <v>55</v>
      </c>
      <c r="N1205" t="s">
        <v>18</v>
      </c>
      <c r="O1205" s="5">
        <v>43008</v>
      </c>
    </row>
    <row r="1206" spans="1:15" x14ac:dyDescent="0.2">
      <c r="A1206" t="s">
        <v>5605</v>
      </c>
      <c r="B1206" t="s">
        <v>5606</v>
      </c>
      <c r="C1206" t="s">
        <v>5607</v>
      </c>
      <c r="F1206" t="s">
        <v>2119</v>
      </c>
      <c r="G1206" t="s">
        <v>5608</v>
      </c>
      <c r="I1206" t="s">
        <v>75</v>
      </c>
      <c r="J1206" t="s">
        <v>53</v>
      </c>
      <c r="K1206" t="s">
        <v>316</v>
      </c>
      <c r="L1206" t="str">
        <f t="shared" si="18"/>
        <v>#104 221 Ridgemede Road  Baltimore MD 21210</v>
      </c>
      <c r="M1206" t="s">
        <v>98</v>
      </c>
      <c r="N1206" t="s">
        <v>18</v>
      </c>
      <c r="O1206" s="5">
        <v>43008</v>
      </c>
    </row>
    <row r="1207" spans="1:15" x14ac:dyDescent="0.2">
      <c r="A1207" t="s">
        <v>5609</v>
      </c>
      <c r="B1207" t="s">
        <v>5610</v>
      </c>
      <c r="C1207" t="s">
        <v>5611</v>
      </c>
      <c r="F1207" t="s">
        <v>5612</v>
      </c>
      <c r="I1207" t="s">
        <v>75</v>
      </c>
      <c r="J1207" t="s">
        <v>53</v>
      </c>
      <c r="K1207" t="s">
        <v>316</v>
      </c>
      <c r="L1207" t="str">
        <f t="shared" si="18"/>
        <v>5713 Visitation Way   Baltimore MD 21210</v>
      </c>
      <c r="M1207" t="s">
        <v>98</v>
      </c>
      <c r="N1207" t="s">
        <v>18</v>
      </c>
      <c r="O1207" s="5">
        <v>43008</v>
      </c>
    </row>
    <row r="1208" spans="1:15" x14ac:dyDescent="0.2">
      <c r="A1208" t="s">
        <v>5613</v>
      </c>
      <c r="B1208" t="s">
        <v>5614</v>
      </c>
      <c r="C1208" t="s">
        <v>5615</v>
      </c>
      <c r="F1208" t="s">
        <v>5616</v>
      </c>
      <c r="G1208" t="s">
        <v>5617</v>
      </c>
      <c r="I1208" t="s">
        <v>5618</v>
      </c>
      <c r="J1208" t="s">
        <v>53</v>
      </c>
      <c r="K1208" t="s">
        <v>5619</v>
      </c>
      <c r="L1208" t="str">
        <f t="shared" si="18"/>
        <v>16829 YORK RD PO BOX 544  MONKTON MD 21111</v>
      </c>
      <c r="M1208" t="s">
        <v>55</v>
      </c>
      <c r="N1208" t="s">
        <v>18</v>
      </c>
      <c r="O1208" s="5">
        <v>43008</v>
      </c>
    </row>
    <row r="1209" spans="1:15" x14ac:dyDescent="0.2">
      <c r="A1209" t="s">
        <v>5620</v>
      </c>
      <c r="B1209" t="s">
        <v>5614</v>
      </c>
      <c r="C1209" t="s">
        <v>5621</v>
      </c>
      <c r="F1209" t="s">
        <v>5622</v>
      </c>
      <c r="G1209" t="s">
        <v>328</v>
      </c>
      <c r="H1209" t="s">
        <v>5623</v>
      </c>
      <c r="I1209" t="s">
        <v>75</v>
      </c>
      <c r="J1209" t="s">
        <v>53</v>
      </c>
      <c r="K1209" t="s">
        <v>54</v>
      </c>
      <c r="L1209" t="str">
        <f t="shared" si="18"/>
        <v>The Memory Clinic in Neuropsychiatry 6501 N. Charles Street Gibson Building Suite 100 Baltimore MD 21204</v>
      </c>
      <c r="M1209" t="s">
        <v>55</v>
      </c>
      <c r="N1209" t="s">
        <v>18</v>
      </c>
      <c r="O1209" s="5">
        <v>43008</v>
      </c>
    </row>
    <row r="1210" spans="1:15" x14ac:dyDescent="0.2">
      <c r="A1210" t="s">
        <v>5624</v>
      </c>
      <c r="B1210" t="s">
        <v>5614</v>
      </c>
      <c r="C1210" t="s">
        <v>5625</v>
      </c>
      <c r="F1210" t="s">
        <v>5626</v>
      </c>
      <c r="I1210" t="s">
        <v>309</v>
      </c>
      <c r="J1210" t="s">
        <v>53</v>
      </c>
      <c r="K1210" t="s">
        <v>310</v>
      </c>
      <c r="L1210" t="str">
        <f t="shared" si="18"/>
        <v>10400 Conneticut Ave Suite 500   Kensington MD 20895</v>
      </c>
      <c r="M1210" t="s">
        <v>91</v>
      </c>
      <c r="N1210" t="s">
        <v>18</v>
      </c>
      <c r="O1210" s="5">
        <v>43008</v>
      </c>
    </row>
    <row r="1211" spans="1:15" x14ac:dyDescent="0.2">
      <c r="A1211" t="s">
        <v>5627</v>
      </c>
      <c r="B1211" t="s">
        <v>5628</v>
      </c>
      <c r="C1211" t="s">
        <v>5629</v>
      </c>
      <c r="F1211" t="s">
        <v>5630</v>
      </c>
      <c r="G1211" t="s">
        <v>5631</v>
      </c>
      <c r="I1211" t="s">
        <v>75</v>
      </c>
      <c r="J1211" t="s">
        <v>53</v>
      </c>
      <c r="K1211" t="s">
        <v>316</v>
      </c>
      <c r="L1211" t="str">
        <f t="shared" si="18"/>
        <v>133 West Quadrangle 2 Hamill Rd  Baltimore MD 21210</v>
      </c>
      <c r="M1211" t="s">
        <v>98</v>
      </c>
      <c r="N1211" t="s">
        <v>18</v>
      </c>
      <c r="O1211" s="5">
        <v>43008</v>
      </c>
    </row>
    <row r="1212" spans="1:15" x14ac:dyDescent="0.2">
      <c r="A1212" t="s">
        <v>5632</v>
      </c>
      <c r="B1212" t="s">
        <v>5633</v>
      </c>
      <c r="C1212" t="s">
        <v>5634</v>
      </c>
      <c r="F1212" t="s">
        <v>5635</v>
      </c>
      <c r="G1212" t="s">
        <v>5636</v>
      </c>
      <c r="I1212" t="s">
        <v>157</v>
      </c>
      <c r="J1212" t="s">
        <v>53</v>
      </c>
      <c r="K1212" t="s">
        <v>5637</v>
      </c>
      <c r="L1212" t="str">
        <f t="shared" si="18"/>
        <v>#204 4701 Willard Ave.  CHEVY CHASE MD 20815-4607</v>
      </c>
      <c r="M1212" t="s">
        <v>91</v>
      </c>
      <c r="N1212" t="s">
        <v>18</v>
      </c>
      <c r="O1212" s="5">
        <v>43008</v>
      </c>
    </row>
    <row r="1213" spans="1:15" x14ac:dyDescent="0.2">
      <c r="A1213" t="s">
        <v>5638</v>
      </c>
      <c r="B1213" t="s">
        <v>5639</v>
      </c>
      <c r="C1213" t="s">
        <v>5640</v>
      </c>
      <c r="F1213" t="s">
        <v>2519</v>
      </c>
      <c r="G1213" t="s">
        <v>334</v>
      </c>
      <c r="H1213" t="s">
        <v>2399</v>
      </c>
      <c r="I1213" t="s">
        <v>75</v>
      </c>
      <c r="J1213" t="s">
        <v>53</v>
      </c>
      <c r="K1213" t="s">
        <v>97</v>
      </c>
      <c r="L1213" t="str">
        <f t="shared" si="18"/>
        <v>4940 Eastern Avenue Johns Hopkins Bayview Medical Center Dept of Psychiatry Baltimore MD 21224</v>
      </c>
      <c r="M1213" t="s">
        <v>98</v>
      </c>
      <c r="N1213" t="s">
        <v>18</v>
      </c>
      <c r="O1213" s="5">
        <v>43008</v>
      </c>
    </row>
    <row r="1214" spans="1:15" x14ac:dyDescent="0.2">
      <c r="A1214" t="s">
        <v>5641</v>
      </c>
      <c r="B1214" t="s">
        <v>5642</v>
      </c>
      <c r="C1214" t="s">
        <v>5643</v>
      </c>
      <c r="F1214" t="s">
        <v>5644</v>
      </c>
      <c r="G1214" t="s">
        <v>5645</v>
      </c>
      <c r="I1214" t="s">
        <v>5646</v>
      </c>
      <c r="J1214" t="s">
        <v>53</v>
      </c>
      <c r="K1214" t="s">
        <v>5647</v>
      </c>
      <c r="L1214" t="str">
        <f t="shared" si="18"/>
        <v>APT #4 7 STONEHENGE CIRCLE  PIKESVILLE MD 21208-3230</v>
      </c>
      <c r="M1214" t="s">
        <v>55</v>
      </c>
      <c r="N1214" t="s">
        <v>18</v>
      </c>
      <c r="O1214" s="5">
        <v>43008</v>
      </c>
    </row>
    <row r="1215" spans="1:15" x14ac:dyDescent="0.2">
      <c r="A1215" t="s">
        <v>5648</v>
      </c>
      <c r="B1215" t="s">
        <v>5649</v>
      </c>
      <c r="C1215" t="s">
        <v>5650</v>
      </c>
      <c r="F1215" t="s">
        <v>1312</v>
      </c>
      <c r="G1215" t="s">
        <v>5651</v>
      </c>
      <c r="I1215" t="s">
        <v>688</v>
      </c>
      <c r="J1215" t="s">
        <v>53</v>
      </c>
      <c r="K1215" t="s">
        <v>1551</v>
      </c>
      <c r="L1215" t="str">
        <f t="shared" si="18"/>
        <v>5454 Wisconsin Avenue suite 1275  Chevy Chase MD 20818</v>
      </c>
      <c r="M1215" t="s">
        <v>91</v>
      </c>
      <c r="N1215" t="s">
        <v>18</v>
      </c>
      <c r="O1215" s="5">
        <v>43008</v>
      </c>
    </row>
    <row r="1216" spans="1:15" x14ac:dyDescent="0.2">
      <c r="A1216" t="s">
        <v>5652</v>
      </c>
      <c r="B1216" t="s">
        <v>5653</v>
      </c>
      <c r="C1216" t="s">
        <v>5654</v>
      </c>
      <c r="F1216" t="s">
        <v>5655</v>
      </c>
      <c r="G1216" t="s">
        <v>5656</v>
      </c>
      <c r="I1216" t="s">
        <v>89</v>
      </c>
      <c r="J1216" t="s">
        <v>53</v>
      </c>
      <c r="K1216" t="s">
        <v>203</v>
      </c>
      <c r="L1216" t="str">
        <f t="shared" si="18"/>
        <v>5415 West Cedar Lane Suite 204-B  Bethesda MD 20814</v>
      </c>
      <c r="M1216" t="s">
        <v>91</v>
      </c>
      <c r="N1216" t="s">
        <v>18</v>
      </c>
      <c r="O1216" s="5">
        <v>43008</v>
      </c>
    </row>
    <row r="1217" spans="1:15" x14ac:dyDescent="0.2">
      <c r="A1217" t="s">
        <v>5657</v>
      </c>
      <c r="B1217" t="s">
        <v>5658</v>
      </c>
      <c r="C1217" t="s">
        <v>5659</v>
      </c>
      <c r="F1217" t="s">
        <v>5660</v>
      </c>
      <c r="I1217" t="s">
        <v>3888</v>
      </c>
      <c r="J1217" t="s">
        <v>53</v>
      </c>
      <c r="K1217" t="s">
        <v>954</v>
      </c>
      <c r="L1217" t="str">
        <f t="shared" si="18"/>
        <v>2424 Reedie Drive   Wheaton MD 20902</v>
      </c>
      <c r="M1217" t="s">
        <v>91</v>
      </c>
      <c r="N1217" t="s">
        <v>18</v>
      </c>
      <c r="O1217" s="5">
        <v>43008</v>
      </c>
    </row>
    <row r="1218" spans="1:15" x14ac:dyDescent="0.2">
      <c r="A1218" t="s">
        <v>5661</v>
      </c>
      <c r="B1218" t="s">
        <v>5662</v>
      </c>
      <c r="C1218" t="s">
        <v>5663</v>
      </c>
      <c r="F1218" t="s">
        <v>5664</v>
      </c>
      <c r="I1218" t="s">
        <v>75</v>
      </c>
      <c r="J1218" t="s">
        <v>53</v>
      </c>
      <c r="K1218" t="s">
        <v>118</v>
      </c>
      <c r="L1218" t="str">
        <f t="shared" si="18"/>
        <v>22 So. Greene St.   Baltimore MD 21201</v>
      </c>
      <c r="M1218" t="s">
        <v>98</v>
      </c>
      <c r="N1218" t="s">
        <v>18</v>
      </c>
      <c r="O1218" s="5">
        <v>43008</v>
      </c>
    </row>
    <row r="1219" spans="1:15" x14ac:dyDescent="0.2">
      <c r="A1219" t="s">
        <v>5665</v>
      </c>
      <c r="B1219" t="s">
        <v>5666</v>
      </c>
      <c r="C1219" t="s">
        <v>5667</v>
      </c>
      <c r="F1219" t="s">
        <v>1883</v>
      </c>
      <c r="G1219" t="s">
        <v>5668</v>
      </c>
      <c r="I1219" t="s">
        <v>89</v>
      </c>
      <c r="J1219" t="s">
        <v>53</v>
      </c>
      <c r="K1219" t="s">
        <v>4786</v>
      </c>
      <c r="L1219" t="str">
        <f t="shared" ref="L1219:L1272" si="19">CONCATENATE(TRIM(F1219), " ",IF(G1219="","",TRIM(G1219)), " ", IF(H1219="","",TRIM(H1219)), " ", TRIM(I1219), " ", TRIM(J1219), " ", TRIM(K1219))</f>
        <v>6001 Executive Blvd MSC 9589  Bethesda MD 20892-9589</v>
      </c>
      <c r="M1219" t="s">
        <v>91</v>
      </c>
      <c r="N1219" t="s">
        <v>18</v>
      </c>
      <c r="O1219" s="5">
        <v>43008</v>
      </c>
    </row>
    <row r="1220" spans="1:15" x14ac:dyDescent="0.2">
      <c r="A1220" t="s">
        <v>5669</v>
      </c>
      <c r="B1220" t="s">
        <v>5670</v>
      </c>
      <c r="C1220" t="s">
        <v>5671</v>
      </c>
      <c r="F1220" t="s">
        <v>5672</v>
      </c>
      <c r="I1220" t="s">
        <v>75</v>
      </c>
      <c r="J1220" t="s">
        <v>53</v>
      </c>
      <c r="K1220" t="s">
        <v>891</v>
      </c>
      <c r="L1220" t="str">
        <f t="shared" si="19"/>
        <v>855 North Wolfe Street   Baltimore MD 21230</v>
      </c>
      <c r="M1220" t="s">
        <v>98</v>
      </c>
      <c r="N1220" t="s">
        <v>18</v>
      </c>
      <c r="O1220" s="5">
        <v>43008</v>
      </c>
    </row>
    <row r="1221" spans="1:15" x14ac:dyDescent="0.2">
      <c r="A1221" t="s">
        <v>5673</v>
      </c>
      <c r="B1221" t="s">
        <v>5674</v>
      </c>
      <c r="C1221" t="s">
        <v>5675</v>
      </c>
      <c r="F1221" t="s">
        <v>5676</v>
      </c>
      <c r="G1221" t="s">
        <v>5677</v>
      </c>
      <c r="I1221" t="s">
        <v>5678</v>
      </c>
      <c r="J1221" t="s">
        <v>53</v>
      </c>
      <c r="K1221" t="s">
        <v>827</v>
      </c>
      <c r="L1221" t="str">
        <f t="shared" si="19"/>
        <v>MPRC OUTPATIENT PROGRAM PO BOX 21247  CATONVILLE MD 21228</v>
      </c>
      <c r="M1221" t="s">
        <v>55</v>
      </c>
      <c r="N1221" t="s">
        <v>18</v>
      </c>
      <c r="O1221" s="5">
        <v>43008</v>
      </c>
    </row>
    <row r="1222" spans="1:15" x14ac:dyDescent="0.2">
      <c r="A1222" t="s">
        <v>5679</v>
      </c>
      <c r="B1222" t="s">
        <v>5680</v>
      </c>
      <c r="C1222" t="s">
        <v>5681</v>
      </c>
      <c r="F1222" t="s">
        <v>5682</v>
      </c>
      <c r="G1222" t="s">
        <v>1278</v>
      </c>
      <c r="I1222" t="s">
        <v>75</v>
      </c>
      <c r="J1222" t="s">
        <v>53</v>
      </c>
      <c r="K1222" t="s">
        <v>1198</v>
      </c>
      <c r="L1222" t="str">
        <f t="shared" si="19"/>
        <v>5024 Campbell Blvd. Suite H  Baltimore MD 21236</v>
      </c>
      <c r="M1222" t="s">
        <v>55</v>
      </c>
      <c r="N1222" t="s">
        <v>18</v>
      </c>
      <c r="O1222" s="5">
        <v>43008</v>
      </c>
    </row>
    <row r="1223" spans="1:15" x14ac:dyDescent="0.2">
      <c r="A1223" t="s">
        <v>5683</v>
      </c>
      <c r="B1223" t="s">
        <v>5684</v>
      </c>
      <c r="C1223" t="s">
        <v>5257</v>
      </c>
      <c r="F1223" t="s">
        <v>5685</v>
      </c>
      <c r="I1223" t="s">
        <v>75</v>
      </c>
      <c r="J1223" t="s">
        <v>53</v>
      </c>
      <c r="K1223" t="s">
        <v>118</v>
      </c>
      <c r="L1223" t="str">
        <f t="shared" si="19"/>
        <v>22 South Green Street   Baltimore MD 21201</v>
      </c>
      <c r="M1223" t="s">
        <v>98</v>
      </c>
      <c r="N1223" t="s">
        <v>18</v>
      </c>
      <c r="O1223" s="5">
        <v>43008</v>
      </c>
    </row>
    <row r="1224" spans="1:15" x14ac:dyDescent="0.2">
      <c r="A1224" t="s">
        <v>5686</v>
      </c>
      <c r="B1224" t="s">
        <v>5687</v>
      </c>
      <c r="C1224" t="s">
        <v>5688</v>
      </c>
      <c r="F1224" t="s">
        <v>5689</v>
      </c>
      <c r="G1224" t="s">
        <v>3691</v>
      </c>
      <c r="I1224" t="s">
        <v>133</v>
      </c>
      <c r="J1224" t="s">
        <v>53</v>
      </c>
      <c r="K1224" t="s">
        <v>54</v>
      </c>
      <c r="L1224" t="str">
        <f t="shared" si="19"/>
        <v>1122 Kenilworth Drive, Suite 314 Suite 314  Towson MD 21204</v>
      </c>
      <c r="M1224" t="s">
        <v>55</v>
      </c>
      <c r="N1224" t="s">
        <v>18</v>
      </c>
      <c r="O1224" s="5">
        <v>43008</v>
      </c>
    </row>
    <row r="1225" spans="1:15" x14ac:dyDescent="0.2">
      <c r="A1225" t="s">
        <v>5690</v>
      </c>
      <c r="B1225" t="s">
        <v>5691</v>
      </c>
      <c r="C1225" t="s">
        <v>5692</v>
      </c>
      <c r="F1225" t="s">
        <v>5693</v>
      </c>
      <c r="G1225" t="s">
        <v>5694</v>
      </c>
      <c r="I1225" t="s">
        <v>81</v>
      </c>
      <c r="J1225" t="s">
        <v>53</v>
      </c>
      <c r="K1225" t="s">
        <v>82</v>
      </c>
      <c r="L1225" t="str">
        <f t="shared" si="19"/>
        <v>Perry Point Veterans Administration Building 80 Room 131  Perry Point MD 21902</v>
      </c>
      <c r="M1225" t="s">
        <v>83</v>
      </c>
      <c r="N1225" t="s">
        <v>18</v>
      </c>
      <c r="O1225" s="5">
        <v>43008</v>
      </c>
    </row>
    <row r="1226" spans="1:15" x14ac:dyDescent="0.2">
      <c r="A1226" t="s">
        <v>5695</v>
      </c>
      <c r="B1226" t="s">
        <v>5696</v>
      </c>
      <c r="C1226" t="s">
        <v>5697</v>
      </c>
      <c r="F1226" t="s">
        <v>4671</v>
      </c>
      <c r="I1226" t="s">
        <v>551</v>
      </c>
      <c r="J1226" t="s">
        <v>53</v>
      </c>
      <c r="K1226" t="s">
        <v>702</v>
      </c>
      <c r="L1226" t="str">
        <f t="shared" si="19"/>
        <v>6280 Montrose Road   Rockville MD 20852</v>
      </c>
      <c r="M1226" t="s">
        <v>91</v>
      </c>
      <c r="N1226" t="s">
        <v>18</v>
      </c>
      <c r="O1226" s="5">
        <v>43008</v>
      </c>
    </row>
    <row r="1227" spans="1:15" x14ac:dyDescent="0.2">
      <c r="A1227" t="s">
        <v>5698</v>
      </c>
      <c r="B1227" t="s">
        <v>5699</v>
      </c>
      <c r="C1227" t="s">
        <v>5700</v>
      </c>
      <c r="F1227" t="s">
        <v>5701</v>
      </c>
      <c r="I1227" t="s">
        <v>287</v>
      </c>
      <c r="J1227" t="s">
        <v>53</v>
      </c>
      <c r="K1227" t="s">
        <v>288</v>
      </c>
      <c r="L1227" t="str">
        <f t="shared" si="19"/>
        <v>8626 Brooks Dr   Easton MD 21601</v>
      </c>
      <c r="M1227" t="s">
        <v>289</v>
      </c>
      <c r="N1227" t="s">
        <v>18</v>
      </c>
      <c r="O1227" s="5">
        <v>43373</v>
      </c>
    </row>
    <row r="1228" spans="1:15" x14ac:dyDescent="0.2">
      <c r="A1228" t="s">
        <v>5702</v>
      </c>
      <c r="B1228" t="s">
        <v>5703</v>
      </c>
      <c r="C1228" t="s">
        <v>5704</v>
      </c>
      <c r="F1228" t="s">
        <v>5705</v>
      </c>
      <c r="I1228" t="s">
        <v>52</v>
      </c>
      <c r="J1228" t="s">
        <v>53</v>
      </c>
      <c r="K1228" t="s">
        <v>118</v>
      </c>
      <c r="L1228" t="str">
        <f t="shared" si="19"/>
        <v>22 s greene street box 349   BALTIMORE MD 21201</v>
      </c>
      <c r="M1228" t="s">
        <v>98</v>
      </c>
      <c r="N1228" t="s">
        <v>18</v>
      </c>
      <c r="O1228" s="5">
        <v>43008</v>
      </c>
    </row>
    <row r="1229" spans="1:15" x14ac:dyDescent="0.2">
      <c r="A1229" t="s">
        <v>5706</v>
      </c>
      <c r="B1229" t="s">
        <v>5707</v>
      </c>
      <c r="C1229" t="s">
        <v>5708</v>
      </c>
      <c r="F1229" t="s">
        <v>5709</v>
      </c>
      <c r="G1229" t="s">
        <v>5710</v>
      </c>
      <c r="I1229" t="s">
        <v>89</v>
      </c>
      <c r="J1229" t="s">
        <v>53</v>
      </c>
      <c r="K1229" t="s">
        <v>203</v>
      </c>
      <c r="L1229" t="str">
        <f t="shared" si="19"/>
        <v>8218 Wisocnsin Ave suite 211  Bethesda MD 20814</v>
      </c>
      <c r="M1229" t="s">
        <v>91</v>
      </c>
      <c r="N1229" t="s">
        <v>18</v>
      </c>
      <c r="O1229" s="5">
        <v>43008</v>
      </c>
    </row>
    <row r="1230" spans="1:15" x14ac:dyDescent="0.2">
      <c r="A1230" t="s">
        <v>5711</v>
      </c>
      <c r="B1230" t="s">
        <v>5712</v>
      </c>
      <c r="C1230" t="s">
        <v>5713</v>
      </c>
      <c r="F1230" t="s">
        <v>5714</v>
      </c>
      <c r="I1230" t="s">
        <v>75</v>
      </c>
      <c r="J1230" t="s">
        <v>53</v>
      </c>
      <c r="K1230" t="s">
        <v>582</v>
      </c>
      <c r="L1230" t="str">
        <f t="shared" si="19"/>
        <v>428 E. 25th Street   Baltimore MD 21218</v>
      </c>
      <c r="M1230" t="s">
        <v>98</v>
      </c>
      <c r="N1230" t="s">
        <v>18</v>
      </c>
      <c r="O1230" s="5">
        <v>43008</v>
      </c>
    </row>
    <row r="1231" spans="1:15" x14ac:dyDescent="0.2">
      <c r="A1231" t="s">
        <v>5715</v>
      </c>
      <c r="B1231" t="s">
        <v>5716</v>
      </c>
      <c r="C1231" t="s">
        <v>5717</v>
      </c>
      <c r="F1231" t="s">
        <v>5718</v>
      </c>
      <c r="I1231" t="s">
        <v>5719</v>
      </c>
      <c r="J1231" t="s">
        <v>53</v>
      </c>
      <c r="K1231" t="s">
        <v>380</v>
      </c>
      <c r="L1231" t="str">
        <f t="shared" si="19"/>
        <v>6040 public landing rd   snow hill MD 21863</v>
      </c>
      <c r="M1231" t="s">
        <v>381</v>
      </c>
      <c r="N1231" t="s">
        <v>18</v>
      </c>
      <c r="O1231" s="5">
        <v>43008</v>
      </c>
    </row>
    <row r="1232" spans="1:15" x14ac:dyDescent="0.2">
      <c r="A1232" t="s">
        <v>5720</v>
      </c>
      <c r="B1232" t="s">
        <v>5721</v>
      </c>
      <c r="C1232" t="s">
        <v>5722</v>
      </c>
      <c r="F1232" t="s">
        <v>5723</v>
      </c>
      <c r="G1232" t="s">
        <v>5724</v>
      </c>
      <c r="I1232" t="s">
        <v>133</v>
      </c>
      <c r="J1232" t="s">
        <v>53</v>
      </c>
      <c r="K1232" t="s">
        <v>175</v>
      </c>
      <c r="L1232" t="str">
        <f t="shared" si="19"/>
        <v>Key Point Health. 1001 Cromwell Bridge Rd Suite 212  Towson MD 21286</v>
      </c>
      <c r="M1232" t="s">
        <v>55</v>
      </c>
      <c r="N1232" t="s">
        <v>18</v>
      </c>
      <c r="O1232" s="5">
        <v>43008</v>
      </c>
    </row>
    <row r="1233" spans="1:15" x14ac:dyDescent="0.2">
      <c r="A1233" t="s">
        <v>5725</v>
      </c>
      <c r="B1233" t="s">
        <v>5726</v>
      </c>
      <c r="C1233" t="s">
        <v>5727</v>
      </c>
      <c r="F1233" t="s">
        <v>5728</v>
      </c>
      <c r="G1233" t="s">
        <v>5729</v>
      </c>
      <c r="I1233" t="s">
        <v>551</v>
      </c>
      <c r="J1233" t="s">
        <v>53</v>
      </c>
      <c r="K1233" t="s">
        <v>182</v>
      </c>
      <c r="L1233" t="str">
        <f t="shared" si="19"/>
        <v>One Church Street Suite 602  Rockville MD 20850</v>
      </c>
      <c r="M1233" t="s">
        <v>91</v>
      </c>
      <c r="N1233" t="s">
        <v>18</v>
      </c>
      <c r="O1233" s="5">
        <v>43008</v>
      </c>
    </row>
    <row r="1234" spans="1:15" x14ac:dyDescent="0.2">
      <c r="A1234" t="s">
        <v>5730</v>
      </c>
      <c r="B1234" t="s">
        <v>5726</v>
      </c>
      <c r="C1234" t="s">
        <v>5731</v>
      </c>
      <c r="F1234" t="s">
        <v>5732</v>
      </c>
      <c r="I1234" t="s">
        <v>2376</v>
      </c>
      <c r="J1234" t="s">
        <v>53</v>
      </c>
      <c r="K1234" t="s">
        <v>5733</v>
      </c>
      <c r="L1234" t="str">
        <f t="shared" si="19"/>
        <v>4 Sparks Station Rd   Sparks MD 21152</v>
      </c>
      <c r="M1234" t="s">
        <v>55</v>
      </c>
      <c r="N1234" t="s">
        <v>18</v>
      </c>
      <c r="O1234" s="5">
        <v>43008</v>
      </c>
    </row>
    <row r="1235" spans="1:15" x14ac:dyDescent="0.2">
      <c r="A1235" t="s">
        <v>5734</v>
      </c>
      <c r="B1235" t="s">
        <v>5726</v>
      </c>
      <c r="C1235" t="s">
        <v>5735</v>
      </c>
      <c r="D1235" t="s">
        <v>642</v>
      </c>
      <c r="E1235" t="s">
        <v>5736</v>
      </c>
      <c r="F1235" t="s">
        <v>5737</v>
      </c>
      <c r="G1235" t="s">
        <v>5738</v>
      </c>
      <c r="H1235" t="s">
        <v>5739</v>
      </c>
      <c r="I1235" t="s">
        <v>2730</v>
      </c>
      <c r="J1235" t="s">
        <v>53</v>
      </c>
      <c r="K1235" t="s">
        <v>5740</v>
      </c>
      <c r="L1235" t="str">
        <f t="shared" si="19"/>
        <v>IAFF Ctr of Excellence for Behavior Hlth Treatmnt &amp; Recov 13400 Edgemeade Road Upper Marlboro MD 20772</v>
      </c>
      <c r="M1235" t="s">
        <v>6055</v>
      </c>
      <c r="N1235" t="s">
        <v>18</v>
      </c>
      <c r="O1235" s="5">
        <v>43008</v>
      </c>
    </row>
    <row r="1236" spans="1:15" x14ac:dyDescent="0.2">
      <c r="A1236" t="s">
        <v>5741</v>
      </c>
      <c r="B1236" t="s">
        <v>5726</v>
      </c>
      <c r="C1236" t="s">
        <v>5742</v>
      </c>
      <c r="F1236" t="s">
        <v>5743</v>
      </c>
      <c r="I1236" t="s">
        <v>133</v>
      </c>
      <c r="J1236" t="s">
        <v>53</v>
      </c>
      <c r="K1236" t="s">
        <v>54</v>
      </c>
      <c r="L1236" t="str">
        <f t="shared" si="19"/>
        <v>26 West Pennsylvania Ave.   Towson MD 21204</v>
      </c>
      <c r="M1236" t="s">
        <v>55</v>
      </c>
      <c r="N1236" t="s">
        <v>18</v>
      </c>
      <c r="O1236" s="5">
        <v>43008</v>
      </c>
    </row>
    <row r="1237" spans="1:15" x14ac:dyDescent="0.2">
      <c r="A1237" t="s">
        <v>5744</v>
      </c>
      <c r="B1237" t="s">
        <v>5745</v>
      </c>
      <c r="C1237" t="s">
        <v>5746</v>
      </c>
      <c r="F1237" t="s">
        <v>1190</v>
      </c>
      <c r="H1237" t="s">
        <v>1191</v>
      </c>
      <c r="I1237" t="s">
        <v>133</v>
      </c>
      <c r="J1237" t="s">
        <v>53</v>
      </c>
      <c r="K1237" t="s">
        <v>54</v>
      </c>
      <c r="L1237" t="str">
        <f t="shared" si="19"/>
        <v>120 Sister Pierre Drive  Suite 307 Towson MD 21204</v>
      </c>
      <c r="M1237" t="s">
        <v>55</v>
      </c>
      <c r="N1237" t="s">
        <v>18</v>
      </c>
      <c r="O1237" s="5">
        <v>43008</v>
      </c>
    </row>
    <row r="1238" spans="1:15" x14ac:dyDescent="0.2">
      <c r="A1238" t="s">
        <v>5747</v>
      </c>
      <c r="B1238" t="s">
        <v>5748</v>
      </c>
      <c r="C1238" t="s">
        <v>5749</v>
      </c>
      <c r="F1238" t="s">
        <v>5750</v>
      </c>
      <c r="G1238" t="s">
        <v>5751</v>
      </c>
      <c r="I1238" t="s">
        <v>1389</v>
      </c>
      <c r="J1238" t="s">
        <v>53</v>
      </c>
      <c r="K1238" t="s">
        <v>1390</v>
      </c>
      <c r="L1238" t="str">
        <f t="shared" si="19"/>
        <v>Elizabeth Winter, MD 2620 Riva Road  Annapolis MD 21401</v>
      </c>
      <c r="M1238" t="s">
        <v>62</v>
      </c>
      <c r="N1238" t="s">
        <v>18</v>
      </c>
      <c r="O1238" s="5">
        <v>43008</v>
      </c>
    </row>
    <row r="1239" spans="1:15" x14ac:dyDescent="0.2">
      <c r="A1239" t="s">
        <v>5752</v>
      </c>
      <c r="B1239" t="s">
        <v>5753</v>
      </c>
      <c r="C1239" t="s">
        <v>5754</v>
      </c>
      <c r="F1239" t="s">
        <v>5755</v>
      </c>
      <c r="G1239" t="s">
        <v>967</v>
      </c>
      <c r="I1239" t="s">
        <v>89</v>
      </c>
      <c r="J1239" t="s">
        <v>53</v>
      </c>
      <c r="K1239" t="s">
        <v>423</v>
      </c>
      <c r="L1239" t="str">
        <f t="shared" si="19"/>
        <v>Walter Reed National Military Medical 8901 Rockville Pike  Bethesda MD 20889</v>
      </c>
      <c r="M1239" t="s">
        <v>91</v>
      </c>
      <c r="N1239" t="s">
        <v>18</v>
      </c>
      <c r="O1239" s="5">
        <v>43008</v>
      </c>
    </row>
    <row r="1240" spans="1:15" x14ac:dyDescent="0.2">
      <c r="A1240" t="s">
        <v>5756</v>
      </c>
      <c r="B1240" t="s">
        <v>5757</v>
      </c>
      <c r="C1240" t="s">
        <v>854</v>
      </c>
      <c r="F1240" t="s">
        <v>840</v>
      </c>
      <c r="G1240" t="s">
        <v>3444</v>
      </c>
      <c r="I1240" t="s">
        <v>133</v>
      </c>
      <c r="J1240" t="s">
        <v>53</v>
      </c>
      <c r="K1240" t="s">
        <v>128</v>
      </c>
      <c r="L1240" t="str">
        <f t="shared" si="19"/>
        <v>Sheppard Pratt Health System 6501 North Charles Street  Towson MD 21285</v>
      </c>
      <c r="M1240" t="s">
        <v>55</v>
      </c>
      <c r="N1240" t="s">
        <v>18</v>
      </c>
      <c r="O1240" s="5">
        <v>43008</v>
      </c>
    </row>
    <row r="1241" spans="1:15" x14ac:dyDescent="0.2">
      <c r="A1241" t="s">
        <v>5758</v>
      </c>
      <c r="B1241" t="s">
        <v>5759</v>
      </c>
      <c r="C1241" t="s">
        <v>5760</v>
      </c>
      <c r="F1241" t="s">
        <v>5761</v>
      </c>
      <c r="G1241" t="s">
        <v>5762</v>
      </c>
      <c r="I1241" t="s">
        <v>75</v>
      </c>
      <c r="J1241" t="s">
        <v>53</v>
      </c>
      <c r="K1241" t="s">
        <v>869</v>
      </c>
      <c r="L1241" t="str">
        <f t="shared" si="19"/>
        <v>703 Hampton House 624 North Broadway  Baltimore MD 21205</v>
      </c>
      <c r="M1241" t="s">
        <v>98</v>
      </c>
      <c r="N1241" t="s">
        <v>18</v>
      </c>
      <c r="O1241" s="5">
        <v>43008</v>
      </c>
    </row>
    <row r="1242" spans="1:15" x14ac:dyDescent="0.2">
      <c r="A1242" t="s">
        <v>5763</v>
      </c>
      <c r="B1242" t="s">
        <v>5764</v>
      </c>
      <c r="C1242" t="s">
        <v>5765</v>
      </c>
      <c r="F1242" t="s">
        <v>1945</v>
      </c>
      <c r="I1242" t="s">
        <v>75</v>
      </c>
      <c r="J1242" t="s">
        <v>53</v>
      </c>
      <c r="K1242" t="s">
        <v>170</v>
      </c>
      <c r="L1242" t="str">
        <f t="shared" si="19"/>
        <v>421 Fallsway   Baltimore MD 21202</v>
      </c>
      <c r="M1242" t="s">
        <v>98</v>
      </c>
      <c r="N1242" t="s">
        <v>18</v>
      </c>
      <c r="O1242" s="5">
        <v>43738</v>
      </c>
    </row>
    <row r="1243" spans="1:15" x14ac:dyDescent="0.2">
      <c r="A1243" t="s">
        <v>5766</v>
      </c>
      <c r="B1243" t="s">
        <v>5767</v>
      </c>
      <c r="C1243" t="s">
        <v>5768</v>
      </c>
      <c r="F1243" t="s">
        <v>5769</v>
      </c>
      <c r="G1243" t="s">
        <v>5770</v>
      </c>
      <c r="I1243" t="s">
        <v>5771</v>
      </c>
      <c r="J1243" t="s">
        <v>53</v>
      </c>
      <c r="K1243" t="s">
        <v>294</v>
      </c>
      <c r="L1243" t="str">
        <f t="shared" si="19"/>
        <v>870 High Street Suite 2  Chestertown MD 21620</v>
      </c>
      <c r="M1243" t="s">
        <v>295</v>
      </c>
      <c r="N1243" t="s">
        <v>18</v>
      </c>
      <c r="O1243" s="5">
        <v>43008</v>
      </c>
    </row>
    <row r="1244" spans="1:15" x14ac:dyDescent="0.2">
      <c r="A1244" t="s">
        <v>5772</v>
      </c>
      <c r="B1244" t="s">
        <v>5773</v>
      </c>
      <c r="C1244" t="s">
        <v>5774</v>
      </c>
      <c r="F1244" t="s">
        <v>855</v>
      </c>
      <c r="H1244" t="s">
        <v>856</v>
      </c>
      <c r="I1244" t="s">
        <v>75</v>
      </c>
      <c r="J1244" t="s">
        <v>53</v>
      </c>
      <c r="K1244" t="s">
        <v>827</v>
      </c>
      <c r="L1244" t="str">
        <f t="shared" si="19"/>
        <v>Maryland Psychiatric Research Center  PO Box 21247 Baltimore MD 21228</v>
      </c>
      <c r="M1244" t="s">
        <v>55</v>
      </c>
      <c r="N1244" t="s">
        <v>18</v>
      </c>
      <c r="O1244" s="5">
        <v>43008</v>
      </c>
    </row>
    <row r="1245" spans="1:15" x14ac:dyDescent="0.2">
      <c r="A1245" t="s">
        <v>5775</v>
      </c>
      <c r="B1245" t="s">
        <v>5776</v>
      </c>
      <c r="C1245" t="s">
        <v>5777</v>
      </c>
      <c r="F1245" t="s">
        <v>5778</v>
      </c>
      <c r="G1245" t="s">
        <v>5779</v>
      </c>
      <c r="I1245" t="s">
        <v>5780</v>
      </c>
      <c r="J1245" t="s">
        <v>53</v>
      </c>
      <c r="K1245" t="s">
        <v>5781</v>
      </c>
      <c r="L1245" t="str">
        <f t="shared" si="19"/>
        <v>5586 Leeward Ln PO Box 400  Tilghman MD 21671</v>
      </c>
      <c r="M1245" t="s">
        <v>289</v>
      </c>
      <c r="N1245" t="s">
        <v>18</v>
      </c>
      <c r="O1245" s="5">
        <v>43008</v>
      </c>
    </row>
    <row r="1246" spans="1:15" x14ac:dyDescent="0.2">
      <c r="A1246" t="s">
        <v>5782</v>
      </c>
      <c r="B1246" t="s">
        <v>5783</v>
      </c>
      <c r="C1246" t="s">
        <v>5784</v>
      </c>
      <c r="F1246" t="s">
        <v>5785</v>
      </c>
      <c r="I1246" t="s">
        <v>75</v>
      </c>
      <c r="J1246" t="s">
        <v>53</v>
      </c>
      <c r="K1246" t="s">
        <v>656</v>
      </c>
      <c r="L1246" t="str">
        <f t="shared" si="19"/>
        <v>4419 Falls Road   Baltimore MD 21211</v>
      </c>
      <c r="M1246" t="s">
        <v>98</v>
      </c>
      <c r="N1246" t="s">
        <v>18</v>
      </c>
      <c r="O1246" s="5">
        <v>43008</v>
      </c>
    </row>
    <row r="1247" spans="1:15" x14ac:dyDescent="0.2">
      <c r="A1247" t="s">
        <v>5786</v>
      </c>
      <c r="B1247" t="s">
        <v>5787</v>
      </c>
      <c r="C1247" t="s">
        <v>5788</v>
      </c>
      <c r="F1247" t="s">
        <v>5789</v>
      </c>
      <c r="I1247" t="s">
        <v>551</v>
      </c>
      <c r="J1247" t="s">
        <v>53</v>
      </c>
      <c r="K1247" t="s">
        <v>702</v>
      </c>
      <c r="L1247" t="str">
        <f t="shared" si="19"/>
        <v>3206 tower Oaks BLVD # 400   Rockville MD 20852</v>
      </c>
      <c r="M1247" t="s">
        <v>91</v>
      </c>
      <c r="N1247" t="s">
        <v>18</v>
      </c>
      <c r="O1247" s="5">
        <v>43008</v>
      </c>
    </row>
    <row r="1248" spans="1:15" x14ac:dyDescent="0.2">
      <c r="A1248" t="s">
        <v>5790</v>
      </c>
      <c r="B1248" t="s">
        <v>5791</v>
      </c>
      <c r="C1248" t="s">
        <v>5792</v>
      </c>
      <c r="F1248" t="s">
        <v>5793</v>
      </c>
      <c r="I1248" t="s">
        <v>5794</v>
      </c>
      <c r="J1248" t="s">
        <v>53</v>
      </c>
      <c r="K1248" t="s">
        <v>182</v>
      </c>
      <c r="L1248" t="str">
        <f t="shared" si="19"/>
        <v>200 Wood Hill Rd.   Rockvill MD 20850</v>
      </c>
      <c r="M1248" t="s">
        <v>91</v>
      </c>
      <c r="N1248" t="s">
        <v>18</v>
      </c>
      <c r="O1248" s="5">
        <v>43008</v>
      </c>
    </row>
    <row r="1249" spans="1:15" x14ac:dyDescent="0.2">
      <c r="A1249" t="s">
        <v>5795</v>
      </c>
      <c r="B1249" t="s">
        <v>5796</v>
      </c>
      <c r="C1249" t="s">
        <v>5797</v>
      </c>
      <c r="F1249" t="s">
        <v>918</v>
      </c>
      <c r="G1249" t="s">
        <v>5798</v>
      </c>
      <c r="I1249" t="s">
        <v>89</v>
      </c>
      <c r="J1249" t="s">
        <v>53</v>
      </c>
      <c r="K1249" t="s">
        <v>423</v>
      </c>
      <c r="L1249" t="str">
        <f t="shared" si="19"/>
        <v>8901 Wisconsin Avenue Building 1; Tower 13  Bethesda MD 20889</v>
      </c>
      <c r="M1249" t="s">
        <v>91</v>
      </c>
      <c r="N1249" t="s">
        <v>18</v>
      </c>
      <c r="O1249" s="5">
        <v>43008</v>
      </c>
    </row>
    <row r="1250" spans="1:15" x14ac:dyDescent="0.2">
      <c r="A1250" t="s">
        <v>5799</v>
      </c>
      <c r="B1250" t="s">
        <v>5800</v>
      </c>
      <c r="C1250" t="s">
        <v>1907</v>
      </c>
      <c r="F1250" t="s">
        <v>5801</v>
      </c>
      <c r="I1250" t="s">
        <v>75</v>
      </c>
      <c r="J1250" t="s">
        <v>53</v>
      </c>
      <c r="K1250" t="s">
        <v>5802</v>
      </c>
      <c r="L1250" t="str">
        <f t="shared" si="19"/>
        <v>P.O. Box 13303   Baltimore MD 21203</v>
      </c>
      <c r="M1250" t="s">
        <v>98</v>
      </c>
      <c r="N1250" t="s">
        <v>18</v>
      </c>
      <c r="O1250" s="5">
        <v>43008</v>
      </c>
    </row>
    <row r="1251" spans="1:15" x14ac:dyDescent="0.2">
      <c r="A1251" t="s">
        <v>5803</v>
      </c>
      <c r="B1251" t="s">
        <v>5804</v>
      </c>
      <c r="C1251" t="s">
        <v>5805</v>
      </c>
      <c r="F1251" t="s">
        <v>5806</v>
      </c>
      <c r="I1251" t="s">
        <v>75</v>
      </c>
      <c r="J1251" t="s">
        <v>53</v>
      </c>
      <c r="K1251" t="s">
        <v>4653</v>
      </c>
      <c r="L1251" t="str">
        <f t="shared" si="19"/>
        <v>5307 Herring Run Drive   Baltimore MD 21214</v>
      </c>
      <c r="M1251" t="s">
        <v>98</v>
      </c>
      <c r="N1251" t="s">
        <v>18</v>
      </c>
      <c r="O1251" s="5">
        <v>43008</v>
      </c>
    </row>
    <row r="1252" spans="1:15" x14ac:dyDescent="0.2">
      <c r="A1252" t="s">
        <v>5807</v>
      </c>
      <c r="B1252" t="s">
        <v>5808</v>
      </c>
      <c r="C1252" t="s">
        <v>5809</v>
      </c>
      <c r="F1252" t="s">
        <v>5810</v>
      </c>
      <c r="I1252" t="s">
        <v>235</v>
      </c>
      <c r="J1252" t="s">
        <v>53</v>
      </c>
      <c r="K1252" t="s">
        <v>4312</v>
      </c>
      <c r="L1252" t="str">
        <f t="shared" si="19"/>
        <v>610 Professional Drive, suite 255   Gaithersburg MD 20879</v>
      </c>
      <c r="M1252" t="s">
        <v>91</v>
      </c>
      <c r="N1252" t="s">
        <v>18</v>
      </c>
      <c r="O1252" s="5">
        <v>43008</v>
      </c>
    </row>
    <row r="1253" spans="1:15" x14ac:dyDescent="0.2">
      <c r="A1253" t="s">
        <v>5811</v>
      </c>
      <c r="B1253" t="s">
        <v>5812</v>
      </c>
      <c r="C1253" t="s">
        <v>5813</v>
      </c>
      <c r="F1253" t="s">
        <v>5814</v>
      </c>
      <c r="I1253" t="s">
        <v>322</v>
      </c>
      <c r="J1253" t="s">
        <v>53</v>
      </c>
      <c r="K1253" t="s">
        <v>323</v>
      </c>
      <c r="L1253" t="str">
        <f t="shared" si="19"/>
        <v>6441 River Run   Columbia MD 21044</v>
      </c>
      <c r="M1253" t="s">
        <v>112</v>
      </c>
      <c r="N1253" t="s">
        <v>18</v>
      </c>
      <c r="O1253" s="5">
        <v>43008</v>
      </c>
    </row>
    <row r="1254" spans="1:15" x14ac:dyDescent="0.2">
      <c r="A1254" t="s">
        <v>5815</v>
      </c>
      <c r="B1254" t="s">
        <v>5812</v>
      </c>
      <c r="C1254" t="s">
        <v>5816</v>
      </c>
      <c r="F1254" t="s">
        <v>5817</v>
      </c>
      <c r="G1254" t="s">
        <v>4419</v>
      </c>
      <c r="I1254" t="s">
        <v>299</v>
      </c>
      <c r="J1254" t="s">
        <v>53</v>
      </c>
      <c r="K1254" t="s">
        <v>300</v>
      </c>
      <c r="L1254" t="str">
        <f t="shared" si="19"/>
        <v>Eastern Shore Hospital Center 5262 Woods Road  Cambridge MD 21613</v>
      </c>
      <c r="M1254" t="s">
        <v>301</v>
      </c>
      <c r="N1254" t="s">
        <v>18</v>
      </c>
      <c r="O1254" s="5">
        <v>43008</v>
      </c>
    </row>
    <row r="1255" spans="1:15" x14ac:dyDescent="0.2">
      <c r="A1255" t="s">
        <v>5818</v>
      </c>
      <c r="B1255" t="s">
        <v>5819</v>
      </c>
      <c r="C1255" t="s">
        <v>5820</v>
      </c>
      <c r="F1255" t="s">
        <v>5821</v>
      </c>
      <c r="G1255" t="s">
        <v>5682</v>
      </c>
      <c r="H1255" t="s">
        <v>1278</v>
      </c>
      <c r="I1255" t="s">
        <v>5822</v>
      </c>
      <c r="J1255" t="s">
        <v>53</v>
      </c>
      <c r="K1255" t="s">
        <v>1198</v>
      </c>
      <c r="L1255" t="str">
        <f t="shared" si="19"/>
        <v>White Marsh Psychiatric Associates 5024 Campbell Blvd. Suite H Nottingham MD 21236</v>
      </c>
      <c r="M1255" t="s">
        <v>55</v>
      </c>
      <c r="N1255" t="s">
        <v>18</v>
      </c>
      <c r="O1255" s="5">
        <v>43008</v>
      </c>
    </row>
    <row r="1256" spans="1:15" x14ac:dyDescent="0.2">
      <c r="A1256" t="s">
        <v>5823</v>
      </c>
      <c r="B1256" t="s">
        <v>5824</v>
      </c>
      <c r="C1256" t="s">
        <v>5825</v>
      </c>
      <c r="F1256" t="s">
        <v>5189</v>
      </c>
      <c r="G1256" t="s">
        <v>5190</v>
      </c>
      <c r="I1256" t="s">
        <v>89</v>
      </c>
      <c r="J1256" t="s">
        <v>53</v>
      </c>
      <c r="K1256" t="s">
        <v>990</v>
      </c>
      <c r="L1256" t="str">
        <f t="shared" si="19"/>
        <v>Wyngate Medical Park 5614 Shields Drive  Bethesda MD 20817</v>
      </c>
      <c r="M1256" t="s">
        <v>91</v>
      </c>
      <c r="N1256" t="s">
        <v>18</v>
      </c>
      <c r="O1256" s="5">
        <v>43008</v>
      </c>
    </row>
    <row r="1257" spans="1:15" x14ac:dyDescent="0.2">
      <c r="A1257" t="s">
        <v>5826</v>
      </c>
      <c r="B1257" t="s">
        <v>5827</v>
      </c>
      <c r="C1257" t="s">
        <v>5828</v>
      </c>
      <c r="F1257" t="s">
        <v>5829</v>
      </c>
      <c r="I1257" t="s">
        <v>5830</v>
      </c>
      <c r="J1257" t="s">
        <v>53</v>
      </c>
      <c r="K1257" t="s">
        <v>76</v>
      </c>
      <c r="L1257" t="str">
        <f t="shared" si="19"/>
        <v>9105 franklin squar drive   rosedale- Baltimore MD 21237</v>
      </c>
      <c r="M1257" t="s">
        <v>55</v>
      </c>
      <c r="N1257" t="s">
        <v>18</v>
      </c>
      <c r="O1257" s="5">
        <v>43008</v>
      </c>
    </row>
    <row r="1258" spans="1:15" x14ac:dyDescent="0.2">
      <c r="A1258" t="s">
        <v>5831</v>
      </c>
      <c r="B1258" t="s">
        <v>5832</v>
      </c>
      <c r="C1258" t="s">
        <v>835</v>
      </c>
      <c r="F1258" t="s">
        <v>5833</v>
      </c>
      <c r="I1258" t="s">
        <v>188</v>
      </c>
      <c r="J1258" t="s">
        <v>53</v>
      </c>
      <c r="K1258" t="s">
        <v>220</v>
      </c>
      <c r="L1258" t="str">
        <f t="shared" si="19"/>
        <v>8607 Cedar ST   Silver Spring MD 20910</v>
      </c>
      <c r="M1258" t="s">
        <v>91</v>
      </c>
      <c r="N1258" t="s">
        <v>18</v>
      </c>
      <c r="O1258" s="5">
        <v>43008</v>
      </c>
    </row>
    <row r="1259" spans="1:15" x14ac:dyDescent="0.2">
      <c r="A1259" t="s">
        <v>5834</v>
      </c>
      <c r="B1259" t="s">
        <v>5835</v>
      </c>
      <c r="C1259" t="s">
        <v>5836</v>
      </c>
      <c r="F1259" t="s">
        <v>5837</v>
      </c>
      <c r="G1259" t="s">
        <v>5838</v>
      </c>
      <c r="I1259" t="s">
        <v>649</v>
      </c>
      <c r="J1259" t="s">
        <v>53</v>
      </c>
      <c r="K1259" t="s">
        <v>355</v>
      </c>
      <c r="L1259" t="str">
        <f t="shared" si="19"/>
        <v>10 CENTER DRIVE, MSC 1282 Building 10CRC, ROOM 7-5342  BETHESDA MD 20892</v>
      </c>
      <c r="M1259" t="s">
        <v>91</v>
      </c>
      <c r="N1259" t="s">
        <v>18</v>
      </c>
      <c r="O1259" s="5">
        <v>43738</v>
      </c>
    </row>
    <row r="1260" spans="1:15" x14ac:dyDescent="0.2">
      <c r="A1260" t="s">
        <v>5839</v>
      </c>
      <c r="B1260" t="s">
        <v>5840</v>
      </c>
      <c r="C1260" t="s">
        <v>5052</v>
      </c>
      <c r="F1260" t="s">
        <v>5841</v>
      </c>
      <c r="I1260" t="s">
        <v>649</v>
      </c>
      <c r="J1260" t="s">
        <v>53</v>
      </c>
      <c r="K1260" t="s">
        <v>990</v>
      </c>
      <c r="L1260" t="str">
        <f t="shared" si="19"/>
        <v>6709 Bradley Blvd.   BETHESDA MD 20817</v>
      </c>
      <c r="M1260" t="s">
        <v>91</v>
      </c>
      <c r="N1260" t="s">
        <v>18</v>
      </c>
      <c r="O1260" s="5">
        <v>43008</v>
      </c>
    </row>
    <row r="1261" spans="1:15" x14ac:dyDescent="0.2">
      <c r="A1261" t="s">
        <v>5842</v>
      </c>
      <c r="B1261" t="s">
        <v>5843</v>
      </c>
      <c r="C1261" t="s">
        <v>5844</v>
      </c>
      <c r="F1261" t="s">
        <v>5845</v>
      </c>
      <c r="I1261" t="s">
        <v>342</v>
      </c>
      <c r="J1261" t="s">
        <v>53</v>
      </c>
      <c r="K1261" t="s">
        <v>343</v>
      </c>
      <c r="L1261" t="str">
        <f t="shared" si="19"/>
        <v>201 S Cleveand Ave   Hagerstown MD 21740</v>
      </c>
      <c r="M1261" t="s">
        <v>344</v>
      </c>
      <c r="N1261" t="s">
        <v>18</v>
      </c>
      <c r="O1261" s="5">
        <v>43008</v>
      </c>
    </row>
    <row r="1262" spans="1:15" x14ac:dyDescent="0.2">
      <c r="A1262" t="s">
        <v>5846</v>
      </c>
      <c r="B1262" t="s">
        <v>5847</v>
      </c>
      <c r="C1262" t="s">
        <v>5848</v>
      </c>
      <c r="F1262" t="s">
        <v>1497</v>
      </c>
      <c r="I1262" t="s">
        <v>1498</v>
      </c>
      <c r="J1262" t="s">
        <v>53</v>
      </c>
      <c r="K1262" t="s">
        <v>1013</v>
      </c>
      <c r="L1262" t="str">
        <f t="shared" si="19"/>
        <v>7600 Carroll Avenue   Takoma Park MD 20912</v>
      </c>
      <c r="M1262" t="s">
        <v>91</v>
      </c>
      <c r="N1262" t="s">
        <v>18</v>
      </c>
      <c r="O1262" s="5">
        <v>43008</v>
      </c>
    </row>
    <row r="1263" spans="1:15" x14ac:dyDescent="0.2">
      <c r="A1263" t="s">
        <v>5849</v>
      </c>
      <c r="B1263" t="s">
        <v>5850</v>
      </c>
      <c r="C1263" t="s">
        <v>5851</v>
      </c>
      <c r="F1263" t="s">
        <v>5852</v>
      </c>
      <c r="I1263" t="s">
        <v>551</v>
      </c>
      <c r="J1263" t="s">
        <v>53</v>
      </c>
      <c r="K1263" t="s">
        <v>702</v>
      </c>
      <c r="L1263" t="str">
        <f t="shared" si="19"/>
        <v>1714 Mark Lane   Rockville MD 20852</v>
      </c>
      <c r="M1263" t="s">
        <v>91</v>
      </c>
      <c r="N1263" t="s">
        <v>18</v>
      </c>
      <c r="O1263" s="5">
        <v>43008</v>
      </c>
    </row>
    <row r="1264" spans="1:15" x14ac:dyDescent="0.2">
      <c r="A1264" t="s">
        <v>5853</v>
      </c>
      <c r="B1264" t="s">
        <v>5854</v>
      </c>
      <c r="C1264" t="s">
        <v>5855</v>
      </c>
      <c r="F1264" t="s">
        <v>5856</v>
      </c>
      <c r="G1264" t="s">
        <v>5857</v>
      </c>
      <c r="H1264" t="s">
        <v>5858</v>
      </c>
      <c r="I1264" t="s">
        <v>322</v>
      </c>
      <c r="J1264" t="s">
        <v>53</v>
      </c>
      <c r="K1264" t="s">
        <v>440</v>
      </c>
      <c r="L1264" t="str">
        <f t="shared" si="19"/>
        <v>Columbia Counseling Center 5525 Twin Knolls Road Suite 327 Columbia MD 21045</v>
      </c>
      <c r="M1264" t="s">
        <v>112</v>
      </c>
      <c r="N1264" t="s">
        <v>18</v>
      </c>
      <c r="O1264" s="5">
        <v>43008</v>
      </c>
    </row>
    <row r="1265" spans="1:15" x14ac:dyDescent="0.2">
      <c r="A1265" t="s">
        <v>5859</v>
      </c>
      <c r="B1265" t="s">
        <v>5860</v>
      </c>
      <c r="C1265" t="s">
        <v>5861</v>
      </c>
      <c r="F1265" t="s">
        <v>2398</v>
      </c>
      <c r="G1265" t="s">
        <v>5862</v>
      </c>
      <c r="H1265" t="s">
        <v>5863</v>
      </c>
      <c r="I1265" t="s">
        <v>75</v>
      </c>
      <c r="J1265" t="s">
        <v>53</v>
      </c>
      <c r="K1265" t="s">
        <v>118</v>
      </c>
      <c r="L1265" t="str">
        <f t="shared" si="19"/>
        <v>University of Maryland 22 S greene st Psychiatric Emergency Dept Baltimore MD 21201</v>
      </c>
      <c r="M1265" t="s">
        <v>98</v>
      </c>
      <c r="N1265" t="s">
        <v>18</v>
      </c>
      <c r="O1265" s="5">
        <v>43008</v>
      </c>
    </row>
    <row r="1266" spans="1:15" x14ac:dyDescent="0.2">
      <c r="A1266" t="s">
        <v>5864</v>
      </c>
      <c r="B1266" t="s">
        <v>5860</v>
      </c>
      <c r="C1266" t="s">
        <v>5865</v>
      </c>
      <c r="F1266" t="s">
        <v>1071</v>
      </c>
      <c r="G1266" t="s">
        <v>1072</v>
      </c>
      <c r="I1266" t="s">
        <v>688</v>
      </c>
      <c r="J1266" t="s">
        <v>53</v>
      </c>
      <c r="K1266" t="s">
        <v>158</v>
      </c>
      <c r="L1266" t="str">
        <f t="shared" si="19"/>
        <v>5480 Wisconsin Ave Suite 222  Chevy Chase MD 20815</v>
      </c>
      <c r="M1266" t="s">
        <v>91</v>
      </c>
      <c r="N1266" t="s">
        <v>18</v>
      </c>
      <c r="O1266" s="5">
        <v>43008</v>
      </c>
    </row>
    <row r="1267" spans="1:15" x14ac:dyDescent="0.2">
      <c r="A1267" t="s">
        <v>5866</v>
      </c>
      <c r="B1267" t="s">
        <v>5867</v>
      </c>
      <c r="C1267" t="s">
        <v>4956</v>
      </c>
      <c r="F1267" t="s">
        <v>5868</v>
      </c>
      <c r="G1267" t="s">
        <v>5869</v>
      </c>
      <c r="I1267" t="s">
        <v>1389</v>
      </c>
      <c r="J1267" t="s">
        <v>53</v>
      </c>
      <c r="K1267" t="s">
        <v>1390</v>
      </c>
      <c r="L1267" t="str">
        <f t="shared" si="19"/>
        <v>716 Giddings Avenue Suite 33  Annapolis MD 21401</v>
      </c>
      <c r="M1267" t="s">
        <v>62</v>
      </c>
      <c r="N1267" t="s">
        <v>18</v>
      </c>
      <c r="O1267" s="5">
        <v>43008</v>
      </c>
    </row>
    <row r="1268" spans="1:15" x14ac:dyDescent="0.2">
      <c r="A1268" t="s">
        <v>5870</v>
      </c>
      <c r="B1268" t="s">
        <v>5871</v>
      </c>
      <c r="C1268" t="s">
        <v>5872</v>
      </c>
      <c r="F1268" t="s">
        <v>5873</v>
      </c>
      <c r="I1268" t="s">
        <v>89</v>
      </c>
      <c r="J1268" t="s">
        <v>53</v>
      </c>
      <c r="K1268" t="s">
        <v>990</v>
      </c>
      <c r="L1268" t="str">
        <f t="shared" si="19"/>
        <v>7111 Laverock La   Bethesda MD 20817</v>
      </c>
      <c r="M1268" t="s">
        <v>91</v>
      </c>
      <c r="N1268" t="s">
        <v>18</v>
      </c>
      <c r="O1268" s="5">
        <v>43008</v>
      </c>
    </row>
    <row r="1269" spans="1:15" x14ac:dyDescent="0.2">
      <c r="A1269" t="s">
        <v>5874</v>
      </c>
      <c r="B1269" t="s">
        <v>5875</v>
      </c>
      <c r="C1269" t="s">
        <v>5876</v>
      </c>
      <c r="F1269" t="s">
        <v>3682</v>
      </c>
      <c r="G1269" t="s">
        <v>5877</v>
      </c>
      <c r="I1269" t="s">
        <v>688</v>
      </c>
      <c r="J1269" t="s">
        <v>53</v>
      </c>
      <c r="K1269" t="s">
        <v>158</v>
      </c>
      <c r="L1269" t="str">
        <f t="shared" si="19"/>
        <v>5454 Wisconsin Ave Suite 1435  Chevy Chase MD 20815</v>
      </c>
      <c r="M1269" t="s">
        <v>91</v>
      </c>
      <c r="N1269" t="s">
        <v>18</v>
      </c>
      <c r="O1269" s="5">
        <v>43008</v>
      </c>
    </row>
    <row r="1270" spans="1:15" x14ac:dyDescent="0.2">
      <c r="A1270" t="s">
        <v>5878</v>
      </c>
      <c r="B1270" t="s">
        <v>5879</v>
      </c>
      <c r="C1270" t="s">
        <v>5880</v>
      </c>
      <c r="F1270" t="s">
        <v>5881</v>
      </c>
      <c r="G1270" t="s">
        <v>5882</v>
      </c>
      <c r="I1270" t="s">
        <v>649</v>
      </c>
      <c r="J1270" t="s">
        <v>53</v>
      </c>
      <c r="K1270" t="s">
        <v>990</v>
      </c>
      <c r="L1270" t="str">
        <f t="shared" si="19"/>
        <v>CAMALIER BUILDING 10215 FERNWOOD RD., Suite 520  BETHESDA MD 20817</v>
      </c>
      <c r="M1270" t="s">
        <v>91</v>
      </c>
      <c r="N1270" t="s">
        <v>18</v>
      </c>
      <c r="O1270" s="5">
        <v>43008</v>
      </c>
    </row>
    <row r="1271" spans="1:15" x14ac:dyDescent="0.2">
      <c r="A1271" t="s">
        <v>5883</v>
      </c>
      <c r="B1271" t="s">
        <v>5884</v>
      </c>
      <c r="C1271" t="s">
        <v>5885</v>
      </c>
      <c r="F1271" t="s">
        <v>5886</v>
      </c>
      <c r="G1271" t="s">
        <v>536</v>
      </c>
      <c r="I1271" t="s">
        <v>52</v>
      </c>
      <c r="J1271" t="s">
        <v>53</v>
      </c>
      <c r="K1271" t="s">
        <v>128</v>
      </c>
      <c r="L1271" t="str">
        <f t="shared" si="19"/>
        <v>SHEPPARD PRATT HOSPITAL 6501 N. CHARLES STREET  BALTIMORE MD 21285</v>
      </c>
      <c r="M1271" t="s">
        <v>55</v>
      </c>
      <c r="N1271" t="s">
        <v>18</v>
      </c>
      <c r="O1271" s="5">
        <v>43008</v>
      </c>
    </row>
    <row r="1272" spans="1:15" x14ac:dyDescent="0.2">
      <c r="A1272" t="s">
        <v>5887</v>
      </c>
      <c r="B1272" t="s">
        <v>5888</v>
      </c>
      <c r="C1272" t="s">
        <v>590</v>
      </c>
      <c r="F1272" t="s">
        <v>5889</v>
      </c>
      <c r="I1272" t="s">
        <v>188</v>
      </c>
      <c r="J1272" t="s">
        <v>53</v>
      </c>
      <c r="K1272" t="s">
        <v>220</v>
      </c>
      <c r="L1272" t="str">
        <f t="shared" si="19"/>
        <v>2907 Woodstock Ave   Silver Spring MD 20910</v>
      </c>
      <c r="M1272" t="s">
        <v>91</v>
      </c>
      <c r="N1272" t="s">
        <v>18</v>
      </c>
      <c r="O1272" s="5">
        <v>43008</v>
      </c>
    </row>
  </sheetData>
  <autoFilter ref="M1:M12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 1</vt:lpstr>
      <vt:lpstr>Graph 2</vt:lpstr>
      <vt:lpstr>Graph 3</vt:lpstr>
      <vt:lpstr>Graph 4</vt:lpstr>
      <vt:lpstr>Graph 5</vt:lpstr>
      <vt:lpstr>Uninsured by County - 2013</vt:lpstr>
      <vt:lpstr>Uninsured by County - 2015</vt:lpstr>
      <vt:lpstr>Poverty Rate by County</vt:lpstr>
      <vt:lpstr>All MD Psychiatrists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2017-08-05T19:36:52Z</dcterms:created>
  <dcterms:modified xsi:type="dcterms:W3CDTF">2017-08-16T01:37:57Z</dcterms:modified>
</cp:coreProperties>
</file>