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MP-112E\Assignments\"/>
    </mc:Choice>
  </mc:AlternateContent>
  <xr:revisionPtr revIDLastSave="0" documentId="8_{FB224CE4-0146-4E3E-888D-A1F071B060DB}" xr6:coauthVersionLast="41" xr6:coauthVersionMax="41" xr10:uidLastSave="{00000000-0000-0000-0000-000000000000}"/>
  <bookViews>
    <workbookView xWindow="4620" yWindow="2385" windowWidth="21600" windowHeight="11385" xr2:uid="{00000000-000D-0000-FFFF-FFFF00000000}"/>
  </bookViews>
  <sheets>
    <sheet name="Prnt-Hide" sheetId="3" r:id="rId1"/>
    <sheet name="Print-All" sheetId="4" r:id="rId2"/>
    <sheet name="Nursing Home" sheetId="5" r:id="rId3"/>
    <sheet name="NursingHome-Formula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6" l="1"/>
  <c r="F29" i="6"/>
  <c r="F28" i="6"/>
  <c r="I22" i="6"/>
  <c r="G22" i="6"/>
  <c r="F22" i="6"/>
  <c r="G21" i="6"/>
  <c r="I21" i="6" s="1"/>
  <c r="F21" i="6"/>
  <c r="I20" i="6"/>
  <c r="G20" i="6"/>
  <c r="F20" i="6"/>
  <c r="G19" i="6"/>
  <c r="I19" i="6" s="1"/>
  <c r="F19" i="6"/>
  <c r="G18" i="6"/>
  <c r="I18" i="6" s="1"/>
  <c r="F18" i="6"/>
  <c r="G17" i="6"/>
  <c r="I17" i="6" s="1"/>
  <c r="F17" i="6"/>
  <c r="I16" i="6"/>
  <c r="G16" i="6"/>
  <c r="F16" i="6"/>
  <c r="G15" i="6"/>
  <c r="I15" i="6" s="1"/>
  <c r="F15" i="6"/>
  <c r="I14" i="6"/>
  <c r="G14" i="6"/>
  <c r="F14" i="6"/>
  <c r="G13" i="6"/>
  <c r="I13" i="6" s="1"/>
  <c r="F13" i="6"/>
  <c r="G12" i="6"/>
  <c r="F12" i="6"/>
  <c r="F26" i="6" s="1"/>
  <c r="I13" i="5"/>
  <c r="I14" i="5"/>
  <c r="I15" i="5"/>
  <c r="I16" i="5"/>
  <c r="I17" i="5"/>
  <c r="I18" i="5"/>
  <c r="I19" i="5"/>
  <c r="I20" i="5"/>
  <c r="I21" i="5"/>
  <c r="I22" i="5"/>
  <c r="I12" i="5"/>
  <c r="G13" i="5" l="1"/>
  <c r="G14" i="5"/>
  <c r="G15" i="5"/>
  <c r="G16" i="5"/>
  <c r="G17" i="5"/>
  <c r="G18" i="5"/>
  <c r="G19" i="5"/>
  <c r="G20" i="5"/>
  <c r="G21" i="5"/>
  <c r="G22" i="5"/>
  <c r="G12" i="5"/>
  <c r="F13" i="5"/>
  <c r="F14" i="5"/>
  <c r="F15" i="5"/>
  <c r="F16" i="5"/>
  <c r="F17" i="5"/>
  <c r="F18" i="5"/>
  <c r="F19" i="5"/>
  <c r="F20" i="5"/>
  <c r="F21" i="5"/>
  <c r="F22" i="5"/>
  <c r="F12" i="5"/>
  <c r="F26" i="5" s="1"/>
  <c r="F29" i="5" l="1"/>
  <c r="F28" i="5"/>
</calcChain>
</file>

<file path=xl/sharedStrings.xml><?xml version="1.0" encoding="utf-8"?>
<sst xmlns="http://schemas.openxmlformats.org/spreadsheetml/2006/main" count="39" uniqueCount="19">
  <si>
    <t>Hiding Data</t>
  </si>
  <si>
    <t>Fitting Data - ONE SHEET</t>
  </si>
  <si>
    <t xml:space="preserve"> </t>
  </si>
  <si>
    <t>Sho Tanaka</t>
  </si>
  <si>
    <t>Sept. 17, 2019</t>
  </si>
  <si>
    <r>
      <t>CMP112-</t>
    </r>
    <r>
      <rPr>
        <b/>
        <sz val="11"/>
        <color theme="1"/>
        <rFont val="Calibri"/>
        <family val="2"/>
        <scheme val="minor"/>
      </rPr>
      <t>E</t>
    </r>
  </si>
  <si>
    <t>Nursing Home Bed Utilization</t>
  </si>
  <si>
    <t>exact usage per region</t>
  </si>
  <si>
    <t>10 year comparasion</t>
  </si>
  <si>
    <t>Region</t>
  </si>
  <si>
    <t>Total Beds</t>
  </si>
  <si>
    <t>Percent Chg</t>
  </si>
  <si>
    <t>(as decimal)</t>
  </si>
  <si>
    <t>(as %)</t>
  </si>
  <si>
    <t>Summary</t>
  </si>
  <si>
    <t>Details:</t>
  </si>
  <si>
    <t>averages:</t>
  </si>
  <si>
    <t>num &gt; 10%</t>
  </si>
  <si>
    <t>num of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</si>
</sst>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0" fontId="3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0" fontId="5" fillId="0" borderId="0" xfId="0" applyFont="1" applyAlignment="1">
      <alignment horizontal="left"/>
    </xf>
    <xf numFmtId="1" fontId="0" fillId="0" borderId="2" xfId="0" applyNumberFormat="1" applyBorder="1" applyAlignment="1">
      <alignment horizontal="right"/>
    </xf>
    <xf numFmtId="0" fontId="6" fillId="0" borderId="8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2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1"/>
      <tableStyleElement type="headerRow" dxfId="2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0"/>
  <sheetViews>
    <sheetView tabSelected="1" workbookViewId="0">
      <selection activeCell="K155" sqref="K155"/>
    </sheetView>
  </sheetViews>
  <sheetFormatPr defaultRowHeight="15" x14ac:dyDescent="0.25"/>
  <sheetData>
    <row r="1" spans="1:4" x14ac:dyDescent="0.25">
      <c r="A1" t="s">
        <v>2</v>
      </c>
    </row>
    <row r="2" spans="1:4" x14ac:dyDescent="0.25">
      <c r="B2" s="3" t="s">
        <v>0</v>
      </c>
      <c r="C2" s="3"/>
      <c r="D2" s="3"/>
    </row>
    <row r="4" spans="1:4" x14ac:dyDescent="0.25">
      <c r="C4">
        <v>165</v>
      </c>
    </row>
    <row r="5" spans="1:4" x14ac:dyDescent="0.25">
      <c r="C5">
        <v>47</v>
      </c>
    </row>
    <row r="6" spans="1:4" x14ac:dyDescent="0.25">
      <c r="C6">
        <v>57</v>
      </c>
    </row>
    <row r="7" spans="1:4" x14ac:dyDescent="0.25">
      <c r="C7">
        <v>51</v>
      </c>
    </row>
    <row r="8" spans="1:4" x14ac:dyDescent="0.25">
      <c r="C8">
        <v>55</v>
      </c>
    </row>
    <row r="9" spans="1:4" x14ac:dyDescent="0.25">
      <c r="C9">
        <v>119</v>
      </c>
    </row>
    <row r="10" spans="1:4" x14ac:dyDescent="0.25">
      <c r="C10">
        <v>150</v>
      </c>
    </row>
    <row r="11" spans="1:4" hidden="1" x14ac:dyDescent="0.25">
      <c r="C11">
        <v>74</v>
      </c>
    </row>
    <row r="12" spans="1:4" hidden="1" x14ac:dyDescent="0.25">
      <c r="C12">
        <v>136</v>
      </c>
    </row>
    <row r="13" spans="1:4" hidden="1" x14ac:dyDescent="0.25">
      <c r="C13">
        <v>128</v>
      </c>
    </row>
    <row r="14" spans="1:4" hidden="1" x14ac:dyDescent="0.25">
      <c r="C14">
        <v>54</v>
      </c>
    </row>
    <row r="15" spans="1:4" hidden="1" x14ac:dyDescent="0.25">
      <c r="C15">
        <v>113</v>
      </c>
    </row>
    <row r="16" spans="1:4" hidden="1" x14ac:dyDescent="0.25">
      <c r="C16">
        <v>93</v>
      </c>
    </row>
    <row r="17" spans="3:3" hidden="1" x14ac:dyDescent="0.25">
      <c r="C17">
        <v>104</v>
      </c>
    </row>
    <row r="18" spans="3:3" hidden="1" x14ac:dyDescent="0.25">
      <c r="C18">
        <v>117</v>
      </c>
    </row>
    <row r="19" spans="3:3" hidden="1" x14ac:dyDescent="0.25">
      <c r="C19">
        <v>51</v>
      </c>
    </row>
    <row r="20" spans="3:3" hidden="1" x14ac:dyDescent="0.25">
      <c r="C20">
        <v>72</v>
      </c>
    </row>
    <row r="21" spans="3:3" hidden="1" x14ac:dyDescent="0.25">
      <c r="C21">
        <v>119</v>
      </c>
    </row>
    <row r="22" spans="3:3" hidden="1" x14ac:dyDescent="0.25">
      <c r="C22">
        <v>155</v>
      </c>
    </row>
    <row r="23" spans="3:3" hidden="1" x14ac:dyDescent="0.25">
      <c r="C23">
        <v>43</v>
      </c>
    </row>
    <row r="24" spans="3:3" hidden="1" x14ac:dyDescent="0.25">
      <c r="C24">
        <v>133</v>
      </c>
    </row>
    <row r="25" spans="3:3" hidden="1" x14ac:dyDescent="0.25">
      <c r="C25">
        <v>149</v>
      </c>
    </row>
    <row r="26" spans="3:3" hidden="1" x14ac:dyDescent="0.25">
      <c r="C26">
        <v>127</v>
      </c>
    </row>
    <row r="27" spans="3:3" hidden="1" x14ac:dyDescent="0.25">
      <c r="C27">
        <v>68</v>
      </c>
    </row>
    <row r="28" spans="3:3" hidden="1" x14ac:dyDescent="0.25">
      <c r="C28">
        <v>148</v>
      </c>
    </row>
    <row r="29" spans="3:3" hidden="1" x14ac:dyDescent="0.25">
      <c r="C29">
        <v>87</v>
      </c>
    </row>
    <row r="30" spans="3:3" hidden="1" x14ac:dyDescent="0.25">
      <c r="C30">
        <v>52</v>
      </c>
    </row>
    <row r="31" spans="3:3" hidden="1" x14ac:dyDescent="0.25">
      <c r="C31">
        <v>139</v>
      </c>
    </row>
    <row r="32" spans="3:3" hidden="1" x14ac:dyDescent="0.25">
      <c r="C32">
        <v>119</v>
      </c>
    </row>
    <row r="33" spans="3:3" hidden="1" x14ac:dyDescent="0.25">
      <c r="C33">
        <v>53</v>
      </c>
    </row>
    <row r="34" spans="3:3" hidden="1" x14ac:dyDescent="0.25">
      <c r="C34">
        <v>165</v>
      </c>
    </row>
    <row r="35" spans="3:3" hidden="1" x14ac:dyDescent="0.25">
      <c r="C35">
        <v>51</v>
      </c>
    </row>
    <row r="36" spans="3:3" hidden="1" x14ac:dyDescent="0.25">
      <c r="C36">
        <v>128</v>
      </c>
    </row>
    <row r="37" spans="3:3" hidden="1" x14ac:dyDescent="0.25">
      <c r="C37">
        <v>112</v>
      </c>
    </row>
    <row r="38" spans="3:3" hidden="1" x14ac:dyDescent="0.25">
      <c r="C38">
        <v>83</v>
      </c>
    </row>
    <row r="39" spans="3:3" hidden="1" x14ac:dyDescent="0.25">
      <c r="C39">
        <v>64</v>
      </c>
    </row>
    <row r="40" spans="3:3" hidden="1" x14ac:dyDescent="0.25">
      <c r="C40">
        <v>99</v>
      </c>
    </row>
    <row r="41" spans="3:3" hidden="1" x14ac:dyDescent="0.25">
      <c r="C41">
        <v>164</v>
      </c>
    </row>
    <row r="42" spans="3:3" hidden="1" x14ac:dyDescent="0.25">
      <c r="C42">
        <v>63</v>
      </c>
    </row>
    <row r="43" spans="3:3" hidden="1" x14ac:dyDescent="0.25">
      <c r="C43">
        <v>89</v>
      </c>
    </row>
    <row r="44" spans="3:3" hidden="1" x14ac:dyDescent="0.25">
      <c r="C44">
        <v>81</v>
      </c>
    </row>
    <row r="45" spans="3:3" hidden="1" x14ac:dyDescent="0.25">
      <c r="C45">
        <v>96</v>
      </c>
    </row>
    <row r="46" spans="3:3" hidden="1" x14ac:dyDescent="0.25">
      <c r="C46">
        <v>163</v>
      </c>
    </row>
    <row r="47" spans="3:3" hidden="1" x14ac:dyDescent="0.25">
      <c r="C47">
        <v>105</v>
      </c>
    </row>
    <row r="48" spans="3:3" hidden="1" x14ac:dyDescent="0.25">
      <c r="C48">
        <v>154</v>
      </c>
    </row>
    <row r="49" spans="3:3" hidden="1" x14ac:dyDescent="0.25">
      <c r="C49">
        <v>109</v>
      </c>
    </row>
    <row r="50" spans="3:3" hidden="1" x14ac:dyDescent="0.25">
      <c r="C50">
        <v>87</v>
      </c>
    </row>
    <row r="51" spans="3:3" hidden="1" x14ac:dyDescent="0.25">
      <c r="C51">
        <v>41</v>
      </c>
    </row>
    <row r="52" spans="3:3" hidden="1" x14ac:dyDescent="0.25">
      <c r="C52">
        <v>139</v>
      </c>
    </row>
    <row r="53" spans="3:3" hidden="1" x14ac:dyDescent="0.25">
      <c r="C53">
        <v>79</v>
      </c>
    </row>
    <row r="54" spans="3:3" hidden="1" x14ac:dyDescent="0.25">
      <c r="C54">
        <v>55</v>
      </c>
    </row>
    <row r="55" spans="3:3" hidden="1" x14ac:dyDescent="0.25">
      <c r="C55">
        <v>141</v>
      </c>
    </row>
    <row r="56" spans="3:3" hidden="1" x14ac:dyDescent="0.25">
      <c r="C56">
        <v>49</v>
      </c>
    </row>
    <row r="57" spans="3:3" hidden="1" x14ac:dyDescent="0.25">
      <c r="C57">
        <v>45</v>
      </c>
    </row>
    <row r="58" spans="3:3" hidden="1" x14ac:dyDescent="0.25">
      <c r="C58">
        <v>117</v>
      </c>
    </row>
    <row r="59" spans="3:3" hidden="1" x14ac:dyDescent="0.25">
      <c r="C59">
        <v>151</v>
      </c>
    </row>
    <row r="60" spans="3:3" hidden="1" x14ac:dyDescent="0.25">
      <c r="C60">
        <v>130</v>
      </c>
    </row>
    <row r="61" spans="3:3" hidden="1" x14ac:dyDescent="0.25">
      <c r="C61">
        <v>147</v>
      </c>
    </row>
    <row r="62" spans="3:3" hidden="1" x14ac:dyDescent="0.25">
      <c r="C62">
        <v>150</v>
      </c>
    </row>
    <row r="63" spans="3:3" hidden="1" x14ac:dyDescent="0.25">
      <c r="C63">
        <v>122</v>
      </c>
    </row>
    <row r="64" spans="3:3" hidden="1" x14ac:dyDescent="0.25">
      <c r="C64">
        <v>140</v>
      </c>
    </row>
    <row r="65" spans="3:3" hidden="1" x14ac:dyDescent="0.25">
      <c r="C65">
        <v>73</v>
      </c>
    </row>
    <row r="66" spans="3:3" hidden="1" x14ac:dyDescent="0.25">
      <c r="C66">
        <v>164</v>
      </c>
    </row>
    <row r="67" spans="3:3" hidden="1" x14ac:dyDescent="0.25">
      <c r="C67">
        <v>36</v>
      </c>
    </row>
    <row r="68" spans="3:3" hidden="1" x14ac:dyDescent="0.25">
      <c r="C68">
        <v>151</v>
      </c>
    </row>
    <row r="69" spans="3:3" hidden="1" x14ac:dyDescent="0.25">
      <c r="C69">
        <v>147</v>
      </c>
    </row>
    <row r="70" spans="3:3" hidden="1" x14ac:dyDescent="0.25">
      <c r="C70">
        <v>146</v>
      </c>
    </row>
    <row r="71" spans="3:3" hidden="1" x14ac:dyDescent="0.25">
      <c r="C71">
        <v>100</v>
      </c>
    </row>
    <row r="72" spans="3:3" hidden="1" x14ac:dyDescent="0.25">
      <c r="C72">
        <v>48</v>
      </c>
    </row>
    <row r="73" spans="3:3" hidden="1" x14ac:dyDescent="0.25">
      <c r="C73">
        <v>106</v>
      </c>
    </row>
    <row r="74" spans="3:3" hidden="1" x14ac:dyDescent="0.25">
      <c r="C74">
        <v>103</v>
      </c>
    </row>
    <row r="75" spans="3:3" hidden="1" x14ac:dyDescent="0.25">
      <c r="C75">
        <v>124</v>
      </c>
    </row>
    <row r="76" spans="3:3" hidden="1" x14ac:dyDescent="0.25">
      <c r="C76">
        <v>144</v>
      </c>
    </row>
    <row r="77" spans="3:3" hidden="1" x14ac:dyDescent="0.25">
      <c r="C77">
        <v>90</v>
      </c>
    </row>
    <row r="78" spans="3:3" hidden="1" x14ac:dyDescent="0.25">
      <c r="C78">
        <v>129</v>
      </c>
    </row>
    <row r="79" spans="3:3" hidden="1" x14ac:dyDescent="0.25">
      <c r="C79">
        <v>46</v>
      </c>
    </row>
    <row r="80" spans="3:3" hidden="1" x14ac:dyDescent="0.25">
      <c r="C80">
        <v>157</v>
      </c>
    </row>
    <row r="81" spans="3:3" hidden="1" x14ac:dyDescent="0.25">
      <c r="C81">
        <v>57</v>
      </c>
    </row>
    <row r="82" spans="3:3" hidden="1" x14ac:dyDescent="0.25">
      <c r="C82">
        <v>141</v>
      </c>
    </row>
    <row r="83" spans="3:3" hidden="1" x14ac:dyDescent="0.25">
      <c r="C83">
        <v>120</v>
      </c>
    </row>
    <row r="84" spans="3:3" hidden="1" x14ac:dyDescent="0.25">
      <c r="C84">
        <v>144</v>
      </c>
    </row>
    <row r="85" spans="3:3" hidden="1" x14ac:dyDescent="0.25">
      <c r="C85">
        <v>75</v>
      </c>
    </row>
    <row r="86" spans="3:3" hidden="1" x14ac:dyDescent="0.25">
      <c r="C86">
        <v>91</v>
      </c>
    </row>
    <row r="87" spans="3:3" hidden="1" x14ac:dyDescent="0.25">
      <c r="C87">
        <v>155</v>
      </c>
    </row>
    <row r="88" spans="3:3" hidden="1" x14ac:dyDescent="0.25">
      <c r="C88">
        <v>137</v>
      </c>
    </row>
    <row r="89" spans="3:3" hidden="1" x14ac:dyDescent="0.25">
      <c r="C89">
        <v>117</v>
      </c>
    </row>
    <row r="90" spans="3:3" hidden="1" x14ac:dyDescent="0.25">
      <c r="C90">
        <v>138</v>
      </c>
    </row>
    <row r="91" spans="3:3" hidden="1" x14ac:dyDescent="0.25">
      <c r="C91">
        <v>36</v>
      </c>
    </row>
    <row r="92" spans="3:3" hidden="1" x14ac:dyDescent="0.25">
      <c r="C92">
        <v>64</v>
      </c>
    </row>
    <row r="93" spans="3:3" hidden="1" x14ac:dyDescent="0.25">
      <c r="C93">
        <v>96</v>
      </c>
    </row>
    <row r="94" spans="3:3" hidden="1" x14ac:dyDescent="0.25">
      <c r="C94">
        <v>117</v>
      </c>
    </row>
    <row r="95" spans="3:3" hidden="1" x14ac:dyDescent="0.25">
      <c r="C95">
        <v>74</v>
      </c>
    </row>
    <row r="96" spans="3:3" hidden="1" x14ac:dyDescent="0.25">
      <c r="C96">
        <v>79</v>
      </c>
    </row>
    <row r="97" spans="3:3" hidden="1" x14ac:dyDescent="0.25">
      <c r="C97">
        <v>41</v>
      </c>
    </row>
    <row r="98" spans="3:3" hidden="1" x14ac:dyDescent="0.25">
      <c r="C98">
        <v>127</v>
      </c>
    </row>
    <row r="99" spans="3:3" hidden="1" x14ac:dyDescent="0.25">
      <c r="C99">
        <v>97</v>
      </c>
    </row>
    <row r="100" spans="3:3" hidden="1" x14ac:dyDescent="0.25">
      <c r="C100">
        <v>92</v>
      </c>
    </row>
    <row r="101" spans="3:3" hidden="1" x14ac:dyDescent="0.25">
      <c r="C101">
        <v>96</v>
      </c>
    </row>
    <row r="102" spans="3:3" hidden="1" x14ac:dyDescent="0.25">
      <c r="C102">
        <v>157</v>
      </c>
    </row>
    <row r="103" spans="3:3" hidden="1" x14ac:dyDescent="0.25">
      <c r="C103">
        <v>57</v>
      </c>
    </row>
    <row r="104" spans="3:3" hidden="1" x14ac:dyDescent="0.25">
      <c r="C104">
        <v>90</v>
      </c>
    </row>
    <row r="105" spans="3:3" hidden="1" x14ac:dyDescent="0.25">
      <c r="C105">
        <v>44</v>
      </c>
    </row>
    <row r="106" spans="3:3" hidden="1" x14ac:dyDescent="0.25">
      <c r="C106">
        <v>43</v>
      </c>
    </row>
    <row r="107" spans="3:3" hidden="1" x14ac:dyDescent="0.25">
      <c r="C107">
        <v>117</v>
      </c>
    </row>
    <row r="108" spans="3:3" hidden="1" x14ac:dyDescent="0.25">
      <c r="C108">
        <v>165</v>
      </c>
    </row>
    <row r="109" spans="3:3" hidden="1" x14ac:dyDescent="0.25">
      <c r="C109">
        <v>152</v>
      </c>
    </row>
    <row r="110" spans="3:3" hidden="1" x14ac:dyDescent="0.25">
      <c r="C110">
        <v>116</v>
      </c>
    </row>
    <row r="111" spans="3:3" hidden="1" x14ac:dyDescent="0.25">
      <c r="C111">
        <v>88</v>
      </c>
    </row>
    <row r="112" spans="3:3" hidden="1" x14ac:dyDescent="0.25">
      <c r="C112">
        <v>51</v>
      </c>
    </row>
    <row r="113" spans="3:3" hidden="1" x14ac:dyDescent="0.25">
      <c r="C113">
        <v>52</v>
      </c>
    </row>
    <row r="114" spans="3:3" hidden="1" x14ac:dyDescent="0.25">
      <c r="C114">
        <v>126</v>
      </c>
    </row>
    <row r="115" spans="3:3" hidden="1" x14ac:dyDescent="0.25">
      <c r="C115">
        <v>145</v>
      </c>
    </row>
    <row r="116" spans="3:3" hidden="1" x14ac:dyDescent="0.25">
      <c r="C116">
        <v>105</v>
      </c>
    </row>
    <row r="117" spans="3:3" hidden="1" x14ac:dyDescent="0.25">
      <c r="C117">
        <v>142</v>
      </c>
    </row>
    <row r="118" spans="3:3" hidden="1" x14ac:dyDescent="0.25">
      <c r="C118">
        <v>82</v>
      </c>
    </row>
    <row r="119" spans="3:3" hidden="1" x14ac:dyDescent="0.25">
      <c r="C119">
        <v>116</v>
      </c>
    </row>
    <row r="120" spans="3:3" hidden="1" x14ac:dyDescent="0.25">
      <c r="C120">
        <v>99</v>
      </c>
    </row>
    <row r="121" spans="3:3" hidden="1" x14ac:dyDescent="0.25">
      <c r="C121">
        <v>65</v>
      </c>
    </row>
    <row r="122" spans="3:3" hidden="1" x14ac:dyDescent="0.25">
      <c r="C122">
        <v>103</v>
      </c>
    </row>
    <row r="123" spans="3:3" hidden="1" x14ac:dyDescent="0.25">
      <c r="C123">
        <v>46</v>
      </c>
    </row>
    <row r="124" spans="3:3" hidden="1" x14ac:dyDescent="0.25">
      <c r="C124">
        <v>149</v>
      </c>
    </row>
    <row r="125" spans="3:3" hidden="1" x14ac:dyDescent="0.25">
      <c r="C125">
        <v>154</v>
      </c>
    </row>
    <row r="126" spans="3:3" hidden="1" x14ac:dyDescent="0.25">
      <c r="C126">
        <v>41</v>
      </c>
    </row>
    <row r="127" spans="3:3" hidden="1" x14ac:dyDescent="0.25">
      <c r="C127">
        <v>48</v>
      </c>
    </row>
    <row r="128" spans="3:3" hidden="1" x14ac:dyDescent="0.25">
      <c r="C128">
        <v>120</v>
      </c>
    </row>
    <row r="129" spans="3:3" hidden="1" x14ac:dyDescent="0.25">
      <c r="C129">
        <v>140</v>
      </c>
    </row>
    <row r="130" spans="3:3" hidden="1" x14ac:dyDescent="0.25">
      <c r="C130">
        <v>42</v>
      </c>
    </row>
    <row r="131" spans="3:3" hidden="1" x14ac:dyDescent="0.25">
      <c r="C131">
        <v>117</v>
      </c>
    </row>
    <row r="132" spans="3:3" hidden="1" x14ac:dyDescent="0.25">
      <c r="C132">
        <v>119</v>
      </c>
    </row>
    <row r="133" spans="3:3" hidden="1" x14ac:dyDescent="0.25">
      <c r="C133">
        <v>47</v>
      </c>
    </row>
    <row r="134" spans="3:3" hidden="1" x14ac:dyDescent="0.25">
      <c r="C134">
        <v>122</v>
      </c>
    </row>
    <row r="135" spans="3:3" hidden="1" x14ac:dyDescent="0.25">
      <c r="C135">
        <v>154</v>
      </c>
    </row>
    <row r="136" spans="3:3" hidden="1" x14ac:dyDescent="0.25">
      <c r="C136">
        <v>73</v>
      </c>
    </row>
    <row r="137" spans="3:3" hidden="1" x14ac:dyDescent="0.25">
      <c r="C137">
        <v>103</v>
      </c>
    </row>
    <row r="138" spans="3:3" hidden="1" x14ac:dyDescent="0.25">
      <c r="C138">
        <v>112</v>
      </c>
    </row>
    <row r="139" spans="3:3" hidden="1" x14ac:dyDescent="0.25">
      <c r="C139">
        <v>76</v>
      </c>
    </row>
    <row r="140" spans="3:3" hidden="1" x14ac:dyDescent="0.25">
      <c r="C140">
        <v>63</v>
      </c>
    </row>
    <row r="141" spans="3:3" hidden="1" x14ac:dyDescent="0.25">
      <c r="C141">
        <v>62</v>
      </c>
    </row>
    <row r="142" spans="3:3" hidden="1" x14ac:dyDescent="0.25">
      <c r="C142">
        <v>110</v>
      </c>
    </row>
    <row r="143" spans="3:3" hidden="1" x14ac:dyDescent="0.25">
      <c r="C143">
        <v>36</v>
      </c>
    </row>
    <row r="144" spans="3:3" hidden="1" x14ac:dyDescent="0.25">
      <c r="C144">
        <v>71</v>
      </c>
    </row>
    <row r="145" spans="3:3" hidden="1" x14ac:dyDescent="0.25">
      <c r="C145">
        <v>121</v>
      </c>
    </row>
    <row r="146" spans="3:3" hidden="1" x14ac:dyDescent="0.25">
      <c r="C146">
        <v>138</v>
      </c>
    </row>
    <row r="147" spans="3:3" hidden="1" x14ac:dyDescent="0.25">
      <c r="C147">
        <v>132</v>
      </c>
    </row>
    <row r="148" spans="3:3" hidden="1" x14ac:dyDescent="0.25">
      <c r="C148">
        <v>146</v>
      </c>
    </row>
    <row r="149" spans="3:3" hidden="1" x14ac:dyDescent="0.25">
      <c r="C149">
        <v>99</v>
      </c>
    </row>
    <row r="150" spans="3:3" hidden="1" x14ac:dyDescent="0.25">
      <c r="C150">
        <v>159</v>
      </c>
    </row>
    <row r="151" spans="3:3" x14ac:dyDescent="0.25">
      <c r="C151">
        <v>126</v>
      </c>
    </row>
    <row r="152" spans="3:3" x14ac:dyDescent="0.25">
      <c r="C152">
        <v>200</v>
      </c>
    </row>
    <row r="153" spans="3:3" x14ac:dyDescent="0.25">
      <c r="C153">
        <v>156</v>
      </c>
    </row>
    <row r="154" spans="3:3" x14ac:dyDescent="0.25">
      <c r="C154">
        <v>146</v>
      </c>
    </row>
    <row r="155" spans="3:3" x14ac:dyDescent="0.25">
      <c r="C155">
        <v>152</v>
      </c>
    </row>
    <row r="156" spans="3:3" x14ac:dyDescent="0.25">
      <c r="C156">
        <v>35</v>
      </c>
    </row>
    <row r="157" spans="3:3" x14ac:dyDescent="0.25">
      <c r="C157">
        <v>99</v>
      </c>
    </row>
    <row r="158" spans="3:3" x14ac:dyDescent="0.25">
      <c r="C158">
        <v>126</v>
      </c>
    </row>
    <row r="159" spans="3:3" x14ac:dyDescent="0.25">
      <c r="C159">
        <v>87</v>
      </c>
    </row>
    <row r="160" spans="3:3" x14ac:dyDescent="0.25">
      <c r="C160">
        <v>55</v>
      </c>
    </row>
  </sheetData>
  <mergeCells count="1">
    <mergeCell ref="B2:D2"/>
  </mergeCells>
  <pageMargins left="0.7" right="0.7" top="0.75" bottom="0.75" header="0.3" footer="0.3"/>
  <pageSetup orientation="portrait" r:id="rId1"/>
  <headerFooter>
    <oddFooter>&amp;L&amp;8&amp;F&amp;C&amp;8&amp;A&amp;R&amp;8Sho Tanaka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D160"/>
  <sheetViews>
    <sheetView topLeftCell="A25" workbookViewId="0">
      <selection activeCell="A4" sqref="A4"/>
    </sheetView>
  </sheetViews>
  <sheetFormatPr defaultRowHeight="15" x14ac:dyDescent="0.25"/>
  <sheetData>
    <row r="2" spans="2:4" ht="23.25" x14ac:dyDescent="0.35">
      <c r="B2" s="1" t="s">
        <v>1</v>
      </c>
      <c r="C2" s="1"/>
      <c r="D2" s="1"/>
    </row>
    <row r="4" spans="2:4" x14ac:dyDescent="0.25">
      <c r="C4">
        <v>165</v>
      </c>
    </row>
    <row r="5" spans="2:4" x14ac:dyDescent="0.25">
      <c r="C5">
        <v>47</v>
      </c>
    </row>
    <row r="6" spans="2:4" x14ac:dyDescent="0.25">
      <c r="C6">
        <v>57</v>
      </c>
    </row>
    <row r="7" spans="2:4" x14ac:dyDescent="0.25">
      <c r="C7">
        <v>51</v>
      </c>
    </row>
    <row r="8" spans="2:4" x14ac:dyDescent="0.25">
      <c r="C8">
        <v>55</v>
      </c>
    </row>
    <row r="9" spans="2:4" x14ac:dyDescent="0.25">
      <c r="C9">
        <v>119</v>
      </c>
    </row>
    <row r="10" spans="2:4" x14ac:dyDescent="0.25">
      <c r="C10">
        <v>150</v>
      </c>
    </row>
    <row r="11" spans="2:4" x14ac:dyDescent="0.25">
      <c r="C11">
        <v>74</v>
      </c>
    </row>
    <row r="12" spans="2:4" x14ac:dyDescent="0.25">
      <c r="C12">
        <v>136</v>
      </c>
    </row>
    <row r="13" spans="2:4" x14ac:dyDescent="0.25">
      <c r="C13">
        <v>128</v>
      </c>
    </row>
    <row r="14" spans="2:4" x14ac:dyDescent="0.25">
      <c r="C14">
        <v>54</v>
      </c>
    </row>
    <row r="15" spans="2:4" x14ac:dyDescent="0.25">
      <c r="C15">
        <v>113</v>
      </c>
    </row>
    <row r="16" spans="2:4" x14ac:dyDescent="0.25">
      <c r="C16">
        <v>93</v>
      </c>
    </row>
    <row r="17" spans="3:3" x14ac:dyDescent="0.25">
      <c r="C17">
        <v>104</v>
      </c>
    </row>
    <row r="18" spans="3:3" x14ac:dyDescent="0.25">
      <c r="C18">
        <v>117</v>
      </c>
    </row>
    <row r="19" spans="3:3" x14ac:dyDescent="0.25">
      <c r="C19">
        <v>51</v>
      </c>
    </row>
    <row r="20" spans="3:3" x14ac:dyDescent="0.25">
      <c r="C20">
        <v>72</v>
      </c>
    </row>
    <row r="21" spans="3:3" x14ac:dyDescent="0.25">
      <c r="C21">
        <v>119</v>
      </c>
    </row>
    <row r="22" spans="3:3" x14ac:dyDescent="0.25">
      <c r="C22">
        <v>155</v>
      </c>
    </row>
    <row r="23" spans="3:3" x14ac:dyDescent="0.25">
      <c r="C23">
        <v>43</v>
      </c>
    </row>
    <row r="24" spans="3:3" x14ac:dyDescent="0.25">
      <c r="C24">
        <v>133</v>
      </c>
    </row>
    <row r="25" spans="3:3" x14ac:dyDescent="0.25">
      <c r="C25">
        <v>149</v>
      </c>
    </row>
    <row r="26" spans="3:3" x14ac:dyDescent="0.25">
      <c r="C26">
        <v>127</v>
      </c>
    </row>
    <row r="27" spans="3:3" x14ac:dyDescent="0.25">
      <c r="C27">
        <v>68</v>
      </c>
    </row>
    <row r="28" spans="3:3" x14ac:dyDescent="0.25">
      <c r="C28">
        <v>148</v>
      </c>
    </row>
    <row r="29" spans="3:3" x14ac:dyDescent="0.25">
      <c r="C29">
        <v>87</v>
      </c>
    </row>
    <row r="30" spans="3:3" x14ac:dyDescent="0.25">
      <c r="C30">
        <v>52</v>
      </c>
    </row>
    <row r="31" spans="3:3" x14ac:dyDescent="0.25">
      <c r="C31">
        <v>139</v>
      </c>
    </row>
    <row r="32" spans="3:3" x14ac:dyDescent="0.25">
      <c r="C32">
        <v>119</v>
      </c>
    </row>
    <row r="33" spans="3:3" x14ac:dyDescent="0.25">
      <c r="C33">
        <v>53</v>
      </c>
    </row>
    <row r="34" spans="3:3" x14ac:dyDescent="0.25">
      <c r="C34">
        <v>165</v>
      </c>
    </row>
    <row r="35" spans="3:3" x14ac:dyDescent="0.25">
      <c r="C35">
        <v>51</v>
      </c>
    </row>
    <row r="36" spans="3:3" x14ac:dyDescent="0.25">
      <c r="C36">
        <v>128</v>
      </c>
    </row>
    <row r="37" spans="3:3" x14ac:dyDescent="0.25">
      <c r="C37">
        <v>112</v>
      </c>
    </row>
    <row r="38" spans="3:3" x14ac:dyDescent="0.25">
      <c r="C38">
        <v>83</v>
      </c>
    </row>
    <row r="39" spans="3:3" x14ac:dyDescent="0.25">
      <c r="C39">
        <v>64</v>
      </c>
    </row>
    <row r="40" spans="3:3" x14ac:dyDescent="0.25">
      <c r="C40">
        <v>99</v>
      </c>
    </row>
    <row r="41" spans="3:3" x14ac:dyDescent="0.25">
      <c r="C41">
        <v>164</v>
      </c>
    </row>
    <row r="42" spans="3:3" x14ac:dyDescent="0.25">
      <c r="C42">
        <v>63</v>
      </c>
    </row>
    <row r="43" spans="3:3" x14ac:dyDescent="0.25">
      <c r="C43">
        <v>89</v>
      </c>
    </row>
    <row r="44" spans="3:3" x14ac:dyDescent="0.25">
      <c r="C44">
        <v>81</v>
      </c>
    </row>
    <row r="45" spans="3:3" x14ac:dyDescent="0.25">
      <c r="C45">
        <v>96</v>
      </c>
    </row>
    <row r="46" spans="3:3" x14ac:dyDescent="0.25">
      <c r="C46">
        <v>163</v>
      </c>
    </row>
    <row r="47" spans="3:3" x14ac:dyDescent="0.25">
      <c r="C47">
        <v>105</v>
      </c>
    </row>
    <row r="48" spans="3:3" x14ac:dyDescent="0.25">
      <c r="C48">
        <v>154</v>
      </c>
    </row>
    <row r="49" spans="3:3" x14ac:dyDescent="0.25">
      <c r="C49">
        <v>109</v>
      </c>
    </row>
    <row r="50" spans="3:3" x14ac:dyDescent="0.25">
      <c r="C50">
        <v>87</v>
      </c>
    </row>
    <row r="51" spans="3:3" x14ac:dyDescent="0.25">
      <c r="C51">
        <v>41</v>
      </c>
    </row>
    <row r="52" spans="3:3" x14ac:dyDescent="0.25">
      <c r="C52">
        <v>139</v>
      </c>
    </row>
    <row r="53" spans="3:3" x14ac:dyDescent="0.25">
      <c r="C53">
        <v>79</v>
      </c>
    </row>
    <row r="54" spans="3:3" x14ac:dyDescent="0.25">
      <c r="C54">
        <v>55</v>
      </c>
    </row>
    <row r="55" spans="3:3" x14ac:dyDescent="0.25">
      <c r="C55">
        <v>141</v>
      </c>
    </row>
    <row r="56" spans="3:3" x14ac:dyDescent="0.25">
      <c r="C56">
        <v>49</v>
      </c>
    </row>
    <row r="57" spans="3:3" x14ac:dyDescent="0.25">
      <c r="C57">
        <v>45</v>
      </c>
    </row>
    <row r="58" spans="3:3" x14ac:dyDescent="0.25">
      <c r="C58">
        <v>117</v>
      </c>
    </row>
    <row r="59" spans="3:3" x14ac:dyDescent="0.25">
      <c r="C59">
        <v>151</v>
      </c>
    </row>
    <row r="60" spans="3:3" x14ac:dyDescent="0.25">
      <c r="C60">
        <v>130</v>
      </c>
    </row>
    <row r="61" spans="3:3" x14ac:dyDescent="0.25">
      <c r="C61">
        <v>147</v>
      </c>
    </row>
    <row r="62" spans="3:3" x14ac:dyDescent="0.25">
      <c r="C62">
        <v>150</v>
      </c>
    </row>
    <row r="63" spans="3:3" x14ac:dyDescent="0.25">
      <c r="C63">
        <v>122</v>
      </c>
    </row>
    <row r="64" spans="3:3" x14ac:dyDescent="0.25">
      <c r="C64">
        <v>140</v>
      </c>
    </row>
    <row r="65" spans="3:3" x14ac:dyDescent="0.25">
      <c r="C65">
        <v>73</v>
      </c>
    </row>
    <row r="66" spans="3:3" x14ac:dyDescent="0.25">
      <c r="C66">
        <v>164</v>
      </c>
    </row>
    <row r="67" spans="3:3" x14ac:dyDescent="0.25">
      <c r="C67">
        <v>36</v>
      </c>
    </row>
    <row r="68" spans="3:3" x14ac:dyDescent="0.25">
      <c r="C68">
        <v>151</v>
      </c>
    </row>
    <row r="69" spans="3:3" x14ac:dyDescent="0.25">
      <c r="C69">
        <v>147</v>
      </c>
    </row>
    <row r="70" spans="3:3" x14ac:dyDescent="0.25">
      <c r="C70">
        <v>146</v>
      </c>
    </row>
    <row r="71" spans="3:3" x14ac:dyDescent="0.25">
      <c r="C71">
        <v>100</v>
      </c>
    </row>
    <row r="72" spans="3:3" x14ac:dyDescent="0.25">
      <c r="C72">
        <v>48</v>
      </c>
    </row>
    <row r="73" spans="3:3" x14ac:dyDescent="0.25">
      <c r="C73">
        <v>106</v>
      </c>
    </row>
    <row r="74" spans="3:3" x14ac:dyDescent="0.25">
      <c r="C74">
        <v>103</v>
      </c>
    </row>
    <row r="75" spans="3:3" x14ac:dyDescent="0.25">
      <c r="C75">
        <v>124</v>
      </c>
    </row>
    <row r="76" spans="3:3" x14ac:dyDescent="0.25">
      <c r="C76">
        <v>144</v>
      </c>
    </row>
    <row r="77" spans="3:3" x14ac:dyDescent="0.25">
      <c r="C77">
        <v>90</v>
      </c>
    </row>
    <row r="78" spans="3:3" x14ac:dyDescent="0.25">
      <c r="C78">
        <v>129</v>
      </c>
    </row>
    <row r="79" spans="3:3" x14ac:dyDescent="0.25">
      <c r="C79">
        <v>46</v>
      </c>
    </row>
    <row r="80" spans="3:3" x14ac:dyDescent="0.25">
      <c r="C80">
        <v>157</v>
      </c>
    </row>
    <row r="81" spans="3:3" x14ac:dyDescent="0.25">
      <c r="C81">
        <v>57</v>
      </c>
    </row>
    <row r="82" spans="3:3" x14ac:dyDescent="0.25">
      <c r="C82">
        <v>141</v>
      </c>
    </row>
    <row r="83" spans="3:3" x14ac:dyDescent="0.25">
      <c r="C83">
        <v>120</v>
      </c>
    </row>
    <row r="84" spans="3:3" x14ac:dyDescent="0.25">
      <c r="C84">
        <v>144</v>
      </c>
    </row>
    <row r="85" spans="3:3" x14ac:dyDescent="0.25">
      <c r="C85">
        <v>75</v>
      </c>
    </row>
    <row r="86" spans="3:3" x14ac:dyDescent="0.25">
      <c r="C86">
        <v>91</v>
      </c>
    </row>
    <row r="87" spans="3:3" x14ac:dyDescent="0.25">
      <c r="C87">
        <v>155</v>
      </c>
    </row>
    <row r="88" spans="3:3" x14ac:dyDescent="0.25">
      <c r="C88">
        <v>137</v>
      </c>
    </row>
    <row r="89" spans="3:3" x14ac:dyDescent="0.25">
      <c r="C89">
        <v>117</v>
      </c>
    </row>
    <row r="90" spans="3:3" x14ac:dyDescent="0.25">
      <c r="C90">
        <v>138</v>
      </c>
    </row>
    <row r="91" spans="3:3" x14ac:dyDescent="0.25">
      <c r="C91">
        <v>36</v>
      </c>
    </row>
    <row r="92" spans="3:3" x14ac:dyDescent="0.25">
      <c r="C92">
        <v>64</v>
      </c>
    </row>
    <row r="93" spans="3:3" x14ac:dyDescent="0.25">
      <c r="C93">
        <v>96</v>
      </c>
    </row>
    <row r="94" spans="3:3" x14ac:dyDescent="0.25">
      <c r="C94">
        <v>117</v>
      </c>
    </row>
    <row r="95" spans="3:3" x14ac:dyDescent="0.25">
      <c r="C95">
        <v>74</v>
      </c>
    </row>
    <row r="96" spans="3:3" x14ac:dyDescent="0.25">
      <c r="C96">
        <v>79</v>
      </c>
    </row>
    <row r="97" spans="3:3" x14ac:dyDescent="0.25">
      <c r="C97">
        <v>41</v>
      </c>
    </row>
    <row r="98" spans="3:3" x14ac:dyDescent="0.25">
      <c r="C98">
        <v>127</v>
      </c>
    </row>
    <row r="99" spans="3:3" x14ac:dyDescent="0.25">
      <c r="C99">
        <v>97</v>
      </c>
    </row>
    <row r="100" spans="3:3" x14ac:dyDescent="0.25">
      <c r="C100">
        <v>92</v>
      </c>
    </row>
    <row r="101" spans="3:3" x14ac:dyDescent="0.25">
      <c r="C101">
        <v>96</v>
      </c>
    </row>
    <row r="102" spans="3:3" x14ac:dyDescent="0.25">
      <c r="C102">
        <v>157</v>
      </c>
    </row>
    <row r="103" spans="3:3" x14ac:dyDescent="0.25">
      <c r="C103">
        <v>57</v>
      </c>
    </row>
    <row r="104" spans="3:3" x14ac:dyDescent="0.25">
      <c r="C104">
        <v>90</v>
      </c>
    </row>
    <row r="105" spans="3:3" x14ac:dyDescent="0.25">
      <c r="C105">
        <v>44</v>
      </c>
    </row>
    <row r="106" spans="3:3" x14ac:dyDescent="0.25">
      <c r="C106">
        <v>43</v>
      </c>
    </row>
    <row r="107" spans="3:3" x14ac:dyDescent="0.25">
      <c r="C107">
        <v>117</v>
      </c>
    </row>
    <row r="108" spans="3:3" x14ac:dyDescent="0.25">
      <c r="C108">
        <v>165</v>
      </c>
    </row>
    <row r="109" spans="3:3" x14ac:dyDescent="0.25">
      <c r="C109">
        <v>152</v>
      </c>
    </row>
    <row r="110" spans="3:3" x14ac:dyDescent="0.25">
      <c r="C110">
        <v>116</v>
      </c>
    </row>
    <row r="111" spans="3:3" x14ac:dyDescent="0.25">
      <c r="C111">
        <v>88</v>
      </c>
    </row>
    <row r="112" spans="3:3" x14ac:dyDescent="0.25">
      <c r="C112">
        <v>51</v>
      </c>
    </row>
    <row r="113" spans="3:3" x14ac:dyDescent="0.25">
      <c r="C113">
        <v>52</v>
      </c>
    </row>
    <row r="114" spans="3:3" x14ac:dyDescent="0.25">
      <c r="C114">
        <v>126</v>
      </c>
    </row>
    <row r="115" spans="3:3" x14ac:dyDescent="0.25">
      <c r="C115">
        <v>145</v>
      </c>
    </row>
    <row r="116" spans="3:3" x14ac:dyDescent="0.25">
      <c r="C116">
        <v>105</v>
      </c>
    </row>
    <row r="117" spans="3:3" x14ac:dyDescent="0.25">
      <c r="C117">
        <v>142</v>
      </c>
    </row>
    <row r="118" spans="3:3" x14ac:dyDescent="0.25">
      <c r="C118">
        <v>82</v>
      </c>
    </row>
    <row r="119" spans="3:3" x14ac:dyDescent="0.25">
      <c r="C119">
        <v>116</v>
      </c>
    </row>
    <row r="120" spans="3:3" x14ac:dyDescent="0.25">
      <c r="C120">
        <v>99</v>
      </c>
    </row>
    <row r="121" spans="3:3" x14ac:dyDescent="0.25">
      <c r="C121">
        <v>65</v>
      </c>
    </row>
    <row r="122" spans="3:3" x14ac:dyDescent="0.25">
      <c r="C122">
        <v>103</v>
      </c>
    </row>
    <row r="123" spans="3:3" x14ac:dyDescent="0.25">
      <c r="C123">
        <v>46</v>
      </c>
    </row>
    <row r="124" spans="3:3" x14ac:dyDescent="0.25">
      <c r="C124">
        <v>149</v>
      </c>
    </row>
    <row r="125" spans="3:3" x14ac:dyDescent="0.25">
      <c r="C125">
        <v>154</v>
      </c>
    </row>
    <row r="126" spans="3:3" x14ac:dyDescent="0.25">
      <c r="C126">
        <v>41</v>
      </c>
    </row>
    <row r="127" spans="3:3" x14ac:dyDescent="0.25">
      <c r="C127">
        <v>48</v>
      </c>
    </row>
    <row r="128" spans="3:3" x14ac:dyDescent="0.25">
      <c r="C128">
        <v>120</v>
      </c>
    </row>
    <row r="129" spans="3:3" x14ac:dyDescent="0.25">
      <c r="C129">
        <v>140</v>
      </c>
    </row>
    <row r="130" spans="3:3" x14ac:dyDescent="0.25">
      <c r="C130">
        <v>42</v>
      </c>
    </row>
    <row r="131" spans="3:3" x14ac:dyDescent="0.25">
      <c r="C131">
        <v>117</v>
      </c>
    </row>
    <row r="132" spans="3:3" x14ac:dyDescent="0.25">
      <c r="C132">
        <v>119</v>
      </c>
    </row>
    <row r="133" spans="3:3" x14ac:dyDescent="0.25">
      <c r="C133">
        <v>47</v>
      </c>
    </row>
    <row r="134" spans="3:3" x14ac:dyDescent="0.25">
      <c r="C134">
        <v>122</v>
      </c>
    </row>
    <row r="135" spans="3:3" x14ac:dyDescent="0.25">
      <c r="C135">
        <v>154</v>
      </c>
    </row>
    <row r="136" spans="3:3" x14ac:dyDescent="0.25">
      <c r="C136">
        <v>73</v>
      </c>
    </row>
    <row r="137" spans="3:3" x14ac:dyDescent="0.25">
      <c r="C137">
        <v>103</v>
      </c>
    </row>
    <row r="138" spans="3:3" x14ac:dyDescent="0.25">
      <c r="C138">
        <v>112</v>
      </c>
    </row>
    <row r="139" spans="3:3" x14ac:dyDescent="0.25">
      <c r="C139">
        <v>76</v>
      </c>
    </row>
    <row r="140" spans="3:3" x14ac:dyDescent="0.25">
      <c r="C140">
        <v>63</v>
      </c>
    </row>
    <row r="141" spans="3:3" x14ac:dyDescent="0.25">
      <c r="C141">
        <v>62</v>
      </c>
    </row>
    <row r="142" spans="3:3" x14ac:dyDescent="0.25">
      <c r="C142">
        <v>110</v>
      </c>
    </row>
    <row r="143" spans="3:3" x14ac:dyDescent="0.25">
      <c r="C143">
        <v>36</v>
      </c>
    </row>
    <row r="144" spans="3:3" x14ac:dyDescent="0.25">
      <c r="C144">
        <v>71</v>
      </c>
    </row>
    <row r="145" spans="3:3" x14ac:dyDescent="0.25">
      <c r="C145">
        <v>121</v>
      </c>
    </row>
    <row r="146" spans="3:3" x14ac:dyDescent="0.25">
      <c r="C146">
        <v>138</v>
      </c>
    </row>
    <row r="147" spans="3:3" x14ac:dyDescent="0.25">
      <c r="C147">
        <v>132</v>
      </c>
    </row>
    <row r="148" spans="3:3" x14ac:dyDescent="0.25">
      <c r="C148">
        <v>146</v>
      </c>
    </row>
    <row r="149" spans="3:3" x14ac:dyDescent="0.25">
      <c r="C149">
        <v>99</v>
      </c>
    </row>
    <row r="150" spans="3:3" x14ac:dyDescent="0.25">
      <c r="C150">
        <v>159</v>
      </c>
    </row>
    <row r="151" spans="3:3" x14ac:dyDescent="0.25">
      <c r="C151">
        <v>126</v>
      </c>
    </row>
    <row r="152" spans="3:3" x14ac:dyDescent="0.25">
      <c r="C152">
        <v>152</v>
      </c>
    </row>
    <row r="153" spans="3:3" x14ac:dyDescent="0.25">
      <c r="C153">
        <v>156</v>
      </c>
    </row>
    <row r="154" spans="3:3" x14ac:dyDescent="0.25">
      <c r="C154">
        <v>146</v>
      </c>
    </row>
    <row r="155" spans="3:3" x14ac:dyDescent="0.25">
      <c r="C155">
        <v>152</v>
      </c>
    </row>
    <row r="156" spans="3:3" x14ac:dyDescent="0.25">
      <c r="C156">
        <v>35</v>
      </c>
    </row>
    <row r="157" spans="3:3" x14ac:dyDescent="0.25">
      <c r="C157">
        <v>99</v>
      </c>
    </row>
    <row r="158" spans="3:3" x14ac:dyDescent="0.25">
      <c r="C158">
        <v>126</v>
      </c>
    </row>
    <row r="159" spans="3:3" x14ac:dyDescent="0.25">
      <c r="C159">
        <v>87</v>
      </c>
    </row>
    <row r="160" spans="3:3" x14ac:dyDescent="0.25">
      <c r="C160">
        <v>55</v>
      </c>
    </row>
  </sheetData>
  <pageMargins left="0.7" right="0.7" top="0.75" bottom="0.75" header="0.3" footer="0.3"/>
  <pageSetup scale="29" orientation="portrait" r:id="rId1"/>
  <headerFooter>
    <oddFooter>&amp;L&amp;8&amp;F&amp;C&amp;8&amp;A&amp;R&amp;8Sho Tanaka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62B6-A9C9-48F7-ADF9-B6B60F75DC09}">
  <dimension ref="A1:J29"/>
  <sheetViews>
    <sheetView workbookViewId="0">
      <selection activeCell="I10" sqref="I10:J10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.85546875" customWidth="1"/>
    <col min="4" max="4" width="10.140625" bestFit="1" customWidth="1"/>
    <col min="5" max="5" width="2.5703125" customWidth="1"/>
    <col min="6" max="6" width="13.28515625" customWidth="1"/>
    <col min="7" max="7" width="11.5703125" bestFit="1" customWidth="1"/>
    <col min="8" max="8" width="2.7109375" customWidth="1"/>
    <col min="9" max="9" width="14.28515625" bestFit="1" customWidth="1"/>
  </cols>
  <sheetData>
    <row r="1" spans="1:10" x14ac:dyDescent="0.25">
      <c r="F1" s="4" t="s">
        <v>3</v>
      </c>
      <c r="G1" s="5"/>
    </row>
    <row r="2" spans="1:10" x14ac:dyDescent="0.25">
      <c r="F2" s="6" t="s">
        <v>4</v>
      </c>
      <c r="G2" s="7"/>
    </row>
    <row r="3" spans="1:10" x14ac:dyDescent="0.25">
      <c r="F3" s="8" t="s">
        <v>5</v>
      </c>
      <c r="G3" s="9"/>
    </row>
    <row r="6" spans="1:10" x14ac:dyDescent="0.25">
      <c r="B6" s="10" t="s">
        <v>6</v>
      </c>
      <c r="C6" s="3"/>
      <c r="D6" s="3"/>
      <c r="E6" s="3"/>
      <c r="F6" s="3"/>
      <c r="G6" s="3"/>
    </row>
    <row r="8" spans="1:10" x14ac:dyDescent="0.25">
      <c r="B8" s="11" t="s">
        <v>7</v>
      </c>
      <c r="C8" s="3"/>
      <c r="D8" s="3"/>
      <c r="F8" s="11" t="s">
        <v>8</v>
      </c>
      <c r="G8" s="3"/>
    </row>
    <row r="10" spans="1:10" x14ac:dyDescent="0.25">
      <c r="B10" s="18">
        <v>1990</v>
      </c>
      <c r="D10" s="17">
        <v>2000</v>
      </c>
      <c r="F10" s="18" t="s">
        <v>11</v>
      </c>
      <c r="G10" s="18" t="s">
        <v>11</v>
      </c>
      <c r="I10" s="24" t="s">
        <v>14</v>
      </c>
      <c r="J10" s="24"/>
    </row>
    <row r="11" spans="1:10" x14ac:dyDescent="0.25">
      <c r="A11" s="16" t="s">
        <v>9</v>
      </c>
      <c r="B11" s="16" t="s">
        <v>10</v>
      </c>
      <c r="C11" s="15"/>
      <c r="D11" s="20" t="s">
        <v>10</v>
      </c>
      <c r="E11" s="15"/>
      <c r="F11" s="26" t="s">
        <v>12</v>
      </c>
      <c r="G11" s="26" t="s">
        <v>13</v>
      </c>
      <c r="I11" s="15"/>
    </row>
    <row r="12" spans="1:10" x14ac:dyDescent="0.25">
      <c r="A12" s="25">
        <v>1</v>
      </c>
      <c r="B12" s="19">
        <v>1125</v>
      </c>
      <c r="D12" s="21">
        <v>987</v>
      </c>
      <c r="F12" s="22">
        <f>(D12-B12)/B12</f>
        <v>-0.12266666666666666</v>
      </c>
      <c r="G12" s="23">
        <f>(D12-B12)/B12</f>
        <v>-0.12266666666666666</v>
      </c>
      <c r="I12" t="str">
        <f>IF(G12&lt;0%, "At Risk", IF(AND(G12&gt;0%,G12&lt;10%), "Acceptable", IF(G12&gt;10%, "Strong Regions", "At Risk")))</f>
        <v>At Risk</v>
      </c>
    </row>
    <row r="13" spans="1:10" x14ac:dyDescent="0.25">
      <c r="A13" s="21">
        <v>2</v>
      </c>
      <c r="B13" s="19">
        <v>1557</v>
      </c>
      <c r="D13" s="21">
        <v>1625</v>
      </c>
      <c r="F13" s="22">
        <f t="shared" ref="F13:F22" si="0">(D13-B13)/B13</f>
        <v>4.3673731535003209E-2</v>
      </c>
      <c r="G13" s="23">
        <f t="shared" ref="G13:G22" si="1">(D13-B13)/B13</f>
        <v>4.3673731535003209E-2</v>
      </c>
      <c r="I13" t="str">
        <f t="shared" ref="I13:I22" si="2">IF(G13&lt;0%, "At Risk", IF(AND(G13&gt;0%,G13&lt;10%), "Acceptable", IF(G13&gt;10%, "Strong Regions", "At Risk")))</f>
        <v>Acceptable</v>
      </c>
    </row>
    <row r="14" spans="1:10" x14ac:dyDescent="0.25">
      <c r="A14" s="21">
        <v>3</v>
      </c>
      <c r="B14" s="19">
        <v>3068</v>
      </c>
      <c r="D14" s="21">
        <v>3297</v>
      </c>
      <c r="F14" s="22">
        <f t="shared" si="0"/>
        <v>7.4641460234680573E-2</v>
      </c>
      <c r="G14" s="23">
        <f t="shared" si="1"/>
        <v>7.4641460234680573E-2</v>
      </c>
      <c r="I14" t="str">
        <f t="shared" si="2"/>
        <v>Acceptable</v>
      </c>
    </row>
    <row r="15" spans="1:10" x14ac:dyDescent="0.25">
      <c r="A15" s="21">
        <v>4</v>
      </c>
      <c r="B15" s="19">
        <v>1547</v>
      </c>
      <c r="D15" s="21">
        <v>1695</v>
      </c>
      <c r="F15" s="22">
        <f t="shared" si="0"/>
        <v>9.5669036845507427E-2</v>
      </c>
      <c r="G15" s="23">
        <f t="shared" si="1"/>
        <v>9.5669036845507427E-2</v>
      </c>
      <c r="I15" t="str">
        <f t="shared" si="2"/>
        <v>Acceptable</v>
      </c>
    </row>
    <row r="16" spans="1:10" x14ac:dyDescent="0.25">
      <c r="A16" s="21">
        <v>5</v>
      </c>
      <c r="B16" s="19">
        <v>2341</v>
      </c>
      <c r="D16" s="21">
        <v>2587</v>
      </c>
      <c r="F16" s="22">
        <f t="shared" si="0"/>
        <v>0.10508329773601026</v>
      </c>
      <c r="G16" s="23">
        <f t="shared" si="1"/>
        <v>0.10508329773601026</v>
      </c>
      <c r="I16" t="str">
        <f t="shared" si="2"/>
        <v>Strong Regions</v>
      </c>
    </row>
    <row r="17" spans="1:9" x14ac:dyDescent="0.25">
      <c r="A17" s="21">
        <v>6</v>
      </c>
      <c r="B17" s="19">
        <v>965</v>
      </c>
      <c r="D17" s="21">
        <v>957</v>
      </c>
      <c r="F17" s="22">
        <f t="shared" si="0"/>
        <v>-8.2901554404145074E-3</v>
      </c>
      <c r="G17" s="23">
        <f t="shared" si="1"/>
        <v>-8.2901554404145074E-3</v>
      </c>
      <c r="I17" t="str">
        <f t="shared" si="2"/>
        <v>At Risk</v>
      </c>
    </row>
    <row r="18" spans="1:9" x14ac:dyDescent="0.25">
      <c r="A18" s="21">
        <v>7</v>
      </c>
      <c r="B18" s="19">
        <v>3498</v>
      </c>
      <c r="D18" s="21">
        <v>3802</v>
      </c>
      <c r="F18" s="22">
        <f t="shared" si="0"/>
        <v>8.6906803887935966E-2</v>
      </c>
      <c r="G18" s="23">
        <f t="shared" si="1"/>
        <v>8.6906803887935966E-2</v>
      </c>
      <c r="I18" t="str">
        <f t="shared" si="2"/>
        <v>Acceptable</v>
      </c>
    </row>
    <row r="19" spans="1:9" x14ac:dyDescent="0.25">
      <c r="A19" s="21">
        <v>8</v>
      </c>
      <c r="B19" s="19">
        <v>874</v>
      </c>
      <c r="D19" s="21">
        <v>1134</v>
      </c>
      <c r="F19" s="22">
        <f t="shared" si="0"/>
        <v>0.2974828375286041</v>
      </c>
      <c r="G19" s="23">
        <f t="shared" si="1"/>
        <v>0.2974828375286041</v>
      </c>
      <c r="I19" t="str">
        <f t="shared" si="2"/>
        <v>Strong Regions</v>
      </c>
    </row>
    <row r="20" spans="1:9" x14ac:dyDescent="0.25">
      <c r="A20" s="21">
        <v>9</v>
      </c>
      <c r="B20" s="19">
        <v>2387</v>
      </c>
      <c r="D20" s="21">
        <v>2246</v>
      </c>
      <c r="F20" s="22">
        <f t="shared" si="0"/>
        <v>-5.9069962295768746E-2</v>
      </c>
      <c r="G20" s="23">
        <f t="shared" si="1"/>
        <v>-5.9069962295768746E-2</v>
      </c>
      <c r="I20" t="str">
        <f t="shared" si="2"/>
        <v>At Risk</v>
      </c>
    </row>
    <row r="21" spans="1:9" x14ac:dyDescent="0.25">
      <c r="A21" s="21">
        <v>10</v>
      </c>
      <c r="B21" s="19">
        <v>3389</v>
      </c>
      <c r="D21" s="21">
        <v>3175</v>
      </c>
      <c r="F21" s="22">
        <f t="shared" si="0"/>
        <v>-6.3145470640306872E-2</v>
      </c>
      <c r="G21" s="23">
        <f t="shared" si="1"/>
        <v>-6.3145470640306872E-2</v>
      </c>
      <c r="I21" t="str">
        <f t="shared" si="2"/>
        <v>At Risk</v>
      </c>
    </row>
    <row r="22" spans="1:9" x14ac:dyDescent="0.25">
      <c r="A22" s="21">
        <v>11</v>
      </c>
      <c r="B22" s="19">
        <v>587</v>
      </c>
      <c r="D22" s="21">
        <v>643</v>
      </c>
      <c r="F22" s="22">
        <f t="shared" si="0"/>
        <v>9.540034071550256E-2</v>
      </c>
      <c r="G22" s="23">
        <f t="shared" si="1"/>
        <v>9.540034071550256E-2</v>
      </c>
      <c r="I22" t="str">
        <f t="shared" si="2"/>
        <v>Acceptable</v>
      </c>
    </row>
    <row r="25" spans="1:9" x14ac:dyDescent="0.25">
      <c r="A25" s="13" t="s">
        <v>15</v>
      </c>
      <c r="B25" s="14"/>
      <c r="C25" s="14"/>
      <c r="D25" s="14"/>
      <c r="E25" s="14"/>
      <c r="F25" s="14"/>
      <c r="G25" s="14"/>
    </row>
    <row r="26" spans="1:9" x14ac:dyDescent="0.25">
      <c r="A26" t="s">
        <v>16</v>
      </c>
      <c r="F26" s="2">
        <f>AVERAGE(F12:F22)</f>
        <v>4.9607750312735205E-2</v>
      </c>
    </row>
    <row r="28" spans="1:9" x14ac:dyDescent="0.25">
      <c r="A28" t="s">
        <v>17</v>
      </c>
      <c r="F28" s="12">
        <f>COUNTIF(G12:G22,"&gt;10%")</f>
        <v>2</v>
      </c>
    </row>
    <row r="29" spans="1:9" x14ac:dyDescent="0.25">
      <c r="A29" t="s">
        <v>18</v>
      </c>
      <c r="F29" s="12">
        <f>COUNTIF(G12:G22,"&lt;0%")</f>
        <v>4</v>
      </c>
    </row>
  </sheetData>
  <mergeCells count="7">
    <mergeCell ref="I10:J10"/>
    <mergeCell ref="F1:G1"/>
    <mergeCell ref="F2:G2"/>
    <mergeCell ref="F3:G3"/>
    <mergeCell ref="B6:G6"/>
    <mergeCell ref="B8:D8"/>
    <mergeCell ref="F8:G8"/>
  </mergeCells>
  <conditionalFormatting sqref="B12:B22">
    <cfRule type="cellIs" dxfId="13" priority="5" operator="lessThan">
      <formula>1000</formula>
    </cfRule>
    <cfRule type="cellIs" dxfId="12" priority="3" operator="greaterThan">
      <formula>3200</formula>
    </cfRule>
  </conditionalFormatting>
  <conditionalFormatting sqref="D12:D22">
    <cfRule type="cellIs" dxfId="11" priority="4" operator="lessThan">
      <formula>1000</formula>
    </cfRule>
    <cfRule type="cellIs" dxfId="10" priority="2" operator="greaterThan">
      <formula>3200</formula>
    </cfRule>
  </conditionalFormatting>
  <conditionalFormatting sqref="F12:F22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&amp;L&amp;8&amp;F&amp;C&amp;8&amp;A&amp;R&amp;8Sho Tanaka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A87E-416C-4AD4-A8F4-A4BCA21C5E1B}">
  <sheetPr>
    <pageSetUpPr fitToPage="1"/>
  </sheetPr>
  <dimension ref="A1:J29"/>
  <sheetViews>
    <sheetView showFormulas="1" zoomScaleNormal="100" workbookViewId="0">
      <selection activeCell="I3" sqref="I3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0.85546875" customWidth="1"/>
    <col min="4" max="4" width="5.140625" bestFit="1" customWidth="1"/>
    <col min="5" max="5" width="0.85546875" customWidth="1"/>
    <col min="6" max="6" width="13" customWidth="1"/>
    <col min="7" max="7" width="7.42578125" bestFit="1" customWidth="1"/>
    <col min="8" max="8" width="1" customWidth="1"/>
    <col min="9" max="9" width="48.7109375" customWidth="1"/>
  </cols>
  <sheetData>
    <row r="1" spans="1:10" x14ac:dyDescent="0.25">
      <c r="F1" s="4" t="s">
        <v>3</v>
      </c>
      <c r="G1" s="5"/>
    </row>
    <row r="2" spans="1:10" x14ac:dyDescent="0.25">
      <c r="F2" s="6" t="s">
        <v>4</v>
      </c>
      <c r="G2" s="7"/>
    </row>
    <row r="3" spans="1:10" x14ac:dyDescent="0.25">
      <c r="F3" s="8" t="s">
        <v>5</v>
      </c>
      <c r="G3" s="9"/>
    </row>
    <row r="6" spans="1:10" x14ac:dyDescent="0.25">
      <c r="B6" s="10" t="s">
        <v>6</v>
      </c>
      <c r="C6" s="3"/>
      <c r="D6" s="3"/>
      <c r="E6" s="3"/>
      <c r="F6" s="3"/>
      <c r="G6" s="3"/>
    </row>
    <row r="8" spans="1:10" x14ac:dyDescent="0.25">
      <c r="B8" s="11" t="s">
        <v>7</v>
      </c>
      <c r="C8" s="3"/>
      <c r="D8" s="3"/>
      <c r="F8" s="11" t="s">
        <v>8</v>
      </c>
      <c r="G8" s="3"/>
    </row>
    <row r="10" spans="1:10" x14ac:dyDescent="0.25">
      <c r="B10" s="18">
        <v>1990</v>
      </c>
      <c r="D10" s="17">
        <v>2000</v>
      </c>
      <c r="F10" s="18" t="s">
        <v>11</v>
      </c>
      <c r="G10" s="18" t="s">
        <v>11</v>
      </c>
      <c r="I10" s="24" t="s">
        <v>14</v>
      </c>
      <c r="J10" s="24"/>
    </row>
    <row r="11" spans="1:10" x14ac:dyDescent="0.25">
      <c r="A11" s="16" t="s">
        <v>9</v>
      </c>
      <c r="B11" s="16" t="s">
        <v>10</v>
      </c>
      <c r="C11" s="15"/>
      <c r="D11" s="20" t="s">
        <v>10</v>
      </c>
      <c r="E11" s="15"/>
      <c r="F11" s="26" t="s">
        <v>12</v>
      </c>
      <c r="G11" s="26" t="s">
        <v>13</v>
      </c>
      <c r="I11" s="15"/>
    </row>
    <row r="12" spans="1:10" x14ac:dyDescent="0.25">
      <c r="A12" s="25">
        <v>1</v>
      </c>
      <c r="B12" s="19">
        <v>1125</v>
      </c>
      <c r="D12" s="21">
        <v>987</v>
      </c>
      <c r="F12" s="22">
        <f>(D12-B12)/B12</f>
        <v>-0.12266666666666666</v>
      </c>
      <c r="G12" s="23">
        <f>(D12-B12)/B12</f>
        <v>-0.12266666666666666</v>
      </c>
      <c r="I12" t="str">
        <f>IF(G12&lt;0%, "At Risk", IF(AND(G12&gt;0%,G12&lt;10%), "Acceptable", IF(G12&gt;10%, "Strong Regions", "At Risk")))</f>
        <v>At Risk</v>
      </c>
    </row>
    <row r="13" spans="1:10" x14ac:dyDescent="0.25">
      <c r="A13" s="21">
        <v>2</v>
      </c>
      <c r="B13" s="19">
        <v>1557</v>
      </c>
      <c r="D13" s="21">
        <v>1625</v>
      </c>
      <c r="F13" s="22">
        <f t="shared" ref="F13:F22" si="0">(D13-B13)/B13</f>
        <v>4.3673731535003209E-2</v>
      </c>
      <c r="G13" s="23">
        <f t="shared" ref="G13:G22" si="1">(D13-B13)/B13</f>
        <v>4.3673731535003209E-2</v>
      </c>
      <c r="I13" t="str">
        <f t="shared" ref="I13:I22" si="2">IF(G13&lt;0%, "At Risk", IF(AND(G13&gt;0%,G13&lt;10%), "Acceptable", IF(G13&gt;10%, "Strong Regions", "At Risk")))</f>
        <v>Acceptable</v>
      </c>
    </row>
    <row r="14" spans="1:10" x14ac:dyDescent="0.25">
      <c r="A14" s="21">
        <v>3</v>
      </c>
      <c r="B14" s="19">
        <v>3068</v>
      </c>
      <c r="D14" s="21">
        <v>3297</v>
      </c>
      <c r="F14" s="22">
        <f t="shared" si="0"/>
        <v>7.4641460234680573E-2</v>
      </c>
      <c r="G14" s="23">
        <f t="shared" si="1"/>
        <v>7.4641460234680573E-2</v>
      </c>
      <c r="I14" t="str">
        <f t="shared" si="2"/>
        <v>Acceptable</v>
      </c>
    </row>
    <row r="15" spans="1:10" x14ac:dyDescent="0.25">
      <c r="A15" s="21">
        <v>4</v>
      </c>
      <c r="B15" s="19">
        <v>1547</v>
      </c>
      <c r="D15" s="21">
        <v>1695</v>
      </c>
      <c r="F15" s="22">
        <f t="shared" si="0"/>
        <v>9.5669036845507427E-2</v>
      </c>
      <c r="G15" s="23">
        <f t="shared" si="1"/>
        <v>9.5669036845507427E-2</v>
      </c>
      <c r="I15" t="str">
        <f t="shared" si="2"/>
        <v>Acceptable</v>
      </c>
    </row>
    <row r="16" spans="1:10" x14ac:dyDescent="0.25">
      <c r="A16" s="21">
        <v>5</v>
      </c>
      <c r="B16" s="19">
        <v>2341</v>
      </c>
      <c r="D16" s="21">
        <v>2587</v>
      </c>
      <c r="F16" s="22">
        <f t="shared" si="0"/>
        <v>0.10508329773601026</v>
      </c>
      <c r="G16" s="23">
        <f t="shared" si="1"/>
        <v>0.10508329773601026</v>
      </c>
      <c r="I16" t="str">
        <f t="shared" si="2"/>
        <v>Strong Regions</v>
      </c>
    </row>
    <row r="17" spans="1:9" x14ac:dyDescent="0.25">
      <c r="A17" s="21">
        <v>6</v>
      </c>
      <c r="B17" s="19">
        <v>965</v>
      </c>
      <c r="D17" s="21">
        <v>957</v>
      </c>
      <c r="F17" s="22">
        <f t="shared" si="0"/>
        <v>-8.2901554404145074E-3</v>
      </c>
      <c r="G17" s="23">
        <f t="shared" si="1"/>
        <v>-8.2901554404145074E-3</v>
      </c>
      <c r="I17" t="str">
        <f t="shared" si="2"/>
        <v>At Risk</v>
      </c>
    </row>
    <row r="18" spans="1:9" x14ac:dyDescent="0.25">
      <c r="A18" s="21">
        <v>7</v>
      </c>
      <c r="B18" s="19">
        <v>3498</v>
      </c>
      <c r="D18" s="21">
        <v>3802</v>
      </c>
      <c r="F18" s="22">
        <f t="shared" si="0"/>
        <v>8.6906803887935966E-2</v>
      </c>
      <c r="G18" s="23">
        <f t="shared" si="1"/>
        <v>8.6906803887935966E-2</v>
      </c>
      <c r="I18" t="str">
        <f t="shared" si="2"/>
        <v>Acceptable</v>
      </c>
    </row>
    <row r="19" spans="1:9" x14ac:dyDescent="0.25">
      <c r="A19" s="21">
        <v>8</v>
      </c>
      <c r="B19" s="19">
        <v>874</v>
      </c>
      <c r="D19" s="21">
        <v>1134</v>
      </c>
      <c r="F19" s="22">
        <f t="shared" si="0"/>
        <v>0.2974828375286041</v>
      </c>
      <c r="G19" s="23">
        <f t="shared" si="1"/>
        <v>0.2974828375286041</v>
      </c>
      <c r="I19" t="str">
        <f t="shared" si="2"/>
        <v>Strong Regions</v>
      </c>
    </row>
    <row r="20" spans="1:9" x14ac:dyDescent="0.25">
      <c r="A20" s="21">
        <v>9</v>
      </c>
      <c r="B20" s="19">
        <v>2387</v>
      </c>
      <c r="D20" s="21">
        <v>2246</v>
      </c>
      <c r="F20" s="22">
        <f t="shared" si="0"/>
        <v>-5.9069962295768746E-2</v>
      </c>
      <c r="G20" s="23">
        <f t="shared" si="1"/>
        <v>-5.9069962295768746E-2</v>
      </c>
      <c r="I20" t="str">
        <f t="shared" si="2"/>
        <v>At Risk</v>
      </c>
    </row>
    <row r="21" spans="1:9" x14ac:dyDescent="0.25">
      <c r="A21" s="21">
        <v>10</v>
      </c>
      <c r="B21" s="19">
        <v>3389</v>
      </c>
      <c r="D21" s="21">
        <v>3175</v>
      </c>
      <c r="F21" s="22">
        <f t="shared" si="0"/>
        <v>-6.3145470640306872E-2</v>
      </c>
      <c r="G21" s="23">
        <f t="shared" si="1"/>
        <v>-6.3145470640306872E-2</v>
      </c>
      <c r="I21" t="str">
        <f t="shared" si="2"/>
        <v>At Risk</v>
      </c>
    </row>
    <row r="22" spans="1:9" x14ac:dyDescent="0.25">
      <c r="A22" s="21">
        <v>11</v>
      </c>
      <c r="B22" s="19">
        <v>587</v>
      </c>
      <c r="D22" s="21">
        <v>643</v>
      </c>
      <c r="F22" s="22">
        <f t="shared" si="0"/>
        <v>9.540034071550256E-2</v>
      </c>
      <c r="G22" s="23">
        <f t="shared" si="1"/>
        <v>9.540034071550256E-2</v>
      </c>
      <c r="I22" t="str">
        <f t="shared" si="2"/>
        <v>Acceptable</v>
      </c>
    </row>
    <row r="25" spans="1:9" x14ac:dyDescent="0.25">
      <c r="A25" s="13" t="s">
        <v>15</v>
      </c>
      <c r="B25" s="14"/>
      <c r="C25" s="14"/>
      <c r="D25" s="14"/>
      <c r="E25" s="14"/>
      <c r="F25" s="14"/>
      <c r="G25" s="14"/>
    </row>
    <row r="26" spans="1:9" x14ac:dyDescent="0.25">
      <c r="A26" t="s">
        <v>16</v>
      </c>
      <c r="F26" s="2">
        <f>AVERAGE(F12:F22)</f>
        <v>4.9607750312735205E-2</v>
      </c>
    </row>
    <row r="28" spans="1:9" x14ac:dyDescent="0.25">
      <c r="A28" t="s">
        <v>17</v>
      </c>
      <c r="F28" s="12">
        <f>COUNTIF(G12:G22,"&gt;10%")</f>
        <v>2</v>
      </c>
    </row>
    <row r="29" spans="1:9" x14ac:dyDescent="0.25">
      <c r="A29" t="s">
        <v>18</v>
      </c>
      <c r="F29" s="12">
        <f>COUNTIF(G12:G22,"&lt;0%")</f>
        <v>4</v>
      </c>
    </row>
  </sheetData>
  <mergeCells count="7">
    <mergeCell ref="I10:J10"/>
    <mergeCell ref="F1:G1"/>
    <mergeCell ref="F2:G2"/>
    <mergeCell ref="F3:G3"/>
    <mergeCell ref="B6:G6"/>
    <mergeCell ref="B8:D8"/>
    <mergeCell ref="F8:G8"/>
  </mergeCells>
  <conditionalFormatting sqref="B12:B22">
    <cfRule type="cellIs" dxfId="3" priority="3" operator="greaterThan">
      <formula>3200</formula>
    </cfRule>
    <cfRule type="cellIs" dxfId="4" priority="5" operator="lessThan">
      <formula>1000</formula>
    </cfRule>
  </conditionalFormatting>
  <conditionalFormatting sqref="D12:D22">
    <cfRule type="cellIs" dxfId="1" priority="2" operator="greaterThan">
      <formula>3200</formula>
    </cfRule>
    <cfRule type="cellIs" dxfId="2" priority="4" operator="lessThan">
      <formula>1000</formula>
    </cfRule>
  </conditionalFormatting>
  <conditionalFormatting sqref="F12:F22">
    <cfRule type="cellIs" dxfId="0" priority="1" operator="lessThan">
      <formula>0</formula>
    </cfRule>
  </conditionalFormatting>
  <pageMargins left="0.7" right="0.7" top="0.75" bottom="0.75" header="0.3" footer="0.3"/>
  <pageSetup scale="62" orientation="landscape" r:id="rId1"/>
  <headerFooter>
    <oddFooter>&amp;L&amp;8&amp;F&amp;C&amp;8&amp;A&amp;R&amp;8Sho Tanaka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Prnt-Hide</vt:lpstr>
      <vt:lpstr>Print-All</vt:lpstr>
      <vt:lpstr>Nursing Home</vt:lpstr>
      <vt:lpstr>NursingHome-Formula</vt:lpstr>
    </vt:vector>
  </TitlesOfParts>
  <Company>Carroll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2019-09-16T03:36:45Z</cp:lastPrinted>
  <dcterms:created xsi:type="dcterms:W3CDTF">2013-08-13T20:53:48Z</dcterms:created>
  <dcterms:modified xsi:type="dcterms:W3CDTF">2019-09-16T03:40:06Z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360e1c8d-2150-455f-9022-998362883c2f</vt:lpwstr>
  </property>
</Properties>
</file>