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24000" windowHeight="9540" activeTab="1"/>
  </bookViews>
  <sheets>
    <sheet name="Задание 1" sheetId="1" r:id="rId1"/>
    <sheet name="Задание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I15" i="2"/>
  <c r="I14" i="2"/>
  <c r="I13" i="2"/>
  <c r="I12" i="2"/>
  <c r="I11" i="2"/>
  <c r="I10" i="2"/>
  <c r="I9" i="2"/>
  <c r="F6" i="2"/>
  <c r="G6" i="2"/>
  <c r="E13" i="1" l="1"/>
  <c r="E12" i="1"/>
  <c r="E11" i="1"/>
  <c r="E10" i="1"/>
  <c r="E9" i="1"/>
</calcChain>
</file>

<file path=xl/sharedStrings.xml><?xml version="1.0" encoding="utf-8"?>
<sst xmlns="http://schemas.openxmlformats.org/spreadsheetml/2006/main" count="15" uniqueCount="15">
  <si>
    <t>N</t>
  </si>
  <si>
    <r>
      <rPr>
        <i/>
        <sz val="14"/>
        <color theme="1"/>
        <rFont val="Times New Roman"/>
        <family val="1"/>
      </rPr>
      <t>m</t>
    </r>
    <r>
      <rPr>
        <i/>
        <sz val="9"/>
        <color theme="1"/>
        <rFont val="Times New Roman"/>
        <family val="1"/>
      </rPr>
      <t xml:space="preserve">i </t>
    </r>
    <r>
      <rPr>
        <sz val="9"/>
        <color theme="1"/>
        <rFont val="Calibri"/>
        <family val="2"/>
        <scheme val="minor"/>
      </rPr>
      <t>частоты</t>
    </r>
  </si>
  <si>
    <r>
      <rPr>
        <i/>
        <sz val="14"/>
        <color theme="1"/>
        <rFont val="Times New Roman"/>
        <family val="1"/>
      </rPr>
      <t>x</t>
    </r>
    <r>
      <rPr>
        <i/>
        <sz val="9"/>
        <color theme="1"/>
        <rFont val="Times New Roman"/>
        <family val="1"/>
      </rPr>
      <t>i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Calibri"/>
        <family val="2"/>
        <scheme val="minor"/>
      </rPr>
      <t>варианты</t>
    </r>
  </si>
  <si>
    <r>
      <rPr>
        <i/>
        <sz val="14"/>
        <color theme="1"/>
        <rFont val="Times New Roman"/>
        <family val="1"/>
      </rPr>
      <t>w</t>
    </r>
    <r>
      <rPr>
        <i/>
        <sz val="9"/>
        <color theme="1"/>
        <rFont val="Times New Roman"/>
        <family val="1"/>
      </rPr>
      <t>i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Calibri"/>
        <family val="2"/>
        <scheme val="minor"/>
      </rPr>
      <t>частота</t>
    </r>
  </si>
  <si>
    <t xml:space="preserve">Дискретный вариационный ряд </t>
  </si>
  <si>
    <t>n</t>
  </si>
  <si>
    <t xml:space="preserve">k </t>
  </si>
  <si>
    <t>h</t>
  </si>
  <si>
    <r>
      <rPr>
        <sz val="18"/>
        <color theme="1"/>
        <rFont val="Calibri"/>
        <family val="2"/>
        <scheme val="minor"/>
      </rPr>
      <t>x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Calibri"/>
        <family val="2"/>
        <scheme val="minor"/>
      </rPr>
      <t>min</t>
    </r>
  </si>
  <si>
    <r>
      <rPr>
        <sz val="18"/>
        <color theme="1"/>
        <rFont val="Calibri"/>
        <family val="2"/>
        <scheme val="minor"/>
      </rPr>
      <t>x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Calibri"/>
        <family val="2"/>
        <scheme val="minor"/>
      </rPr>
      <t>max</t>
    </r>
  </si>
  <si>
    <r>
      <rPr>
        <sz val="14"/>
        <color theme="1"/>
        <rFont val="Calibri"/>
        <family val="2"/>
        <scheme val="minor"/>
      </rPr>
      <t>m</t>
    </r>
    <r>
      <rPr>
        <sz val="9"/>
        <color theme="1"/>
        <rFont val="Calibri"/>
        <family val="2"/>
        <scheme val="minor"/>
      </rPr>
      <t>i</t>
    </r>
  </si>
  <si>
    <r>
      <t>w</t>
    </r>
    <r>
      <rPr>
        <sz val="9"/>
        <color theme="1"/>
        <rFont val="Calibri"/>
        <family val="2"/>
        <scheme val="minor"/>
      </rPr>
      <t>i</t>
    </r>
  </si>
  <si>
    <t>накоп. чис. хоз.</t>
  </si>
  <si>
    <t>Всего</t>
  </si>
  <si>
    <r>
      <t>x</t>
    </r>
    <r>
      <rPr>
        <sz val="9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</si>
</sst>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theme="1"/>
      <name val="Times New Roman"/>
      <family val="1"/>
    </font>
    <font>
      <i/>
      <sz val="9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5" fillId="0" borderId="0" xfId="0" applyFont="1" applyBorder="1" applyAlignment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8" fillId="0" borderId="0" xfId="0" applyFont="1" applyBorder="1" applyAlignme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2" xfId="0" applyNumberFormat="1" applyBorder="1" applyAlignment="1">
      <alignment horizontal="center"/>
    </xf>
    <xf numFmtId="0" fontId="0" fillId="0" borderId="5" xfId="0" applyBorder="1"/>
    <xf numFmtId="14" fontId="0" fillId="0" borderId="0" xfId="0" applyNumberFormat="1" applyBorder="1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'Задание 1'!$C$9:$C$13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'Задание 1'!$D$9:$D$13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483936"/>
        <c:axId val="133884208"/>
      </c:lineChart>
      <c:catAx>
        <c:axId val="3454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7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7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84208"/>
        <c:crosses val="autoZero"/>
        <c:auto val="1"/>
        <c:lblAlgn val="ctr"/>
        <c:lblOffset val="100"/>
        <c:noMultiLvlLbl val="0"/>
      </c:catAx>
      <c:valAx>
        <c:axId val="13388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7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endParaRPr lang="ru-RU" sz="70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4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ru-RU" sz="1800" b="0" i="0" baseline="0">
                <a:effectLst/>
              </a:rPr>
              <a:t>Гистограмма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'Задание 2'!$E$9:$E$15</c:f>
              <c:numCache>
                <c:formatCode>General</c:formatCode>
                <c:ptCount val="7"/>
                <c:pt idx="0">
                  <c:v>4</c:v>
                </c:pt>
                <c:pt idx="1">
                  <c:v>5.6</c:v>
                </c:pt>
                <c:pt idx="2" formatCode="0.00">
                  <c:v>7.2</c:v>
                </c:pt>
                <c:pt idx="3">
                  <c:v>8.8000000000000007</c:v>
                </c:pt>
                <c:pt idx="4">
                  <c:v>10.3</c:v>
                </c:pt>
                <c:pt idx="5">
                  <c:v>12</c:v>
                </c:pt>
                <c:pt idx="6" formatCode="0.00">
                  <c:v>13.6</c:v>
                </c:pt>
              </c:numCache>
            </c:numRef>
          </c:cat>
          <c:val>
            <c:numRef>
              <c:f>'Задание 2'!$F$9:$F$15</c:f>
              <c:numCache>
                <c:formatCode>General</c:formatCode>
                <c:ptCount val="7"/>
                <c:pt idx="0">
                  <c:v>5.5925829753631042</c:v>
                </c:pt>
                <c:pt idx="1">
                  <c:v>7.1851659507262085</c:v>
                </c:pt>
                <c:pt idx="2">
                  <c:v>8.7777489260893127</c:v>
                </c:pt>
                <c:pt idx="3">
                  <c:v>10.370331901452417</c:v>
                </c:pt>
                <c:pt idx="4">
                  <c:v>11.962914876815521</c:v>
                </c:pt>
                <c:pt idx="5">
                  <c:v>13.555497852178625</c:v>
                </c:pt>
                <c:pt idx="6">
                  <c:v>15.14808082754173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36960624"/>
        <c:axId val="436955136"/>
      </c:barChart>
      <c:catAx>
        <c:axId val="436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55136"/>
        <c:crosses val="autoZero"/>
        <c:auto val="1"/>
        <c:lblAlgn val="ctr"/>
        <c:lblOffset val="100"/>
        <c:noMultiLvlLbl val="0"/>
      </c:catAx>
      <c:valAx>
        <c:axId val="4369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737153</xdr:colOff>
      <xdr:row>6</xdr:row>
      <xdr:rowOff>11596</xdr:rowOff>
    </xdr:from>
    <xdr:to>
      <xdr:col>11</xdr:col>
      <xdr:colOff>289892</xdr:colOff>
      <xdr:row>17</xdr:row>
      <xdr:rowOff>112644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4</xdr:row>
      <xdr:rowOff>209550</xdr:rowOff>
    </xdr:from>
    <xdr:to>
      <xdr:col>14</xdr:col>
      <xdr:colOff>523875</xdr:colOff>
      <xdr:row>16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4" zoomScale="115" zoomScaleNormal="115" workbookViewId="0">
      <selection activeCell="M5" sqref="M5"/>
    </sheetView>
  </sheetViews>
  <sheetFormatPr defaultRowHeight="18.75" x14ac:dyDescent="0.3"/>
  <sheetData>
    <row r="1" spans="1:15" x14ac:dyDescent="0.3">
      <c r="A1" s="6"/>
      <c r="B1" s="6"/>
      <c r="C1" s="11"/>
      <c r="D1" s="6"/>
    </row>
    <row r="2" spans="1:15" x14ac:dyDescent="0.3">
      <c r="A2" s="6"/>
      <c r="B2" s="8"/>
      <c r="C2" s="8"/>
      <c r="D2" s="6"/>
      <c r="E2" s="4"/>
      <c r="F2" s="4"/>
      <c r="G2" s="4"/>
      <c r="H2" s="5"/>
      <c r="I2" s="5"/>
      <c r="J2" s="6"/>
      <c r="K2" s="7"/>
    </row>
    <row r="3" spans="1:15" x14ac:dyDescent="0.3">
      <c r="A3" s="6"/>
      <c r="B3" s="9"/>
      <c r="C3" s="3"/>
      <c r="D3" s="6"/>
      <c r="E3" s="4"/>
      <c r="F3" s="4"/>
      <c r="G3" s="4"/>
      <c r="H3" s="6"/>
      <c r="I3" s="6"/>
      <c r="J3" s="6"/>
      <c r="K3" s="7"/>
    </row>
    <row r="4" spans="1:15" x14ac:dyDescent="0.3">
      <c r="A4" s="6"/>
      <c r="B4" s="3"/>
      <c r="C4" s="3"/>
      <c r="D4" s="6"/>
    </row>
    <row r="5" spans="1:15" x14ac:dyDescent="0.3">
      <c r="A5" s="6"/>
      <c r="B5" s="3"/>
      <c r="C5" s="3"/>
      <c r="D5" s="6"/>
      <c r="E5" s="6"/>
      <c r="F5" s="6"/>
      <c r="G5" s="11"/>
      <c r="H5" s="6"/>
      <c r="I5" s="6"/>
    </row>
    <row r="6" spans="1:15" x14ac:dyDescent="0.3">
      <c r="A6" s="6"/>
      <c r="B6" s="12"/>
      <c r="C6" s="12"/>
      <c r="D6" s="12"/>
      <c r="E6" s="12"/>
      <c r="F6" s="8"/>
      <c r="G6" s="8"/>
      <c r="H6" s="6"/>
      <c r="I6" s="6"/>
    </row>
    <row r="7" spans="1:15" x14ac:dyDescent="0.3">
      <c r="A7" s="6"/>
      <c r="B7" s="23" t="s">
        <v>4</v>
      </c>
      <c r="C7" s="23"/>
      <c r="D7" s="23"/>
      <c r="E7" s="23"/>
      <c r="F7" s="9"/>
      <c r="G7" s="3"/>
      <c r="H7" s="6"/>
      <c r="I7" s="6"/>
    </row>
    <row r="8" spans="1:15" x14ac:dyDescent="0.3">
      <c r="A8" s="8"/>
      <c r="B8" s="13" t="s">
        <v>0</v>
      </c>
      <c r="C8" s="13" t="s">
        <v>2</v>
      </c>
      <c r="D8" s="16" t="s">
        <v>1</v>
      </c>
      <c r="E8" s="13" t="s">
        <v>3</v>
      </c>
      <c r="F8" s="3"/>
      <c r="G8" s="3"/>
      <c r="H8" s="6"/>
      <c r="I8" s="6"/>
    </row>
    <row r="9" spans="1:15" x14ac:dyDescent="0.3">
      <c r="A9" s="6"/>
      <c r="B9" s="13">
        <v>24</v>
      </c>
      <c r="C9" s="13">
        <v>0</v>
      </c>
      <c r="D9" s="13">
        <v>6</v>
      </c>
      <c r="E9" s="13">
        <f>D9/B9</f>
        <v>0.25</v>
      </c>
      <c r="F9" s="3"/>
      <c r="G9" s="3"/>
      <c r="H9" s="6"/>
      <c r="I9" s="6"/>
    </row>
    <row r="10" spans="1:15" x14ac:dyDescent="0.3">
      <c r="A10" s="6"/>
      <c r="B10" s="10"/>
      <c r="C10" s="14">
        <v>1</v>
      </c>
      <c r="D10" s="15">
        <v>7</v>
      </c>
      <c r="E10" s="13">
        <f>D10/B9</f>
        <v>0.29166666666666669</v>
      </c>
      <c r="F10" s="3"/>
      <c r="G10" s="3"/>
      <c r="H10" s="6"/>
      <c r="I10" s="6"/>
    </row>
    <row r="11" spans="1:15" x14ac:dyDescent="0.3">
      <c r="A11" s="6"/>
      <c r="B11" s="10"/>
      <c r="C11" s="15">
        <v>2</v>
      </c>
      <c r="D11" s="15">
        <v>3</v>
      </c>
      <c r="E11" s="13">
        <f>D11/B9</f>
        <v>0.125</v>
      </c>
      <c r="F11" s="3"/>
      <c r="G11" s="3"/>
      <c r="H11" s="6"/>
      <c r="I11" s="6"/>
      <c r="K11" s="6"/>
      <c r="L11" s="8"/>
      <c r="M11" s="8"/>
      <c r="N11" s="8"/>
      <c r="O11" s="8"/>
    </row>
    <row r="12" spans="1:15" x14ac:dyDescent="0.3">
      <c r="A12" s="6"/>
      <c r="B12" s="10"/>
      <c r="C12" s="17">
        <v>3</v>
      </c>
      <c r="D12" s="17">
        <v>5</v>
      </c>
      <c r="E12" s="18">
        <f>D12/B9</f>
        <v>0.20833333333333334</v>
      </c>
      <c r="K12" s="6"/>
      <c r="L12" s="6"/>
      <c r="M12" s="6"/>
      <c r="N12" s="6"/>
      <c r="O12" s="6"/>
    </row>
    <row r="13" spans="1:15" x14ac:dyDescent="0.3">
      <c r="A13" s="6"/>
      <c r="B13" s="10"/>
      <c r="C13" s="15">
        <v>4</v>
      </c>
      <c r="D13" s="15">
        <v>3</v>
      </c>
      <c r="E13" s="13">
        <f>D13/B9</f>
        <v>0.125</v>
      </c>
      <c r="K13" s="6"/>
      <c r="L13" s="6"/>
      <c r="M13" s="6"/>
      <c r="N13" s="11"/>
      <c r="O13" s="6"/>
    </row>
    <row r="14" spans="1:15" x14ac:dyDescent="0.3">
      <c r="A14" s="6"/>
      <c r="B14" s="6"/>
      <c r="C14" s="3"/>
      <c r="D14" s="3"/>
      <c r="E14" s="6"/>
      <c r="K14" s="6"/>
      <c r="L14" s="6"/>
      <c r="M14" s="8"/>
      <c r="N14" s="8"/>
      <c r="O14" s="6"/>
    </row>
    <row r="15" spans="1:15" x14ac:dyDescent="0.3">
      <c r="A15" s="6"/>
      <c r="B15" s="3"/>
      <c r="C15" s="3"/>
      <c r="D15" s="6"/>
      <c r="K15" s="6"/>
      <c r="L15" s="6"/>
      <c r="M15" s="9"/>
      <c r="N15" s="3"/>
      <c r="O15" s="6"/>
    </row>
    <row r="16" spans="1:15" x14ac:dyDescent="0.3">
      <c r="A16" s="6"/>
      <c r="B16" s="3"/>
      <c r="C16" s="3"/>
      <c r="D16" s="6"/>
      <c r="K16" s="6"/>
      <c r="L16" s="6"/>
      <c r="M16" s="3"/>
      <c r="N16" s="3"/>
      <c r="O16" s="6"/>
    </row>
    <row r="17" spans="11:15" x14ac:dyDescent="0.3">
      <c r="K17" s="6"/>
      <c r="L17" s="6"/>
      <c r="M17" s="3"/>
      <c r="N17" s="3"/>
      <c r="O17" s="6"/>
    </row>
    <row r="18" spans="11:15" x14ac:dyDescent="0.3">
      <c r="K18" s="6"/>
      <c r="L18" s="6"/>
      <c r="M18" s="3"/>
      <c r="N18" s="3"/>
      <c r="O18" s="6"/>
    </row>
    <row r="19" spans="11:15" x14ac:dyDescent="0.3">
      <c r="K19" s="6"/>
      <c r="L19" s="6"/>
      <c r="M19" s="3"/>
      <c r="N19" s="3"/>
      <c r="O19" s="6"/>
    </row>
    <row r="20" spans="11:15" x14ac:dyDescent="0.3">
      <c r="K20" s="6"/>
      <c r="L20" s="6"/>
      <c r="M20" s="6"/>
      <c r="N20" s="6"/>
      <c r="O20" s="6"/>
    </row>
  </sheetData>
  <mergeCells count="1">
    <mergeCell ref="B7:E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6"/>
  <sheetViews>
    <sheetView tabSelected="1" topLeftCell="B1" zoomScaleNormal="100" workbookViewId="0">
      <selection activeCell="P6" sqref="P6"/>
    </sheetView>
  </sheetViews>
  <sheetFormatPr defaultRowHeight="18.75" x14ac:dyDescent="0.3"/>
  <cols>
    <col min="5" max="5" width="9.8984375" bestFit="1" customWidth="1"/>
  </cols>
  <sheetData>
    <row r="4" spans="2:14" x14ac:dyDescent="0.3">
      <c r="B4" s="12"/>
      <c r="C4" s="12"/>
      <c r="D4" s="12"/>
      <c r="E4" s="12"/>
      <c r="F4" s="1"/>
      <c r="J4" s="25"/>
      <c r="K4" s="25"/>
      <c r="L4" s="30"/>
      <c r="M4" s="31"/>
      <c r="N4" s="10"/>
    </row>
    <row r="5" spans="2:14" ht="23.25" x14ac:dyDescent="0.35">
      <c r="B5" s="10"/>
      <c r="C5" s="10"/>
      <c r="D5" s="19"/>
      <c r="E5" s="13" t="s">
        <v>5</v>
      </c>
      <c r="F5" s="13" t="s">
        <v>6</v>
      </c>
      <c r="G5" s="15" t="s">
        <v>7</v>
      </c>
      <c r="H5" s="22" t="s">
        <v>8</v>
      </c>
      <c r="I5" s="22" t="s">
        <v>9</v>
      </c>
      <c r="J5" s="10"/>
      <c r="K5" s="10"/>
      <c r="L5" s="10"/>
      <c r="M5" s="10"/>
      <c r="N5" s="10"/>
    </row>
    <row r="6" spans="2:14" x14ac:dyDescent="0.3">
      <c r="B6" s="10"/>
      <c r="C6" s="10"/>
      <c r="D6" s="10"/>
      <c r="E6" s="13">
        <v>60</v>
      </c>
      <c r="F6" s="13">
        <f>1+3.322*LOG(E6)</f>
        <v>6.9070184537744641</v>
      </c>
      <c r="G6" s="2">
        <f>(I6-H6)/F6</f>
        <v>1.5925829753631038</v>
      </c>
      <c r="H6" s="2">
        <v>4</v>
      </c>
      <c r="I6" s="2">
        <v>15</v>
      </c>
      <c r="J6" s="10"/>
      <c r="K6" s="10"/>
      <c r="L6" s="10"/>
      <c r="M6" s="10"/>
      <c r="N6" s="10"/>
    </row>
    <row r="7" spans="2:14" x14ac:dyDescent="0.3">
      <c r="B7" s="10"/>
      <c r="C7" s="20"/>
      <c r="D7" s="21"/>
      <c r="E7" s="10"/>
      <c r="F7" s="1"/>
      <c r="J7" s="32"/>
      <c r="K7" s="10"/>
      <c r="L7" s="10"/>
      <c r="M7" s="10"/>
      <c r="N7" s="10"/>
    </row>
    <row r="8" spans="2:14" x14ac:dyDescent="0.3">
      <c r="B8" s="10"/>
      <c r="C8" s="21"/>
      <c r="D8" s="17"/>
      <c r="E8" s="24" t="s">
        <v>14</v>
      </c>
      <c r="F8" s="24"/>
      <c r="G8" s="28" t="s">
        <v>10</v>
      </c>
      <c r="H8" s="29" t="s">
        <v>12</v>
      </c>
      <c r="I8" s="13" t="s">
        <v>11</v>
      </c>
      <c r="J8" s="10"/>
      <c r="K8" s="10"/>
      <c r="L8" s="10"/>
      <c r="M8" s="10"/>
      <c r="N8" s="10"/>
    </row>
    <row r="9" spans="2:14" x14ac:dyDescent="0.3">
      <c r="B9" s="10"/>
      <c r="C9" s="21"/>
      <c r="D9" s="33"/>
      <c r="E9" s="13">
        <v>4</v>
      </c>
      <c r="F9" s="13">
        <f>4+G6</f>
        <v>5.5925829753631042</v>
      </c>
      <c r="G9" s="13">
        <v>5</v>
      </c>
      <c r="H9" s="13">
        <v>5</v>
      </c>
      <c r="I9" s="13">
        <f>G9/60</f>
        <v>8.3333333333333329E-2</v>
      </c>
      <c r="J9" s="10"/>
      <c r="K9" s="10"/>
      <c r="L9" s="10"/>
      <c r="M9" s="10"/>
      <c r="N9" s="10"/>
    </row>
    <row r="10" spans="2:14" x14ac:dyDescent="0.3">
      <c r="B10" s="10"/>
      <c r="C10" s="21"/>
      <c r="D10" s="33"/>
      <c r="E10" s="13">
        <v>5.6</v>
      </c>
      <c r="F10" s="13">
        <f>F9+G6</f>
        <v>7.1851659507262085</v>
      </c>
      <c r="G10" s="13">
        <v>17</v>
      </c>
      <c r="H10" s="13">
        <v>22</v>
      </c>
      <c r="I10" s="13">
        <f>G10/60</f>
        <v>0.28333333333333333</v>
      </c>
      <c r="J10" s="10"/>
      <c r="K10" s="10"/>
      <c r="L10" s="10"/>
      <c r="M10" s="10"/>
      <c r="N10" s="10"/>
    </row>
    <row r="11" spans="2:14" x14ac:dyDescent="0.3">
      <c r="B11" s="1"/>
      <c r="C11" s="1"/>
      <c r="D11" s="34"/>
      <c r="E11" s="27">
        <v>7.2</v>
      </c>
      <c r="F11" s="13">
        <f>F10+G6</f>
        <v>8.7777489260893127</v>
      </c>
      <c r="G11" s="13">
        <v>9</v>
      </c>
      <c r="H11" s="13">
        <v>31</v>
      </c>
      <c r="I11" s="13">
        <f>G11/60</f>
        <v>0.15</v>
      </c>
      <c r="J11" s="32"/>
      <c r="K11" s="10"/>
      <c r="L11" s="10"/>
      <c r="M11" s="10"/>
      <c r="N11" s="10"/>
    </row>
    <row r="12" spans="2:14" x14ac:dyDescent="0.3">
      <c r="D12" s="35"/>
      <c r="E12" s="13">
        <v>8.8000000000000007</v>
      </c>
      <c r="F12" s="13">
        <f>F11+G6</f>
        <v>10.370331901452417</v>
      </c>
      <c r="G12" s="13">
        <v>15</v>
      </c>
      <c r="H12" s="13">
        <v>46</v>
      </c>
      <c r="I12" s="13">
        <f>G12/60</f>
        <v>0.25</v>
      </c>
      <c r="J12" s="6"/>
      <c r="K12" s="6"/>
      <c r="L12" s="6"/>
      <c r="M12" s="6"/>
      <c r="N12" s="6"/>
    </row>
    <row r="13" spans="2:14" x14ac:dyDescent="0.3">
      <c r="D13" s="35"/>
      <c r="E13" s="13">
        <v>10.3</v>
      </c>
      <c r="F13" s="13">
        <f>F12+G6</f>
        <v>11.962914876815521</v>
      </c>
      <c r="G13" s="13">
        <v>10</v>
      </c>
      <c r="H13" s="13">
        <v>56</v>
      </c>
      <c r="I13" s="13">
        <f>G13/60</f>
        <v>0.16666666666666666</v>
      </c>
    </row>
    <row r="14" spans="2:14" x14ac:dyDescent="0.3">
      <c r="D14" s="35"/>
      <c r="E14" s="13">
        <v>12</v>
      </c>
      <c r="F14" s="13">
        <f>F13+G6</f>
        <v>13.555497852178625</v>
      </c>
      <c r="G14" s="13">
        <v>1</v>
      </c>
      <c r="H14" s="13">
        <v>57</v>
      </c>
      <c r="I14" s="13">
        <f>G14/60</f>
        <v>1.6666666666666666E-2</v>
      </c>
    </row>
    <row r="15" spans="2:14" x14ac:dyDescent="0.3">
      <c r="D15" s="35"/>
      <c r="E15" s="36">
        <v>13.6</v>
      </c>
      <c r="F15" s="18">
        <f>F14+G6</f>
        <v>15.14808082754173</v>
      </c>
      <c r="G15" s="18">
        <v>3</v>
      </c>
      <c r="H15" s="18">
        <v>60</v>
      </c>
      <c r="I15" s="18">
        <f>G15/60</f>
        <v>0.05</v>
      </c>
    </row>
    <row r="16" spans="2:14" x14ac:dyDescent="0.3">
      <c r="D16" s="2" t="s">
        <v>13</v>
      </c>
      <c r="E16" s="26"/>
      <c r="F16" s="2">
        <v>60</v>
      </c>
      <c r="G16" s="37"/>
      <c r="H16" s="37"/>
      <c r="I16" s="2">
        <v>1</v>
      </c>
    </row>
    <row r="19" spans="4:8" x14ac:dyDescent="0.3">
      <c r="D19" s="10"/>
      <c r="E19" s="38"/>
      <c r="G19" s="6"/>
      <c r="H19" s="38"/>
    </row>
    <row r="20" spans="4:8" x14ac:dyDescent="0.3">
      <c r="D20" s="10"/>
      <c r="E20" s="6"/>
      <c r="G20" s="6"/>
      <c r="H20" s="6"/>
    </row>
    <row r="21" spans="4:8" x14ac:dyDescent="0.3">
      <c r="D21" s="10"/>
      <c r="E21" s="6"/>
      <c r="G21" s="6"/>
      <c r="H21" s="6"/>
    </row>
    <row r="22" spans="4:8" x14ac:dyDescent="0.3">
      <c r="D22" s="10"/>
      <c r="E22" s="6"/>
      <c r="G22" s="6"/>
      <c r="H22" s="6"/>
    </row>
    <row r="23" spans="4:8" x14ac:dyDescent="0.3">
      <c r="D23" s="10"/>
      <c r="E23" s="6"/>
      <c r="G23" s="6"/>
      <c r="H23" s="6"/>
    </row>
    <row r="24" spans="4:8" x14ac:dyDescent="0.3">
      <c r="D24" s="10"/>
      <c r="E24" s="6"/>
      <c r="G24" s="6"/>
      <c r="H24" s="6"/>
    </row>
    <row r="25" spans="4:8" x14ac:dyDescent="0.3">
      <c r="D25" s="10"/>
      <c r="E25" s="6"/>
      <c r="G25" s="6"/>
      <c r="H25" s="6"/>
    </row>
    <row r="26" spans="4:8" x14ac:dyDescent="0.3">
      <c r="G26" s="6"/>
      <c r="H26" s="6"/>
    </row>
    <row r="27" spans="4:8" x14ac:dyDescent="0.3">
      <c r="G27" s="6"/>
      <c r="H27" s="6"/>
    </row>
    <row r="44" spans="5:6" x14ac:dyDescent="0.3">
      <c r="E44" s="40"/>
      <c r="F44" s="39"/>
    </row>
    <row r="45" spans="5:6" x14ac:dyDescent="0.3">
      <c r="E45" s="40"/>
    </row>
    <row r="46" spans="5:6" x14ac:dyDescent="0.3">
      <c r="E46" s="40"/>
    </row>
  </sheetData>
  <mergeCells count="2">
    <mergeCell ref="J4:K4"/>
    <mergeCell ref="E8:F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cp:lastPrinted>2022-10-13T19:45:53Z</cp:lastPrinted>
  <dcterms:created xsi:type="dcterms:W3CDTF">2022-10-13T18:05:07Z</dcterms:created>
  <dcterms:modified xsi:type="dcterms:W3CDTF">2022-10-13T22:08:12Z</dcterms:modified>
</cp:coreProperties>
</file>