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<sst xmlns="http://schemas.openxmlformats.org/spreadsheetml/2006/main" count="20" uniqueCount="20">
  <si>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Merk Sabun Mandi</t>
  </si>
  <si>
    <t xml:space="preserve">Ny. Witono ( x ) </t>
  </si>
  <si>
    <t>Ny. Hartono  ( y )</t>
  </si>
  <si>
    <t>di</t>
  </si>
  <si>
    <t>di^2</t>
  </si>
  <si>
    <t>A</t>
  </si>
  <si>
    <t>n</t>
  </si>
  <si>
    <t>B</t>
  </si>
  <si>
    <t xml:space="preserve">Koefisien korelasi Rank Spearman 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</si>
  <si>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</si>
  <si>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</si>
  <si>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</si>
  <si>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</si>
  <si>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</si>
  <si>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</si>
  <si>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</si>
  <si>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</si>
  <si>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</si>
  <si>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</si>
  <si>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Jumlah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</si>
</sst>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readingOrder="0"/>
    </xf>
    <xf borderId="2" fillId="0" fontId="2" numFmtId="0" xfId="0" applyBorder="1" applyFont="1"/>
    <xf borderId="0" fillId="0" fontId="3" numFmtId="0" xfId="0" applyFont="1"/>
    <xf borderId="3" fillId="0" fontId="2" numFmtId="0" xfId="0" applyAlignment="1" applyBorder="1" applyFont="1">
      <alignment horizontal="center" readingOrder="0"/>
    </xf>
    <xf borderId="3" fillId="0" fontId="2" numFmtId="0" xfId="0" applyBorder="1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5</xdr:row>
      <xdr:rowOff>171450</xdr:rowOff>
    </xdr:from>
    <xdr:ext cx="2381250" cy="781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3" max="3" width="15.0"/>
    <col customWidth="1" min="7" max="7" width="32.3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5</v>
      </c>
      <c r="B3" s="2">
        <v>3.0</v>
      </c>
      <c r="C3" s="2">
        <v>5.0</v>
      </c>
      <c r="D3" s="3">
        <f t="shared" ref="D3:D14" si="1">B3 - C3</f>
        <v>-2</v>
      </c>
      <c r="E3" s="3">
        <f t="shared" ref="E3:E14" si="2">D3^2</f>
        <v>4</v>
      </c>
      <c r="G3" s="4" t="s">
        <v>6</v>
      </c>
      <c r="H3" s="5">
        <f>COUNTA(A3:A14)</f>
        <v>12</v>
      </c>
    </row>
    <row r="4">
      <c r="A4" s="2" t="s">
        <v>7</v>
      </c>
      <c r="B4" s="2">
        <v>5.0</v>
      </c>
      <c r="C4" s="2">
        <v>6.0</v>
      </c>
      <c r="D4" s="3">
        <f t="shared" si="1"/>
        <v>-1</v>
      </c>
      <c r="E4" s="3">
        <f t="shared" si="2"/>
        <v>1</v>
      </c>
      <c r="G4" s="6" t="s">
        <v>8</v>
      </c>
      <c r="H4" s="7">
        <f>1 - ((6 * E15) / (H3 * (H3^2 - 1)))</f>
        <v>0.3986013986</v>
      </c>
    </row>
    <row r="5">
      <c r="A5" s="2" t="s">
        <v>9</v>
      </c>
      <c r="B5" s="2">
        <v>8.0</v>
      </c>
      <c r="C5" s="2">
        <v>4.0</v>
      </c>
      <c r="D5" s="3">
        <f t="shared" si="1"/>
        <v>4</v>
      </c>
      <c r="E5" s="3">
        <f t="shared" si="2"/>
        <v>16</v>
      </c>
      <c r="G5" s="8"/>
    </row>
    <row r="6">
      <c r="A6" s="2" t="s">
        <v>10</v>
      </c>
      <c r="B6" s="2">
        <v>12.0</v>
      </c>
      <c r="C6" s="2">
        <v>9.0</v>
      </c>
      <c r="D6" s="3">
        <f t="shared" si="1"/>
        <v>3</v>
      </c>
      <c r="E6" s="3">
        <f t="shared" si="2"/>
        <v>9</v>
      </c>
    </row>
    <row r="7">
      <c r="A7" s="2" t="s">
        <v>11</v>
      </c>
      <c r="B7" s="2">
        <v>10.0</v>
      </c>
      <c r="C7" s="2">
        <v>8.0</v>
      </c>
      <c r="D7" s="3">
        <f t="shared" si="1"/>
        <v>2</v>
      </c>
      <c r="E7" s="3">
        <f t="shared" si="2"/>
        <v>4</v>
      </c>
    </row>
    <row r="8">
      <c r="A8" s="2" t="s">
        <v>12</v>
      </c>
      <c r="B8" s="2">
        <v>7.0</v>
      </c>
      <c r="C8" s="2">
        <v>12.0</v>
      </c>
      <c r="D8" s="3">
        <f t="shared" si="1"/>
        <v>-5</v>
      </c>
      <c r="E8" s="3">
        <f t="shared" si="2"/>
        <v>25</v>
      </c>
    </row>
    <row r="9">
      <c r="A9" s="2" t="s">
        <v>13</v>
      </c>
      <c r="B9" s="2">
        <v>9.0</v>
      </c>
      <c r="C9" s="2">
        <v>11.0</v>
      </c>
      <c r="D9" s="3">
        <f t="shared" si="1"/>
        <v>-2</v>
      </c>
      <c r="E9" s="3">
        <f t="shared" si="2"/>
        <v>4</v>
      </c>
    </row>
    <row r="10">
      <c r="A10" s="2" t="s">
        <v>14</v>
      </c>
      <c r="B10" s="2">
        <v>1.0</v>
      </c>
      <c r="C10" s="2">
        <v>3.0</v>
      </c>
      <c r="D10" s="3">
        <f t="shared" si="1"/>
        <v>-2</v>
      </c>
      <c r="E10" s="3">
        <f t="shared" si="2"/>
        <v>4</v>
      </c>
    </row>
    <row r="11">
      <c r="A11" s="2" t="s">
        <v>15</v>
      </c>
      <c r="B11" s="2">
        <v>4.0</v>
      </c>
      <c r="C11" s="2">
        <v>1.0</v>
      </c>
      <c r="D11" s="3">
        <f t="shared" si="1"/>
        <v>3</v>
      </c>
      <c r="E11" s="3">
        <f t="shared" si="2"/>
        <v>9</v>
      </c>
    </row>
    <row r="12">
      <c r="A12" s="2" t="s">
        <v>16</v>
      </c>
      <c r="B12" s="2">
        <v>6.0</v>
      </c>
      <c r="C12" s="2">
        <v>2.0</v>
      </c>
      <c r="D12" s="3">
        <f t="shared" si="1"/>
        <v>4</v>
      </c>
      <c r="E12" s="3">
        <f t="shared" si="2"/>
        <v>16</v>
      </c>
    </row>
    <row r="13">
      <c r="A13" s="2" t="s">
        <v>17</v>
      </c>
      <c r="B13" s="2">
        <v>2.0</v>
      </c>
      <c r="C13" s="2">
        <v>10.0</v>
      </c>
      <c r="D13" s="3">
        <f t="shared" si="1"/>
        <v>-8</v>
      </c>
      <c r="E13" s="3">
        <f t="shared" si="2"/>
        <v>64</v>
      </c>
    </row>
    <row r="14">
      <c r="A14" s="9" t="s">
        <v>18</v>
      </c>
      <c r="B14" s="9">
        <v>11.0</v>
      </c>
      <c r="C14" s="9">
        <v>7.0</v>
      </c>
      <c r="D14" s="10">
        <f t="shared" si="1"/>
        <v>4</v>
      </c>
      <c r="E14" s="10">
        <f t="shared" si="2"/>
        <v>16</v>
      </c>
    </row>
    <row r="15">
      <c r="A15" s="11" t="s">
        <v>19</v>
      </c>
      <c r="E15" s="3">
        <f>SUM(E3:E14)</f>
        <v>172</v>
      </c>
    </row>
  </sheetData>
  <drawing r:id="rId1"/>
</worksheet>
</file>