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hashikiriku/Downloads/"/>
    </mc:Choice>
  </mc:AlternateContent>
  <xr:revisionPtr revIDLastSave="0" documentId="13_ncr:1_{DA8A6955-783A-3440-9EC0-94016AEC2089}" xr6:coauthVersionLast="43" xr6:coauthVersionMax="43" xr10:uidLastSave="{00000000-0000-0000-0000-000000000000}"/>
  <bookViews>
    <workbookView xWindow="0" yWindow="460" windowWidth="28800" windowHeight="16240" tabRatio="808" activeTab="2" xr2:uid="{00000000-000D-0000-FFFF-FFFF00000000}"/>
  </bookViews>
  <sheets>
    <sheet name="シフト希望" sheetId="97" r:id="rId1"/>
    <sheet name="シフト（仮）" sheetId="98" r:id="rId2"/>
    <sheet name="シフト表" sheetId="95" r:id="rId3"/>
    <sheet name="売上" sheetId="76" r:id="rId4"/>
    <sheet name="労働時間" sheetId="77" r:id="rId5"/>
  </sheets>
  <externalReferences>
    <externalReference r:id="rId6"/>
    <externalReference r:id="rId7"/>
  </externalReferences>
  <definedNames>
    <definedName name="_xlnm._FilterDatabase" localSheetId="2" hidden="1">シフト表!$N$29:$BC$79</definedName>
    <definedName name="aaaaaaaaaaaa" localSheetId="2">[1]!累計更新</definedName>
    <definedName name="aaaaaaaaaaaa">[1]!累計更新</definedName>
    <definedName name="DSAR前年前月対比張付" localSheetId="2">[1]!DSAR前年前月対比張付</definedName>
    <definedName name="DSAR前年前月対比張付">[1]!DSAR前年前月対比張付</definedName>
    <definedName name="Excel_BuiltIn__FilterDatabase_4">#REF!</definedName>
    <definedName name="EXP研">#REF!</definedName>
    <definedName name="gtgt" localSheetId="2">[1]!当月平均作成</definedName>
    <definedName name="gtgt">[1]!当月平均作成</definedName>
    <definedName name="ｇははｈ">[1]!DSAR前年前月対比張付</definedName>
    <definedName name="jo" localSheetId="2">[1]!全店対比作成</definedName>
    <definedName name="jo">[1]!全店対比作成</definedName>
    <definedName name="ka" localSheetId="2">[1]!前年前月対比作成</definedName>
    <definedName name="ka">[1]!前年前月対比作成</definedName>
    <definedName name="masta">[2]新店発注マスター!$A$1:$F$339</definedName>
    <definedName name="MSHITE">#REF!</definedName>
    <definedName name="oo" localSheetId="2">[1]!当月平均作成</definedName>
    <definedName name="oo">[1]!当月平均作成</definedName>
    <definedName name="pp" localSheetId="2">[1]!初期化</definedName>
    <definedName name="pp">[1]!初期化</definedName>
    <definedName name="ppppo" localSheetId="2">[1]!前年前月対比表</definedName>
    <definedName name="ppppo">[1]!前年前月対比表</definedName>
    <definedName name="_xlnm.Print_Area" localSheetId="2">シフト表!$F$1:$BF$95</definedName>
    <definedName name="Q_tmp_KMototyoGFilter">#REF!</definedName>
    <definedName name="qpq" localSheetId="2">[1]!前年前月対比作成</definedName>
    <definedName name="qpq">[1]!前年前月対比作成</definedName>
    <definedName name="wqwqwq" localSheetId="2">[1]!全店対比作成</definedName>
    <definedName name="wqwqwq">[1]!全店対比作成</definedName>
    <definedName name="エリアデｰタ作成" localSheetId="2">[1]!エリアデｰタ作成</definedName>
    <definedName name="エリアデｰタ作成">[1]!エリアデｰタ作成</definedName>
    <definedName name="氏名">#REF!</definedName>
    <definedName name="初期化" localSheetId="2">[1]!初期化</definedName>
    <definedName name="初期化">[1]!初期化</definedName>
    <definedName name="前年前月対比作成" localSheetId="2">[1]!前年前月対比作成</definedName>
    <definedName name="前年前月対比作成">[1]!前年前月対比作成</definedName>
    <definedName name="前年前月対比表" localSheetId="2">[1]!前年前月対比表</definedName>
    <definedName name="前年前月対比表">[1]!前年前月対比表</definedName>
    <definedName name="全店対比作成" localSheetId="2">[1]!全店対比作成</definedName>
    <definedName name="全店対比作成">[1]!全店対比作成</definedName>
    <definedName name="当月平均作成" localSheetId="2">[1]!当月平均作成</definedName>
    <definedName name="当月平均作成">[1]!当月平均作成</definedName>
    <definedName name="累計更新" localSheetId="2">[1]!累計更新</definedName>
    <definedName name="累計更新">[1]!累計更新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97" l="1"/>
  <c r="T90" i="95"/>
  <c r="BD74" i="95"/>
  <c r="BD75" i="95"/>
  <c r="BD76" i="95"/>
  <c r="BD53" i="95"/>
  <c r="BD54" i="95"/>
  <c r="BD67" i="95"/>
  <c r="BD68" i="95"/>
  <c r="BD69" i="95"/>
  <c r="BD70" i="95"/>
  <c r="BD50" i="95"/>
  <c r="BD49" i="95"/>
  <c r="BD48" i="95"/>
  <c r="BD47" i="95"/>
  <c r="BD40" i="95"/>
  <c r="BD66" i="95"/>
  <c r="BD71" i="95"/>
  <c r="BD46" i="95"/>
  <c r="BD51" i="95"/>
  <c r="BD52" i="95"/>
  <c r="AF90" i="95"/>
  <c r="AF92" i="95" s="1"/>
  <c r="Z90" i="95"/>
  <c r="Z92" i="95" s="1"/>
  <c r="T92" i="95"/>
  <c r="BD65" i="95"/>
  <c r="BD45" i="95"/>
  <c r="C1" i="97"/>
  <c r="D1" i="97"/>
  <c r="E1" i="97" s="1"/>
  <c r="F1" i="97" s="1"/>
  <c r="G1" i="97" s="1"/>
  <c r="H1" i="97" s="1"/>
  <c r="A1" i="98"/>
  <c r="D1" i="98"/>
  <c r="G1" i="98" s="1"/>
  <c r="J1" i="98" s="1"/>
  <c r="M1" i="98" s="1"/>
  <c r="P1" i="98" s="1"/>
  <c r="S1" i="98" s="1"/>
  <c r="BD43" i="95"/>
  <c r="BD44" i="95"/>
  <c r="AX90" i="95"/>
  <c r="AX92" i="95" s="1"/>
  <c r="AR90" i="95"/>
  <c r="AR92" i="95" s="1"/>
  <c r="AL90" i="95"/>
  <c r="AL92" i="95" s="1"/>
  <c r="N90" i="95"/>
  <c r="N92" i="95" s="1"/>
  <c r="BD29" i="95"/>
  <c r="BD79" i="95"/>
  <c r="BD78" i="95"/>
  <c r="BD77" i="95"/>
  <c r="BD73" i="95"/>
  <c r="BD72" i="95"/>
  <c r="BD64" i="95"/>
  <c r="BD63" i="95"/>
  <c r="BD62" i="95"/>
  <c r="BD61" i="95"/>
  <c r="BD60" i="95"/>
  <c r="BD59" i="95"/>
  <c r="BD58" i="95"/>
  <c r="BD57" i="95"/>
  <c r="BD56" i="95"/>
  <c r="BD55" i="95"/>
  <c r="BD42" i="95"/>
  <c r="BD41" i="95"/>
  <c r="BD39" i="95"/>
  <c r="BD38" i="95"/>
  <c r="BD37" i="95"/>
  <c r="BD36" i="95"/>
  <c r="BD35" i="95"/>
  <c r="BD34" i="95"/>
  <c r="BD33" i="95"/>
  <c r="BD32" i="95"/>
  <c r="BD31" i="95"/>
  <c r="BD30" i="95"/>
  <c r="T20" i="95"/>
  <c r="Z20" i="95" s="1"/>
  <c r="AF20" i="95" s="1"/>
  <c r="AL20" i="95" s="1"/>
  <c r="AR20" i="95" s="1"/>
  <c r="AX20" i="95" s="1"/>
  <c r="AT17" i="95"/>
  <c r="AZ18" i="95" s="1"/>
  <c r="BD91" i="95"/>
  <c r="BD90" i="95"/>
  <c r="BD92" i="95" l="1"/>
  <c r="AT18" i="9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Z91301</author>
  </authors>
  <commentList>
    <comment ref="N20" authorId="0" shapeId="0" xr:uid="{00000000-0006-0000-0200-000001000000}">
      <text>
        <r>
          <rPr>
            <b/>
            <sz val="16"/>
            <color rgb="FF000000"/>
            <rFont val="ＭＳ Ｐゴシック"/>
            <family val="2"/>
            <charset val="128"/>
          </rPr>
          <t>月曜日の日にちを打ち込み</t>
        </r>
        <r>
          <rPr>
            <b/>
            <sz val="16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6"/>
            <color rgb="FF000000"/>
            <rFont val="ＭＳ Ｐゴシック"/>
            <family val="2"/>
            <charset val="128"/>
          </rPr>
          <t>★○（月）</t>
        </r>
        <r>
          <rPr>
            <b/>
            <sz val="16"/>
            <color rgb="FF000000"/>
            <rFont val="ＭＳ Ｐゴシック"/>
            <family val="2"/>
            <charset val="128"/>
          </rPr>
          <t>/</t>
        </r>
        <r>
          <rPr>
            <b/>
            <sz val="16"/>
            <color rgb="FF000000"/>
            <rFont val="ＭＳ Ｐゴシック"/>
            <family val="2"/>
            <charset val="128"/>
          </rPr>
          <t>○（日）と入力すること！！</t>
        </r>
        <r>
          <rPr>
            <b/>
            <sz val="16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6"/>
            <color rgb="FF000000"/>
            <rFont val="ＭＳ Ｐゴシック"/>
            <family val="2"/>
            <charset val="128"/>
          </rPr>
          <t>例：</t>
        </r>
        <r>
          <rPr>
            <b/>
            <sz val="16"/>
            <color rgb="FF000000"/>
            <rFont val="ＭＳ Ｐゴシック"/>
            <family val="2"/>
            <charset val="128"/>
          </rPr>
          <t>7/31</t>
        </r>
      </text>
    </comment>
  </commentList>
</comments>
</file>

<file path=xl/sharedStrings.xml><?xml version="1.0" encoding="utf-8"?>
<sst xmlns="http://schemas.openxmlformats.org/spreadsheetml/2006/main" count="943" uniqueCount="443">
  <si>
    <t>作成</t>
    <rPh sb="0" eb="2">
      <t>サクセイ</t>
    </rPh>
    <phoneticPr fontId="2"/>
  </si>
  <si>
    <t>売上</t>
    <rPh sb="0" eb="2">
      <t>ウリアゲ</t>
    </rPh>
    <phoneticPr fontId="2"/>
  </si>
  <si>
    <t>予測</t>
    <rPh sb="0" eb="2">
      <t>ヨソク</t>
    </rPh>
    <phoneticPr fontId="2"/>
  </si>
  <si>
    <t>労時</t>
    <rPh sb="0" eb="1">
      <t>ロウ</t>
    </rPh>
    <rPh sb="1" eb="2">
      <t>ジ</t>
    </rPh>
    <phoneticPr fontId="2"/>
  </si>
  <si>
    <t>過剰労働時間</t>
    <rPh sb="0" eb="2">
      <t>カジョウ</t>
    </rPh>
    <rPh sb="2" eb="4">
      <t>ロウドウ</t>
    </rPh>
    <rPh sb="4" eb="6">
      <t>ジカン</t>
    </rPh>
    <phoneticPr fontId="2"/>
  </si>
  <si>
    <t>使用可能労働時間</t>
    <rPh sb="0" eb="2">
      <t>シヨウ</t>
    </rPh>
    <rPh sb="2" eb="4">
      <t>カノウ</t>
    </rPh>
    <rPh sb="4" eb="6">
      <t>ロウドウ</t>
    </rPh>
    <rPh sb="6" eb="8">
      <t>ジカン</t>
    </rPh>
    <phoneticPr fontId="2"/>
  </si>
  <si>
    <t>日計</t>
    <rPh sb="0" eb="2">
      <t>ニッケイ</t>
    </rPh>
    <phoneticPr fontId="2"/>
  </si>
  <si>
    <t>週合計</t>
    <rPh sb="0" eb="1">
      <t>シュウ</t>
    </rPh>
    <rPh sb="1" eb="3">
      <t>ゴウケイ</t>
    </rPh>
    <phoneticPr fontId="2"/>
  </si>
  <si>
    <t>NF労働時間</t>
    <rPh sb="2" eb="4">
      <t>ロウドウ</t>
    </rPh>
    <rPh sb="4" eb="6">
      <t>ジカン</t>
    </rPh>
    <phoneticPr fontId="2"/>
  </si>
  <si>
    <t>深夜帯</t>
    <rPh sb="0" eb="2">
      <t>シンヤ</t>
    </rPh>
    <rPh sb="2" eb="3">
      <t>タイ</t>
    </rPh>
    <phoneticPr fontId="2"/>
  </si>
  <si>
    <t>夜帯</t>
    <rPh sb="0" eb="1">
      <t>ヨル</t>
    </rPh>
    <rPh sb="1" eb="2">
      <t>タイ</t>
    </rPh>
    <phoneticPr fontId="2"/>
  </si>
  <si>
    <t>午後帯</t>
    <rPh sb="0" eb="2">
      <t>ゴゴ</t>
    </rPh>
    <rPh sb="2" eb="3">
      <t>タイ</t>
    </rPh>
    <phoneticPr fontId="2"/>
  </si>
  <si>
    <t>昼帯</t>
    <rPh sb="0" eb="1">
      <t>ヒル</t>
    </rPh>
    <rPh sb="1" eb="2">
      <t>タイ</t>
    </rPh>
    <phoneticPr fontId="2"/>
  </si>
  <si>
    <t>実質時間</t>
    <rPh sb="0" eb="2">
      <t>ジッシツ</t>
    </rPh>
    <rPh sb="2" eb="4">
      <t>ジカン</t>
    </rPh>
    <phoneticPr fontId="2"/>
  </si>
  <si>
    <t>行事/実施項目</t>
    <rPh sb="0" eb="2">
      <t>ギョウジ</t>
    </rPh>
    <rPh sb="3" eb="5">
      <t>ジッシ</t>
    </rPh>
    <rPh sb="5" eb="7">
      <t>コウモク</t>
    </rPh>
    <phoneticPr fontId="2"/>
  </si>
  <si>
    <t>円</t>
    <rPh sb="0" eb="1">
      <t>エン</t>
    </rPh>
    <phoneticPr fontId="2"/>
  </si>
  <si>
    <t>総合計</t>
    <rPh sb="0" eb="1">
      <t>ソウ</t>
    </rPh>
    <rPh sb="1" eb="3">
      <t>ゴウケイ</t>
    </rPh>
    <phoneticPr fontId="2"/>
  </si>
  <si>
    <t>店　週間シフト表</t>
    <rPh sb="0" eb="1">
      <t>テン</t>
    </rPh>
    <rPh sb="2" eb="4">
      <t>シュウカン</t>
    </rPh>
    <rPh sb="7" eb="8">
      <t>ヒョウ</t>
    </rPh>
    <phoneticPr fontId="2"/>
  </si>
  <si>
    <t>労時売上設定</t>
    <rPh sb="0" eb="1">
      <t>ロウ</t>
    </rPh>
    <rPh sb="1" eb="2">
      <t>ジ</t>
    </rPh>
    <rPh sb="2" eb="4">
      <t>ウリアゲ</t>
    </rPh>
    <rPh sb="4" eb="6">
      <t>セッテイ</t>
    </rPh>
    <phoneticPr fontId="2"/>
  </si>
  <si>
    <t>万</t>
    <rPh sb="0" eb="1">
      <t>マン</t>
    </rPh>
    <phoneticPr fontId="2"/>
  </si>
  <si>
    <t>店コード</t>
    <rPh sb="0" eb="1">
      <t>ミセ</t>
    </rPh>
    <phoneticPr fontId="2"/>
  </si>
  <si>
    <t>→決定シフトを交代する場合は必ず自分で責任を持ち交代を探す。</t>
    <rPh sb="1" eb="3">
      <t>ケッテイ</t>
    </rPh>
    <rPh sb="7" eb="9">
      <t>コウタイ</t>
    </rPh>
    <rPh sb="11" eb="13">
      <t>バアイ</t>
    </rPh>
    <rPh sb="14" eb="15">
      <t>カナラ</t>
    </rPh>
    <rPh sb="16" eb="18">
      <t>ジブン</t>
    </rPh>
    <rPh sb="19" eb="21">
      <t>セキニン</t>
    </rPh>
    <rPh sb="22" eb="23">
      <t>モ</t>
    </rPh>
    <rPh sb="24" eb="26">
      <t>コウタイ</t>
    </rPh>
    <rPh sb="27" eb="28">
      <t>サガ</t>
    </rPh>
    <phoneticPr fontId="2"/>
  </si>
  <si>
    <t>MGR承認印</t>
    <rPh sb="3" eb="6">
      <t>ショウニンイン</t>
    </rPh>
    <phoneticPr fontId="2"/>
  </si>
  <si>
    <t>→金庫キーの携帯。金庫・レジチェックの実施。金銭管理表の記入。　　　　　　　　　　</t>
    <rPh sb="1" eb="3">
      <t>キンコ</t>
    </rPh>
    <rPh sb="6" eb="8">
      <t>ケイタイ</t>
    </rPh>
    <rPh sb="9" eb="11">
      <t>キンコ</t>
    </rPh>
    <rPh sb="19" eb="21">
      <t>ジッシ</t>
    </rPh>
    <rPh sb="22" eb="24">
      <t>キンセン</t>
    </rPh>
    <rPh sb="24" eb="26">
      <t>カンリ</t>
    </rPh>
    <rPh sb="26" eb="27">
      <t>ヒョウ</t>
    </rPh>
    <rPh sb="28" eb="30">
      <t>キニュウ</t>
    </rPh>
    <phoneticPr fontId="2"/>
  </si>
  <si>
    <t>金銭管理</t>
    <rPh sb="0" eb="2">
      <t>キンセン</t>
    </rPh>
    <rPh sb="2" eb="4">
      <t>カンリ</t>
    </rPh>
    <phoneticPr fontId="2"/>
  </si>
  <si>
    <t>h</t>
    <phoneticPr fontId="2"/>
  </si>
  <si>
    <t>ｈ</t>
    <phoneticPr fontId="2"/>
  </si>
  <si>
    <t>シフト</t>
    <phoneticPr fontId="2"/>
  </si>
  <si>
    <t>BM</t>
    <phoneticPr fontId="2"/>
  </si>
  <si>
    <t>(</t>
    <phoneticPr fontId="2"/>
  </si>
  <si>
    <t>労時売上Ave.</t>
    <phoneticPr fontId="2"/>
  </si>
  <si>
    <t>週間予測売上</t>
    <phoneticPr fontId="2"/>
  </si>
  <si>
    <t>③</t>
    <phoneticPr fontId="2"/>
  </si>
  <si>
    <t>①</t>
    <phoneticPr fontId="2"/>
  </si>
  <si>
    <t>南武庫之荘</t>
  </si>
  <si>
    <t>三宮</t>
  </si>
  <si>
    <t>DS</t>
  </si>
  <si>
    <t>タイプC</t>
  </si>
  <si>
    <t>店舗コード</t>
  </si>
  <si>
    <t>店舗名</t>
  </si>
  <si>
    <t>2国姫路市川橋</t>
  </si>
  <si>
    <t>姫路広畑</t>
  </si>
  <si>
    <t>明石西IC</t>
  </si>
  <si>
    <t>脇浜</t>
  </si>
  <si>
    <t>円町</t>
  </si>
  <si>
    <t>菅原</t>
  </si>
  <si>
    <t>四条</t>
  </si>
  <si>
    <t>甲南</t>
  </si>
  <si>
    <t>北白川</t>
  </si>
  <si>
    <t>明幹加古川</t>
  </si>
  <si>
    <t>江戸堀</t>
  </si>
  <si>
    <t>京都外大前</t>
  </si>
  <si>
    <t>大蔵谷IC</t>
  </si>
  <si>
    <t>須磨</t>
  </si>
  <si>
    <t>宝塚安倉</t>
  </si>
  <si>
    <t>梅田東</t>
  </si>
  <si>
    <t>西大路七条</t>
  </si>
  <si>
    <t>四条木屋町</t>
  </si>
  <si>
    <t>百万遍</t>
  </si>
  <si>
    <t>龍谷大</t>
  </si>
  <si>
    <t>槙島</t>
  </si>
  <si>
    <t>南塚口七丁目</t>
  </si>
  <si>
    <t>彦根</t>
  </si>
  <si>
    <t>東園田</t>
  </si>
  <si>
    <t>阪急庄内南</t>
  </si>
  <si>
    <t>阪急淡路西口</t>
  </si>
  <si>
    <t>長浜IC</t>
  </si>
  <si>
    <t>伏見新堀川</t>
  </si>
  <si>
    <t>175号平野芝崎</t>
  </si>
  <si>
    <t>近江八幡</t>
  </si>
  <si>
    <t>9号亀岡千代川</t>
  </si>
  <si>
    <t>1国水口</t>
  </si>
  <si>
    <t>西大路駅南</t>
  </si>
  <si>
    <t>龍野</t>
  </si>
  <si>
    <t>312号峰山</t>
  </si>
  <si>
    <t>加古川平岡町</t>
  </si>
  <si>
    <t>氷上町</t>
  </si>
  <si>
    <t>栗東大宝</t>
  </si>
  <si>
    <t>野洲市三宅</t>
  </si>
  <si>
    <t>新大阪西宮原</t>
  </si>
  <si>
    <t>南草津</t>
  </si>
  <si>
    <t>161号大津真野</t>
  </si>
  <si>
    <t>三木志染</t>
  </si>
  <si>
    <t>神戸鹿の子台</t>
  </si>
  <si>
    <t>161号大津下阪本</t>
  </si>
  <si>
    <t>西脇野村</t>
  </si>
  <si>
    <t>河原町三条</t>
  </si>
  <si>
    <t>三国本町</t>
  </si>
  <si>
    <t>1国大津瀬田</t>
  </si>
  <si>
    <t>421号八日市</t>
  </si>
  <si>
    <t>加西北条</t>
  </si>
  <si>
    <t>175号小野黒川</t>
  </si>
  <si>
    <t>1国草津大路</t>
  </si>
  <si>
    <t>加古川東神吉</t>
  </si>
  <si>
    <t>千本中立売</t>
  </si>
  <si>
    <t>2国明石魚住</t>
  </si>
  <si>
    <t>京田辺興戸</t>
  </si>
  <si>
    <t>城陽久世</t>
  </si>
  <si>
    <t>250号赤穂駅前</t>
  </si>
  <si>
    <t>鈴蘭台鳴子</t>
  </si>
  <si>
    <t>伏見石田</t>
  </si>
  <si>
    <t>東舞鶴白鳥</t>
  </si>
  <si>
    <t>板宿</t>
  </si>
  <si>
    <t>イオンモール猪名川</t>
  </si>
  <si>
    <t>明石駅前</t>
  </si>
  <si>
    <t>伊丹野間</t>
  </si>
  <si>
    <t>三宮駅東</t>
  </si>
  <si>
    <t>三木本町</t>
  </si>
  <si>
    <t>相生垣内</t>
  </si>
  <si>
    <t>烏丸七条</t>
  </si>
  <si>
    <t>高砂松陽</t>
  </si>
  <si>
    <t>垂水多聞</t>
  </si>
  <si>
    <t>グリーンプラザべふ</t>
  </si>
  <si>
    <t>洲本桑間</t>
  </si>
  <si>
    <t>フォレオ大津一里山</t>
  </si>
  <si>
    <t>垂水名谷</t>
  </si>
  <si>
    <t>吉祥院八条通</t>
  </si>
  <si>
    <t>2国西宮北今津</t>
  </si>
  <si>
    <t>1国湖南石部</t>
  </si>
  <si>
    <t>伊丹瑞穂</t>
  </si>
  <si>
    <t>1国山科西野</t>
  </si>
  <si>
    <t>JR西宮駅北口</t>
  </si>
  <si>
    <t>西京区樫原</t>
  </si>
  <si>
    <t>イオンタウン太子</t>
  </si>
  <si>
    <t>三条帷子ノ辻</t>
  </si>
  <si>
    <t>曽根崎東</t>
  </si>
  <si>
    <t>京都太秦</t>
  </si>
  <si>
    <t>垂水塩屋北</t>
  </si>
  <si>
    <t>豊岡野田</t>
  </si>
  <si>
    <t>川西火打</t>
  </si>
  <si>
    <t>天神橋二丁目</t>
  </si>
  <si>
    <t>姫路南条</t>
  </si>
  <si>
    <t>尼崎浜田</t>
  </si>
  <si>
    <t>姫路中地</t>
  </si>
  <si>
    <t>阪急伊丹</t>
  </si>
  <si>
    <t>2国明石天文町</t>
  </si>
  <si>
    <t>2国兵庫駅前</t>
  </si>
  <si>
    <t>神戸キャンパススクエア</t>
  </si>
  <si>
    <t>京阪天満橋駅西</t>
  </si>
  <si>
    <t>須磨車</t>
  </si>
  <si>
    <t>西宮今津巽</t>
  </si>
  <si>
    <t>宇治東IC</t>
  </si>
  <si>
    <t>西淀川大和田</t>
  </si>
  <si>
    <t>豊中熊野町</t>
  </si>
  <si>
    <t>烏丸押小路</t>
  </si>
  <si>
    <t>玉津IC南</t>
  </si>
  <si>
    <t>豊中浜</t>
  </si>
  <si>
    <t>茶屋町</t>
  </si>
  <si>
    <t>四条堀川</t>
  </si>
  <si>
    <t>161号安曇川</t>
  </si>
  <si>
    <t>阪急園田駅前</t>
  </si>
  <si>
    <t>都島本通</t>
  </si>
  <si>
    <t>29号宍粟</t>
  </si>
  <si>
    <t>西宮北IC</t>
  </si>
  <si>
    <t>妙法寺駅前</t>
  </si>
  <si>
    <t>JR尼崎駅北口</t>
  </si>
  <si>
    <t>淀川通塚本</t>
  </si>
  <si>
    <t>丹南篠山口IC</t>
  </si>
  <si>
    <t>四条梅津</t>
  </si>
  <si>
    <t>十三駅西口</t>
  </si>
  <si>
    <t>灘中郷</t>
  </si>
  <si>
    <t>姫路継</t>
  </si>
  <si>
    <t>312号和田山IC</t>
  </si>
  <si>
    <t>摂津本山駅前</t>
  </si>
  <si>
    <t>都島IC</t>
  </si>
  <si>
    <t>JR神戸駅北</t>
  </si>
  <si>
    <t>烏丸丸太町</t>
  </si>
  <si>
    <t>8号彦根野口</t>
  </si>
  <si>
    <t>明石大久保IC</t>
  </si>
  <si>
    <t>福知山東野パーク</t>
  </si>
  <si>
    <t>宝塚中筋</t>
  </si>
  <si>
    <t>イオンモール神戸北</t>
  </si>
  <si>
    <t>312号姫路砥堀</t>
  </si>
  <si>
    <t>宝塚小林</t>
  </si>
  <si>
    <t>9号福知山</t>
  </si>
  <si>
    <t>淀川加島</t>
  </si>
  <si>
    <t>2国尼崎杭瀬</t>
  </si>
  <si>
    <t>長田浜添通</t>
  </si>
  <si>
    <t>東近江能登川</t>
  </si>
  <si>
    <t>福崎</t>
  </si>
  <si>
    <t>豊中曽根</t>
  </si>
  <si>
    <t>161号浜大津</t>
  </si>
  <si>
    <t>数値部分のみをコピペ
！！セルの場所移動禁止！！</t>
    <rPh sb="0" eb="2">
      <t>スウチ</t>
    </rPh>
    <rPh sb="2" eb="4">
      <t>ブブン</t>
    </rPh>
    <rPh sb="16" eb="18">
      <t>バショ</t>
    </rPh>
    <rPh sb="18" eb="20">
      <t>イドウ</t>
    </rPh>
    <rPh sb="20" eb="22">
      <t>キンシ</t>
    </rPh>
    <phoneticPr fontId="2"/>
  </si>
  <si>
    <t>一般（主婦・学生・社会人・フリー）</t>
    <rPh sb="0" eb="2">
      <t>イッパン</t>
    </rPh>
    <rPh sb="3" eb="5">
      <t>シュフ</t>
    </rPh>
    <rPh sb="6" eb="8">
      <t>ガクセイ</t>
    </rPh>
    <rPh sb="9" eb="11">
      <t>シャカイ</t>
    </rPh>
    <rPh sb="11" eb="12">
      <t>ジン</t>
    </rPh>
    <phoneticPr fontId="2"/>
  </si>
  <si>
    <t>②</t>
  </si>
  <si>
    <t>→イレギュラーやトラブル時は、ＳＩ・ＢＭ・本部へ速やかに報告する。</t>
    <rPh sb="12" eb="13">
      <t>ジ</t>
    </rPh>
    <rPh sb="21" eb="23">
      <t>ホンブ</t>
    </rPh>
    <rPh sb="24" eb="25">
      <t>スミ</t>
    </rPh>
    <rPh sb="28" eb="30">
      <t>ホウコク</t>
    </rPh>
    <phoneticPr fontId="2"/>
  </si>
  <si>
    <t>→引継事項は、次の時間帯シフト者に口頭で伝える。</t>
    <rPh sb="1" eb="3">
      <t>ヒキツギ</t>
    </rPh>
    <rPh sb="3" eb="5">
      <t>ジコウ</t>
    </rPh>
    <rPh sb="7" eb="8">
      <t>ツギ</t>
    </rPh>
    <rPh sb="9" eb="11">
      <t>ジカン</t>
    </rPh>
    <rPh sb="11" eb="12">
      <t>タイ</t>
    </rPh>
    <rPh sb="15" eb="16">
      <t>シャ</t>
    </rPh>
    <rPh sb="17" eb="19">
      <t>コウトウ</t>
    </rPh>
    <rPh sb="20" eb="21">
      <t>ツタ</t>
    </rPh>
    <phoneticPr fontId="2"/>
  </si>
  <si>
    <t>労働時間のルール</t>
    <rPh sb="0" eb="2">
      <t>ロウドウ</t>
    </rPh>
    <rPh sb="2" eb="4">
      <t>ジカン</t>
    </rPh>
    <phoneticPr fontId="2"/>
  </si>
  <si>
    <t>対象</t>
    <rPh sb="0" eb="2">
      <t>タイショウ</t>
    </rPh>
    <phoneticPr fontId="2"/>
  </si>
  <si>
    <t>18歳未満</t>
    <rPh sb="2" eb="5">
      <t>サイミマン</t>
    </rPh>
    <phoneticPr fontId="2"/>
  </si>
  <si>
    <t>1日</t>
    <rPh sb="1" eb="2">
      <t>ニチ</t>
    </rPh>
    <phoneticPr fontId="2"/>
  </si>
  <si>
    <t>7時間</t>
    <rPh sb="1" eb="3">
      <t>ジカン</t>
    </rPh>
    <phoneticPr fontId="2"/>
  </si>
  <si>
    <t>1週間</t>
    <rPh sb="1" eb="3">
      <t>シュウカン</t>
    </rPh>
    <phoneticPr fontId="2"/>
  </si>
  <si>
    <t>40時間</t>
    <rPh sb="2" eb="4">
      <t>ジカン</t>
    </rPh>
    <phoneticPr fontId="2"/>
  </si>
  <si>
    <t>21-5.5勤務不可</t>
    <rPh sb="6" eb="8">
      <t>キンム</t>
    </rPh>
    <rPh sb="8" eb="10">
      <t>フカ</t>
    </rPh>
    <phoneticPr fontId="2"/>
  </si>
  <si>
    <t>留学生</t>
    <rPh sb="0" eb="3">
      <t>リュウガクセイ</t>
    </rPh>
    <phoneticPr fontId="2"/>
  </si>
  <si>
    <t>27時間</t>
    <rPh sb="2" eb="4">
      <t>ジカン</t>
    </rPh>
    <phoneticPr fontId="2"/>
  </si>
  <si>
    <t>(長期休暇)</t>
    <rPh sb="1" eb="3">
      <t>チョウキ</t>
    </rPh>
    <rPh sb="3" eb="5">
      <t>キュウカ</t>
    </rPh>
    <phoneticPr fontId="2"/>
  </si>
  <si>
    <t>35時間</t>
    <rPh sb="2" eb="4">
      <t>ジカン</t>
    </rPh>
    <phoneticPr fontId="2"/>
  </si>
  <si>
    <t>原則</t>
    <rPh sb="0" eb="2">
      <t>ゲンソク</t>
    </rPh>
    <phoneticPr fontId="2"/>
  </si>
  <si>
    <t>特別条項</t>
    <rPh sb="0" eb="2">
      <t>トクベツ</t>
    </rPh>
    <rPh sb="2" eb="4">
      <t>ジョウコウ</t>
    </rPh>
    <phoneticPr fontId="2"/>
  </si>
  <si>
    <t>45時間</t>
    <rPh sb="2" eb="4">
      <t>ジカン</t>
    </rPh>
    <phoneticPr fontId="2"/>
  </si>
  <si>
    <t>75時間
(年6回まで)</t>
    <rPh sb="2" eb="4">
      <t>ジカン</t>
    </rPh>
    <rPh sb="6" eb="7">
      <t>ネン</t>
    </rPh>
    <rPh sb="8" eb="9">
      <t>カイ</t>
    </rPh>
    <phoneticPr fontId="2"/>
  </si>
  <si>
    <t>備考</t>
    <rPh sb="0" eb="2">
      <t>ビコウ</t>
    </rPh>
    <phoneticPr fontId="2"/>
  </si>
  <si>
    <t>残業時間のルール
(月間)</t>
    <rPh sb="0" eb="2">
      <t>ザンギョウ</t>
    </rPh>
    <rPh sb="2" eb="4">
      <t>ジカン</t>
    </rPh>
    <rPh sb="10" eb="12">
      <t>ゲッカン</t>
    </rPh>
    <phoneticPr fontId="2"/>
  </si>
  <si>
    <t>④</t>
    <phoneticPr fontId="2"/>
  </si>
  <si>
    <t>シフトのルール</t>
    <phoneticPr fontId="2"/>
  </si>
  <si>
    <t>緊急連絡先</t>
    <rPh sb="0" eb="2">
      <t>キンキュウ</t>
    </rPh>
    <rPh sb="2" eb="5">
      <t>レンラクサキ</t>
    </rPh>
    <phoneticPr fontId="2"/>
  </si>
  <si>
    <t>報 告</t>
    <rPh sb="0" eb="1">
      <t>ホウ</t>
    </rPh>
    <rPh sb="2" eb="3">
      <t>コク</t>
    </rPh>
    <phoneticPr fontId="2"/>
  </si>
  <si>
    <t>連 絡</t>
    <rPh sb="0" eb="1">
      <t>レン</t>
    </rPh>
    <rPh sb="2" eb="3">
      <t>ラク</t>
    </rPh>
    <phoneticPr fontId="2"/>
  </si>
  <si>
    <t>難波元町</t>
  </si>
  <si>
    <t>南船場</t>
  </si>
  <si>
    <t>上六</t>
  </si>
  <si>
    <t>門真中央</t>
  </si>
  <si>
    <t>橿原</t>
  </si>
  <si>
    <t>高槻西</t>
  </si>
  <si>
    <t>関目</t>
  </si>
  <si>
    <t>船場中央</t>
  </si>
  <si>
    <t>宝来</t>
  </si>
  <si>
    <t>大池橋</t>
  </si>
  <si>
    <t>西本町</t>
  </si>
  <si>
    <t>香芝IC</t>
  </si>
  <si>
    <t>長居</t>
  </si>
  <si>
    <t>弁天町みなと通</t>
  </si>
  <si>
    <t>八尾山賀</t>
  </si>
  <si>
    <t>中百舌鳥</t>
  </si>
  <si>
    <t>はびきの伊賀</t>
  </si>
  <si>
    <t>岸和田和泉IC北</t>
  </si>
  <si>
    <t>住之江大和川通</t>
  </si>
  <si>
    <t>なんば楽座</t>
  </si>
  <si>
    <t>和歌山西浜</t>
  </si>
  <si>
    <t>大正駅南</t>
  </si>
  <si>
    <t>蒲生四丁目</t>
  </si>
  <si>
    <t>松原阿保</t>
  </si>
  <si>
    <t>169号天理</t>
  </si>
  <si>
    <t>泉南中小路</t>
  </si>
  <si>
    <t>八幡</t>
  </si>
  <si>
    <t>玉造駅前</t>
  </si>
  <si>
    <t>42号海南</t>
  </si>
  <si>
    <t>大和高田神楽</t>
  </si>
  <si>
    <t>24号高野口名古曽</t>
  </si>
  <si>
    <t>和歌山榎原</t>
  </si>
  <si>
    <t>富田林川面</t>
  </si>
  <si>
    <t>枚方招提北</t>
  </si>
  <si>
    <t>奈良七条</t>
  </si>
  <si>
    <t>171号向日</t>
  </si>
  <si>
    <t>東大阪高井田</t>
  </si>
  <si>
    <t>24号岩出西野</t>
  </si>
  <si>
    <t>26号高石</t>
  </si>
  <si>
    <t>24号天理嘉幡</t>
  </si>
  <si>
    <t>長堀橋駅南</t>
  </si>
  <si>
    <t>26号泉佐野鶴原</t>
  </si>
  <si>
    <t>ラウンドワン和歌山</t>
  </si>
  <si>
    <t>東大阪加納</t>
  </si>
  <si>
    <t>堺津久野</t>
  </si>
  <si>
    <t>169号桜井三輪</t>
  </si>
  <si>
    <t>奈良神殿</t>
  </si>
  <si>
    <t>堺片蔵</t>
  </si>
  <si>
    <t>371号河内長野三日市</t>
  </si>
  <si>
    <t>茨木中穂積</t>
  </si>
  <si>
    <t>泉大津松之浜</t>
  </si>
  <si>
    <t>中環大日</t>
  </si>
  <si>
    <t>307号枚方津田西</t>
  </si>
  <si>
    <t>岸和田磯上</t>
  </si>
  <si>
    <t>24号五條今井</t>
  </si>
  <si>
    <t>和歌山大谷</t>
  </si>
  <si>
    <t>171号箕面今宮</t>
  </si>
  <si>
    <t>1国枚方北中振</t>
  </si>
  <si>
    <t>25号斑鳩法隆寺</t>
  </si>
  <si>
    <t>枚方渚内野</t>
  </si>
  <si>
    <t>イオンモール高の原</t>
  </si>
  <si>
    <t>八尾青山</t>
  </si>
  <si>
    <t>東大阪菱屋東</t>
  </si>
  <si>
    <t>高槻古曽部</t>
  </si>
  <si>
    <t>310号堺大野芝</t>
  </si>
  <si>
    <t>169号奈良紀寺町</t>
  </si>
  <si>
    <t>163号門真殿島</t>
  </si>
  <si>
    <t>吹田五月が丘</t>
  </si>
  <si>
    <t>此花四貫島</t>
  </si>
  <si>
    <t>交野星田北</t>
  </si>
  <si>
    <t>阿倍野</t>
  </si>
  <si>
    <t>藤井寺駅前</t>
  </si>
  <si>
    <t>171号箕面牧落</t>
  </si>
  <si>
    <t>東住吉杭全</t>
  </si>
  <si>
    <t>堺IC</t>
  </si>
  <si>
    <t>25号平野加美西</t>
  </si>
  <si>
    <t>26号堺山本</t>
  </si>
  <si>
    <t>25号八尾永畑</t>
  </si>
  <si>
    <t>26号岸和田下池田</t>
  </si>
  <si>
    <t>長吉出戸</t>
  </si>
  <si>
    <t>西九条駅前</t>
  </si>
  <si>
    <t>住吉長居公園通</t>
  </si>
  <si>
    <t>168号生駒壱分</t>
  </si>
  <si>
    <t>阪神野田駅前</t>
  </si>
  <si>
    <t>堺筋恵美須町</t>
  </si>
  <si>
    <t>42号田辺</t>
  </si>
  <si>
    <t>谷町三丁目</t>
  </si>
  <si>
    <t>170号寝屋川高宮</t>
  </si>
  <si>
    <t>南港通り北加賀屋</t>
  </si>
  <si>
    <t>奈良富雄</t>
  </si>
  <si>
    <t>170号熊取</t>
  </si>
  <si>
    <t>大阪鶴見今津北</t>
  </si>
  <si>
    <t>近畿大学</t>
  </si>
  <si>
    <t>立売堀二丁目</t>
  </si>
  <si>
    <t>内環状守口太子橋</t>
  </si>
  <si>
    <t>桜川駅前</t>
  </si>
  <si>
    <t>東大阪菱屋西</t>
  </si>
  <si>
    <t>堺黒土</t>
  </si>
  <si>
    <t>摂津鳥飼中</t>
  </si>
  <si>
    <t>京阪枚方市駅前</t>
  </si>
  <si>
    <t>和歌山秋月</t>
  </si>
  <si>
    <t>42号新宮神倉</t>
  </si>
  <si>
    <t>道頓堀一丁目</t>
  </si>
  <si>
    <t>四ツ橋駅前</t>
  </si>
  <si>
    <t>大正泉尾</t>
  </si>
  <si>
    <t>門真下馬伏</t>
  </si>
  <si>
    <t>高槻下田部</t>
  </si>
  <si>
    <t>生野巽東</t>
  </si>
  <si>
    <t>1国城東関目</t>
  </si>
  <si>
    <t>大国町駅前</t>
  </si>
  <si>
    <t>枚方山之上</t>
  </si>
  <si>
    <t>香里園駅前</t>
  </si>
  <si>
    <t>堺筋本町</t>
  </si>
  <si>
    <t>堺高須</t>
  </si>
  <si>
    <t>42号有田</t>
  </si>
  <si>
    <t>OBPツイン21</t>
  </si>
  <si>
    <t>内環状新深江</t>
  </si>
  <si>
    <t>310号大阪狭山</t>
  </si>
  <si>
    <t>イオンモール茨木</t>
  </si>
  <si>
    <t>26号西住之江</t>
  </si>
  <si>
    <t>東淀川大桐</t>
  </si>
  <si>
    <t>茨木IC</t>
  </si>
  <si>
    <t>貝塚北町</t>
  </si>
  <si>
    <t>天下茶屋駅前</t>
  </si>
  <si>
    <t>柏原片山</t>
  </si>
  <si>
    <t>寺田町駅前</t>
  </si>
  <si>
    <t>和泉はつが野</t>
  </si>
  <si>
    <t>富田林小金台</t>
  </si>
  <si>
    <t>25号王寺本町</t>
  </si>
  <si>
    <t>枚方中宮東之町</t>
  </si>
  <si>
    <t>関西国際空港</t>
  </si>
  <si>
    <t>26号泉大津</t>
  </si>
  <si>
    <t>南堀江</t>
  </si>
  <si>
    <t>大山崎IC</t>
  </si>
  <si>
    <t>長岡天神駅前</t>
  </si>
  <si>
    <t>住吉遠里小野</t>
  </si>
  <si>
    <t>阪急茨木市駅前</t>
  </si>
  <si>
    <t>八尾南木の本</t>
  </si>
  <si>
    <t>大阪港駅前</t>
  </si>
  <si>
    <t>309号堺黒山</t>
  </si>
  <si>
    <t>平野町一丁目</t>
  </si>
  <si>
    <t>摂津南別府</t>
  </si>
  <si>
    <t>170号羽曳野西浦</t>
  </si>
  <si>
    <t>近鉄奈良駅前</t>
  </si>
  <si>
    <t>松原南新町</t>
  </si>
  <si>
    <t>担当MGR</t>
    <rPh sb="0" eb="2">
      <t>タントウ</t>
    </rPh>
    <phoneticPr fontId="2"/>
  </si>
  <si>
    <t>調整</t>
    <rPh sb="0" eb="2">
      <t>チョウセイ</t>
    </rPh>
    <phoneticPr fontId="2"/>
  </si>
  <si>
    <t>三村</t>
    <rPh sb="0" eb="2">
      <t>ミムラ</t>
    </rPh>
    <phoneticPr fontId="2"/>
  </si>
  <si>
    <t>品川本部　03-5783-8804
関西本部   050-3772-1564
クレーム　 03-6833-5062</t>
    <rPh sb="0" eb="2">
      <t>シナガワ</t>
    </rPh>
    <rPh sb="2" eb="4">
      <t>ホンブ</t>
    </rPh>
    <rPh sb="18" eb="20">
      <t>カンサイ</t>
    </rPh>
    <rPh sb="20" eb="22">
      <t>ホンブ</t>
    </rPh>
    <phoneticPr fontId="2"/>
  </si>
  <si>
    <t>9号亀岡篠町</t>
  </si>
  <si>
    <t>ｈ</t>
  </si>
  <si>
    <t>z</t>
    <phoneticPr fontId="2"/>
  </si>
  <si>
    <t>大河原</t>
    <rPh sb="0" eb="3">
      <t>オオカワラ</t>
    </rPh>
    <phoneticPr fontId="2"/>
  </si>
  <si>
    <t>4　　　(区分)</t>
    <rPh sb="5" eb="7">
      <t>クブン</t>
    </rPh>
    <phoneticPr fontId="2"/>
  </si>
  <si>
    <t>包材＆賞味期限棚卸</t>
    <rPh sb="0" eb="1">
      <t>ホウ</t>
    </rPh>
    <rPh sb="1" eb="2">
      <t>ザイ</t>
    </rPh>
    <rPh sb="3" eb="4">
      <t>ショウ</t>
    </rPh>
    <rPh sb="4" eb="5">
      <t>アジ</t>
    </rPh>
    <rPh sb="5" eb="7">
      <t>キゲン</t>
    </rPh>
    <rPh sb="7" eb="9">
      <t>タナオロ</t>
    </rPh>
    <phoneticPr fontId="2"/>
  </si>
  <si>
    <t>包材棚卸</t>
    <rPh sb="0" eb="1">
      <t>ホウ</t>
    </rPh>
    <rPh sb="1" eb="2">
      <t>ザイ</t>
    </rPh>
    <rPh sb="2" eb="4">
      <t>タナオロシ</t>
    </rPh>
    <phoneticPr fontId="2"/>
  </si>
  <si>
    <t>月末棚卸</t>
    <rPh sb="0" eb="1">
      <t>ツキ</t>
    </rPh>
    <rPh sb="1" eb="2">
      <t>マツ</t>
    </rPh>
    <rPh sb="2" eb="4">
      <t>タナオロシ</t>
    </rPh>
    <phoneticPr fontId="2"/>
  </si>
  <si>
    <t>Cr</t>
    <phoneticPr fontId="2"/>
  </si>
  <si>
    <t>松永</t>
    <rPh sb="0" eb="2">
      <t>マツナガ</t>
    </rPh>
    <phoneticPr fontId="2"/>
  </si>
  <si>
    <t>　</t>
    <phoneticPr fontId="2"/>
  </si>
  <si>
    <t>Cp</t>
    <phoneticPr fontId="2"/>
  </si>
  <si>
    <t>渡辺</t>
  </si>
  <si>
    <t>渡辺</t>
    <rPh sb="0" eb="2">
      <t>ワタナベ</t>
    </rPh>
    <phoneticPr fontId="2"/>
  </si>
  <si>
    <t>堀</t>
    <rPh sb="0" eb="1">
      <t>ホリ</t>
    </rPh>
    <phoneticPr fontId="2"/>
  </si>
  <si>
    <t>佐野川谷</t>
    <rPh sb="0" eb="4">
      <t>サノガワヤ</t>
    </rPh>
    <phoneticPr fontId="2"/>
  </si>
  <si>
    <t>福島</t>
    <rPh sb="0" eb="2">
      <t>フクシマ</t>
    </rPh>
    <phoneticPr fontId="2"/>
  </si>
  <si>
    <t>橋木</t>
    <rPh sb="0" eb="2">
      <t>ハシキ</t>
    </rPh>
    <phoneticPr fontId="2"/>
  </si>
  <si>
    <t>千葉</t>
    <rPh sb="0" eb="2">
      <t>チb</t>
    </rPh>
    <phoneticPr fontId="2"/>
  </si>
  <si>
    <t>渡邊</t>
    <rPh sb="0" eb="2">
      <t>ワタナベ</t>
    </rPh>
    <phoneticPr fontId="2"/>
  </si>
  <si>
    <t>田中か</t>
    <rPh sb="0" eb="2">
      <t>タナk</t>
    </rPh>
    <phoneticPr fontId="2"/>
  </si>
  <si>
    <t>脇田</t>
    <rPh sb="0" eb="2">
      <t>ワキt</t>
    </rPh>
    <phoneticPr fontId="2"/>
  </si>
  <si>
    <t>佐野川谷</t>
    <rPh sb="0" eb="3">
      <t>サノガワ</t>
    </rPh>
    <rPh sb="3" eb="4">
      <t>タン</t>
    </rPh>
    <phoneticPr fontId="2"/>
  </si>
  <si>
    <t>岡本</t>
    <rPh sb="0" eb="2">
      <t>オカモt</t>
    </rPh>
    <phoneticPr fontId="2"/>
  </si>
  <si>
    <t>加藤い</t>
    <rPh sb="0" eb="3">
      <t>カト</t>
    </rPh>
    <phoneticPr fontId="2"/>
  </si>
  <si>
    <t>梯</t>
    <rPh sb="0" eb="1">
      <t>カケハs</t>
    </rPh>
    <phoneticPr fontId="2"/>
  </si>
  <si>
    <t>東山</t>
    <rPh sb="0" eb="2">
      <t>ヒガs</t>
    </rPh>
    <phoneticPr fontId="2"/>
  </si>
  <si>
    <t>出島</t>
    <rPh sb="0" eb="2">
      <t>デジm</t>
    </rPh>
    <phoneticPr fontId="2"/>
  </si>
  <si>
    <t>岡部</t>
    <rPh sb="0" eb="2">
      <t>オカb</t>
    </rPh>
    <phoneticPr fontId="2"/>
  </si>
  <si>
    <t>永井</t>
    <rPh sb="0" eb="2">
      <t>ナガ</t>
    </rPh>
    <phoneticPr fontId="2"/>
  </si>
  <si>
    <t>田中さ</t>
    <rPh sb="0" eb="2">
      <t>タナk</t>
    </rPh>
    <phoneticPr fontId="2"/>
  </si>
  <si>
    <t>尾上</t>
    <rPh sb="0" eb="2">
      <t>オノウ</t>
    </rPh>
    <phoneticPr fontId="2"/>
  </si>
  <si>
    <t>杉山</t>
    <rPh sb="0" eb="2">
      <t>スギヤm</t>
    </rPh>
    <phoneticPr fontId="2"/>
  </si>
  <si>
    <t>高野</t>
    <rPh sb="0" eb="2">
      <t>タカン</t>
    </rPh>
    <phoneticPr fontId="2"/>
  </si>
  <si>
    <t>友貞</t>
    <rPh sb="0" eb="2">
      <t>トモサd</t>
    </rPh>
    <phoneticPr fontId="2"/>
  </si>
  <si>
    <t>橋本</t>
    <rPh sb="0" eb="2">
      <t>ハs</t>
    </rPh>
    <phoneticPr fontId="2"/>
  </si>
  <si>
    <t>渡邊</t>
    <rPh sb="0" eb="2">
      <t>ワタナb</t>
    </rPh>
    <phoneticPr fontId="2"/>
  </si>
  <si>
    <t>福島</t>
    <rPh sb="0" eb="2">
      <t>フクシm</t>
    </rPh>
    <phoneticPr fontId="2"/>
  </si>
  <si>
    <t>佐々木</t>
    <rPh sb="0" eb="3">
      <t>ササk</t>
    </rPh>
    <phoneticPr fontId="2"/>
  </si>
  <si>
    <t>高田</t>
    <rPh sb="0" eb="2">
      <t>タカd</t>
    </rPh>
    <phoneticPr fontId="2"/>
  </si>
  <si>
    <t>大河原</t>
    <rPh sb="0" eb="3">
      <t>オオカw</t>
    </rPh>
    <phoneticPr fontId="2"/>
  </si>
  <si>
    <t>栗原</t>
    <rPh sb="0" eb="2">
      <t>クリハr</t>
    </rPh>
    <phoneticPr fontId="2"/>
  </si>
  <si>
    <t>Cr</t>
    <phoneticPr fontId="2"/>
  </si>
  <si>
    <t>Cf</t>
    <phoneticPr fontId="2"/>
  </si>
  <si>
    <t>亀山</t>
    <rPh sb="0" eb="2">
      <t>カメヤm</t>
    </rPh>
    <phoneticPr fontId="2"/>
  </si>
  <si>
    <t>満岡</t>
    <rPh sb="0" eb="2">
      <t>ミツ</t>
    </rPh>
    <phoneticPr fontId="2"/>
  </si>
  <si>
    <t>加藤ま</t>
    <rPh sb="0" eb="2">
      <t>カト</t>
    </rPh>
    <phoneticPr fontId="2"/>
  </si>
  <si>
    <t>井阪</t>
    <rPh sb="0" eb="1">
      <t>イサk</t>
    </rPh>
    <rPh sb="1" eb="2">
      <t>サカ</t>
    </rPh>
    <phoneticPr fontId="2"/>
  </si>
  <si>
    <t>一宮</t>
    <rPh sb="0" eb="2">
      <t>1m</t>
    </rPh>
    <phoneticPr fontId="2"/>
  </si>
  <si>
    <t>山本</t>
    <rPh sb="0" eb="2">
      <t>ヤm</t>
    </rPh>
    <phoneticPr fontId="2"/>
  </si>
  <si>
    <t>池田</t>
    <rPh sb="0" eb="2">
      <t>イケd</t>
    </rPh>
    <phoneticPr fontId="2"/>
  </si>
  <si>
    <t>福田</t>
    <rPh sb="0" eb="2">
      <t>フk</t>
    </rPh>
    <phoneticPr fontId="2"/>
  </si>
  <si>
    <t>依田</t>
    <rPh sb="0" eb="2">
      <t>Yoda</t>
    </rPh>
    <phoneticPr fontId="2"/>
  </si>
  <si>
    <t>杉山</t>
    <rPh sb="0" eb="2">
      <t>スギヤm</t>
    </rPh>
    <phoneticPr fontId="2"/>
  </si>
  <si>
    <t>堀し</t>
    <rPh sb="0" eb="1">
      <t>ホr</t>
    </rPh>
    <phoneticPr fontId="2"/>
  </si>
  <si>
    <t>後藤</t>
    <rPh sb="0" eb="2">
      <t>ゴト</t>
    </rPh>
    <phoneticPr fontId="2"/>
  </si>
  <si>
    <t>野村</t>
    <rPh sb="0" eb="2">
      <t>ノムr</t>
    </rPh>
    <phoneticPr fontId="2"/>
  </si>
  <si>
    <t>大井</t>
    <rPh sb="0" eb="2">
      <t>オオイ</t>
    </rPh>
    <phoneticPr fontId="2"/>
  </si>
  <si>
    <t>Cr</t>
    <phoneticPr fontId="2"/>
  </si>
  <si>
    <t>Cp</t>
    <phoneticPr fontId="2"/>
  </si>
  <si>
    <t>Cr</t>
    <phoneticPr fontId="2"/>
  </si>
  <si>
    <t>Cr</t>
    <phoneticPr fontId="2"/>
  </si>
  <si>
    <t>Cp</t>
    <phoneticPr fontId="2"/>
  </si>
  <si>
    <t>Cf</t>
    <phoneticPr fontId="2"/>
  </si>
  <si>
    <t>亀山</t>
    <rPh sb="0" eb="2">
      <t>カメヤm</t>
    </rPh>
    <phoneticPr fontId="2"/>
  </si>
  <si>
    <t>堀</t>
    <rPh sb="0" eb="1">
      <t>ホr</t>
    </rPh>
    <phoneticPr fontId="2"/>
  </si>
  <si>
    <t>高田</t>
    <rPh sb="0" eb="2">
      <t>タカd</t>
    </rPh>
    <phoneticPr fontId="2"/>
  </si>
  <si>
    <t>満岡</t>
    <rPh sb="0" eb="2">
      <t>ミツオk</t>
    </rPh>
    <phoneticPr fontId="2"/>
  </si>
  <si>
    <t>大河原</t>
    <rPh sb="0" eb="3">
      <t>オオカw</t>
    </rPh>
    <phoneticPr fontId="2"/>
  </si>
  <si>
    <t>加藤ま</t>
    <rPh sb="0" eb="3">
      <t>カト</t>
    </rPh>
    <phoneticPr fontId="2"/>
  </si>
  <si>
    <t>栗原</t>
    <rPh sb="0" eb="2">
      <t>クリハr</t>
    </rPh>
    <phoneticPr fontId="2"/>
  </si>
  <si>
    <t>梯</t>
    <rPh sb="0" eb="1">
      <t>カケハs</t>
    </rPh>
    <phoneticPr fontId="2"/>
  </si>
  <si>
    <t>東山</t>
    <rPh sb="0" eb="2">
      <t>ヒガs</t>
    </rPh>
    <phoneticPr fontId="2"/>
  </si>
  <si>
    <t>友貞</t>
    <rPh sb="0" eb="1">
      <t>トモサd</t>
    </rPh>
    <rPh sb="1" eb="2">
      <t>サd</t>
    </rPh>
    <phoneticPr fontId="2"/>
  </si>
  <si>
    <t>加藤い</t>
    <rPh sb="0" eb="3">
      <t>カト</t>
    </rPh>
    <phoneticPr fontId="2"/>
  </si>
  <si>
    <t>岡本</t>
    <rPh sb="0" eb="2">
      <t>オカモt</t>
    </rPh>
    <phoneticPr fontId="2"/>
  </si>
  <si>
    <t>井阪</t>
    <rPh sb="0" eb="2">
      <t>Isaka</t>
    </rPh>
    <phoneticPr fontId="2"/>
  </si>
  <si>
    <t>一宮</t>
    <rPh sb="0" eb="2">
      <t>イチミy</t>
    </rPh>
    <phoneticPr fontId="2"/>
  </si>
  <si>
    <t>福田</t>
    <rPh sb="0" eb="2">
      <t>フクd</t>
    </rPh>
    <phoneticPr fontId="2"/>
  </si>
  <si>
    <t>依田</t>
    <rPh sb="0" eb="2">
      <t>ヨd</t>
    </rPh>
    <phoneticPr fontId="2"/>
  </si>
  <si>
    <t>高野</t>
    <rPh sb="0" eb="2">
      <t>タカン</t>
    </rPh>
    <phoneticPr fontId="2"/>
  </si>
  <si>
    <t>大井</t>
    <rPh sb="0" eb="2">
      <t>オオ</t>
    </rPh>
    <phoneticPr fontId="2"/>
  </si>
  <si>
    <t>杉原</t>
    <rPh sb="0" eb="2">
      <t>スギハr</t>
    </rPh>
    <phoneticPr fontId="2"/>
  </si>
  <si>
    <t>杉原</t>
    <rPh sb="0" eb="2">
      <t>スギハラ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</si>
</sst>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#,##0_);[Red]\(#,##0\)"/>
    <numFmt numFmtId="177" formatCode="aaa"/>
    <numFmt numFmtId="178" formatCode="0.00_ "/>
    <numFmt numFmtId="179" formatCode="m&quot;月&quot;d&quot;日&quot;;@"/>
    <numFmt numFmtId="180" formatCode="000"/>
    <numFmt numFmtId="181" formatCode="_-* #,##0\ _F_-;\-* #,##0\ _F_-;_-* &quot;-&quot;\ _F_-;_-@_-"/>
    <numFmt numFmtId="182" formatCode="#&quot;名&quot;"/>
    <numFmt numFmtId="183" formatCode="0.00;&quot;▲ &quot;0.00"/>
    <numFmt numFmtId="184" formatCode="#,##0_ "/>
    <numFmt numFmtId="185" formatCode="d&quot;日&quot;\(aaa\)"/>
    <numFmt numFmtId="186" formatCode="m/d\(aaa\)"/>
    <numFmt numFmtId="187" formatCode="0.0_ "/>
    <numFmt numFmtId="188" formatCode="0_ "/>
    <numFmt numFmtId="189" formatCode="0.0_);[Red]\(0.0\)"/>
    <numFmt numFmtId="190" formatCode="0_);[Red]\(0\)"/>
    <numFmt numFmtId="191" formatCode="0.0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創英角ｺﾞｼｯｸUB"/>
      <family val="3"/>
      <charset val="128"/>
    </font>
    <font>
      <sz val="12"/>
      <name val="HG創英角ｺﾞｼｯｸUB"/>
      <family val="3"/>
      <charset val="128"/>
    </font>
    <font>
      <sz val="18"/>
      <name val="HG創英角ｺﾞｼｯｸUB"/>
      <family val="3"/>
      <charset val="128"/>
    </font>
    <font>
      <sz val="14"/>
      <name val="HG創英角ｺﾞｼｯｸUB"/>
      <family val="3"/>
      <charset val="128"/>
    </font>
    <font>
      <sz val="12"/>
      <name val="Osaka"/>
      <family val="3"/>
      <charset val="128"/>
    </font>
    <font>
      <sz val="11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name val="HGS明朝E"/>
      <family val="1"/>
      <charset val="128"/>
    </font>
    <font>
      <sz val="14"/>
      <name val="HGS明朝E"/>
      <family val="1"/>
      <charset val="128"/>
    </font>
    <font>
      <sz val="18"/>
      <name val="HGS明朝E"/>
      <family val="1"/>
      <charset val="128"/>
    </font>
    <font>
      <sz val="16"/>
      <name val="HGS明朝E"/>
      <family val="1"/>
      <charset val="128"/>
    </font>
    <font>
      <sz val="10"/>
      <name val="HG創英角ｺﾞｼｯｸUB"/>
      <family val="3"/>
      <charset val="128"/>
    </font>
    <font>
      <sz val="10"/>
      <name val="HGS明朝E"/>
      <family val="1"/>
      <charset val="128"/>
    </font>
    <font>
      <sz val="12"/>
      <name val="HGS明朝E"/>
      <family val="1"/>
      <charset val="128"/>
    </font>
    <font>
      <b/>
      <sz val="28"/>
      <name val="HGS明朝E"/>
      <family val="1"/>
      <charset val="128"/>
    </font>
    <font>
      <b/>
      <sz val="12"/>
      <name val="HGS明朝E"/>
      <family val="1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HGS明朝E"/>
      <family val="1"/>
      <charset val="128"/>
    </font>
    <font>
      <b/>
      <sz val="28"/>
      <name val="HGP創英ﾌﾟﾚｾﾞﾝｽEB"/>
      <family val="1"/>
      <charset val="128"/>
    </font>
    <font>
      <b/>
      <sz val="11.5"/>
      <name val="HGS明朝E"/>
      <family val="1"/>
      <charset val="128"/>
    </font>
    <font>
      <b/>
      <sz val="14"/>
      <name val="HGS明朝E"/>
      <family val="1"/>
      <charset val="128"/>
    </font>
    <font>
      <sz val="11.5"/>
      <name val="HG創英角ｺﾞｼｯｸUB"/>
      <family val="3"/>
      <charset val="128"/>
    </font>
    <font>
      <sz val="8"/>
      <name val="HGS明朝E"/>
      <family val="1"/>
      <charset val="128"/>
    </font>
    <font>
      <sz val="22"/>
      <name val="HGS明朝E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8"/>
      <color rgb="FF0070C0"/>
      <name val="HGS明朝E"/>
      <family val="1"/>
      <charset val="128"/>
    </font>
    <font>
      <sz val="18"/>
      <color rgb="FFFF0000"/>
      <name val="HGS明朝E"/>
      <family val="1"/>
      <charset val="128"/>
    </font>
    <font>
      <sz val="11"/>
      <color rgb="FFFF0000"/>
      <name val="ＭＳ Ｐゴシック"/>
      <family val="3"/>
      <charset val="128"/>
    </font>
    <font>
      <b/>
      <sz val="16"/>
      <name val="HGS明朝E"/>
      <family val="1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b/>
      <sz val="16"/>
      <color rgb="FF000000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</borders>
  <cellStyleXfs count="33">
    <xf numFmtId="0" fontId="0" fillId="0" borderId="0">
      <alignment vertical="center"/>
    </xf>
    <xf numFmtId="180" fontId="8" fillId="0" borderId="0" applyFill="0" applyBorder="0" applyAlignment="0"/>
    <xf numFmtId="38" fontId="9" fillId="2" borderId="0" applyNumberFormat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10" fontId="9" fillId="3" borderId="3" applyNumberFormat="0" applyBorder="0" applyAlignment="0" applyProtection="0"/>
    <xf numFmtId="1" fontId="11" fillId="0" borderId="0" applyProtection="0">
      <protection locked="0"/>
    </xf>
    <xf numFmtId="181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/>
    <xf numFmtId="38" fontId="14" fillId="0" borderId="0" applyFill="0" applyBorder="0" applyProtection="0">
      <alignment vertical="center"/>
    </xf>
    <xf numFmtId="38" fontId="1" fillId="0" borderId="0" applyFont="0" applyFill="0" applyBorder="0" applyAlignment="0" applyProtection="0"/>
    <xf numFmtId="0" fontId="7" fillId="0" borderId="0"/>
    <xf numFmtId="0" fontId="14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" fillId="0" borderId="0"/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556">
    <xf numFmtId="0" fontId="0" fillId="0" borderId="0" xfId="0">
      <alignment vertical="center"/>
    </xf>
    <xf numFmtId="0" fontId="3" fillId="0" borderId="0" xfId="22" applyFont="1"/>
    <xf numFmtId="0" fontId="15" fillId="0" borderId="0" xfId="22" applyFont="1"/>
    <xf numFmtId="0" fontId="3" fillId="0" borderId="0" xfId="22" applyFont="1" applyBorder="1" applyAlignment="1"/>
    <xf numFmtId="0" fontId="6" fillId="0" borderId="0" xfId="22" applyFont="1" applyBorder="1" applyAlignment="1"/>
    <xf numFmtId="0" fontId="5" fillId="0" borderId="0" xfId="22" applyFont="1" applyBorder="1" applyAlignment="1"/>
    <xf numFmtId="0" fontId="16" fillId="0" borderId="4" xfId="22" applyFont="1" applyBorder="1" applyAlignment="1">
      <alignment horizontal="center" shrinkToFit="1"/>
    </xf>
    <xf numFmtId="0" fontId="16" fillId="0" borderId="5" xfId="22" applyFont="1" applyBorder="1" applyAlignment="1">
      <alignment horizontal="center" shrinkToFit="1"/>
    </xf>
    <xf numFmtId="0" fontId="16" fillId="0" borderId="5" xfId="22" applyFont="1" applyFill="1" applyBorder="1" applyAlignment="1">
      <alignment horizontal="center" shrinkToFit="1"/>
    </xf>
    <xf numFmtId="0" fontId="6" fillId="0" borderId="0" xfId="22" applyFont="1" applyBorder="1" applyAlignment="1">
      <alignment horizontal="center"/>
    </xf>
    <xf numFmtId="0" fontId="16" fillId="0" borderId="0" xfId="22" applyFont="1" applyBorder="1" applyAlignment="1">
      <alignment horizontal="center" shrinkToFit="1"/>
    </xf>
    <xf numFmtId="0" fontId="16" fillId="0" borderId="6" xfId="22" applyFont="1" applyBorder="1" applyAlignment="1">
      <alignment horizontal="center" shrinkToFit="1"/>
    </xf>
    <xf numFmtId="0" fontId="16" fillId="0" borderId="7" xfId="22" applyFont="1" applyBorder="1" applyAlignment="1">
      <alignment horizontal="center"/>
    </xf>
    <xf numFmtId="0" fontId="16" fillId="0" borderId="7" xfId="22" applyFont="1" applyBorder="1"/>
    <xf numFmtId="0" fontId="16" fillId="0" borderId="0" xfId="22" applyFont="1" applyBorder="1"/>
    <xf numFmtId="0" fontId="16" fillId="0" borderId="6" xfId="22" applyFont="1" applyBorder="1"/>
    <xf numFmtId="0" fontId="16" fillId="0" borderId="8" xfId="22" applyFont="1" applyBorder="1"/>
    <xf numFmtId="0" fontId="16" fillId="0" borderId="9" xfId="22" applyFont="1" applyBorder="1"/>
    <xf numFmtId="0" fontId="15" fillId="0" borderId="10" xfId="22" applyFont="1" applyBorder="1" applyAlignment="1">
      <alignment shrinkToFit="1"/>
    </xf>
    <xf numFmtId="182" fontId="3" fillId="0" borderId="0" xfId="22" applyNumberFormat="1" applyFont="1"/>
    <xf numFmtId="0" fontId="19" fillId="0" borderId="0" xfId="22" applyFont="1"/>
    <xf numFmtId="0" fontId="15" fillId="0" borderId="11" xfId="22" applyFont="1" applyFill="1" applyBorder="1" applyAlignment="1">
      <alignment horizontal="center" shrinkToFit="1"/>
    </xf>
    <xf numFmtId="0" fontId="15" fillId="0" borderId="2" xfId="22" applyFont="1" applyBorder="1" applyAlignment="1">
      <alignment horizontal="center"/>
    </xf>
    <xf numFmtId="0" fontId="21" fillId="0" borderId="0" xfId="22" applyFont="1" applyBorder="1" applyAlignment="1"/>
    <xf numFmtId="0" fontId="15" fillId="0" borderId="12" xfId="22" applyFont="1" applyBorder="1"/>
    <xf numFmtId="0" fontId="17" fillId="0" borderId="13" xfId="22" applyFont="1" applyBorder="1"/>
    <xf numFmtId="0" fontId="15" fillId="0" borderId="14" xfId="22" applyFont="1" applyBorder="1" applyAlignment="1">
      <alignment horizontal="center"/>
    </xf>
    <xf numFmtId="0" fontId="16" fillId="0" borderId="0" xfId="22" applyFont="1" applyBorder="1" applyAlignment="1"/>
    <xf numFmtId="0" fontId="16" fillId="0" borderId="0" xfId="22" applyFont="1" applyAlignment="1"/>
    <xf numFmtId="0" fontId="15" fillId="0" borderId="0" xfId="22" applyFont="1" applyAlignment="1">
      <alignment vertical="top" wrapText="1"/>
    </xf>
    <xf numFmtId="0" fontId="15" fillId="0" borderId="0" xfId="22" applyFont="1" applyAlignment="1">
      <alignment vertical="top"/>
    </xf>
    <xf numFmtId="0" fontId="16" fillId="0" borderId="0" xfId="22" applyFont="1"/>
    <xf numFmtId="0" fontId="4" fillId="0" borderId="0" xfId="22" applyFont="1"/>
    <xf numFmtId="0" fontId="21" fillId="0" borderId="0" xfId="22" applyFont="1"/>
    <xf numFmtId="0" fontId="23" fillId="0" borderId="0" xfId="22" applyFont="1"/>
    <xf numFmtId="0" fontId="23" fillId="0" borderId="0" xfId="22" applyFont="1" applyAlignment="1">
      <alignment vertical="top" wrapText="1"/>
    </xf>
    <xf numFmtId="0" fontId="23" fillId="0" borderId="0" xfId="22" applyFont="1" applyAlignment="1">
      <alignment vertical="top"/>
    </xf>
    <xf numFmtId="0" fontId="23" fillId="0" borderId="0" xfId="22" applyFont="1" applyAlignment="1"/>
    <xf numFmtId="0" fontId="23" fillId="0" borderId="0" xfId="22" applyFont="1" applyAlignment="1">
      <alignment horizontal="right"/>
    </xf>
    <xf numFmtId="0" fontId="21" fillId="0" borderId="0" xfId="22" applyFont="1" applyAlignment="1">
      <alignment horizontal="right"/>
    </xf>
    <xf numFmtId="0" fontId="36" fillId="0" borderId="0" xfId="0" applyFont="1">
      <alignment vertical="center"/>
    </xf>
    <xf numFmtId="0" fontId="36" fillId="0" borderId="15" xfId="0" applyFont="1" applyBorder="1" applyAlignment="1">
      <alignment vertical="center" shrinkToFit="1"/>
    </xf>
    <xf numFmtId="0" fontId="36" fillId="0" borderId="16" xfId="0" applyFont="1" applyBorder="1" applyAlignment="1">
      <alignment vertical="center" shrinkToFit="1"/>
    </xf>
    <xf numFmtId="0" fontId="36" fillId="0" borderId="17" xfId="0" applyFont="1" applyBorder="1" applyAlignment="1">
      <alignment vertical="center" shrinkToFit="1"/>
    </xf>
    <xf numFmtId="0" fontId="36" fillId="0" borderId="18" xfId="0" applyFont="1" applyBorder="1" applyAlignment="1">
      <alignment vertical="center" shrinkToFit="1"/>
    </xf>
    <xf numFmtId="38" fontId="36" fillId="0" borderId="17" xfId="0" applyNumberFormat="1" applyFont="1" applyBorder="1" applyAlignment="1">
      <alignment vertical="center" shrinkToFit="1"/>
    </xf>
    <xf numFmtId="0" fontId="36" fillId="0" borderId="19" xfId="0" applyFont="1" applyBorder="1" applyAlignment="1">
      <alignment vertical="center" shrinkToFit="1"/>
    </xf>
    <xf numFmtId="0" fontId="36" fillId="0" borderId="20" xfId="0" applyFont="1" applyBorder="1" applyAlignment="1">
      <alignment vertical="center" shrinkToFit="1"/>
    </xf>
    <xf numFmtId="38" fontId="36" fillId="0" borderId="20" xfId="0" applyNumberFormat="1" applyFont="1" applyBorder="1" applyAlignment="1">
      <alignment vertical="center" shrinkToFit="1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4" fillId="0" borderId="0" xfId="0" applyFont="1" applyFill="1" applyBorder="1" applyAlignment="1">
      <alignment vertical="center" textRotation="255"/>
    </xf>
    <xf numFmtId="0" fontId="23" fillId="0" borderId="25" xfId="22" applyFont="1" applyBorder="1" applyAlignment="1">
      <alignment vertical="center"/>
    </xf>
    <xf numFmtId="0" fontId="15" fillId="0" borderId="25" xfId="22" applyFont="1" applyBorder="1"/>
    <xf numFmtId="0" fontId="15" fillId="0" borderId="26" xfId="22" applyFont="1" applyBorder="1"/>
    <xf numFmtId="0" fontId="23" fillId="0" borderId="0" xfId="22" applyFont="1" applyBorder="1" applyAlignment="1">
      <alignment vertical="center"/>
    </xf>
    <xf numFmtId="0" fontId="15" fillId="0" borderId="0" xfId="22" applyFont="1" applyBorder="1"/>
    <xf numFmtId="0" fontId="23" fillId="0" borderId="12" xfId="22" applyFont="1" applyBorder="1"/>
    <xf numFmtId="0" fontId="23" fillId="0" borderId="12" xfId="22" applyFont="1" applyBorder="1" applyAlignment="1"/>
    <xf numFmtId="0" fontId="23" fillId="0" borderId="12" xfId="22" applyFont="1" applyBorder="1" applyAlignment="1">
      <alignment vertical="top"/>
    </xf>
    <xf numFmtId="0" fontId="23" fillId="0" borderId="12" xfId="22" applyFont="1" applyBorder="1" applyAlignment="1">
      <alignment vertical="top" wrapText="1"/>
    </xf>
    <xf numFmtId="0" fontId="21" fillId="0" borderId="27" xfId="22" applyFont="1" applyBorder="1"/>
    <xf numFmtId="0" fontId="23" fillId="0" borderId="25" xfId="22" applyFont="1" applyBorder="1" applyAlignment="1">
      <alignment horizontal="center" vertical="center"/>
    </xf>
    <xf numFmtId="0" fontId="3" fillId="0" borderId="25" xfId="22" applyFont="1" applyBorder="1"/>
    <xf numFmtId="0" fontId="4" fillId="0" borderId="12" xfId="22" applyFont="1" applyBorder="1"/>
    <xf numFmtId="0" fontId="23" fillId="0" borderId="0" xfId="22" applyFont="1" applyBorder="1" applyAlignment="1"/>
    <xf numFmtId="0" fontId="23" fillId="0" borderId="12" xfId="22" applyFont="1" applyBorder="1" applyAlignment="1">
      <alignment vertical="center"/>
    </xf>
    <xf numFmtId="0" fontId="27" fillId="0" borderId="12" xfId="22" applyFont="1" applyBorder="1" applyAlignment="1">
      <alignment vertical="center"/>
    </xf>
    <xf numFmtId="0" fontId="15" fillId="0" borderId="0" xfId="22" applyFont="1" applyFill="1" applyBorder="1"/>
    <xf numFmtId="0" fontId="21" fillId="0" borderId="0" xfId="22" applyFont="1" applyFill="1" applyBorder="1" applyAlignment="1"/>
    <xf numFmtId="0" fontId="21" fillId="0" borderId="0" xfId="22" applyFont="1" applyBorder="1"/>
    <xf numFmtId="0" fontId="28" fillId="0" borderId="25" xfId="22" applyFont="1" applyBorder="1" applyAlignment="1">
      <alignment vertical="center"/>
    </xf>
    <xf numFmtId="0" fontId="28" fillId="0" borderId="12" xfId="22" applyFont="1" applyBorder="1" applyAlignment="1">
      <alignment vertical="center"/>
    </xf>
    <xf numFmtId="0" fontId="15" fillId="0" borderId="0" xfId="22" applyFont="1" applyBorder="1" applyAlignment="1"/>
    <xf numFmtId="0" fontId="21" fillId="0" borderId="0" xfId="22" applyFont="1" applyFill="1" applyBorder="1" applyAlignment="1">
      <alignment horizontal="center"/>
    </xf>
    <xf numFmtId="0" fontId="21" fillId="0" borderId="0" xfId="22" applyFont="1" applyBorder="1" applyAlignment="1">
      <alignment vertical="center" wrapText="1"/>
    </xf>
    <xf numFmtId="179" fontId="36" fillId="0" borderId="28" xfId="0" applyNumberFormat="1" applyFont="1" applyBorder="1" applyAlignment="1">
      <alignment vertical="center" shrinkToFit="1"/>
    </xf>
    <xf numFmtId="179" fontId="36" fillId="0" borderId="17" xfId="0" applyNumberFormat="1" applyFont="1" applyBorder="1" applyAlignment="1">
      <alignment vertical="center" shrinkToFit="1"/>
    </xf>
    <xf numFmtId="177" fontId="36" fillId="0" borderId="29" xfId="0" applyNumberFormat="1" applyFont="1" applyBorder="1" applyAlignment="1">
      <alignment horizontal="center" vertical="center"/>
    </xf>
    <xf numFmtId="177" fontId="36" fillId="0" borderId="29" xfId="0" applyNumberFormat="1" applyFont="1" applyFill="1" applyBorder="1" applyAlignment="1">
      <alignment horizontal="center" vertical="center"/>
    </xf>
    <xf numFmtId="177" fontId="36" fillId="0" borderId="20" xfId="0" applyNumberFormat="1" applyFont="1" applyBorder="1" applyAlignment="1">
      <alignment horizontal="center" vertical="center"/>
    </xf>
    <xf numFmtId="38" fontId="36" fillId="0" borderId="30" xfId="11" applyFont="1" applyBorder="1" applyAlignment="1">
      <alignment vertical="center" shrinkToFit="1"/>
    </xf>
    <xf numFmtId="38" fontId="34" fillId="0" borderId="0" xfId="11" applyFont="1">
      <alignment vertical="center"/>
    </xf>
    <xf numFmtId="179" fontId="37" fillId="0" borderId="28" xfId="11" applyNumberFormat="1" applyFont="1" applyBorder="1" applyAlignment="1">
      <alignment vertical="center" shrinkToFit="1"/>
    </xf>
    <xf numFmtId="177" fontId="37" fillId="0" borderId="29" xfId="11" applyNumberFormat="1" applyFont="1" applyBorder="1" applyAlignment="1">
      <alignment horizontal="center" vertical="center"/>
    </xf>
    <xf numFmtId="38" fontId="36" fillId="0" borderId="31" xfId="11" applyFont="1" applyBorder="1" applyAlignment="1">
      <alignment vertical="center" shrinkToFit="1"/>
    </xf>
    <xf numFmtId="38" fontId="34" fillId="0" borderId="32" xfId="11" applyFont="1" applyBorder="1">
      <alignment vertical="center"/>
    </xf>
    <xf numFmtId="38" fontId="34" fillId="0" borderId="3" xfId="11" applyFont="1" applyBorder="1">
      <alignment vertical="center"/>
    </xf>
    <xf numFmtId="38" fontId="36" fillId="0" borderId="33" xfId="11" applyFont="1" applyBorder="1" applyAlignment="1">
      <alignment vertical="center" shrinkToFit="1"/>
    </xf>
    <xf numFmtId="38" fontId="36" fillId="0" borderId="34" xfId="11" applyFont="1" applyBorder="1" applyAlignment="1">
      <alignment vertical="center" shrinkToFit="1"/>
    </xf>
    <xf numFmtId="38" fontId="36" fillId="0" borderId="3" xfId="11" applyFont="1" applyBorder="1" applyAlignment="1">
      <alignment vertical="center" shrinkToFit="1"/>
    </xf>
    <xf numFmtId="38" fontId="36" fillId="0" borderId="35" xfId="11" applyFont="1" applyBorder="1" applyAlignment="1">
      <alignment vertical="center" shrinkToFit="1"/>
    </xf>
    <xf numFmtId="0" fontId="36" fillId="0" borderId="36" xfId="0" applyFont="1" applyBorder="1" applyAlignment="1">
      <alignment vertical="center" shrinkToFit="1"/>
    </xf>
    <xf numFmtId="0" fontId="36" fillId="0" borderId="37" xfId="0" applyFont="1" applyBorder="1" applyAlignment="1">
      <alignment vertical="center" shrinkToFit="1"/>
    </xf>
    <xf numFmtId="0" fontId="0" fillId="0" borderId="3" xfId="0" applyBorder="1">
      <alignment vertical="center"/>
    </xf>
    <xf numFmtId="0" fontId="0" fillId="0" borderId="35" xfId="0" applyBorder="1">
      <alignment vertical="center"/>
    </xf>
    <xf numFmtId="40" fontId="38" fillId="0" borderId="38" xfId="11" applyNumberFormat="1" applyFont="1" applyBorder="1" applyAlignment="1">
      <alignment vertical="center" shrinkToFit="1"/>
    </xf>
    <xf numFmtId="40" fontId="38" fillId="0" borderId="30" xfId="11" applyNumberFormat="1" applyFont="1" applyBorder="1" applyAlignment="1">
      <alignment vertical="center" shrinkToFit="1"/>
    </xf>
    <xf numFmtId="40" fontId="38" fillId="0" borderId="39" xfId="11" applyNumberFormat="1" applyFont="1" applyBorder="1" applyAlignment="1">
      <alignment vertical="center" shrinkToFit="1"/>
    </xf>
    <xf numFmtId="0" fontId="0" fillId="0" borderId="3" xfId="0" applyNumberFormat="1" applyBorder="1" applyAlignment="1" applyProtection="1">
      <alignment horizontal="center" vertical="center"/>
    </xf>
    <xf numFmtId="186" fontId="0" fillId="0" borderId="40" xfId="0" applyNumberFormat="1" applyBorder="1" applyAlignment="1" applyProtection="1">
      <alignment horizontal="center" vertical="center"/>
    </xf>
    <xf numFmtId="0" fontId="0" fillId="6" borderId="41" xfId="0" applyNumberFormat="1" applyFill="1" applyBorder="1" applyAlignment="1">
      <alignment horizontal="center" vertical="center"/>
    </xf>
    <xf numFmtId="49" fontId="0" fillId="6" borderId="42" xfId="0" applyNumberFormat="1" applyFill="1" applyBorder="1" applyAlignment="1">
      <alignment horizontal="center" vertical="center"/>
    </xf>
    <xf numFmtId="49" fontId="0" fillId="6" borderId="43" xfId="0" applyNumberFormat="1" applyFill="1" applyBorder="1" applyAlignment="1">
      <alignment horizontal="center" vertical="center"/>
    </xf>
    <xf numFmtId="49" fontId="0" fillId="6" borderId="44" xfId="0" applyNumberFormat="1" applyFill="1" applyBorder="1" applyAlignment="1">
      <alignment horizontal="center" vertical="center"/>
    </xf>
    <xf numFmtId="0" fontId="0" fillId="6" borderId="45" xfId="0" applyNumberFormat="1" applyFill="1" applyBorder="1" applyAlignment="1">
      <alignment horizontal="center" vertical="center"/>
    </xf>
    <xf numFmtId="49" fontId="0" fillId="6" borderId="46" xfId="0" applyNumberFormat="1" applyFill="1" applyBorder="1" applyAlignment="1">
      <alignment horizontal="center" vertical="center"/>
    </xf>
    <xf numFmtId="49" fontId="0" fillId="6" borderId="47" xfId="0" applyNumberFormat="1" applyFill="1" applyBorder="1" applyAlignment="1">
      <alignment horizontal="center" vertical="center"/>
    </xf>
    <xf numFmtId="49" fontId="0" fillId="6" borderId="48" xfId="0" applyNumberFormat="1" applyFill="1" applyBorder="1" applyAlignment="1">
      <alignment horizontal="center" vertical="center"/>
    </xf>
    <xf numFmtId="0" fontId="0" fillId="6" borderId="49" xfId="0" applyNumberFormat="1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39" fillId="0" borderId="51" xfId="0" applyNumberFormat="1" applyFont="1" applyFill="1" applyBorder="1" applyAlignment="1">
      <alignment horizontal="center" vertical="center"/>
    </xf>
    <xf numFmtId="0" fontId="39" fillId="0" borderId="52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9" fillId="6" borderId="50" xfId="0" applyNumberFormat="1" applyFont="1" applyFill="1" applyBorder="1" applyAlignment="1">
      <alignment horizontal="center" vertical="center"/>
    </xf>
    <xf numFmtId="0" fontId="39" fillId="6" borderId="5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39" fillId="0" borderId="33" xfId="0" applyNumberFormat="1" applyFont="1" applyFill="1" applyBorder="1" applyAlignment="1">
      <alignment horizontal="center" vertical="center"/>
    </xf>
    <xf numFmtId="0" fontId="39" fillId="0" borderId="34" xfId="0" applyNumberFormat="1" applyFont="1" applyFill="1" applyBorder="1" applyAlignment="1">
      <alignment horizontal="center" vertical="center"/>
    </xf>
    <xf numFmtId="0" fontId="39" fillId="0" borderId="15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9" fillId="0" borderId="16" xfId="0" applyNumberFormat="1" applyFont="1" applyFill="1" applyBorder="1" applyAlignment="1">
      <alignment horizontal="center" vertical="center"/>
    </xf>
    <xf numFmtId="0" fontId="0" fillId="0" borderId="33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34" xfId="0" applyNumberFormat="1" applyFill="1" applyBorder="1" applyAlignment="1">
      <alignment horizontal="center" vertical="center"/>
    </xf>
    <xf numFmtId="0" fontId="0" fillId="6" borderId="15" xfId="0" applyNumberFormat="1" applyFill="1" applyBorder="1" applyAlignment="1">
      <alignment horizontal="center" vertical="center"/>
    </xf>
    <xf numFmtId="0" fontId="0" fillId="6" borderId="33" xfId="0" applyNumberFormat="1" applyFill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0" xfId="0" applyNumberFormat="1" applyFill="1" applyBorder="1" applyAlignment="1">
      <alignment horizontal="center" vertical="center"/>
    </xf>
    <xf numFmtId="0" fontId="0" fillId="0" borderId="31" xfId="0" applyNumberFormat="1" applyFill="1" applyBorder="1" applyAlignment="1">
      <alignment horizontal="center" vertical="center"/>
    </xf>
    <xf numFmtId="0" fontId="0" fillId="0" borderId="38" xfId="0" applyNumberFormat="1" applyFill="1" applyBorder="1" applyAlignment="1">
      <alignment horizontal="center" vertical="center"/>
    </xf>
    <xf numFmtId="0" fontId="0" fillId="0" borderId="39" xfId="0" applyNumberFormat="1" applyFill="1" applyBorder="1" applyAlignment="1">
      <alignment horizontal="center" vertical="center"/>
    </xf>
    <xf numFmtId="0" fontId="0" fillId="6" borderId="54" xfId="0" applyNumberFormat="1" applyFill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46" xfId="0" applyNumberFormat="1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49" fontId="0" fillId="7" borderId="56" xfId="0" applyNumberFormat="1" applyFill="1" applyBorder="1" applyAlignment="1">
      <alignment horizontal="center" vertical="center"/>
    </xf>
    <xf numFmtId="49" fontId="0" fillId="7" borderId="48" xfId="0" applyNumberFormat="1" applyFont="1" applyFill="1" applyBorder="1" applyAlignment="1">
      <alignment horizontal="center" vertical="center"/>
    </xf>
    <xf numFmtId="49" fontId="0" fillId="7" borderId="46" xfId="0" applyNumberFormat="1" applyFill="1" applyBorder="1" applyAlignment="1">
      <alignment horizontal="center" vertical="center"/>
    </xf>
    <xf numFmtId="49" fontId="0" fillId="7" borderId="47" xfId="0" applyNumberFormat="1" applyFill="1" applyBorder="1" applyAlignment="1">
      <alignment horizontal="center" vertical="center"/>
    </xf>
    <xf numFmtId="49" fontId="0" fillId="7" borderId="48" xfId="0" applyNumberFormat="1" applyFill="1" applyBorder="1" applyAlignment="1">
      <alignment horizontal="center" vertical="center"/>
    </xf>
    <xf numFmtId="0" fontId="39" fillId="6" borderId="34" xfId="0" applyNumberFormat="1" applyFont="1" applyFill="1" applyBorder="1" applyAlignment="1">
      <alignment horizontal="center" vertical="center"/>
    </xf>
    <xf numFmtId="0" fontId="0" fillId="6" borderId="16" xfId="0" applyNumberFormat="1" applyFill="1" applyBorder="1" applyAlignment="1">
      <alignment horizontal="center" vertical="center"/>
    </xf>
    <xf numFmtId="0" fontId="39" fillId="6" borderId="16" xfId="0" applyNumberFormat="1" applyFont="1" applyFill="1" applyBorder="1" applyAlignment="1">
      <alignment horizontal="center" vertical="center"/>
    </xf>
    <xf numFmtId="0" fontId="0" fillId="6" borderId="34" xfId="0" applyNumberFormat="1" applyFill="1" applyBorder="1" applyAlignment="1">
      <alignment horizontal="center" vertical="center"/>
    </xf>
    <xf numFmtId="0" fontId="25" fillId="0" borderId="135" xfId="0" applyFont="1" applyBorder="1" applyAlignment="1">
      <alignment horizontal="center" vertical="center"/>
    </xf>
    <xf numFmtId="0" fontId="25" fillId="0" borderId="149" xfId="0" applyFont="1" applyBorder="1" applyAlignment="1">
      <alignment horizontal="center" vertical="center"/>
    </xf>
    <xf numFmtId="49" fontId="18" fillId="6" borderId="76" xfId="22" applyNumberFormat="1" applyFont="1" applyFill="1" applyBorder="1" applyAlignment="1">
      <alignment horizontal="center" shrinkToFit="1"/>
    </xf>
    <xf numFmtId="49" fontId="18" fillId="6" borderId="2" xfId="22" applyNumberFormat="1" applyFont="1" applyFill="1" applyBorder="1" applyAlignment="1">
      <alignment horizontal="center" shrinkToFit="1"/>
    </xf>
    <xf numFmtId="49" fontId="18" fillId="6" borderId="64" xfId="22" applyNumberFormat="1" applyFont="1" applyFill="1" applyBorder="1" applyAlignment="1">
      <alignment horizontal="center" shrinkToFit="1"/>
    </xf>
    <xf numFmtId="49" fontId="18" fillId="4" borderId="35" xfId="22" applyNumberFormat="1" applyFont="1" applyFill="1" applyBorder="1" applyAlignment="1">
      <alignment horizontal="center" shrinkToFit="1"/>
    </xf>
    <xf numFmtId="49" fontId="18" fillId="4" borderId="14" xfId="22" applyNumberFormat="1" applyFont="1" applyFill="1" applyBorder="1" applyAlignment="1">
      <alignment horizontal="center" shrinkToFit="1"/>
    </xf>
    <xf numFmtId="49" fontId="18" fillId="4" borderId="85" xfId="22" applyNumberFormat="1" applyFont="1" applyFill="1" applyBorder="1" applyAlignment="1">
      <alignment horizontal="center" shrinkToFit="1"/>
    </xf>
    <xf numFmtId="49" fontId="18" fillId="4" borderId="8" xfId="22" applyNumberFormat="1" applyFont="1" applyFill="1" applyBorder="1" applyAlignment="1">
      <alignment horizontal="center" shrinkToFit="1"/>
    </xf>
    <xf numFmtId="0" fontId="25" fillId="0" borderId="150" xfId="0" applyFont="1" applyBorder="1" applyAlignment="1">
      <alignment horizontal="center" vertical="center"/>
    </xf>
    <xf numFmtId="0" fontId="25" fillId="0" borderId="136" xfId="0" applyFont="1" applyBorder="1" applyAlignment="1">
      <alignment horizontal="center" vertical="center"/>
    </xf>
    <xf numFmtId="0" fontId="15" fillId="0" borderId="152" xfId="22" applyFont="1" applyBorder="1" applyAlignment="1">
      <alignment shrinkToFit="1"/>
    </xf>
    <xf numFmtId="0" fontId="15" fillId="0" borderId="155" xfId="22" applyFont="1" applyBorder="1" applyAlignment="1">
      <alignment shrinkToFit="1"/>
    </xf>
    <xf numFmtId="0" fontId="0" fillId="0" borderId="55" xfId="0" applyFill="1" applyBorder="1" applyAlignment="1">
      <alignment horizontal="center" vertical="center"/>
    </xf>
    <xf numFmtId="49" fontId="0" fillId="0" borderId="57" xfId="0" applyNumberFormat="1" applyFill="1" applyBorder="1" applyAlignment="1">
      <alignment horizontal="center" vertical="center"/>
    </xf>
    <xf numFmtId="49" fontId="0" fillId="0" borderId="58" xfId="0" applyNumberFormat="1" applyFill="1" applyBorder="1" applyAlignment="1">
      <alignment horizontal="center" vertical="center"/>
    </xf>
    <xf numFmtId="49" fontId="0" fillId="0" borderId="59" xfId="0" applyNumberFormat="1" applyFill="1" applyBorder="1" applyAlignment="1">
      <alignment horizontal="center" vertical="center"/>
    </xf>
    <xf numFmtId="49" fontId="0" fillId="0" borderId="56" xfId="0" applyNumberFormat="1" applyFill="1" applyBorder="1" applyAlignment="1">
      <alignment horizontal="center" vertical="center"/>
    </xf>
    <xf numFmtId="49" fontId="0" fillId="0" borderId="48" xfId="0" applyNumberFormat="1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49" fontId="0" fillId="0" borderId="60" xfId="0" applyNumberFormat="1" applyFill="1" applyBorder="1" applyAlignment="1">
      <alignment horizontal="center" vertical="center"/>
    </xf>
    <xf numFmtId="49" fontId="0" fillId="0" borderId="61" xfId="0" applyNumberFormat="1" applyFill="1" applyBorder="1" applyAlignment="1">
      <alignment horizontal="center" vertical="center"/>
    </xf>
    <xf numFmtId="49" fontId="0" fillId="0" borderId="62" xfId="0" applyNumberFormat="1" applyFill="1" applyBorder="1" applyAlignment="1">
      <alignment horizontal="center" vertical="center"/>
    </xf>
    <xf numFmtId="49" fontId="0" fillId="0" borderId="63" xfId="0" applyNumberFormat="1" applyFill="1" applyBorder="1" applyAlignment="1">
      <alignment horizontal="center" vertical="center"/>
    </xf>
    <xf numFmtId="49" fontId="0" fillId="0" borderId="46" xfId="0" applyNumberFormat="1" applyFill="1" applyBorder="1" applyAlignment="1">
      <alignment horizontal="center" vertical="center"/>
    </xf>
    <xf numFmtId="49" fontId="0" fillId="0" borderId="47" xfId="0" applyNumberFormat="1" applyFill="1" applyBorder="1" applyAlignment="1">
      <alignment horizontal="center" vertical="center"/>
    </xf>
    <xf numFmtId="0" fontId="0" fillId="7" borderId="158" xfId="0" applyFill="1" applyBorder="1" applyAlignment="1">
      <alignment horizontal="center" vertical="center"/>
    </xf>
    <xf numFmtId="49" fontId="0" fillId="7" borderId="159" xfId="0" applyNumberFormat="1" applyFill="1" applyBorder="1" applyAlignment="1">
      <alignment horizontal="center" vertical="center"/>
    </xf>
    <xf numFmtId="49" fontId="0" fillId="7" borderId="160" xfId="0" applyNumberFormat="1" applyFill="1" applyBorder="1" applyAlignment="1">
      <alignment horizontal="center" vertical="center"/>
    </xf>
    <xf numFmtId="49" fontId="0" fillId="7" borderId="161" xfId="0" applyNumberFormat="1" applyFill="1" applyBorder="1" applyAlignment="1">
      <alignment horizontal="center" vertical="center"/>
    </xf>
    <xf numFmtId="0" fontId="0" fillId="0" borderId="157" xfId="0" applyFill="1" applyBorder="1" applyAlignment="1">
      <alignment horizontal="center" vertical="center"/>
    </xf>
    <xf numFmtId="49" fontId="0" fillId="0" borderId="157" xfId="0" applyNumberFormat="1" applyFill="1" applyBorder="1" applyAlignment="1">
      <alignment horizontal="center" vertical="center"/>
    </xf>
    <xf numFmtId="0" fontId="0" fillId="0" borderId="162" xfId="0" applyFill="1" applyBorder="1" applyAlignment="1">
      <alignment horizontal="center" vertical="center"/>
    </xf>
    <xf numFmtId="49" fontId="0" fillId="0" borderId="163" xfId="0" applyNumberFormat="1" applyFill="1" applyBorder="1" applyAlignment="1">
      <alignment horizontal="center" vertical="center"/>
    </xf>
    <xf numFmtId="49" fontId="0" fillId="0" borderId="162" xfId="0" applyNumberFormat="1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49" fontId="0" fillId="0" borderId="159" xfId="0" applyNumberFormat="1" applyBorder="1" applyAlignment="1">
      <alignment horizontal="center" vertical="center"/>
    </xf>
    <xf numFmtId="49" fontId="0" fillId="0" borderId="160" xfId="0" applyNumberFormat="1" applyBorder="1" applyAlignment="1">
      <alignment horizontal="center" vertical="center"/>
    </xf>
    <xf numFmtId="49" fontId="0" fillId="0" borderId="161" xfId="0" applyNumberFormat="1" applyBorder="1" applyAlignment="1">
      <alignment horizontal="center" vertical="center"/>
    </xf>
    <xf numFmtId="0" fontId="0" fillId="7" borderId="164" xfId="0" applyFill="1" applyBorder="1" applyAlignment="1">
      <alignment horizontal="center" vertical="center"/>
    </xf>
    <xf numFmtId="49" fontId="0" fillId="7" borderId="165" xfId="0" applyNumberFormat="1" applyFill="1" applyBorder="1" applyAlignment="1">
      <alignment horizontal="center" vertical="center"/>
    </xf>
    <xf numFmtId="49" fontId="0" fillId="7" borderId="166" xfId="0" applyNumberFormat="1" applyFill="1" applyBorder="1" applyAlignment="1">
      <alignment horizontal="center" vertical="center"/>
    </xf>
    <xf numFmtId="49" fontId="0" fillId="7" borderId="167" xfId="0" applyNumberFormat="1" applyFill="1" applyBorder="1" applyAlignment="1">
      <alignment horizontal="center" vertical="center"/>
    </xf>
    <xf numFmtId="187" fontId="0" fillId="0" borderId="15" xfId="0" applyNumberFormat="1" applyFill="1" applyBorder="1" applyAlignment="1">
      <alignment horizontal="center" vertical="center"/>
    </xf>
    <xf numFmtId="188" fontId="0" fillId="0" borderId="50" xfId="0" applyNumberFormat="1" applyFill="1" applyBorder="1" applyAlignment="1">
      <alignment horizontal="center" vertical="center"/>
    </xf>
    <xf numFmtId="188" fontId="0" fillId="0" borderId="15" xfId="0" applyNumberFormat="1" applyFill="1" applyBorder="1" applyAlignment="1">
      <alignment horizontal="center" vertical="center"/>
    </xf>
    <xf numFmtId="189" fontId="0" fillId="0" borderId="15" xfId="0" applyNumberFormat="1" applyFill="1" applyBorder="1" applyAlignment="1">
      <alignment horizontal="center" vertical="center"/>
    </xf>
    <xf numFmtId="190" fontId="0" fillId="0" borderId="15" xfId="0" applyNumberForma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0" fontId="15" fillId="0" borderId="169" xfId="22" applyFont="1" applyBorder="1" applyAlignment="1">
      <alignment shrinkToFit="1"/>
    </xf>
    <xf numFmtId="0" fontId="15" fillId="0" borderId="170" xfId="22" applyFont="1" applyBorder="1" applyAlignment="1">
      <alignment shrinkToFit="1"/>
    </xf>
    <xf numFmtId="0" fontId="15" fillId="0" borderId="26" xfId="22" applyFont="1" applyBorder="1" applyAlignment="1">
      <alignment shrinkToFit="1"/>
    </xf>
    <xf numFmtId="0" fontId="15" fillId="0" borderId="171" xfId="22" applyFont="1" applyBorder="1" applyAlignment="1">
      <alignment shrinkToFit="1"/>
    </xf>
    <xf numFmtId="0" fontId="25" fillId="0" borderId="168" xfId="0" applyFont="1" applyBorder="1" applyAlignment="1">
      <alignment horizontal="center" vertical="center"/>
    </xf>
    <xf numFmtId="188" fontId="0" fillId="0" borderId="15" xfId="0" applyNumberFormat="1" applyBorder="1" applyAlignment="1">
      <alignment horizontal="center" vertical="center"/>
    </xf>
    <xf numFmtId="191" fontId="39" fillId="0" borderId="33" xfId="0" applyNumberFormat="1" applyFont="1" applyFill="1" applyBorder="1" applyAlignment="1">
      <alignment horizontal="center" vertical="center"/>
    </xf>
    <xf numFmtId="186" fontId="39" fillId="0" borderId="35" xfId="0" applyNumberFormat="1" applyFont="1" applyBorder="1" applyAlignment="1">
      <alignment horizontal="center" vertical="center"/>
    </xf>
    <xf numFmtId="186" fontId="39" fillId="0" borderId="2" xfId="0" applyNumberFormat="1" applyFont="1" applyBorder="1" applyAlignment="1">
      <alignment horizontal="center" vertical="center"/>
    </xf>
    <xf numFmtId="186" fontId="39" fillId="0" borderId="64" xfId="0" applyNumberFormat="1" applyFont="1" applyBorder="1" applyAlignment="1">
      <alignment horizontal="center" vertical="center"/>
    </xf>
    <xf numFmtId="186" fontId="39" fillId="0" borderId="36" xfId="0" applyNumberFormat="1" applyFont="1" applyBorder="1" applyAlignment="1">
      <alignment horizontal="center" vertical="center"/>
    </xf>
    <xf numFmtId="186" fontId="39" fillId="0" borderId="68" xfId="0" applyNumberFormat="1" applyFont="1" applyBorder="1" applyAlignment="1">
      <alignment horizontal="center" vertical="center"/>
    </xf>
    <xf numFmtId="186" fontId="39" fillId="0" borderId="69" xfId="0" applyNumberFormat="1" applyFont="1" applyBorder="1" applyAlignment="1">
      <alignment horizontal="center" vertical="center"/>
    </xf>
    <xf numFmtId="0" fontId="0" fillId="0" borderId="70" xfId="0" applyNumberFormat="1" applyFill="1" applyBorder="1" applyAlignment="1">
      <alignment horizontal="center" vertical="center"/>
    </xf>
    <xf numFmtId="0" fontId="0" fillId="0" borderId="71" xfId="0" applyNumberFormat="1" applyFill="1" applyBorder="1" applyAlignment="1">
      <alignment horizontal="center" vertical="center"/>
    </xf>
    <xf numFmtId="0" fontId="0" fillId="0" borderId="72" xfId="0" applyNumberForma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35" fillId="0" borderId="70" xfId="0" applyNumberFormat="1" applyFont="1" applyFill="1" applyBorder="1" applyAlignment="1">
      <alignment horizontal="center" vertical="center"/>
    </xf>
    <xf numFmtId="0" fontId="35" fillId="0" borderId="73" xfId="0" applyNumberFormat="1" applyFont="1" applyFill="1" applyBorder="1" applyAlignment="1">
      <alignment horizontal="center" vertical="center"/>
    </xf>
    <xf numFmtId="0" fontId="35" fillId="0" borderId="72" xfId="0" applyNumberFormat="1" applyFont="1" applyFill="1" applyBorder="1" applyAlignment="1">
      <alignment horizontal="center" vertical="center"/>
    </xf>
    <xf numFmtId="0" fontId="0" fillId="0" borderId="74" xfId="0" applyNumberFormat="1" applyBorder="1" applyAlignment="1">
      <alignment horizontal="center" vertical="center"/>
    </xf>
    <xf numFmtId="0" fontId="0" fillId="0" borderId="75" xfId="0" applyNumberFormat="1" applyBorder="1" applyAlignment="1">
      <alignment horizontal="center" vertical="center"/>
    </xf>
    <xf numFmtId="0" fontId="35" fillId="0" borderId="71" xfId="0" applyNumberFormat="1" applyFont="1" applyFill="1" applyBorder="1" applyAlignment="1">
      <alignment horizontal="center" vertical="center"/>
    </xf>
    <xf numFmtId="0" fontId="0" fillId="0" borderId="65" xfId="0" applyNumberFormat="1" applyBorder="1" applyAlignment="1">
      <alignment horizontal="right" vertical="center"/>
    </xf>
    <xf numFmtId="0" fontId="0" fillId="0" borderId="66" xfId="0" applyNumberFormat="1" applyBorder="1" applyAlignment="1">
      <alignment horizontal="right" vertical="center"/>
    </xf>
    <xf numFmtId="0" fontId="0" fillId="0" borderId="67" xfId="0" applyNumberFormat="1" applyBorder="1" applyAlignment="1">
      <alignment horizontal="right" vertical="center"/>
    </xf>
    <xf numFmtId="185" fontId="17" fillId="0" borderId="110" xfId="22" applyNumberFormat="1" applyFont="1" applyFill="1" applyBorder="1" applyAlignment="1">
      <alignment horizontal="center"/>
    </xf>
    <xf numFmtId="185" fontId="17" fillId="0" borderId="93" xfId="22" applyNumberFormat="1" applyFont="1" applyFill="1" applyBorder="1" applyAlignment="1">
      <alignment horizontal="center"/>
    </xf>
    <xf numFmtId="185" fontId="17" fillId="0" borderId="111" xfId="22" applyNumberFormat="1" applyFont="1" applyFill="1" applyBorder="1" applyAlignment="1">
      <alignment horizontal="center"/>
    </xf>
    <xf numFmtId="185" fontId="40" fillId="0" borderId="110" xfId="22" applyNumberFormat="1" applyFont="1" applyFill="1" applyBorder="1" applyAlignment="1">
      <alignment horizontal="center"/>
    </xf>
    <xf numFmtId="185" fontId="40" fillId="0" borderId="93" xfId="22" applyNumberFormat="1" applyFont="1" applyFill="1" applyBorder="1" applyAlignment="1">
      <alignment horizontal="center"/>
    </xf>
    <xf numFmtId="185" fontId="40" fillId="0" borderId="111" xfId="22" applyNumberFormat="1" applyFont="1" applyFill="1" applyBorder="1" applyAlignment="1">
      <alignment horizontal="center"/>
    </xf>
    <xf numFmtId="185" fontId="41" fillId="0" borderId="110" xfId="22" applyNumberFormat="1" applyFont="1" applyFill="1" applyBorder="1" applyAlignment="1">
      <alignment horizontal="center"/>
    </xf>
    <xf numFmtId="185" fontId="41" fillId="0" borderId="93" xfId="22" applyNumberFormat="1" applyFont="1" applyFill="1" applyBorder="1" applyAlignment="1">
      <alignment horizontal="center"/>
    </xf>
    <xf numFmtId="185" fontId="41" fillId="0" borderId="111" xfId="22" applyNumberFormat="1" applyFont="1" applyFill="1" applyBorder="1" applyAlignment="1">
      <alignment horizontal="center"/>
    </xf>
    <xf numFmtId="49" fontId="18" fillId="4" borderId="35" xfId="22" applyNumberFormat="1" applyFont="1" applyFill="1" applyBorder="1" applyAlignment="1">
      <alignment horizontal="center" shrinkToFit="1"/>
    </xf>
    <xf numFmtId="49" fontId="18" fillId="4" borderId="14" xfId="22" applyNumberFormat="1" applyFont="1" applyFill="1" applyBorder="1" applyAlignment="1">
      <alignment horizontal="center" shrinkToFit="1"/>
    </xf>
    <xf numFmtId="178" fontId="15" fillId="0" borderId="77" xfId="22" applyNumberFormat="1" applyFont="1" applyBorder="1" applyAlignment="1">
      <alignment horizontal="center" shrinkToFit="1"/>
    </xf>
    <xf numFmtId="178" fontId="15" fillId="0" borderId="78" xfId="22" applyNumberFormat="1" applyFont="1" applyBorder="1" applyAlignment="1">
      <alignment horizontal="center" shrinkToFit="1"/>
    </xf>
    <xf numFmtId="49" fontId="18" fillId="6" borderId="76" xfId="22" applyNumberFormat="1" applyFont="1" applyFill="1" applyBorder="1" applyAlignment="1">
      <alignment horizontal="center" shrinkToFit="1"/>
    </xf>
    <xf numFmtId="49" fontId="18" fillId="6" borderId="2" xfId="22" applyNumberFormat="1" applyFont="1" applyFill="1" applyBorder="1" applyAlignment="1">
      <alignment horizontal="center" shrinkToFit="1"/>
    </xf>
    <xf numFmtId="49" fontId="18" fillId="6" borderId="64" xfId="22" applyNumberFormat="1" applyFont="1" applyFill="1" applyBorder="1" applyAlignment="1">
      <alignment horizontal="center" shrinkToFit="1"/>
    </xf>
    <xf numFmtId="178" fontId="15" fillId="0" borderId="76" xfId="22" applyNumberFormat="1" applyFont="1" applyBorder="1" applyAlignment="1">
      <alignment horizontal="center" shrinkToFit="1"/>
    </xf>
    <xf numFmtId="178" fontId="15" fillId="0" borderId="2" xfId="22" applyNumberFormat="1" applyFont="1" applyBorder="1" applyAlignment="1">
      <alignment horizontal="center" shrinkToFit="1"/>
    </xf>
    <xf numFmtId="178" fontId="15" fillId="0" borderId="110" xfId="22" applyNumberFormat="1" applyFont="1" applyBorder="1" applyAlignment="1">
      <alignment horizontal="center" shrinkToFit="1"/>
    </xf>
    <xf numFmtId="178" fontId="15" fillId="0" borderId="93" xfId="22" applyNumberFormat="1" applyFont="1" applyBorder="1" applyAlignment="1">
      <alignment horizontal="center" shrinkToFit="1"/>
    </xf>
    <xf numFmtId="49" fontId="18" fillId="6" borderId="77" xfId="22" applyNumberFormat="1" applyFont="1" applyFill="1" applyBorder="1" applyAlignment="1">
      <alignment horizontal="center" shrinkToFit="1"/>
    </xf>
    <xf numFmtId="49" fontId="18" fillId="6" borderId="78" xfId="22" applyNumberFormat="1" applyFont="1" applyFill="1" applyBorder="1" applyAlignment="1">
      <alignment horizontal="center" shrinkToFit="1"/>
    </xf>
    <xf numFmtId="49" fontId="18" fillId="6" borderId="82" xfId="22" applyNumberFormat="1" applyFont="1" applyFill="1" applyBorder="1" applyAlignment="1">
      <alignment horizontal="center" shrinkToFit="1"/>
    </xf>
    <xf numFmtId="178" fontId="15" fillId="0" borderId="6" xfId="22" applyNumberFormat="1" applyFont="1" applyBorder="1" applyAlignment="1">
      <alignment horizontal="center" shrinkToFit="1"/>
    </xf>
    <xf numFmtId="178" fontId="15" fillId="0" borderId="0" xfId="22" applyNumberFormat="1" applyFont="1" applyBorder="1" applyAlignment="1">
      <alignment horizontal="center" shrinkToFit="1"/>
    </xf>
    <xf numFmtId="0" fontId="24" fillId="9" borderId="136" xfId="0" applyFont="1" applyFill="1" applyBorder="1" applyAlignment="1">
      <alignment horizontal="center" vertical="center" textRotation="255"/>
    </xf>
    <xf numFmtId="0" fontId="24" fillId="9" borderId="148" xfId="0" applyFont="1" applyFill="1" applyBorder="1" applyAlignment="1">
      <alignment horizontal="center" vertical="center" textRotation="255"/>
    </xf>
    <xf numFmtId="49" fontId="18" fillId="4" borderId="85" xfId="22" applyNumberFormat="1" applyFont="1" applyFill="1" applyBorder="1" applyAlignment="1">
      <alignment horizontal="center" shrinkToFit="1"/>
    </xf>
    <xf numFmtId="49" fontId="18" fillId="4" borderId="8" xfId="22" applyNumberFormat="1" applyFont="1" applyFill="1" applyBorder="1" applyAlignment="1">
      <alignment horizontal="center" shrinkToFit="1"/>
    </xf>
    <xf numFmtId="49" fontId="18" fillId="6" borderId="116" xfId="22" applyNumberFormat="1" applyFont="1" applyFill="1" applyBorder="1" applyAlignment="1">
      <alignment horizontal="center" shrinkToFit="1"/>
    </xf>
    <xf numFmtId="49" fontId="18" fillId="6" borderId="9" xfId="22" applyNumberFormat="1" applyFont="1" applyFill="1" applyBorder="1" applyAlignment="1">
      <alignment horizontal="center" shrinkToFit="1"/>
    </xf>
    <xf numFmtId="49" fontId="18" fillId="6" borderId="86" xfId="22" applyNumberFormat="1" applyFont="1" applyFill="1" applyBorder="1" applyAlignment="1">
      <alignment horizontal="center" shrinkToFit="1"/>
    </xf>
    <xf numFmtId="49" fontId="18" fillId="6" borderId="154" xfId="22" applyNumberFormat="1" applyFont="1" applyFill="1" applyBorder="1" applyAlignment="1">
      <alignment horizontal="center" shrinkToFit="1"/>
    </xf>
    <xf numFmtId="49" fontId="18" fillId="6" borderId="96" xfId="22" applyNumberFormat="1" applyFont="1" applyFill="1" applyBorder="1" applyAlignment="1">
      <alignment horizontal="center" shrinkToFit="1"/>
    </xf>
    <xf numFmtId="49" fontId="18" fillId="6" borderId="97" xfId="22" applyNumberFormat="1" applyFont="1" applyFill="1" applyBorder="1" applyAlignment="1">
      <alignment horizontal="center" shrinkToFit="1"/>
    </xf>
    <xf numFmtId="0" fontId="18" fillId="5" borderId="64" xfId="22" applyFont="1" applyFill="1" applyBorder="1" applyAlignment="1">
      <alignment horizontal="center" shrinkToFit="1"/>
    </xf>
    <xf numFmtId="0" fontId="18" fillId="5" borderId="3" xfId="22" applyFont="1" applyFill="1" applyBorder="1" applyAlignment="1">
      <alignment horizontal="center" shrinkToFit="1"/>
    </xf>
    <xf numFmtId="0" fontId="18" fillId="5" borderId="86" xfId="22" applyFont="1" applyFill="1" applyBorder="1" applyAlignment="1">
      <alignment horizontal="center" shrinkToFit="1"/>
    </xf>
    <xf numFmtId="0" fontId="18" fillId="5" borderId="32" xfId="22" applyFont="1" applyFill="1" applyBorder="1" applyAlignment="1">
      <alignment horizontal="center" shrinkToFit="1"/>
    </xf>
    <xf numFmtId="0" fontId="33" fillId="5" borderId="35" xfId="22" applyFont="1" applyFill="1" applyBorder="1" applyAlignment="1">
      <alignment horizontal="center" shrinkToFit="1"/>
    </xf>
    <xf numFmtId="0" fontId="33" fillId="5" borderId="2" xfId="22" applyFont="1" applyFill="1" applyBorder="1" applyAlignment="1">
      <alignment horizontal="center" shrinkToFit="1"/>
    </xf>
    <xf numFmtId="0" fontId="33" fillId="5" borderId="14" xfId="22" applyFont="1" applyFill="1" applyBorder="1" applyAlignment="1">
      <alignment horizontal="center" shrinkToFit="1"/>
    </xf>
    <xf numFmtId="0" fontId="18" fillId="5" borderId="102" xfId="22" applyFont="1" applyFill="1" applyBorder="1" applyAlignment="1">
      <alignment horizontal="center" shrinkToFit="1"/>
    </xf>
    <xf numFmtId="0" fontId="15" fillId="5" borderId="35" xfId="22" applyFont="1" applyFill="1" applyBorder="1" applyAlignment="1">
      <alignment horizontal="center" shrinkToFit="1"/>
    </xf>
    <xf numFmtId="0" fontId="15" fillId="5" borderId="2" xfId="22" applyFont="1" applyFill="1" applyBorder="1" applyAlignment="1">
      <alignment horizontal="center" shrinkToFit="1"/>
    </xf>
    <xf numFmtId="0" fontId="15" fillId="5" borderId="14" xfId="22" applyFont="1" applyFill="1" applyBorder="1" applyAlignment="1">
      <alignment horizontal="center" shrinkToFit="1"/>
    </xf>
    <xf numFmtId="0" fontId="15" fillId="5" borderId="82" xfId="22" applyFont="1" applyFill="1" applyBorder="1" applyAlignment="1">
      <alignment horizontal="center" shrinkToFit="1"/>
    </xf>
    <xf numFmtId="0" fontId="15" fillId="5" borderId="141" xfId="22" applyFont="1" applyFill="1" applyBorder="1" applyAlignment="1">
      <alignment horizontal="center" shrinkToFit="1"/>
    </xf>
    <xf numFmtId="0" fontId="18" fillId="5" borderId="109" xfId="22" applyFont="1" applyFill="1" applyBorder="1" applyAlignment="1">
      <alignment horizontal="center" shrinkToFit="1"/>
    </xf>
    <xf numFmtId="0" fontId="18" fillId="5" borderId="156" xfId="22" applyFont="1" applyFill="1" applyBorder="1" applyAlignment="1">
      <alignment horizontal="center" shrinkToFit="1"/>
    </xf>
    <xf numFmtId="0" fontId="33" fillId="5" borderId="96" xfId="22" applyFont="1" applyFill="1" applyBorder="1" applyAlignment="1">
      <alignment horizontal="center" shrinkToFit="1"/>
    </xf>
    <xf numFmtId="0" fontId="33" fillId="5" borderId="153" xfId="22" applyFont="1" applyFill="1" applyBorder="1" applyAlignment="1">
      <alignment horizontal="center" shrinkToFit="1"/>
    </xf>
    <xf numFmtId="49" fontId="18" fillId="4" borderId="95" xfId="22" applyNumberFormat="1" applyFont="1" applyFill="1" applyBorder="1" applyAlignment="1">
      <alignment horizontal="center" shrinkToFit="1"/>
    </xf>
    <xf numFmtId="49" fontId="18" fillId="4" borderId="153" xfId="22" applyNumberFormat="1" applyFont="1" applyFill="1" applyBorder="1" applyAlignment="1">
      <alignment horizontal="center" shrinkToFit="1"/>
    </xf>
    <xf numFmtId="49" fontId="18" fillId="6" borderId="6" xfId="22" applyNumberFormat="1" applyFont="1" applyFill="1" applyBorder="1" applyAlignment="1">
      <alignment horizontal="center" shrinkToFit="1"/>
    </xf>
    <xf numFmtId="0" fontId="18" fillId="5" borderId="151" xfId="22" applyFont="1" applyFill="1" applyBorder="1" applyAlignment="1">
      <alignment horizontal="center" shrinkToFit="1"/>
    </xf>
    <xf numFmtId="0" fontId="15" fillId="5" borderId="0" xfId="22" applyFont="1" applyFill="1" applyBorder="1" applyAlignment="1">
      <alignment horizontal="center" shrinkToFit="1"/>
    </xf>
    <xf numFmtId="0" fontId="15" fillId="5" borderId="119" xfId="22" applyFont="1" applyFill="1" applyBorder="1" applyAlignment="1">
      <alignment horizontal="center" shrinkToFit="1"/>
    </xf>
    <xf numFmtId="49" fontId="18" fillId="6" borderId="0" xfId="22" applyNumberFormat="1" applyFont="1" applyFill="1" applyBorder="1" applyAlignment="1">
      <alignment horizontal="center" shrinkToFit="1"/>
    </xf>
    <xf numFmtId="49" fontId="18" fillId="6" borderId="84" xfId="22" applyNumberFormat="1" applyFont="1" applyFill="1" applyBorder="1" applyAlignment="1">
      <alignment horizontal="center" shrinkToFit="1"/>
    </xf>
    <xf numFmtId="178" fontId="15" fillId="0" borderId="154" xfId="22" applyNumberFormat="1" applyFont="1" applyBorder="1" applyAlignment="1">
      <alignment horizontal="center" shrinkToFit="1"/>
    </xf>
    <xf numFmtId="178" fontId="15" fillId="0" borderId="96" xfId="22" applyNumberFormat="1" applyFont="1" applyBorder="1" applyAlignment="1">
      <alignment horizontal="center" shrinkToFit="1"/>
    </xf>
    <xf numFmtId="0" fontId="43" fillId="5" borderId="86" xfId="22" applyFont="1" applyFill="1" applyBorder="1" applyAlignment="1">
      <alignment horizontal="center" shrinkToFit="1"/>
    </xf>
    <xf numFmtId="0" fontId="43" fillId="5" borderId="32" xfId="22" applyFont="1" applyFill="1" applyBorder="1" applyAlignment="1">
      <alignment horizontal="center" shrinkToFit="1"/>
    </xf>
    <xf numFmtId="0" fontId="18" fillId="5" borderId="82" xfId="22" applyFont="1" applyFill="1" applyBorder="1" applyAlignment="1">
      <alignment horizontal="center" shrinkToFit="1"/>
    </xf>
    <xf numFmtId="0" fontId="18" fillId="5" borderId="141" xfId="22" applyFont="1" applyFill="1" applyBorder="1" applyAlignment="1">
      <alignment horizontal="center" shrinkToFit="1"/>
    </xf>
    <xf numFmtId="0" fontId="18" fillId="5" borderId="100" xfId="22" applyFont="1" applyFill="1" applyBorder="1" applyAlignment="1">
      <alignment horizontal="center" shrinkToFit="1"/>
    </xf>
    <xf numFmtId="0" fontId="18" fillId="5" borderId="101" xfId="22" applyFont="1" applyFill="1" applyBorder="1" applyAlignment="1">
      <alignment horizontal="center" shrinkToFit="1"/>
    </xf>
    <xf numFmtId="0" fontId="33" fillId="5" borderId="81" xfId="22" applyFont="1" applyFill="1" applyBorder="1" applyAlignment="1">
      <alignment horizontal="center" shrinkToFit="1"/>
    </xf>
    <xf numFmtId="0" fontId="33" fillId="5" borderId="78" xfId="22" applyFont="1" applyFill="1" applyBorder="1" applyAlignment="1">
      <alignment horizontal="center" shrinkToFit="1"/>
    </xf>
    <xf numFmtId="0" fontId="33" fillId="5" borderId="23" xfId="22" applyFont="1" applyFill="1" applyBorder="1" applyAlignment="1">
      <alignment horizontal="center" shrinkToFit="1"/>
    </xf>
    <xf numFmtId="0" fontId="33" fillId="5" borderId="108" xfId="22" applyFont="1" applyFill="1" applyBorder="1" applyAlignment="1">
      <alignment horizontal="center" shrinkToFit="1"/>
    </xf>
    <xf numFmtId="0" fontId="33" fillId="5" borderId="93" xfId="22" applyFont="1" applyFill="1" applyBorder="1" applyAlignment="1">
      <alignment horizontal="center" shrinkToFit="1"/>
    </xf>
    <xf numFmtId="0" fontId="33" fillId="5" borderId="111" xfId="22" applyFont="1" applyFill="1" applyBorder="1" applyAlignment="1">
      <alignment horizontal="center" shrinkToFit="1"/>
    </xf>
    <xf numFmtId="49" fontId="18" fillId="6" borderId="110" xfId="22" applyNumberFormat="1" applyFont="1" applyFill="1" applyBorder="1" applyAlignment="1">
      <alignment horizontal="center" shrinkToFit="1"/>
    </xf>
    <xf numFmtId="49" fontId="18" fillId="6" borderId="93" xfId="22" applyNumberFormat="1" applyFont="1" applyFill="1" applyBorder="1" applyAlignment="1">
      <alignment horizontal="center" shrinkToFit="1"/>
    </xf>
    <xf numFmtId="49" fontId="18" fillId="6" borderId="94" xfId="22" applyNumberFormat="1" applyFont="1" applyFill="1" applyBorder="1" applyAlignment="1">
      <alignment horizontal="center" shrinkToFit="1"/>
    </xf>
    <xf numFmtId="0" fontId="43" fillId="5" borderId="64" xfId="22" applyFont="1" applyFill="1" applyBorder="1" applyAlignment="1">
      <alignment horizontal="center" shrinkToFit="1"/>
    </xf>
    <xf numFmtId="0" fontId="43" fillId="5" borderId="3" xfId="22" applyFont="1" applyFill="1" applyBorder="1" applyAlignment="1">
      <alignment horizontal="center" shrinkToFit="1"/>
    </xf>
    <xf numFmtId="0" fontId="16" fillId="2" borderId="87" xfId="22" applyFont="1" applyFill="1" applyBorder="1" applyAlignment="1">
      <alignment horizontal="center" shrinkToFit="1"/>
    </xf>
    <xf numFmtId="0" fontId="16" fillId="2" borderId="1" xfId="22" applyFont="1" applyFill="1" applyBorder="1" applyAlignment="1">
      <alignment horizontal="center" shrinkToFit="1"/>
    </xf>
    <xf numFmtId="0" fontId="16" fillId="2" borderId="146" xfId="22" applyFont="1" applyFill="1" applyBorder="1" applyAlignment="1">
      <alignment horizontal="center" shrinkToFit="1"/>
    </xf>
    <xf numFmtId="183" fontId="17" fillId="0" borderId="144" xfId="22" applyNumberFormat="1" applyFont="1" applyFill="1" applyBorder="1" applyAlignment="1">
      <alignment horizontal="center" shrinkToFit="1"/>
    </xf>
    <xf numFmtId="183" fontId="17" fillId="0" borderId="12" xfId="22" applyNumberFormat="1" applyFont="1" applyFill="1" applyBorder="1" applyAlignment="1">
      <alignment horizontal="center" shrinkToFit="1"/>
    </xf>
    <xf numFmtId="183" fontId="17" fillId="0" borderId="109" xfId="22" applyNumberFormat="1" applyFont="1" applyFill="1" applyBorder="1" applyAlignment="1">
      <alignment horizontal="center" shrinkToFit="1"/>
    </xf>
    <xf numFmtId="183" fontId="17" fillId="0" borderId="145" xfId="22" applyNumberFormat="1" applyFont="1" applyFill="1" applyBorder="1" applyAlignment="1">
      <alignment horizontal="center" shrinkToFit="1"/>
    </xf>
    <xf numFmtId="183" fontId="17" fillId="0" borderId="1" xfId="22" applyNumberFormat="1" applyFont="1" applyFill="1" applyBorder="1" applyAlignment="1">
      <alignment horizontal="center" shrinkToFit="1"/>
    </xf>
    <xf numFmtId="183" fontId="17" fillId="0" borderId="89" xfId="22" applyNumberFormat="1" applyFont="1" applyFill="1" applyBorder="1" applyAlignment="1">
      <alignment horizontal="center" shrinkToFit="1"/>
    </xf>
    <xf numFmtId="178" fontId="16" fillId="0" borderId="145" xfId="22" applyNumberFormat="1" applyFont="1" applyFill="1" applyBorder="1" applyAlignment="1">
      <alignment horizontal="center" shrinkToFit="1"/>
    </xf>
    <xf numFmtId="178" fontId="16" fillId="0" borderId="1" xfId="22" applyNumberFormat="1" applyFont="1" applyFill="1" applyBorder="1" applyAlignment="1">
      <alignment horizontal="center" shrinkToFit="1"/>
    </xf>
    <xf numFmtId="178" fontId="17" fillId="0" borderId="144" xfId="22" applyNumberFormat="1" applyFont="1" applyFill="1" applyBorder="1" applyAlignment="1">
      <alignment horizontal="center" shrinkToFit="1"/>
    </xf>
    <xf numFmtId="178" fontId="17" fillId="0" borderId="12" xfId="22" applyNumberFormat="1" applyFont="1" applyFill="1" applyBorder="1" applyAlignment="1">
      <alignment horizontal="center" shrinkToFit="1"/>
    </xf>
    <xf numFmtId="178" fontId="17" fillId="0" borderId="109" xfId="22" applyNumberFormat="1" applyFont="1" applyFill="1" applyBorder="1" applyAlignment="1">
      <alignment horizontal="center" shrinkToFit="1"/>
    </xf>
    <xf numFmtId="0" fontId="16" fillId="0" borderId="87" xfId="22" applyFont="1" applyBorder="1" applyAlignment="1">
      <alignment horizontal="center" shrinkToFit="1"/>
    </xf>
    <xf numFmtId="0" fontId="16" fillId="0" borderId="1" xfId="22" applyFont="1" applyBorder="1" applyAlignment="1">
      <alignment horizontal="center" shrinkToFit="1"/>
    </xf>
    <xf numFmtId="0" fontId="16" fillId="0" borderId="146" xfId="22" applyFont="1" applyBorder="1" applyAlignment="1">
      <alignment horizontal="center" shrinkToFit="1"/>
    </xf>
    <xf numFmtId="0" fontId="16" fillId="0" borderId="6" xfId="22" applyFont="1" applyBorder="1" applyAlignment="1">
      <alignment horizontal="center"/>
    </xf>
    <xf numFmtId="0" fontId="16" fillId="0" borderId="0" xfId="22" applyFont="1" applyBorder="1" applyAlignment="1">
      <alignment horizontal="center"/>
    </xf>
    <xf numFmtId="0" fontId="16" fillId="0" borderId="7" xfId="22" applyFont="1" applyBorder="1" applyAlignment="1">
      <alignment horizontal="center"/>
    </xf>
    <xf numFmtId="0" fontId="16" fillId="0" borderId="13" xfId="22" applyFont="1" applyBorder="1" applyAlignment="1">
      <alignment horizontal="center" shrinkToFit="1"/>
    </xf>
    <xf numFmtId="0" fontId="16" fillId="0" borderId="12" xfId="22" applyFont="1" applyBorder="1" applyAlignment="1">
      <alignment horizontal="center" shrinkToFit="1"/>
    </xf>
    <xf numFmtId="0" fontId="16" fillId="0" borderId="5" xfId="22" applyFont="1" applyBorder="1" applyAlignment="1">
      <alignment horizontal="center" shrinkToFit="1"/>
    </xf>
    <xf numFmtId="178" fontId="17" fillId="5" borderId="144" xfId="22" applyNumberFormat="1" applyFont="1" applyFill="1" applyBorder="1" applyAlignment="1">
      <alignment horizontal="center" shrinkToFit="1"/>
    </xf>
    <xf numFmtId="178" fontId="17" fillId="5" borderId="12" xfId="22" applyNumberFormat="1" applyFont="1" applyFill="1" applyBorder="1" applyAlignment="1">
      <alignment horizontal="center" shrinkToFit="1"/>
    </xf>
    <xf numFmtId="178" fontId="17" fillId="5" borderId="109" xfId="22" applyNumberFormat="1" applyFont="1" applyFill="1" applyBorder="1" applyAlignment="1">
      <alignment horizontal="center" shrinkToFit="1"/>
    </xf>
    <xf numFmtId="0" fontId="16" fillId="0" borderId="6" xfId="22" applyFont="1" applyBorder="1" applyAlignment="1">
      <alignment horizontal="center" shrinkToFit="1"/>
    </xf>
    <xf numFmtId="0" fontId="16" fillId="0" borderId="0" xfId="22" applyFont="1" applyBorder="1" applyAlignment="1">
      <alignment horizontal="center" shrinkToFit="1"/>
    </xf>
    <xf numFmtId="0" fontId="16" fillId="0" borderId="7" xfId="22" applyFont="1" applyBorder="1" applyAlignment="1">
      <alignment horizontal="center" shrinkToFit="1"/>
    </xf>
    <xf numFmtId="0" fontId="16" fillId="0" borderId="117" xfId="22" applyFont="1" applyBorder="1" applyAlignment="1">
      <alignment horizontal="center" shrinkToFit="1"/>
    </xf>
    <xf numFmtId="0" fontId="16" fillId="0" borderId="78" xfId="22" applyFont="1" applyBorder="1" applyAlignment="1">
      <alignment horizontal="center" shrinkToFit="1"/>
    </xf>
    <xf numFmtId="0" fontId="16" fillId="0" borderId="23" xfId="22" applyFont="1" applyBorder="1" applyAlignment="1">
      <alignment horizontal="center" shrinkToFit="1"/>
    </xf>
    <xf numFmtId="0" fontId="16" fillId="0" borderId="126" xfId="22" applyFont="1" applyBorder="1" applyAlignment="1">
      <alignment horizontal="center" shrinkToFit="1"/>
    </xf>
    <xf numFmtId="0" fontId="16" fillId="0" borderId="124" xfId="22" applyFont="1" applyBorder="1" applyAlignment="1">
      <alignment horizontal="center" shrinkToFit="1"/>
    </xf>
    <xf numFmtId="0" fontId="16" fillId="0" borderId="125" xfId="22" applyFont="1" applyBorder="1" applyAlignment="1">
      <alignment horizontal="center" shrinkToFit="1"/>
    </xf>
    <xf numFmtId="178" fontId="17" fillId="5" borderId="77" xfId="22" applyNumberFormat="1" applyFont="1" applyFill="1" applyBorder="1" applyAlignment="1">
      <alignment horizontal="center" shrinkToFit="1"/>
    </xf>
    <xf numFmtId="178" fontId="17" fillId="5" borderId="78" xfId="22" applyNumberFormat="1" applyFont="1" applyFill="1" applyBorder="1" applyAlignment="1">
      <alignment horizontal="center" shrinkToFit="1"/>
    </xf>
    <xf numFmtId="178" fontId="17" fillId="5" borderId="82" xfId="22" applyNumberFormat="1" applyFont="1" applyFill="1" applyBorder="1" applyAlignment="1">
      <alignment horizontal="center" shrinkToFit="1"/>
    </xf>
    <xf numFmtId="178" fontId="17" fillId="5" borderId="142" xfId="22" applyNumberFormat="1" applyFont="1" applyFill="1" applyBorder="1" applyAlignment="1">
      <alignment horizontal="center" shrinkToFit="1"/>
    </xf>
    <xf numFmtId="178" fontId="17" fillId="5" borderId="124" xfId="22" applyNumberFormat="1" applyFont="1" applyFill="1" applyBorder="1" applyAlignment="1">
      <alignment horizontal="center" shrinkToFit="1"/>
    </xf>
    <xf numFmtId="178" fontId="17" fillId="5" borderId="143" xfId="22" applyNumberFormat="1" applyFont="1" applyFill="1" applyBorder="1" applyAlignment="1">
      <alignment horizontal="center" shrinkToFit="1"/>
    </xf>
    <xf numFmtId="178" fontId="17" fillId="5" borderId="116" xfId="22" applyNumberFormat="1" applyFont="1" applyFill="1" applyBorder="1" applyAlignment="1">
      <alignment horizontal="center" shrinkToFit="1"/>
    </xf>
    <xf numFmtId="178" fontId="17" fillId="5" borderId="9" xfId="22" applyNumberFormat="1" applyFont="1" applyFill="1" applyBorder="1" applyAlignment="1">
      <alignment horizontal="center" shrinkToFit="1"/>
    </xf>
    <xf numFmtId="178" fontId="17" fillId="5" borderId="86" xfId="22" applyNumberFormat="1" applyFont="1" applyFill="1" applyBorder="1" applyAlignment="1">
      <alignment horizontal="center" shrinkToFit="1"/>
    </xf>
    <xf numFmtId="0" fontId="16" fillId="0" borderId="8" xfId="22" applyFont="1" applyBorder="1" applyAlignment="1">
      <alignment horizontal="center" shrinkToFit="1"/>
    </xf>
    <xf numFmtId="0" fontId="16" fillId="0" borderId="118" xfId="22" applyFont="1" applyBorder="1" applyAlignment="1">
      <alignment horizontal="center" shrinkToFit="1"/>
    </xf>
    <xf numFmtId="0" fontId="16" fillId="0" borderId="9" xfId="22" applyFont="1" applyBorder="1" applyAlignment="1">
      <alignment horizontal="center" shrinkToFit="1"/>
    </xf>
    <xf numFmtId="0" fontId="15" fillId="5" borderId="138" xfId="22" applyFont="1" applyFill="1" applyBorder="1" applyAlignment="1">
      <alignment horizontal="center" shrinkToFit="1"/>
    </xf>
    <xf numFmtId="0" fontId="15" fillId="5" borderId="140" xfId="22" applyFont="1" applyFill="1" applyBorder="1" applyAlignment="1">
      <alignment horizontal="center" shrinkToFit="1"/>
    </xf>
    <xf numFmtId="0" fontId="15" fillId="5" borderId="107" xfId="22" applyFont="1" applyFill="1" applyBorder="1" applyAlignment="1">
      <alignment horizontal="center" shrinkToFit="1"/>
    </xf>
    <xf numFmtId="0" fontId="15" fillId="5" borderId="11" xfId="22" applyFont="1" applyFill="1" applyBorder="1" applyAlignment="1">
      <alignment horizontal="center" shrinkToFit="1"/>
    </xf>
    <xf numFmtId="49" fontId="18" fillId="6" borderId="106" xfId="22" applyNumberFormat="1" applyFont="1" applyFill="1" applyBorder="1" applyAlignment="1">
      <alignment horizontal="center" shrinkToFit="1"/>
    </xf>
    <xf numFmtId="49" fontId="18" fillId="6" borderId="107" xfId="22" applyNumberFormat="1" applyFont="1" applyFill="1" applyBorder="1" applyAlignment="1">
      <alignment horizontal="center" shrinkToFit="1"/>
    </xf>
    <xf numFmtId="49" fontId="18" fillId="6" borderId="138" xfId="22" applyNumberFormat="1" applyFont="1" applyFill="1" applyBorder="1" applyAlignment="1">
      <alignment horizontal="center" shrinkToFit="1"/>
    </xf>
    <xf numFmtId="49" fontId="18" fillId="4" borderId="139" xfId="22" applyNumberFormat="1" applyFont="1" applyFill="1" applyBorder="1" applyAlignment="1">
      <alignment horizontal="center" shrinkToFit="1"/>
    </xf>
    <xf numFmtId="49" fontId="18" fillId="4" borderId="11" xfId="22" applyNumberFormat="1" applyFont="1" applyFill="1" applyBorder="1" applyAlignment="1">
      <alignment horizontal="center" shrinkToFit="1"/>
    </xf>
    <xf numFmtId="0" fontId="15" fillId="5" borderId="84" xfId="22" applyFont="1" applyFill="1" applyBorder="1" applyAlignment="1">
      <alignment horizontal="center" shrinkToFit="1"/>
    </xf>
    <xf numFmtId="0" fontId="15" fillId="5" borderId="147" xfId="22" applyFont="1" applyFill="1" applyBorder="1" applyAlignment="1">
      <alignment horizontal="center" shrinkToFit="1"/>
    </xf>
    <xf numFmtId="0" fontId="15" fillId="5" borderId="78" xfId="22" applyFont="1" applyFill="1" applyBorder="1" applyAlignment="1">
      <alignment horizontal="center" shrinkToFit="1"/>
    </xf>
    <xf numFmtId="0" fontId="15" fillId="5" borderId="23" xfId="22" applyFont="1" applyFill="1" applyBorder="1" applyAlignment="1">
      <alignment horizontal="center" shrinkToFit="1"/>
    </xf>
    <xf numFmtId="178" fontId="15" fillId="0" borderId="106" xfId="22" applyNumberFormat="1" applyFont="1" applyBorder="1" applyAlignment="1">
      <alignment horizontal="center" shrinkToFit="1"/>
    </xf>
    <xf numFmtId="178" fontId="15" fillId="0" borderId="107" xfId="22" applyNumberFormat="1" applyFont="1" applyBorder="1" applyAlignment="1">
      <alignment horizontal="center" shrinkToFit="1"/>
    </xf>
    <xf numFmtId="0" fontId="16" fillId="0" borderId="119" xfId="22" applyFont="1" applyBorder="1" applyAlignment="1">
      <alignment horizontal="center" shrinkToFit="1"/>
    </xf>
    <xf numFmtId="178" fontId="15" fillId="0" borderId="116" xfId="22" applyNumberFormat="1" applyFont="1" applyBorder="1" applyAlignment="1">
      <alignment horizontal="center" shrinkToFit="1"/>
    </xf>
    <xf numFmtId="178" fontId="15" fillId="0" borderId="9" xfId="22" applyNumberFormat="1" applyFont="1" applyBorder="1" applyAlignment="1">
      <alignment horizontal="center" shrinkToFit="1"/>
    </xf>
    <xf numFmtId="49" fontId="18" fillId="4" borderId="108" xfId="22" applyNumberFormat="1" applyFont="1" applyFill="1" applyBorder="1" applyAlignment="1">
      <alignment horizontal="center" shrinkToFit="1"/>
    </xf>
    <xf numFmtId="49" fontId="18" fillId="4" borderId="111" xfId="22" applyNumberFormat="1" applyFont="1" applyFill="1" applyBorder="1" applyAlignment="1">
      <alignment horizontal="center" shrinkToFit="1"/>
    </xf>
    <xf numFmtId="0" fontId="18" fillId="0" borderId="132" xfId="22" applyFont="1" applyBorder="1" applyAlignment="1">
      <alignment horizontal="center" shrinkToFit="1"/>
    </xf>
    <xf numFmtId="0" fontId="18" fillId="0" borderId="131" xfId="22" applyFont="1" applyBorder="1" applyAlignment="1">
      <alignment horizontal="center" shrinkToFit="1"/>
    </xf>
    <xf numFmtId="0" fontId="18" fillId="0" borderId="133" xfId="22" applyFont="1" applyBorder="1" applyAlignment="1">
      <alignment horizontal="center" shrinkToFit="1"/>
    </xf>
    <xf numFmtId="0" fontId="18" fillId="0" borderId="6" xfId="22" applyFont="1" applyBorder="1" applyAlignment="1">
      <alignment horizontal="center" shrinkToFit="1"/>
    </xf>
    <xf numFmtId="0" fontId="18" fillId="0" borderId="0" xfId="22" applyFont="1" applyBorder="1" applyAlignment="1">
      <alignment horizontal="center" shrinkToFit="1"/>
    </xf>
    <xf numFmtId="0" fontId="18" fillId="0" borderId="84" xfId="22" applyFont="1" applyBorder="1" applyAlignment="1">
      <alignment horizontal="center" shrinkToFit="1"/>
    </xf>
    <xf numFmtId="0" fontId="18" fillId="0" borderId="134" xfId="22" applyFont="1" applyBorder="1" applyAlignment="1">
      <alignment horizontal="center" vertical="center" textRotation="255" shrinkToFit="1"/>
    </xf>
    <xf numFmtId="0" fontId="18" fillId="0" borderId="24" xfId="22" applyFont="1" applyBorder="1" applyAlignment="1">
      <alignment horizontal="center" vertical="center" textRotation="255" shrinkToFit="1"/>
    </xf>
    <xf numFmtId="0" fontId="18" fillId="0" borderId="83" xfId="22" applyFont="1" applyBorder="1" applyAlignment="1">
      <alignment horizontal="center" vertical="center" textRotation="255" shrinkToFit="1"/>
    </xf>
    <xf numFmtId="0" fontId="18" fillId="0" borderId="119" xfId="22" applyFont="1" applyBorder="1" applyAlignment="1">
      <alignment horizontal="center" vertical="center" textRotation="255" shrinkToFit="1"/>
    </xf>
    <xf numFmtId="0" fontId="33" fillId="5" borderId="9" xfId="22" applyFont="1" applyFill="1" applyBorder="1" applyAlignment="1">
      <alignment horizontal="center" shrinkToFit="1"/>
    </xf>
    <xf numFmtId="0" fontId="33" fillId="5" borderId="8" xfId="22" applyFont="1" applyFill="1" applyBorder="1" applyAlignment="1">
      <alignment horizontal="center" shrinkToFit="1"/>
    </xf>
    <xf numFmtId="0" fontId="18" fillId="0" borderId="117" xfId="22" applyFont="1" applyBorder="1" applyAlignment="1">
      <alignment horizontal="center" vertical="center" shrinkToFit="1"/>
    </xf>
    <xf numFmtId="0" fontId="18" fillId="0" borderId="78" xfId="22" applyFont="1" applyBorder="1" applyAlignment="1">
      <alignment horizontal="center" vertical="center" shrinkToFit="1"/>
    </xf>
    <xf numFmtId="0" fontId="18" fillId="0" borderId="23" xfId="22" applyFont="1" applyBorder="1" applyAlignment="1">
      <alignment horizontal="center" vertical="center" shrinkToFit="1"/>
    </xf>
    <xf numFmtId="0" fontId="18" fillId="0" borderId="126" xfId="22" applyFont="1" applyBorder="1" applyAlignment="1">
      <alignment horizontal="center" vertical="center" shrinkToFit="1"/>
    </xf>
    <xf numFmtId="0" fontId="18" fillId="0" borderId="124" xfId="22" applyFont="1" applyBorder="1" applyAlignment="1">
      <alignment horizontal="center" vertical="center" shrinkToFit="1"/>
    </xf>
    <xf numFmtId="0" fontId="18" fillId="0" borderId="125" xfId="22" applyFont="1" applyBorder="1" applyAlignment="1">
      <alignment horizontal="center" vertical="center" shrinkToFit="1"/>
    </xf>
    <xf numFmtId="49" fontId="16" fillId="5" borderId="127" xfId="22" applyNumberFormat="1" applyFont="1" applyFill="1" applyBorder="1" applyAlignment="1">
      <alignment horizontal="center" shrinkToFit="1"/>
    </xf>
    <xf numFmtId="49" fontId="16" fillId="5" borderId="128" xfId="22" applyNumberFormat="1" applyFont="1" applyFill="1" applyBorder="1" applyAlignment="1">
      <alignment horizontal="center" shrinkToFit="1"/>
    </xf>
    <xf numFmtId="49" fontId="16" fillId="5" borderId="129" xfId="22" applyNumberFormat="1" applyFont="1" applyFill="1" applyBorder="1" applyAlignment="1">
      <alignment horizontal="center" shrinkToFit="1"/>
    </xf>
    <xf numFmtId="0" fontId="18" fillId="0" borderId="130" xfId="22" applyFont="1" applyBorder="1" applyAlignment="1">
      <alignment horizontal="center" textRotation="255" shrinkToFit="1"/>
    </xf>
    <xf numFmtId="0" fontId="18" fillId="0" borderId="131" xfId="22" applyFont="1" applyBorder="1" applyAlignment="1">
      <alignment horizontal="center" textRotation="255" shrinkToFit="1"/>
    </xf>
    <xf numFmtId="0" fontId="18" fillId="0" borderId="24" xfId="22" applyFont="1" applyBorder="1" applyAlignment="1">
      <alignment horizontal="center" textRotation="255" shrinkToFit="1"/>
    </xf>
    <xf numFmtId="0" fontId="18" fillId="0" borderId="13" xfId="22" applyFont="1" applyBorder="1" applyAlignment="1">
      <alignment horizontal="center" textRotation="255" shrinkToFit="1"/>
    </xf>
    <xf numFmtId="0" fontId="18" fillId="0" borderId="12" xfId="22" applyFont="1" applyBorder="1" applyAlignment="1">
      <alignment horizontal="center" textRotation="255" shrinkToFit="1"/>
    </xf>
    <xf numFmtId="0" fontId="18" fillId="0" borderId="5" xfId="22" applyFont="1" applyBorder="1" applyAlignment="1">
      <alignment horizontal="center" textRotation="255" shrinkToFit="1"/>
    </xf>
    <xf numFmtId="0" fontId="16" fillId="0" borderId="117" xfId="22" applyFont="1" applyBorder="1" applyAlignment="1">
      <alignment horizontal="center" vertical="center" textRotation="255"/>
    </xf>
    <xf numFmtId="0" fontId="16" fillId="0" borderId="82" xfId="22" applyFont="1" applyBorder="1" applyAlignment="1">
      <alignment horizontal="center" vertical="center" textRotation="255"/>
    </xf>
    <xf numFmtId="0" fontId="16" fillId="0" borderId="80" xfId="22" applyFont="1" applyBorder="1" applyAlignment="1">
      <alignment horizontal="center" vertical="center" textRotation="255"/>
    </xf>
    <xf numFmtId="0" fontId="16" fillId="0" borderId="84" xfId="22" applyFont="1" applyBorder="1" applyAlignment="1">
      <alignment horizontal="center" vertical="center" textRotation="255"/>
    </xf>
    <xf numFmtId="0" fontId="16" fillId="0" borderId="118" xfId="22" applyFont="1" applyBorder="1" applyAlignment="1">
      <alignment horizontal="center" vertical="center" textRotation="255"/>
    </xf>
    <xf numFmtId="0" fontId="16" fillId="0" borderId="86" xfId="22" applyFont="1" applyBorder="1" applyAlignment="1">
      <alignment horizontal="center" vertical="center" textRotation="255"/>
    </xf>
    <xf numFmtId="0" fontId="16" fillId="0" borderId="81" xfId="22" applyFont="1" applyBorder="1" applyAlignment="1">
      <alignment horizontal="center" vertical="center" textRotation="255"/>
    </xf>
    <xf numFmtId="0" fontId="16" fillId="0" borderId="83" xfId="22" applyFont="1" applyBorder="1" applyAlignment="1">
      <alignment horizontal="center" vertical="center" textRotation="255"/>
    </xf>
    <xf numFmtId="0" fontId="16" fillId="0" borderId="85" xfId="22" applyFont="1" applyBorder="1" applyAlignment="1">
      <alignment horizontal="center" vertical="center" textRotation="255"/>
    </xf>
    <xf numFmtId="0" fontId="21" fillId="0" borderId="78" xfId="22" applyFont="1" applyBorder="1" applyAlignment="1">
      <alignment horizontal="center" vertical="center" textRotation="255"/>
    </xf>
    <xf numFmtId="0" fontId="21" fillId="0" borderId="23" xfId="22" applyFont="1" applyBorder="1" applyAlignment="1">
      <alignment horizontal="center" vertical="center" textRotation="255"/>
    </xf>
    <xf numFmtId="0" fontId="21" fillId="0" borderId="0" xfId="22" applyFont="1" applyBorder="1" applyAlignment="1">
      <alignment horizontal="center" vertical="center" textRotation="255"/>
    </xf>
    <xf numFmtId="0" fontId="21" fillId="0" borderId="119" xfId="22" applyFont="1" applyBorder="1" applyAlignment="1">
      <alignment horizontal="center" vertical="center" textRotation="255"/>
    </xf>
    <xf numFmtId="0" fontId="21" fillId="0" borderId="9" xfId="22" applyFont="1" applyBorder="1" applyAlignment="1">
      <alignment horizontal="center" vertical="center" textRotation="255"/>
    </xf>
    <xf numFmtId="0" fontId="21" fillId="0" borderId="8" xfId="22" applyFont="1" applyBorder="1" applyAlignment="1">
      <alignment horizontal="center" vertical="center" textRotation="255"/>
    </xf>
    <xf numFmtId="0" fontId="20" fillId="0" borderId="77" xfId="22" applyFont="1" applyBorder="1" applyAlignment="1">
      <alignment horizontal="center" shrinkToFit="1"/>
    </xf>
    <xf numFmtId="0" fontId="20" fillId="0" borderId="82" xfId="22" applyFont="1" applyBorder="1" applyAlignment="1">
      <alignment horizontal="center" shrinkToFit="1"/>
    </xf>
    <xf numFmtId="176" fontId="16" fillId="0" borderId="81" xfId="22" applyNumberFormat="1" applyFont="1" applyFill="1" applyBorder="1" applyAlignment="1">
      <alignment horizontal="center" shrinkToFit="1"/>
    </xf>
    <xf numFmtId="176" fontId="16" fillId="0" borderId="78" xfId="22" applyNumberFormat="1" applyFont="1" applyFill="1" applyBorder="1" applyAlignment="1">
      <alignment horizontal="center" shrinkToFit="1"/>
    </xf>
    <xf numFmtId="176" fontId="16" fillId="0" borderId="23" xfId="22" applyNumberFormat="1" applyFont="1" applyFill="1" applyBorder="1" applyAlignment="1">
      <alignment horizontal="center" shrinkToFit="1"/>
    </xf>
    <xf numFmtId="176" fontId="16" fillId="0" borderId="85" xfId="22" applyNumberFormat="1" applyFont="1" applyFill="1" applyBorder="1" applyAlignment="1">
      <alignment horizontal="center" shrinkToFit="1"/>
    </xf>
    <xf numFmtId="176" fontId="16" fillId="0" borderId="9" xfId="22" applyNumberFormat="1" applyFont="1" applyFill="1" applyBorder="1" applyAlignment="1">
      <alignment horizontal="center" shrinkToFit="1"/>
    </xf>
    <xf numFmtId="176" fontId="16" fillId="0" borderId="8" xfId="22" applyNumberFormat="1" applyFont="1" applyFill="1" applyBorder="1" applyAlignment="1">
      <alignment horizontal="center" shrinkToFit="1"/>
    </xf>
    <xf numFmtId="0" fontId="16" fillId="0" borderId="120" xfId="22" applyFont="1" applyBorder="1" applyAlignment="1">
      <alignment horizontal="center" shrinkToFit="1"/>
    </xf>
    <xf numFmtId="0" fontId="16" fillId="0" borderId="121" xfId="22" applyFont="1" applyBorder="1" applyAlignment="1">
      <alignment horizontal="center" shrinkToFit="1"/>
    </xf>
    <xf numFmtId="0" fontId="32" fillId="0" borderId="108" xfId="22" applyFont="1" applyBorder="1" applyAlignment="1">
      <alignment horizontal="center" wrapText="1" shrinkToFit="1"/>
    </xf>
    <xf numFmtId="0" fontId="32" fillId="0" borderId="94" xfId="22" applyFont="1" applyBorder="1" applyAlignment="1">
      <alignment horizontal="center" wrapText="1" shrinkToFit="1"/>
    </xf>
    <xf numFmtId="0" fontId="16" fillId="0" borderId="122" xfId="22" applyFont="1" applyBorder="1" applyAlignment="1">
      <alignment horizontal="center" shrinkToFit="1"/>
    </xf>
    <xf numFmtId="185" fontId="17" fillId="5" borderId="110" xfId="22" applyNumberFormat="1" applyFont="1" applyFill="1" applyBorder="1" applyAlignment="1">
      <alignment horizontal="center"/>
    </xf>
    <xf numFmtId="185" fontId="17" fillId="5" borderId="93" xfId="22" applyNumberFormat="1" applyFont="1" applyFill="1" applyBorder="1" applyAlignment="1">
      <alignment horizontal="center"/>
    </xf>
    <xf numFmtId="185" fontId="17" fillId="5" borderId="111" xfId="22" applyNumberFormat="1" applyFont="1" applyFill="1" applyBorder="1" applyAlignment="1">
      <alignment horizontal="center"/>
    </xf>
    <xf numFmtId="0" fontId="20" fillId="0" borderId="116" xfId="22" applyFont="1" applyBorder="1" applyAlignment="1">
      <alignment horizontal="center" shrinkToFit="1"/>
    </xf>
    <xf numFmtId="0" fontId="20" fillId="0" borderId="86" xfId="22" applyFont="1" applyBorder="1" applyAlignment="1">
      <alignment horizontal="center" shrinkToFit="1"/>
    </xf>
    <xf numFmtId="38" fontId="16" fillId="0" borderId="81" xfId="14" applyFont="1" applyFill="1" applyBorder="1" applyAlignment="1">
      <alignment horizontal="center" shrinkToFit="1"/>
    </xf>
    <xf numFmtId="38" fontId="16" fillId="0" borderId="78" xfId="14" applyFont="1" applyFill="1" applyBorder="1" applyAlignment="1">
      <alignment horizontal="center" shrinkToFit="1"/>
    </xf>
    <xf numFmtId="38" fontId="16" fillId="0" borderId="123" xfId="14" applyFont="1" applyFill="1" applyBorder="1" applyAlignment="1">
      <alignment horizontal="center" shrinkToFit="1"/>
    </xf>
    <xf numFmtId="38" fontId="16" fillId="0" borderId="124" xfId="14" applyFont="1" applyFill="1" applyBorder="1" applyAlignment="1">
      <alignment horizontal="center" shrinkToFit="1"/>
    </xf>
    <xf numFmtId="38" fontId="20" fillId="0" borderId="23" xfId="14" applyFont="1" applyFill="1" applyBorder="1" applyAlignment="1">
      <alignment horizontal="left" shrinkToFit="1"/>
    </xf>
    <xf numFmtId="38" fontId="20" fillId="0" borderId="125" xfId="14" applyFont="1" applyFill="1" applyBorder="1" applyAlignment="1">
      <alignment horizontal="left" shrinkToFit="1"/>
    </xf>
    <xf numFmtId="0" fontId="22" fillId="0" borderId="79" xfId="22" applyFont="1" applyFill="1" applyBorder="1" applyAlignment="1">
      <alignment horizontal="center" vertical="center" shrinkToFit="1"/>
    </xf>
    <xf numFmtId="0" fontId="22" fillId="0" borderId="25" xfId="22" applyFont="1" applyFill="1" applyBorder="1" applyAlignment="1">
      <alignment horizontal="center" vertical="center" shrinkToFit="1"/>
    </xf>
    <xf numFmtId="0" fontId="22" fillId="0" borderId="26" xfId="22" applyFont="1" applyFill="1" applyBorder="1" applyAlignment="1">
      <alignment horizontal="center" vertical="center" shrinkToFit="1"/>
    </xf>
    <xf numFmtId="0" fontId="22" fillId="0" borderId="13" xfId="22" applyFont="1" applyFill="1" applyBorder="1" applyAlignment="1">
      <alignment horizontal="center" vertical="center" shrinkToFit="1"/>
    </xf>
    <xf numFmtId="0" fontId="22" fillId="0" borderId="12" xfId="22" applyFont="1" applyFill="1" applyBorder="1" applyAlignment="1">
      <alignment horizontal="center" vertical="center" shrinkToFit="1"/>
    </xf>
    <xf numFmtId="0" fontId="22" fillId="0" borderId="27" xfId="22" applyFont="1" applyFill="1" applyBorder="1" applyAlignment="1">
      <alignment horizontal="center" vertical="center" shrinkToFit="1"/>
    </xf>
    <xf numFmtId="0" fontId="21" fillId="0" borderId="3" xfId="22" applyFont="1" applyBorder="1" applyAlignment="1">
      <alignment horizontal="center"/>
    </xf>
    <xf numFmtId="176" fontId="16" fillId="0" borderId="3" xfId="22" applyNumberFormat="1" applyFont="1" applyFill="1" applyBorder="1" applyAlignment="1">
      <alignment horizontal="center"/>
    </xf>
    <xf numFmtId="176" fontId="16" fillId="0" borderId="35" xfId="22" applyNumberFormat="1" applyFont="1" applyFill="1" applyBorder="1" applyAlignment="1">
      <alignment horizontal="center"/>
    </xf>
    <xf numFmtId="0" fontId="16" fillId="0" borderId="112" xfId="22" applyFont="1" applyBorder="1" applyAlignment="1">
      <alignment horizontal="center" shrinkToFit="1"/>
    </xf>
    <xf numFmtId="0" fontId="16" fillId="0" borderId="113" xfId="22" applyFont="1" applyBorder="1" applyAlignment="1">
      <alignment horizontal="center" shrinkToFit="1"/>
    </xf>
    <xf numFmtId="0" fontId="16" fillId="0" borderId="114" xfId="22" applyFont="1" applyBorder="1" applyAlignment="1">
      <alignment horizontal="center" shrinkToFit="1"/>
    </xf>
    <xf numFmtId="0" fontId="16" fillId="0" borderId="115" xfId="22" applyFont="1" applyBorder="1" applyAlignment="1">
      <alignment horizontal="center"/>
    </xf>
    <xf numFmtId="0" fontId="16" fillId="0" borderId="25" xfId="22" applyFont="1" applyBorder="1" applyAlignment="1">
      <alignment horizontal="center"/>
    </xf>
    <xf numFmtId="0" fontId="16" fillId="0" borderId="26" xfId="22" applyFont="1" applyBorder="1" applyAlignment="1">
      <alignment horizontal="center"/>
    </xf>
    <xf numFmtId="0" fontId="18" fillId="0" borderId="87" xfId="22" applyFont="1" applyFill="1" applyBorder="1" applyAlignment="1">
      <alignment horizontal="center"/>
    </xf>
    <xf numFmtId="0" fontId="18" fillId="0" borderId="1" xfId="22" applyFont="1" applyFill="1" applyBorder="1" applyAlignment="1">
      <alignment horizontal="center"/>
    </xf>
    <xf numFmtId="0" fontId="18" fillId="0" borderId="88" xfId="22" applyFont="1" applyFill="1" applyBorder="1" applyAlignment="1">
      <alignment horizontal="center"/>
    </xf>
    <xf numFmtId="184" fontId="16" fillId="0" borderId="106" xfId="22" applyNumberFormat="1" applyFont="1" applyFill="1" applyBorder="1" applyAlignment="1">
      <alignment horizontal="center" shrinkToFit="1"/>
    </xf>
    <xf numFmtId="184" fontId="16" fillId="0" borderId="107" xfId="22" applyNumberFormat="1" applyFont="1" applyFill="1" applyBorder="1" applyAlignment="1">
      <alignment horizontal="center" shrinkToFit="1"/>
    </xf>
    <xf numFmtId="0" fontId="21" fillId="0" borderId="108" xfId="22" applyFont="1" applyBorder="1" applyAlignment="1">
      <alignment horizontal="center"/>
    </xf>
    <xf numFmtId="0" fontId="21" fillId="0" borderId="93" xfId="22" applyFont="1" applyBorder="1" applyAlignment="1">
      <alignment horizontal="center"/>
    </xf>
    <xf numFmtId="0" fontId="21" fillId="0" borderId="94" xfId="22" applyFont="1" applyBorder="1" applyAlignment="1">
      <alignment horizontal="center"/>
    </xf>
    <xf numFmtId="0" fontId="21" fillId="0" borderId="101" xfId="22" applyFont="1" applyBorder="1" applyAlignment="1">
      <alignment horizontal="center"/>
    </xf>
    <xf numFmtId="0" fontId="21" fillId="0" borderId="104" xfId="22" applyFont="1" applyBorder="1" applyAlignment="1">
      <alignment horizontal="center"/>
    </xf>
    <xf numFmtId="0" fontId="23" fillId="0" borderId="3" xfId="22" applyFont="1" applyBorder="1" applyAlignment="1">
      <alignment horizontal="center" vertical="center"/>
    </xf>
    <xf numFmtId="0" fontId="23" fillId="0" borderId="98" xfId="22" applyFont="1" applyBorder="1" applyAlignment="1">
      <alignment horizontal="center" vertical="center"/>
    </xf>
    <xf numFmtId="0" fontId="23" fillId="0" borderId="3" xfId="22" applyFont="1" applyBorder="1" applyAlignment="1">
      <alignment horizontal="center" vertical="top" wrapText="1"/>
    </xf>
    <xf numFmtId="0" fontId="23" fillId="0" borderId="105" xfId="22" applyFont="1" applyBorder="1" applyAlignment="1">
      <alignment horizontal="center" vertical="top" wrapText="1"/>
    </xf>
    <xf numFmtId="0" fontId="23" fillId="0" borderId="98" xfId="22" applyFont="1" applyBorder="1" applyAlignment="1">
      <alignment horizontal="center" vertical="top" wrapText="1"/>
    </xf>
    <xf numFmtId="0" fontId="23" fillId="0" borderId="99" xfId="22" applyFont="1" applyBorder="1" applyAlignment="1">
      <alignment horizontal="center" vertical="top" wrapText="1"/>
    </xf>
    <xf numFmtId="0" fontId="21" fillId="0" borderId="13" xfId="22" applyFont="1" applyBorder="1" applyAlignment="1">
      <alignment horizontal="center"/>
    </xf>
    <xf numFmtId="0" fontId="21" fillId="0" borderId="12" xfId="22" applyFont="1" applyBorder="1" applyAlignment="1">
      <alignment horizontal="center"/>
    </xf>
    <xf numFmtId="0" fontId="21" fillId="0" borderId="109" xfId="22" applyFont="1" applyBorder="1" applyAlignment="1">
      <alignment horizontal="center"/>
    </xf>
    <xf numFmtId="0" fontId="21" fillId="0" borderId="96" xfId="22" applyFont="1" applyBorder="1" applyAlignment="1">
      <alignment horizontal="center"/>
    </xf>
    <xf numFmtId="0" fontId="21" fillId="0" borderId="97" xfId="22" applyFont="1" applyBorder="1" applyAlignment="1">
      <alignment horizontal="center"/>
    </xf>
    <xf numFmtId="0" fontId="23" fillId="0" borderId="90" xfId="22" applyFont="1" applyBorder="1" applyAlignment="1">
      <alignment horizontal="center"/>
    </xf>
    <xf numFmtId="0" fontId="23" fillId="0" borderId="1" xfId="22" applyFont="1" applyBorder="1" applyAlignment="1">
      <alignment horizontal="center"/>
    </xf>
    <xf numFmtId="0" fontId="23" fillId="0" borderId="89" xfId="22" applyFont="1" applyBorder="1" applyAlignment="1">
      <alignment horizontal="center"/>
    </xf>
    <xf numFmtId="0" fontId="21" fillId="0" borderId="87" xfId="22" applyFont="1" applyBorder="1" applyAlignment="1">
      <alignment horizontal="center"/>
    </xf>
    <xf numFmtId="0" fontId="21" fillId="0" borderId="1" xfId="22" applyFont="1" applyBorder="1" applyAlignment="1">
      <alignment horizontal="center"/>
    </xf>
    <xf numFmtId="0" fontId="21" fillId="0" borderId="89" xfId="22" applyFont="1" applyBorder="1" applyAlignment="1">
      <alignment horizontal="center"/>
    </xf>
    <xf numFmtId="0" fontId="21" fillId="0" borderId="90" xfId="22" applyFont="1" applyBorder="1" applyAlignment="1">
      <alignment horizontal="center"/>
    </xf>
    <xf numFmtId="0" fontId="21" fillId="0" borderId="91" xfId="22" applyFont="1" applyBorder="1" applyAlignment="1">
      <alignment horizontal="center"/>
    </xf>
    <xf numFmtId="0" fontId="21" fillId="0" borderId="4" xfId="22" applyFont="1" applyBorder="1" applyAlignment="1">
      <alignment horizontal="center"/>
    </xf>
    <xf numFmtId="0" fontId="21" fillId="0" borderId="79" xfId="22" applyFont="1" applyBorder="1" applyAlignment="1">
      <alignment horizontal="center"/>
    </xf>
    <xf numFmtId="0" fontId="21" fillId="0" borderId="25" xfId="22" applyFont="1" applyBorder="1" applyAlignment="1">
      <alignment horizontal="center"/>
    </xf>
    <xf numFmtId="0" fontId="21" fillId="0" borderId="92" xfId="22" applyFont="1" applyBorder="1" applyAlignment="1">
      <alignment horizontal="center"/>
    </xf>
    <xf numFmtId="0" fontId="21" fillId="0" borderId="95" xfId="22" applyFont="1" applyBorder="1" applyAlignment="1">
      <alignment horizontal="center"/>
    </xf>
    <xf numFmtId="0" fontId="21" fillId="0" borderId="98" xfId="22" applyFont="1" applyBorder="1" applyAlignment="1">
      <alignment horizontal="center"/>
    </xf>
    <xf numFmtId="0" fontId="21" fillId="0" borderId="99" xfId="22" applyFont="1" applyBorder="1" applyAlignment="1">
      <alignment horizontal="center"/>
    </xf>
    <xf numFmtId="0" fontId="23" fillId="0" borderId="91" xfId="22" applyFont="1" applyBorder="1" applyAlignment="1">
      <alignment horizontal="center"/>
    </xf>
    <xf numFmtId="0" fontId="23" fillId="0" borderId="4" xfId="22" applyFont="1" applyBorder="1" applyAlignment="1">
      <alignment horizontal="center"/>
    </xf>
    <xf numFmtId="0" fontId="28" fillId="0" borderId="79" xfId="22" applyFont="1" applyBorder="1" applyAlignment="1">
      <alignment horizontal="center" vertical="center" textRotation="255"/>
    </xf>
    <xf numFmtId="0" fontId="28" fillId="0" borderId="25" xfId="22" applyFont="1" applyBorder="1" applyAlignment="1">
      <alignment horizontal="center" vertical="center" textRotation="255"/>
    </xf>
    <xf numFmtId="0" fontId="28" fillId="0" borderId="26" xfId="22" applyFont="1" applyBorder="1" applyAlignment="1">
      <alignment horizontal="center" vertical="center" textRotation="255"/>
    </xf>
    <xf numFmtId="0" fontId="28" fillId="0" borderId="80" xfId="22" applyFont="1" applyBorder="1" applyAlignment="1">
      <alignment horizontal="center" vertical="center" textRotation="255"/>
    </xf>
    <xf numFmtId="0" fontId="28" fillId="0" borderId="0" xfId="22" applyFont="1" applyBorder="1" applyAlignment="1">
      <alignment horizontal="center" vertical="center" textRotation="255"/>
    </xf>
    <xf numFmtId="0" fontId="28" fillId="0" borderId="7" xfId="22" applyFont="1" applyBorder="1" applyAlignment="1">
      <alignment horizontal="center" vertical="center" textRotation="255"/>
    </xf>
    <xf numFmtId="0" fontId="28" fillId="0" borderId="13" xfId="22" applyFont="1" applyBorder="1" applyAlignment="1">
      <alignment horizontal="center" vertical="center" textRotation="255"/>
    </xf>
    <xf numFmtId="0" fontId="28" fillId="0" borderId="12" xfId="22" applyFont="1" applyBorder="1" applyAlignment="1">
      <alignment horizontal="center" vertical="center" textRotation="255"/>
    </xf>
    <xf numFmtId="0" fontId="28" fillId="0" borderId="27" xfId="22" applyFont="1" applyBorder="1" applyAlignment="1">
      <alignment horizontal="center" vertical="center" textRotation="255"/>
    </xf>
    <xf numFmtId="0" fontId="30" fillId="0" borderId="3" xfId="22" applyFont="1" applyBorder="1" applyAlignment="1">
      <alignment horizontal="center" vertical="center"/>
    </xf>
    <xf numFmtId="0" fontId="23" fillId="0" borderId="0" xfId="22" applyFont="1" applyBorder="1" applyAlignment="1">
      <alignment horizontal="center" vertical="center"/>
    </xf>
    <xf numFmtId="0" fontId="30" fillId="0" borderId="0" xfId="22" applyFont="1" applyBorder="1" applyAlignment="1">
      <alignment horizontal="center" vertical="center"/>
    </xf>
    <xf numFmtId="0" fontId="30" fillId="0" borderId="0" xfId="22" applyFont="1" applyBorder="1" applyAlignment="1">
      <alignment vertical="center"/>
    </xf>
    <xf numFmtId="0" fontId="30" fillId="0" borderId="7" xfId="22" applyFont="1" applyBorder="1" applyAlignment="1">
      <alignment vertical="center"/>
    </xf>
    <xf numFmtId="0" fontId="16" fillId="0" borderId="81" xfId="22" applyFont="1" applyBorder="1" applyAlignment="1">
      <alignment horizontal="left" vertical="center" wrapText="1"/>
    </xf>
    <xf numFmtId="0" fontId="16" fillId="0" borderId="78" xfId="22" applyFont="1" applyBorder="1" applyAlignment="1">
      <alignment horizontal="left" vertical="center" wrapText="1"/>
    </xf>
    <xf numFmtId="0" fontId="16" fillId="0" borderId="82" xfId="22" applyFont="1" applyBorder="1" applyAlignment="1">
      <alignment horizontal="left" vertical="center" wrapText="1"/>
    </xf>
    <xf numFmtId="0" fontId="16" fillId="0" borderId="83" xfId="22" applyFont="1" applyBorder="1" applyAlignment="1">
      <alignment horizontal="left" vertical="center" wrapText="1"/>
    </xf>
    <xf numFmtId="0" fontId="16" fillId="0" borderId="0" xfId="22" applyFont="1" applyBorder="1" applyAlignment="1">
      <alignment horizontal="left" vertical="center" wrapText="1"/>
    </xf>
    <xf numFmtId="0" fontId="16" fillId="0" borderId="84" xfId="22" applyFont="1" applyBorder="1" applyAlignment="1">
      <alignment horizontal="left" vertical="center" wrapText="1"/>
    </xf>
    <xf numFmtId="0" fontId="16" fillId="0" borderId="85" xfId="22" applyFont="1" applyBorder="1" applyAlignment="1">
      <alignment horizontal="left" vertical="center" wrapText="1"/>
    </xf>
    <xf numFmtId="0" fontId="16" fillId="0" borderId="9" xfId="22" applyFont="1" applyBorder="1" applyAlignment="1">
      <alignment horizontal="left" vertical="center" wrapText="1"/>
    </xf>
    <xf numFmtId="0" fontId="16" fillId="0" borderId="86" xfId="22" applyFont="1" applyBorder="1" applyAlignment="1">
      <alignment horizontal="left" vertical="center" wrapText="1"/>
    </xf>
    <xf numFmtId="0" fontId="21" fillId="5" borderId="87" xfId="22" applyFont="1" applyFill="1" applyBorder="1" applyAlignment="1">
      <alignment horizontal="center"/>
    </xf>
    <xf numFmtId="0" fontId="21" fillId="5" borderId="1" xfId="22" applyFont="1" applyFill="1" applyBorder="1" applyAlignment="1">
      <alignment horizontal="center"/>
    </xf>
    <xf numFmtId="0" fontId="21" fillId="5" borderId="88" xfId="22" applyFont="1" applyFill="1" applyBorder="1" applyAlignment="1">
      <alignment horizontal="center"/>
    </xf>
    <xf numFmtId="0" fontId="21" fillId="0" borderId="26" xfId="22" applyFont="1" applyBorder="1" applyAlignment="1">
      <alignment horizontal="center"/>
    </xf>
    <xf numFmtId="0" fontId="21" fillId="0" borderId="80" xfId="22" applyFont="1" applyBorder="1" applyAlignment="1">
      <alignment horizontal="center"/>
    </xf>
    <xf numFmtId="0" fontId="21" fillId="0" borderId="0" xfId="22" applyFont="1" applyBorder="1" applyAlignment="1">
      <alignment horizontal="center"/>
    </xf>
    <xf numFmtId="0" fontId="21" fillId="0" borderId="7" xfId="22" applyFont="1" applyBorder="1" applyAlignment="1">
      <alignment horizontal="center"/>
    </xf>
    <xf numFmtId="0" fontId="21" fillId="0" borderId="27" xfId="22" applyFont="1" applyBorder="1" applyAlignment="1">
      <alignment horizontal="center"/>
    </xf>
    <xf numFmtId="0" fontId="31" fillId="0" borderId="79" xfId="22" applyFont="1" applyBorder="1" applyAlignment="1">
      <alignment horizontal="center" vertical="center"/>
    </xf>
    <xf numFmtId="0" fontId="31" fillId="0" borderId="25" xfId="22" applyFont="1" applyBorder="1" applyAlignment="1">
      <alignment horizontal="center" vertical="center"/>
    </xf>
    <xf numFmtId="0" fontId="31" fillId="0" borderId="26" xfId="22" applyFont="1" applyBorder="1" applyAlignment="1">
      <alignment horizontal="center" vertical="center"/>
    </xf>
    <xf numFmtId="0" fontId="31" fillId="0" borderId="80" xfId="22" applyFont="1" applyBorder="1" applyAlignment="1">
      <alignment horizontal="center" vertical="center"/>
    </xf>
    <xf numFmtId="0" fontId="31" fillId="0" borderId="0" xfId="22" applyFont="1" applyBorder="1" applyAlignment="1">
      <alignment horizontal="center" vertical="center"/>
    </xf>
    <xf numFmtId="0" fontId="31" fillId="0" borderId="7" xfId="22" applyFont="1" applyBorder="1" applyAlignment="1">
      <alignment horizontal="center" vertical="center"/>
    </xf>
    <xf numFmtId="0" fontId="31" fillId="0" borderId="13" xfId="22" applyFont="1" applyBorder="1" applyAlignment="1">
      <alignment horizontal="center" vertical="center"/>
    </xf>
    <xf numFmtId="0" fontId="31" fillId="0" borderId="12" xfId="22" applyFont="1" applyBorder="1" applyAlignment="1">
      <alignment horizontal="center" vertical="center"/>
    </xf>
    <xf numFmtId="0" fontId="31" fillId="0" borderId="27" xfId="22" applyFont="1" applyBorder="1" applyAlignment="1">
      <alignment horizontal="center" vertical="center"/>
    </xf>
    <xf numFmtId="0" fontId="23" fillId="0" borderId="87" xfId="22" applyFont="1" applyBorder="1" applyAlignment="1">
      <alignment horizontal="center"/>
    </xf>
    <xf numFmtId="0" fontId="29" fillId="0" borderId="100" xfId="22" applyFont="1" applyBorder="1" applyAlignment="1">
      <alignment horizontal="center" vertical="center" wrapText="1"/>
    </xf>
    <xf numFmtId="0" fontId="29" fillId="0" borderId="101" xfId="22" applyFont="1" applyBorder="1" applyAlignment="1">
      <alignment horizontal="center" vertical="center"/>
    </xf>
    <xf numFmtId="0" fontId="29" fillId="0" borderId="102" xfId="22" applyFont="1" applyBorder="1" applyAlignment="1">
      <alignment horizontal="center" vertical="center"/>
    </xf>
    <xf numFmtId="0" fontId="29" fillId="0" borderId="3" xfId="22" applyFont="1" applyBorder="1" applyAlignment="1">
      <alignment horizontal="center" vertical="center"/>
    </xf>
    <xf numFmtId="0" fontId="29" fillId="0" borderId="103" xfId="22" applyFont="1" applyBorder="1" applyAlignment="1">
      <alignment horizontal="center" vertical="center"/>
    </xf>
    <xf numFmtId="0" fontId="29" fillId="0" borderId="98" xfId="22" applyFont="1" applyBorder="1" applyAlignment="1">
      <alignment horizontal="center" vertical="center"/>
    </xf>
    <xf numFmtId="0" fontId="23" fillId="0" borderId="101" xfId="22" applyFont="1" applyBorder="1" applyAlignment="1">
      <alignment horizontal="center" vertical="center"/>
    </xf>
    <xf numFmtId="0" fontId="23" fillId="0" borderId="104" xfId="22" applyFont="1" applyBorder="1" applyAlignment="1">
      <alignment horizontal="center" vertical="center"/>
    </xf>
    <xf numFmtId="0" fontId="23" fillId="0" borderId="105" xfId="22" applyFont="1" applyBorder="1" applyAlignment="1">
      <alignment horizontal="center" vertical="center"/>
    </xf>
    <xf numFmtId="49" fontId="18" fillId="4" borderId="81" xfId="22" applyNumberFormat="1" applyFont="1" applyFill="1" applyBorder="1" applyAlignment="1">
      <alignment horizontal="center" shrinkToFit="1"/>
    </xf>
    <xf numFmtId="49" fontId="18" fillId="4" borderId="23" xfId="22" applyNumberFormat="1" applyFont="1" applyFill="1" applyBorder="1" applyAlignment="1">
      <alignment horizontal="center" shrinkToFit="1"/>
    </xf>
    <xf numFmtId="0" fontId="26" fillId="0" borderId="135" xfId="0" applyFont="1" applyBorder="1" applyAlignment="1">
      <alignment horizontal="center" vertical="center" textRotation="255"/>
    </xf>
    <xf numFmtId="0" fontId="26" fillId="0" borderId="136" xfId="0" applyFont="1" applyBorder="1" applyAlignment="1">
      <alignment horizontal="center" vertical="center" textRotation="255"/>
    </xf>
    <xf numFmtId="0" fontId="24" fillId="11" borderId="135" xfId="0" applyFont="1" applyFill="1" applyBorder="1" applyAlignment="1">
      <alignment horizontal="center" vertical="center" textRotation="255"/>
    </xf>
    <xf numFmtId="0" fontId="24" fillId="11" borderId="136" xfId="0" applyFont="1" applyFill="1" applyBorder="1" applyAlignment="1">
      <alignment horizontal="center" vertical="center" textRotation="255"/>
    </xf>
    <xf numFmtId="0" fontId="24" fillId="11" borderId="137" xfId="0" applyFont="1" applyFill="1" applyBorder="1" applyAlignment="1">
      <alignment horizontal="center" vertical="center" textRotation="255"/>
    </xf>
    <xf numFmtId="0" fontId="42" fillId="10" borderId="0" xfId="0" applyFont="1" applyFill="1" applyAlignment="1">
      <alignment horizontal="center" vertical="center" wrapText="1"/>
    </xf>
    <xf numFmtId="0" fontId="42" fillId="10" borderId="0" xfId="0" applyFont="1" applyFill="1" applyAlignment="1">
      <alignment horizontal="center" vertical="center"/>
    </xf>
  </cellXfs>
  <cellStyles count="33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ハイパーリンク" xfId="27" builtinId="8" hidden="1"/>
    <cellStyle name="ハイパーリンク" xfId="29" builtinId="8" hidden="1"/>
    <cellStyle name="ハイパーリンク" xfId="31" builtinId="8" hidden="1"/>
    <cellStyle name="桁区切り" xfId="11" builtinId="6"/>
    <cellStyle name="桁区切り 2" xfId="12" xr:uid="{00000000-0005-0000-0000-00000E000000}"/>
    <cellStyle name="桁区切り 2 2" xfId="13" xr:uid="{00000000-0005-0000-0000-00000F000000}"/>
    <cellStyle name="桁区切り 3" xfId="14" xr:uid="{00000000-0005-0000-0000-000010000000}"/>
    <cellStyle name="標準" xfId="0" builtinId="0"/>
    <cellStyle name="標準 2" xfId="15" xr:uid="{00000000-0005-0000-0000-000012000000}"/>
    <cellStyle name="標準 2 2" xfId="16" xr:uid="{00000000-0005-0000-0000-000013000000}"/>
    <cellStyle name="標準 2 3" xfId="17" xr:uid="{00000000-0005-0000-0000-000014000000}"/>
    <cellStyle name="標準 2 4" xfId="18" xr:uid="{00000000-0005-0000-0000-000015000000}"/>
    <cellStyle name="標準 3" xfId="19" xr:uid="{00000000-0005-0000-0000-000016000000}"/>
    <cellStyle name="標準 3 2" xfId="20" xr:uid="{00000000-0005-0000-0000-000017000000}"/>
    <cellStyle name="標準 3_京浜BR東京南調整表(1).27-11.2" xfId="21" xr:uid="{00000000-0005-0000-0000-000018000000}"/>
    <cellStyle name="標準 4" xfId="22" xr:uid="{00000000-0005-0000-0000-000019000000}"/>
    <cellStyle name="標準 5" xfId="23" xr:uid="{00000000-0005-0000-0000-00001A000000}"/>
    <cellStyle name="標準 6" xfId="24" xr:uid="{00000000-0005-0000-0000-00001B000000}"/>
    <cellStyle name="標準 6 2" xfId="25" xr:uid="{00000000-0005-0000-0000-00001C000000}"/>
    <cellStyle name="標準 7" xfId="26" xr:uid="{00000000-0005-0000-0000-00001D000000}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</cellStyles>
  <dxfs count="50">
    <dxf>
      <fill>
        <patternFill>
          <bgColor rgb="FFFF99FF"/>
        </patternFill>
      </fill>
    </dxf>
    <dxf>
      <fill>
        <patternFill>
          <bgColor rgb="FF66CCFF"/>
        </patternFill>
      </fill>
    </dxf>
    <dxf>
      <fill>
        <patternFill>
          <bgColor rgb="FFFF99FF"/>
        </patternFill>
      </fill>
    </dxf>
    <dxf>
      <fill>
        <patternFill>
          <bgColor rgb="FF66CCFF"/>
        </patternFill>
      </fill>
    </dxf>
    <dxf>
      <fill>
        <patternFill>
          <bgColor rgb="FFFF99FF"/>
        </patternFill>
      </fill>
    </dxf>
    <dxf>
      <fill>
        <patternFill>
          <bgColor rgb="FF66CCFF"/>
        </patternFill>
      </fill>
    </dxf>
    <dxf>
      <fill>
        <patternFill>
          <bgColor rgb="FFFF99FF"/>
        </patternFill>
      </fill>
    </dxf>
    <dxf>
      <fill>
        <patternFill>
          <bgColor rgb="FF66CCFF"/>
        </patternFill>
      </fill>
    </dxf>
    <dxf>
      <fill>
        <patternFill>
          <bgColor rgb="FFFF99FF"/>
        </patternFill>
      </fill>
    </dxf>
    <dxf>
      <fill>
        <patternFill>
          <bgColor rgb="FF66CCFF"/>
        </patternFill>
      </fill>
    </dxf>
    <dxf>
      <fill>
        <patternFill>
          <bgColor rgb="FFFF99FF"/>
        </patternFill>
      </fill>
    </dxf>
    <dxf>
      <fill>
        <patternFill>
          <bgColor rgb="FF66CCFF"/>
        </patternFill>
      </fill>
    </dxf>
    <dxf>
      <fill>
        <patternFill>
          <bgColor rgb="FFFF99FF"/>
        </patternFill>
      </fill>
    </dxf>
    <dxf>
      <fill>
        <patternFill>
          <bgColor rgb="FF66CCFF"/>
        </patternFill>
      </fill>
    </dxf>
    <dxf>
      <fill>
        <patternFill>
          <bgColor rgb="FFFF99FF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43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79</xdr:row>
      <xdr:rowOff>0</xdr:rowOff>
    </xdr:from>
    <xdr:to>
      <xdr:col>13</xdr:col>
      <xdr:colOff>0</xdr:colOff>
      <xdr:row>80</xdr:row>
      <xdr:rowOff>0</xdr:rowOff>
    </xdr:to>
    <xdr:sp macro="" textlink="">
      <xdr:nvSpPr>
        <xdr:cNvPr id="122118" name="Line 1">
          <a:extLst>
            <a:ext uri="{FF2B5EF4-FFF2-40B4-BE49-F238E27FC236}">
              <a16:creationId xmlns:a16="http://schemas.microsoft.com/office/drawing/2014/main" id="{00000000-0008-0000-0200-000006DD0100}"/>
            </a:ext>
          </a:extLst>
        </xdr:cNvPr>
        <xdr:cNvSpPr>
          <a:spLocks noChangeShapeType="1"/>
        </xdr:cNvSpPr>
      </xdr:nvSpPr>
      <xdr:spPr bwMode="auto">
        <a:xfrm flipV="1">
          <a:off x="1990725" y="18745200"/>
          <a:ext cx="125730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55</xdr:col>
      <xdr:colOff>61912</xdr:colOff>
      <xdr:row>79</xdr:row>
      <xdr:rowOff>28575</xdr:rowOff>
    </xdr:from>
    <xdr:to>
      <xdr:col>57</xdr:col>
      <xdr:colOff>177601</xdr:colOff>
      <xdr:row>88</xdr:row>
      <xdr:rowOff>0</xdr:rowOff>
    </xdr:to>
    <xdr:sp macro="" textlink="">
      <xdr:nvSpPr>
        <xdr:cNvPr id="3" name="Word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 noChangeShapeType="1" noTextEdit="1"/>
        </xdr:cNvSpPr>
      </xdr:nvSpPr>
      <xdr:spPr bwMode="auto">
        <a:xfrm rot="5400000">
          <a:off x="12706350" y="15097125"/>
          <a:ext cx="1333500" cy="514350"/>
        </a:xfrm>
        <a:prstGeom prst="rect">
          <a:avLst/>
        </a:prstGeom>
      </xdr:spPr>
      <xdr:txBody>
        <a:bodyPr vert="ea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ja-JP" alt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HG明朝E"/>
              <a:ea typeface="HG明朝E"/>
            </a:rPr>
            <a:t>完全記入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2047;&#35336;&#20316;&#25104;&#20966;&#29702;2000&#24180;10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76;&#12531;&#12471;&#12519;&#12540;2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計作成処理2000年10月"/>
      <sheetName val="新店発注マスター"/>
      <sheetName val="設定"/>
      <sheetName val="Basic_Information"/>
      <sheetName val="記入例"/>
      <sheetName val="累計作成処理2000年10月.xls"/>
      <sheetName val="%E7%B4%AF%E8%A8%88%E4%BD%9C%E6%"/>
      <sheetName val="BR"/>
      <sheetName val="DS"/>
      <sheetName val="作成マスタ"/>
      <sheetName val="ワースト"/>
      <sheetName val="累計作成処理2000年10月_xls"/>
      <sheetName val="8303壱鵠堂大和"/>
      <sheetName val="部門ﾏｽﾀｰ"/>
      <sheetName val="ｲﾝｽﾍﾟｸｼｮﾝｼｰﾄ 入力用"/>
      <sheetName val="売原"/>
      <sheetName val="五位堂"/>
      <sheetName val="契約一覧"/>
      <sheetName val="横浜善部町"/>
      <sheetName val="港北小机"/>
      <sheetName val="中山"/>
      <sheetName val="調整"/>
      <sheetName val="\\CLIENT5\偏差\新しいﾌｫﾙﾀﾞ\新しいﾌｫﾙﾀﾞ\"/>
      <sheetName val="__CLIENT5_偏差_新しいﾌｫﾙﾀﾞ_新しいﾌｫﾙﾀﾞ_"/>
      <sheetName val="品目ﾏｽﾀｰ  "/>
      <sheetName val="ｲﾝｽﾍﾟｸｼｮﾝｼｰﾄ_入力用"/>
      <sheetName val="マスタ"/>
    </sheetNames>
    <definedNames>
      <definedName name="DSAR前年前月対比張付"/>
      <definedName name="エリアデｰタ作成"/>
      <definedName name="初期化"/>
      <definedName name="前年前月対比作成"/>
      <definedName name="前年前月対比表"/>
      <definedName name="全店対比作成"/>
      <definedName name="当月平均作成"/>
      <definedName name="累計更新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ゼンショー　価格表"/>
      <sheetName val="新店発注マスター"/>
      <sheetName val="新店発注書"/>
      <sheetName val="採用者リスト"/>
      <sheetName val="設定"/>
      <sheetName val="集計"/>
      <sheetName val="伊藤SI"/>
      <sheetName val="内定状況"/>
      <sheetName val="すき家店舗ﾏｽﾀ"/>
      <sheetName val="Sheet1 (3)"/>
      <sheetName val="Sheet1_(3)"/>
      <sheetName val="部門ﾏｽﾀｰ"/>
      <sheetName val="BR"/>
      <sheetName val="DS"/>
      <sheetName val="作成マスタ"/>
      <sheetName val="品目ﾏｽﾀｰ  "/>
      <sheetName val="ｲﾝｽﾍﾟｸｼｮﾝｼｰﾄ 入力用"/>
      <sheetName val="五位堂"/>
    </sheetNames>
    <sheetDataSet>
      <sheetData sheetId="0"/>
      <sheetData sheetId="1" refreshError="1">
        <row r="1">
          <cell r="A1" t="str">
            <v>ゼンショー商品コード</v>
          </cell>
          <cell r="B1" t="str">
            <v>名称</v>
          </cell>
          <cell r="C1" t="str">
            <v>規格</v>
          </cell>
          <cell r="D1" t="str">
            <v>単位</v>
          </cell>
          <cell r="E1" t="str">
            <v>入数</v>
          </cell>
        </row>
        <row r="2">
          <cell r="A2">
            <v>3068</v>
          </cell>
          <cell r="B2" t="str">
            <v>ｶｳﾝﾀｰｸﾛｽ</v>
          </cell>
          <cell r="C2" t="str">
            <v xml:space="preserve">  </v>
          </cell>
          <cell r="D2" t="str">
            <v>小箱</v>
          </cell>
          <cell r="E2">
            <v>60</v>
          </cell>
        </row>
        <row r="3">
          <cell r="A3">
            <v>3085</v>
          </cell>
          <cell r="B3" t="str">
            <v>ｸﾘｰﾝｷｬｯﾌﾟ</v>
          </cell>
          <cell r="C3" t="str">
            <v>ﾋﾟﾝｸ</v>
          </cell>
          <cell r="D3" t="str">
            <v>小箱</v>
          </cell>
          <cell r="E3">
            <v>50</v>
          </cell>
        </row>
        <row r="4">
          <cell r="A4">
            <v>3086</v>
          </cell>
          <cell r="B4" t="str">
            <v>ｸﾘｰﾝｷｬｯﾌﾟ</v>
          </cell>
          <cell r="C4" t="str">
            <v>ｺﾝ</v>
          </cell>
          <cell r="D4" t="str">
            <v>小箱</v>
          </cell>
          <cell r="E4">
            <v>50</v>
          </cell>
        </row>
        <row r="5">
          <cell r="A5">
            <v>3087</v>
          </cell>
          <cell r="B5" t="str">
            <v>ｸﾘｰﾝｷｬｯﾌﾟ</v>
          </cell>
          <cell r="C5" t="str">
            <v>ｸﾞﾘｰﾝ</v>
          </cell>
          <cell r="D5" t="str">
            <v>小箱</v>
          </cell>
          <cell r="E5">
            <v>50</v>
          </cell>
        </row>
        <row r="6">
          <cell r="A6">
            <v>3089</v>
          </cell>
          <cell r="B6" t="str">
            <v xml:space="preserve">ｸﾘｰﾝｷｬｯﾌﾟ </v>
          </cell>
          <cell r="C6" t="str">
            <v>ｼﾛ</v>
          </cell>
          <cell r="D6" t="str">
            <v>小箱</v>
          </cell>
          <cell r="E6">
            <v>50</v>
          </cell>
        </row>
        <row r="7">
          <cell r="A7">
            <v>3090</v>
          </cell>
          <cell r="B7" t="str">
            <v>ﾅﾝﾅﾝｸﾘｰﾝｷｬｯﾌﾟ</v>
          </cell>
          <cell r="C7" t="str">
            <v xml:space="preserve"> </v>
          </cell>
          <cell r="D7">
            <v>0</v>
          </cell>
          <cell r="E7">
            <v>50</v>
          </cell>
        </row>
        <row r="8">
          <cell r="A8">
            <v>3110</v>
          </cell>
          <cell r="B8" t="str">
            <v>ﾀｲﾏｰﾏｸﾞﾈｯﾄﾀｲﾌﾟ60M</v>
          </cell>
          <cell r="C8" t="str">
            <v xml:space="preserve"> </v>
          </cell>
          <cell r="D8">
            <v>0</v>
          </cell>
          <cell r="E8">
            <v>1</v>
          </cell>
        </row>
        <row r="9">
          <cell r="A9">
            <v>3121</v>
          </cell>
          <cell r="B9" t="str">
            <v>ﾊﾝﾄﾞﾘｰｴﾝﾎﾞｽﾛｰﾙ</v>
          </cell>
          <cell r="C9" t="str">
            <v>S</v>
          </cell>
          <cell r="D9">
            <v>0</v>
          </cell>
          <cell r="E9">
            <v>1</v>
          </cell>
        </row>
        <row r="10">
          <cell r="A10">
            <v>3122</v>
          </cell>
          <cell r="B10" t="str">
            <v>ﾊﾝﾄﾞﾘｰｴﾝﾎﾞｽﾛｰﾙ</v>
          </cell>
          <cell r="C10" t="str">
            <v>M</v>
          </cell>
          <cell r="D10">
            <v>0</v>
          </cell>
          <cell r="E10">
            <v>1</v>
          </cell>
        </row>
        <row r="11">
          <cell r="A11">
            <v>3139</v>
          </cell>
          <cell r="B11" t="str">
            <v>CFｶｯﾌﾟ 70ｰ110</v>
          </cell>
          <cell r="C11" t="str">
            <v>ﾎﾝﾀｲ</v>
          </cell>
          <cell r="D11">
            <v>0</v>
          </cell>
          <cell r="E11">
            <v>1</v>
          </cell>
        </row>
        <row r="12">
          <cell r="A12">
            <v>3140</v>
          </cell>
          <cell r="B12" t="str">
            <v>CFｶｯﾌﾟ 70ｰ110</v>
          </cell>
          <cell r="C12" t="str">
            <v>ﾌﾀ</v>
          </cell>
          <cell r="D12">
            <v>0</v>
          </cell>
          <cell r="E12">
            <v>1</v>
          </cell>
        </row>
        <row r="13">
          <cell r="A13">
            <v>3141</v>
          </cell>
          <cell r="B13" t="str">
            <v>ｴｺｰE8100EW ﾎﾝﾀｲ</v>
          </cell>
          <cell r="C13" t="str">
            <v xml:space="preserve"> </v>
          </cell>
          <cell r="D13">
            <v>0</v>
          </cell>
          <cell r="E13">
            <v>1</v>
          </cell>
        </row>
        <row r="14">
          <cell r="A14">
            <v>3142</v>
          </cell>
          <cell r="B14" t="str">
            <v>ｴｺｰｲ1812Sﾌﾀ</v>
          </cell>
          <cell r="C14" t="str">
            <v xml:space="preserve"> </v>
          </cell>
          <cell r="D14">
            <v>0</v>
          </cell>
          <cell r="E14">
            <v>1</v>
          </cell>
        </row>
        <row r="15">
          <cell r="A15">
            <v>3160</v>
          </cell>
          <cell r="B15" t="str">
            <v>ｶﾚｰﾎｳｻﾞｲ(C)</v>
          </cell>
          <cell r="C15" t="str">
            <v xml:space="preserve"> </v>
          </cell>
          <cell r="D15">
            <v>0</v>
          </cell>
          <cell r="E15">
            <v>100</v>
          </cell>
        </row>
        <row r="16">
          <cell r="A16">
            <v>3161</v>
          </cell>
          <cell r="B16" t="str">
            <v>ｻﾗﾀﾞﾌｵｰｸ(C)</v>
          </cell>
          <cell r="C16" t="str">
            <v xml:space="preserve"> </v>
          </cell>
          <cell r="D16">
            <v>0</v>
          </cell>
          <cell r="E16">
            <v>500</v>
          </cell>
        </row>
        <row r="17">
          <cell r="A17">
            <v>3162</v>
          </cell>
          <cell r="B17" t="str">
            <v>ｶﾐｵｼﾎﾞﾘ(C)</v>
          </cell>
          <cell r="C17" t="str">
            <v xml:space="preserve"> </v>
          </cell>
          <cell r="D17">
            <v>0</v>
          </cell>
          <cell r="E17">
            <v>100</v>
          </cell>
        </row>
        <row r="18">
          <cell r="A18">
            <v>3163</v>
          </cell>
          <cell r="B18" t="str">
            <v>ﾅｲﾘｶﾐﾅﾌﾟｷﾝ(C)</v>
          </cell>
          <cell r="C18" t="str">
            <v xml:space="preserve"> </v>
          </cell>
          <cell r="D18">
            <v>0</v>
          </cell>
          <cell r="E18">
            <v>1000</v>
          </cell>
        </row>
        <row r="19">
          <cell r="A19">
            <v>3164</v>
          </cell>
          <cell r="B19" t="str">
            <v>ｲｰｼﾞｰﾊﾞｯｸﾞNO8(C)</v>
          </cell>
          <cell r="C19" t="str">
            <v xml:space="preserve"> </v>
          </cell>
          <cell r="D19">
            <v>0</v>
          </cell>
          <cell r="E19">
            <v>2000</v>
          </cell>
        </row>
        <row r="20">
          <cell r="A20">
            <v>3165</v>
          </cell>
          <cell r="B20" t="str">
            <v>ｲｰｼﾞｰﾊﾞｯｸﾞNO16(C)</v>
          </cell>
          <cell r="C20" t="str">
            <v xml:space="preserve"> </v>
          </cell>
          <cell r="D20">
            <v>0</v>
          </cell>
          <cell r="E20">
            <v>1000</v>
          </cell>
        </row>
        <row r="21">
          <cell r="A21">
            <v>3166</v>
          </cell>
          <cell r="B21" t="str">
            <v>ｶﾝﾌﾟｳﾊﾞｼ(C)</v>
          </cell>
          <cell r="C21" t="str">
            <v xml:space="preserve"> </v>
          </cell>
          <cell r="D21">
            <v>0</v>
          </cell>
          <cell r="E21">
            <v>2500</v>
          </cell>
        </row>
        <row r="22">
          <cell r="A22">
            <v>3167</v>
          </cell>
          <cell r="B22" t="str">
            <v>EPG12 ｶﾚｰﾙｰﾎﾝﾀｲ</v>
          </cell>
          <cell r="C22" t="str">
            <v xml:space="preserve"> </v>
          </cell>
          <cell r="D22">
            <v>0</v>
          </cell>
          <cell r="E22">
            <v>100</v>
          </cell>
        </row>
        <row r="23">
          <cell r="A23">
            <v>3168</v>
          </cell>
          <cell r="B23" t="str">
            <v>EOSｰ13TCW ｶﾚｰﾙｰﾌﾀ</v>
          </cell>
          <cell r="C23" t="str">
            <v xml:space="preserve"> </v>
          </cell>
          <cell r="D23">
            <v>0</v>
          </cell>
          <cell r="E23">
            <v>100</v>
          </cell>
        </row>
        <row r="24">
          <cell r="A24">
            <v>3169</v>
          </cell>
          <cell r="B24" t="str">
            <v>ｽﾄﾛｰ(4.5ﾊﾟｲ*180)</v>
          </cell>
          <cell r="C24" t="str">
            <v xml:space="preserve"> </v>
          </cell>
          <cell r="D24">
            <v>0</v>
          </cell>
          <cell r="E24">
            <v>500</v>
          </cell>
        </row>
        <row r="25">
          <cell r="A25">
            <v>3170</v>
          </cell>
          <cell r="B25" t="str">
            <v>EP-10すき家名入本体</v>
          </cell>
          <cell r="C25" t="str">
            <v xml:space="preserve">(味噌) </v>
          </cell>
          <cell r="D25" t="str">
            <v>袋</v>
          </cell>
          <cell r="E25">
            <v>25</v>
          </cell>
        </row>
        <row r="26">
          <cell r="A26">
            <v>3173</v>
          </cell>
          <cell r="B26" t="str">
            <v>賞味期限ｼｰﾙ ｱｶ</v>
          </cell>
          <cell r="C26" t="str">
            <v xml:space="preserve"> </v>
          </cell>
          <cell r="D26" t="str">
            <v>タバ</v>
          </cell>
          <cell r="E26">
            <v>200</v>
          </cell>
        </row>
        <row r="27">
          <cell r="A27">
            <v>3174</v>
          </cell>
          <cell r="B27" t="str">
            <v>賞味期限ｼｰﾙ ｱｵ</v>
          </cell>
          <cell r="C27" t="str">
            <v xml:space="preserve"> </v>
          </cell>
          <cell r="D27" t="str">
            <v>タバ</v>
          </cell>
          <cell r="E27">
            <v>200</v>
          </cell>
        </row>
        <row r="28">
          <cell r="A28">
            <v>3192</v>
          </cell>
          <cell r="B28" t="str">
            <v>新ｽｷﾔ 牛丼  大</v>
          </cell>
          <cell r="C28" t="str">
            <v>ｾｯﾄ</v>
          </cell>
          <cell r="D28" t="str">
            <v>袋</v>
          </cell>
          <cell r="E28">
            <v>50</v>
          </cell>
        </row>
        <row r="29">
          <cell r="A29">
            <v>3193</v>
          </cell>
          <cell r="B29" t="str">
            <v>ｼﾝｽｷﾔ ｷﾞｭｳﾄﾞﾝ ﾀﾞｲ</v>
          </cell>
          <cell r="C29" t="str">
            <v>ﾎﾝﾀｲ</v>
          </cell>
          <cell r="D29">
            <v>0</v>
          </cell>
          <cell r="E29">
            <v>1</v>
          </cell>
        </row>
        <row r="30">
          <cell r="A30">
            <v>3194</v>
          </cell>
          <cell r="B30" t="str">
            <v>ｽｷﾔ OPSﾌﾀ ﾀﾞｲ</v>
          </cell>
          <cell r="C30" t="str">
            <v xml:space="preserve"> </v>
          </cell>
          <cell r="D30">
            <v>0</v>
          </cell>
          <cell r="E30">
            <v>50</v>
          </cell>
        </row>
        <row r="31">
          <cell r="A31">
            <v>3195</v>
          </cell>
          <cell r="B31" t="str">
            <v>新ｽｷﾔ 牛丼  並</v>
          </cell>
          <cell r="C31" t="str">
            <v>ｾｯﾄ</v>
          </cell>
          <cell r="D31" t="str">
            <v>袋</v>
          </cell>
          <cell r="E31">
            <v>50</v>
          </cell>
        </row>
        <row r="32">
          <cell r="A32">
            <v>3196</v>
          </cell>
          <cell r="B32" t="str">
            <v>ｼﾝｽｷﾔ ｷﾞｭｳﾄﾞﾝ ﾅﾐ</v>
          </cell>
          <cell r="C32" t="str">
            <v>ﾎﾝﾀｲ</v>
          </cell>
          <cell r="D32" t="str">
            <v>袋</v>
          </cell>
          <cell r="E32">
            <v>50</v>
          </cell>
        </row>
        <row r="33">
          <cell r="A33">
            <v>3197</v>
          </cell>
          <cell r="B33" t="str">
            <v>ｽｷﾔ OPSﾌﾀ ﾅﾐ</v>
          </cell>
          <cell r="C33" t="str">
            <v xml:space="preserve"> </v>
          </cell>
          <cell r="D33">
            <v>0</v>
          </cell>
          <cell r="E33">
            <v>50</v>
          </cell>
        </row>
        <row r="34">
          <cell r="A34">
            <v>3198</v>
          </cell>
          <cell r="B34" t="str">
            <v>新ｽｷﾔ 牛丼  ﾐﾆ</v>
          </cell>
          <cell r="C34" t="str">
            <v>ｾｯﾄ</v>
          </cell>
          <cell r="D34" t="str">
            <v>袋</v>
          </cell>
          <cell r="E34">
            <v>50</v>
          </cell>
        </row>
        <row r="35">
          <cell r="A35">
            <v>3199</v>
          </cell>
          <cell r="B35" t="str">
            <v>ｼﾝｽｷﾔ ｷﾞｭｳﾄﾞﾝ ﾐﾆ</v>
          </cell>
          <cell r="C35" t="str">
            <v>ﾎﾝﾀｲ</v>
          </cell>
          <cell r="D35">
            <v>0</v>
          </cell>
          <cell r="E35">
            <v>50</v>
          </cell>
        </row>
        <row r="36">
          <cell r="A36">
            <v>3200</v>
          </cell>
          <cell r="B36" t="str">
            <v>ｽｷﾔ OPSﾌﾀ ﾐﾆ</v>
          </cell>
          <cell r="C36" t="str">
            <v xml:space="preserve"> </v>
          </cell>
          <cell r="D36">
            <v>0</v>
          </cell>
          <cell r="E36">
            <v>50</v>
          </cell>
        </row>
        <row r="37">
          <cell r="A37">
            <v>3207</v>
          </cell>
          <cell r="B37" t="str">
            <v>EPｰ10針穴付き蓋</v>
          </cell>
          <cell r="C37" t="str">
            <v xml:space="preserve">(味噌) </v>
          </cell>
          <cell r="D37" t="str">
            <v>袋</v>
          </cell>
          <cell r="E37">
            <v>100</v>
          </cell>
        </row>
        <row r="38">
          <cell r="A38">
            <v>3208</v>
          </cell>
          <cell r="B38" t="str">
            <v>裸箸</v>
          </cell>
          <cell r="C38" t="str">
            <v xml:space="preserve">   </v>
          </cell>
          <cell r="D38" t="str">
            <v>ｹｰｽ</v>
          </cell>
          <cell r="E38">
            <v>5000</v>
          </cell>
        </row>
        <row r="39">
          <cell r="A39">
            <v>3210</v>
          </cell>
          <cell r="B39" t="str">
            <v xml:space="preserve">すき家名入りｷｬﾘｰﾊﾞｯｸ </v>
          </cell>
          <cell r="C39" t="str">
            <v>No8</v>
          </cell>
          <cell r="D39" t="str">
            <v>ｹｰｽ</v>
          </cell>
          <cell r="E39">
            <v>1000</v>
          </cell>
        </row>
        <row r="40">
          <cell r="A40">
            <v>3211</v>
          </cell>
          <cell r="B40" t="str">
            <v xml:space="preserve">すき家名入りｷｬﾘｰﾊﾞｯｸ </v>
          </cell>
          <cell r="C40" t="str">
            <v>No16</v>
          </cell>
          <cell r="D40" t="str">
            <v>ｹｰｽ</v>
          </cell>
          <cell r="E40">
            <v>1000</v>
          </cell>
        </row>
        <row r="41">
          <cell r="A41">
            <v>3212</v>
          </cell>
          <cell r="B41" t="str">
            <v>みそ汁用袋(ﾌﾞﾛｯｸﾀｲﾌﾟ)</v>
          </cell>
          <cell r="C41" t="str">
            <v xml:space="preserve"> </v>
          </cell>
          <cell r="D41" t="str">
            <v>袋</v>
          </cell>
          <cell r="E41">
            <v>100</v>
          </cell>
        </row>
        <row r="42">
          <cell r="A42">
            <v>3214</v>
          </cell>
          <cell r="B42" t="str">
            <v>ようじ40号ﾎﾟﾘ入り</v>
          </cell>
          <cell r="C42" t="str">
            <v xml:space="preserve"> </v>
          </cell>
          <cell r="D42" t="str">
            <v>ハコ</v>
          </cell>
          <cell r="E42">
            <v>30</v>
          </cell>
        </row>
        <row r="43">
          <cell r="A43">
            <v>3215</v>
          </cell>
          <cell r="B43" t="str">
            <v>ﾄﾞﾘｰﾑﾊﾞﾝﾄﾞ　No16</v>
          </cell>
          <cell r="C43" t="str">
            <v>ﾜｺﾞﾑ</v>
          </cell>
          <cell r="D43" t="str">
            <v>袋</v>
          </cell>
          <cell r="E43">
            <v>1</v>
          </cell>
        </row>
        <row r="44">
          <cell r="A44">
            <v>3216</v>
          </cell>
          <cell r="B44" t="str">
            <v>ﾗｯﾌﾟ　30X50</v>
          </cell>
          <cell r="C44" t="str">
            <v xml:space="preserve"> </v>
          </cell>
          <cell r="D44" t="str">
            <v>ホン</v>
          </cell>
          <cell r="E44">
            <v>1</v>
          </cell>
        </row>
        <row r="45">
          <cell r="A45">
            <v>3217</v>
          </cell>
          <cell r="B45" t="str">
            <v>新すき家名入りｶﾚｰ容器</v>
          </cell>
          <cell r="C45" t="str">
            <v>蓋付</v>
          </cell>
          <cell r="D45" t="str">
            <v>袋</v>
          </cell>
          <cell r="E45">
            <v>50</v>
          </cell>
        </row>
        <row r="46">
          <cell r="A46">
            <v>3219</v>
          </cell>
          <cell r="B46" t="str">
            <v>ﾌｫｰｸｽﾌﾟｰﾝ　#140単袋入</v>
          </cell>
          <cell r="C46" t="str">
            <v xml:space="preserve"> </v>
          </cell>
          <cell r="D46" t="str">
            <v>袋</v>
          </cell>
          <cell r="E46">
            <v>500</v>
          </cell>
        </row>
        <row r="47">
          <cell r="A47">
            <v>3224</v>
          </cell>
          <cell r="B47" t="str">
            <v>ﾁｬｺｼｱﾐ</v>
          </cell>
          <cell r="C47" t="str">
            <v xml:space="preserve"> </v>
          </cell>
          <cell r="D47" t="str">
            <v>コ</v>
          </cell>
          <cell r="E47">
            <v>1</v>
          </cell>
        </row>
        <row r="48">
          <cell r="A48">
            <v>3225</v>
          </cell>
          <cell r="B48" t="str">
            <v>ｷﾞｭｳﾄｳ</v>
          </cell>
          <cell r="C48" t="str">
            <v>１８ｃｍ</v>
          </cell>
          <cell r="D48" t="str">
            <v>丁</v>
          </cell>
          <cell r="E48">
            <v>1</v>
          </cell>
        </row>
        <row r="49">
          <cell r="A49">
            <v>3226</v>
          </cell>
          <cell r="B49" t="str">
            <v>ｷｯﾁﾝﾎﾟｯﾄ(ｶｸ)</v>
          </cell>
          <cell r="C49" t="str">
            <v>１９．５ｃｍ</v>
          </cell>
          <cell r="D49" t="str">
            <v>コ</v>
          </cell>
          <cell r="E49">
            <v>1</v>
          </cell>
        </row>
        <row r="50">
          <cell r="A50">
            <v>3227</v>
          </cell>
          <cell r="B50" t="str">
            <v>ｷｯﾁﾝﾎﾟｯﾄ (ﾏﾙ)</v>
          </cell>
          <cell r="C50" t="str">
            <v>１２ｃｍ</v>
          </cell>
          <cell r="D50" t="str">
            <v>コ</v>
          </cell>
          <cell r="E50">
            <v>1</v>
          </cell>
        </row>
        <row r="51">
          <cell r="A51">
            <v>3228</v>
          </cell>
          <cell r="B51" t="str">
            <v>ｷｯﾁﾝﾎﾟｯﾄ(ｶｸ)</v>
          </cell>
          <cell r="C51" t="str">
            <v>１２ｃｍ</v>
          </cell>
          <cell r="D51" t="str">
            <v>コ</v>
          </cell>
          <cell r="E51">
            <v>1</v>
          </cell>
        </row>
        <row r="52">
          <cell r="A52">
            <v>3229</v>
          </cell>
          <cell r="B52" t="str">
            <v>ﾆｸｱｵﾘﾊﾞｯﾄ</v>
          </cell>
          <cell r="C52" t="str">
            <v xml:space="preserve"> </v>
          </cell>
          <cell r="D52" t="str">
            <v>マイ</v>
          </cell>
          <cell r="E52">
            <v>1</v>
          </cell>
        </row>
        <row r="53">
          <cell r="A53">
            <v>3230</v>
          </cell>
          <cell r="B53" t="str">
            <v>ﾀｯﾊﾟｰ (ﾀﾞｲ)</v>
          </cell>
          <cell r="C53" t="str">
            <v xml:space="preserve"> </v>
          </cell>
          <cell r="D53" t="str">
            <v>コ</v>
          </cell>
          <cell r="E53">
            <v>1</v>
          </cell>
        </row>
        <row r="54">
          <cell r="A54">
            <v>3231</v>
          </cell>
          <cell r="B54" t="str">
            <v>ﾀｯﾊﾟｰ (ﾁｭｳ)</v>
          </cell>
          <cell r="C54" t="str">
            <v xml:space="preserve"> </v>
          </cell>
          <cell r="D54" t="str">
            <v>コ</v>
          </cell>
          <cell r="E54">
            <v>1</v>
          </cell>
        </row>
        <row r="55">
          <cell r="A55">
            <v>3232</v>
          </cell>
          <cell r="B55" t="str">
            <v>ﾀｯﾊﾟｰ (ｼｮｳ)</v>
          </cell>
          <cell r="C55" t="str">
            <v xml:space="preserve"> </v>
          </cell>
          <cell r="D55" t="str">
            <v>コ</v>
          </cell>
          <cell r="E55">
            <v>1</v>
          </cell>
        </row>
        <row r="56">
          <cell r="A56">
            <v>3233</v>
          </cell>
          <cell r="B56" t="str">
            <v>ﾎｲｯﾊﾟｰ (ﾀﾞｲ)</v>
          </cell>
          <cell r="C56" t="str">
            <v>54CM</v>
          </cell>
          <cell r="D56" t="str">
            <v>コ</v>
          </cell>
          <cell r="E56">
            <v>1</v>
          </cell>
        </row>
        <row r="57">
          <cell r="A57">
            <v>3234</v>
          </cell>
          <cell r="B57" t="str">
            <v>ﾕｷﾋﾗﾅﾍﾞ 　17CM</v>
          </cell>
          <cell r="C57" t="str">
            <v xml:space="preserve">  </v>
          </cell>
          <cell r="D57" t="str">
            <v>コ</v>
          </cell>
          <cell r="E57">
            <v>1</v>
          </cell>
        </row>
        <row r="58">
          <cell r="A58">
            <v>3235</v>
          </cell>
          <cell r="B58" t="str">
            <v>ﾕｷﾋﾗﾅﾍﾞ 　27CM</v>
          </cell>
          <cell r="C58" t="str">
            <v xml:space="preserve"> </v>
          </cell>
          <cell r="D58" t="str">
            <v>コ</v>
          </cell>
          <cell r="E58">
            <v>1</v>
          </cell>
        </row>
        <row r="59">
          <cell r="A59">
            <v>3236</v>
          </cell>
          <cell r="B59" t="str">
            <v>ｽﾞﾝﾄﾞｳ　24CM</v>
          </cell>
          <cell r="C59" t="str">
            <v xml:space="preserve"> </v>
          </cell>
          <cell r="D59" t="str">
            <v>コ</v>
          </cell>
          <cell r="E59">
            <v>1</v>
          </cell>
        </row>
        <row r="60">
          <cell r="A60">
            <v>3238</v>
          </cell>
          <cell r="B60" t="str">
            <v>ｼｬﾓｼﾞ　ﾀﾞｲ</v>
          </cell>
          <cell r="C60" t="str">
            <v xml:space="preserve"> </v>
          </cell>
          <cell r="D60" t="str">
            <v>コ</v>
          </cell>
          <cell r="E60">
            <v>1</v>
          </cell>
        </row>
        <row r="61">
          <cell r="A61">
            <v>3239</v>
          </cell>
          <cell r="B61" t="str">
            <v>ﾊﾞｹﾂ 8ｶﾞﾀ</v>
          </cell>
          <cell r="C61" t="str">
            <v xml:space="preserve"> </v>
          </cell>
          <cell r="D61" t="str">
            <v>コ</v>
          </cell>
          <cell r="E61">
            <v>1</v>
          </cell>
        </row>
        <row r="62">
          <cell r="A62">
            <v>3240</v>
          </cell>
          <cell r="B62" t="str">
            <v>ｷﾑﾁﾖｳﾀｯﾊﾟ</v>
          </cell>
          <cell r="C62" t="str">
            <v xml:space="preserve"> </v>
          </cell>
          <cell r="D62">
            <v>0</v>
          </cell>
          <cell r="E62">
            <v>1</v>
          </cell>
        </row>
        <row r="63">
          <cell r="A63">
            <v>3241</v>
          </cell>
          <cell r="B63" t="str">
            <v>ｽﾃﾝﾚｽﾎﾞｰﾙ 　39CM</v>
          </cell>
          <cell r="C63" t="str">
            <v xml:space="preserve"> </v>
          </cell>
          <cell r="D63" t="str">
            <v>コ</v>
          </cell>
          <cell r="E63">
            <v>1</v>
          </cell>
        </row>
        <row r="64">
          <cell r="A64">
            <v>3242</v>
          </cell>
          <cell r="B64" t="str">
            <v>ｽﾃﾝﾚｽﾎﾞｰﾙ 　13CM</v>
          </cell>
          <cell r="C64" t="str">
            <v xml:space="preserve"> </v>
          </cell>
          <cell r="D64" t="str">
            <v>コ</v>
          </cell>
          <cell r="E64">
            <v>1</v>
          </cell>
        </row>
        <row r="65">
          <cell r="A65">
            <v>3243</v>
          </cell>
          <cell r="B65" t="str">
            <v>ﾏﾅｲﾀ　500X270X20</v>
          </cell>
          <cell r="C65" t="str">
            <v xml:space="preserve"> </v>
          </cell>
          <cell r="D65" t="str">
            <v>マイ</v>
          </cell>
          <cell r="E65">
            <v>1</v>
          </cell>
        </row>
        <row r="66">
          <cell r="A66">
            <v>3244</v>
          </cell>
          <cell r="B66" t="str">
            <v>ﾒｼﾞｬｰｶｯﾌﾟ 　2Ｌ</v>
          </cell>
          <cell r="C66" t="str">
            <v xml:space="preserve"> </v>
          </cell>
          <cell r="D66" t="str">
            <v>コ</v>
          </cell>
          <cell r="E66">
            <v>1</v>
          </cell>
        </row>
        <row r="67">
          <cell r="A67">
            <v>3245</v>
          </cell>
          <cell r="B67" t="str">
            <v>ｶｸﾍﾟｰﾙ 　60Ｌ</v>
          </cell>
          <cell r="C67" t="str">
            <v>ﾀﾞｽﾄﾍﾟｰﾙ</v>
          </cell>
          <cell r="D67" t="str">
            <v>コ</v>
          </cell>
          <cell r="E67">
            <v>1</v>
          </cell>
        </row>
        <row r="68">
          <cell r="A68">
            <v>3246</v>
          </cell>
          <cell r="B68" t="str">
            <v>ｶｸﾍﾟｰﾙ 　25Ｌ</v>
          </cell>
          <cell r="C68" t="str">
            <v>ﾀﾞｽﾄﾍﾟｰﾙ</v>
          </cell>
          <cell r="D68" t="str">
            <v>コ</v>
          </cell>
          <cell r="E68">
            <v>1</v>
          </cell>
        </row>
        <row r="69">
          <cell r="A69">
            <v>3247</v>
          </cell>
          <cell r="B69" t="str">
            <v>ﾔｶﾝ　４Ｌ</v>
          </cell>
          <cell r="C69" t="str">
            <v xml:space="preserve"> </v>
          </cell>
          <cell r="D69" t="str">
            <v>コ</v>
          </cell>
          <cell r="E69">
            <v>1</v>
          </cell>
        </row>
        <row r="70">
          <cell r="A70">
            <v>3249</v>
          </cell>
          <cell r="B70" t="str">
            <v>ｾﾞｵﾐｯﾄ M箱入り</v>
          </cell>
          <cell r="C70" t="str">
            <v xml:space="preserve"> </v>
          </cell>
          <cell r="D70" t="str">
            <v>袋</v>
          </cell>
          <cell r="E70">
            <v>100</v>
          </cell>
        </row>
        <row r="71">
          <cell r="A71">
            <v>3402</v>
          </cell>
          <cell r="B71" t="str">
            <v>ｾﾝﾏｲ　ｻﾞﾙ　33cm</v>
          </cell>
          <cell r="C71" t="str">
            <v xml:space="preserve"> </v>
          </cell>
          <cell r="D71" t="str">
            <v>コ</v>
          </cell>
          <cell r="E71">
            <v>1</v>
          </cell>
        </row>
        <row r="72">
          <cell r="A72">
            <v>3403</v>
          </cell>
          <cell r="B72" t="str">
            <v>ﾃﾞｼﾞﾀﾙﾀｲﾏｰ</v>
          </cell>
          <cell r="C72" t="str">
            <v>ﾋﾓﾂｷ</v>
          </cell>
          <cell r="D72" t="str">
            <v>コ</v>
          </cell>
          <cell r="E72">
            <v>1</v>
          </cell>
        </row>
        <row r="73">
          <cell r="A73">
            <v>3404</v>
          </cell>
          <cell r="B73" t="str">
            <v>ｽﾃﾝｸｽﾞｲﾚ</v>
          </cell>
          <cell r="C73" t="str">
            <v xml:space="preserve"> </v>
          </cell>
          <cell r="D73">
            <v>0</v>
          </cell>
          <cell r="E73">
            <v>1</v>
          </cell>
        </row>
        <row r="74">
          <cell r="A74">
            <v>3405</v>
          </cell>
          <cell r="B74" t="str">
            <v>ﾍﾟｰﾊﾟｰﾀｵﾙﾎﾙﾀﾞｰ</v>
          </cell>
          <cell r="C74" t="str">
            <v xml:space="preserve"> </v>
          </cell>
          <cell r="D74" t="str">
            <v>コ</v>
          </cell>
          <cell r="E74">
            <v>1</v>
          </cell>
        </row>
        <row r="75">
          <cell r="A75">
            <v>3407</v>
          </cell>
          <cell r="B75" t="str">
            <v>ﾍﾟｰﾊﾟｰﾀｵﾙ</v>
          </cell>
          <cell r="C75" t="str">
            <v xml:space="preserve"> </v>
          </cell>
          <cell r="D75" t="str">
            <v>袋</v>
          </cell>
          <cell r="E75">
            <v>1</v>
          </cell>
        </row>
        <row r="76">
          <cell r="A76">
            <v>3408</v>
          </cell>
          <cell r="B76" t="str">
            <v>ﾍﾟｰﾊﾟｰﾅﾌﾟｷﾝ</v>
          </cell>
          <cell r="C76" t="str">
            <v xml:space="preserve"> </v>
          </cell>
          <cell r="D76" t="str">
            <v>小箱</v>
          </cell>
          <cell r="E76">
            <v>1000</v>
          </cell>
        </row>
        <row r="77">
          <cell r="A77">
            <v>3410</v>
          </cell>
          <cell r="B77" t="str">
            <v>ｺﾞﾐﾌｸﾛ　70L　半透明</v>
          </cell>
          <cell r="C77" t="str">
            <v xml:space="preserve"> </v>
          </cell>
          <cell r="D77" t="str">
            <v>袋</v>
          </cell>
          <cell r="E77">
            <v>10</v>
          </cell>
        </row>
        <row r="78">
          <cell r="A78">
            <v>3412</v>
          </cell>
          <cell r="B78" t="str">
            <v>ｽﾃﾝﾚｽ 　ﾊｲｻﾞﾗ</v>
          </cell>
          <cell r="C78" t="str">
            <v xml:space="preserve"> </v>
          </cell>
          <cell r="D78" t="str">
            <v>箱</v>
          </cell>
          <cell r="E78">
            <v>10</v>
          </cell>
        </row>
        <row r="79">
          <cell r="A79">
            <v>3413</v>
          </cell>
          <cell r="B79" t="str">
            <v>ﾁｭｳｾｲｾﾝｻﾞｲ</v>
          </cell>
          <cell r="C79" t="str">
            <v>(ﾀﾞｲﾊﾞｰｸﾘｰﾝ)</v>
          </cell>
          <cell r="D79" t="str">
            <v>ｹｰｽ</v>
          </cell>
          <cell r="E79">
            <v>4</v>
          </cell>
        </row>
        <row r="80">
          <cell r="A80">
            <v>3414</v>
          </cell>
          <cell r="B80" t="str">
            <v>ｺﾞﾐﾌﾞｸﾛ(70Lｸﾛ)</v>
          </cell>
          <cell r="C80" t="str">
            <v xml:space="preserve"> </v>
          </cell>
        </row>
        <row r="81">
          <cell r="A81">
            <v>3415</v>
          </cell>
          <cell r="B81" t="str">
            <v>ｼｮｳﾕｲﾚ(ｼﾝ)</v>
          </cell>
          <cell r="C81" t="str">
            <v xml:space="preserve"> </v>
          </cell>
          <cell r="D81" t="str">
            <v>コ</v>
          </cell>
          <cell r="E81">
            <v>1</v>
          </cell>
        </row>
        <row r="82">
          <cell r="A82">
            <v>3416</v>
          </cell>
          <cell r="B82" t="str">
            <v>ｼﾁﾐｲﾚ(ｼﾝ)</v>
          </cell>
          <cell r="C82" t="str">
            <v xml:space="preserve"> </v>
          </cell>
          <cell r="D82" t="str">
            <v>コ</v>
          </cell>
          <cell r="E82">
            <v>1</v>
          </cell>
        </row>
        <row r="83">
          <cell r="A83">
            <v>3417</v>
          </cell>
          <cell r="B83" t="str">
            <v>ｽﾀﾝﾄﾞ</v>
          </cell>
          <cell r="C83" t="str">
            <v xml:space="preserve"> </v>
          </cell>
          <cell r="D83" t="str">
            <v>コ</v>
          </cell>
          <cell r="E83">
            <v>1</v>
          </cell>
        </row>
        <row r="84">
          <cell r="A84">
            <v>3418</v>
          </cell>
          <cell r="B84" t="str">
            <v>ｽﾎﾟﾝｼﾞ</v>
          </cell>
          <cell r="C84" t="str">
            <v xml:space="preserve"> </v>
          </cell>
          <cell r="D84" t="str">
            <v>コ</v>
          </cell>
          <cell r="E84">
            <v>1</v>
          </cell>
        </row>
        <row r="85">
          <cell r="A85">
            <v>3420</v>
          </cell>
          <cell r="B85" t="str">
            <v>ﾀﾞｽﾄﾍﾟｰﾙ(90L)</v>
          </cell>
          <cell r="C85" t="str">
            <v xml:space="preserve"> </v>
          </cell>
          <cell r="D85">
            <v>0</v>
          </cell>
          <cell r="E85">
            <v>1</v>
          </cell>
        </row>
        <row r="86">
          <cell r="A86">
            <v>3421</v>
          </cell>
          <cell r="B86" t="str">
            <v>ｱﾌﾞﾗﾎﾟﾃﾄﾌｸﾛ (ｼｮｳ)</v>
          </cell>
          <cell r="C86" t="str">
            <v xml:space="preserve"> </v>
          </cell>
        </row>
        <row r="87">
          <cell r="A87">
            <v>3422</v>
          </cell>
          <cell r="B87" t="str">
            <v>ｶｸｿﾞｺﾀｲHITｰNO.4</v>
          </cell>
          <cell r="C87" t="str">
            <v xml:space="preserve"> </v>
          </cell>
        </row>
        <row r="88">
          <cell r="A88">
            <v>3423</v>
          </cell>
          <cell r="B88" t="str">
            <v>ﾌﾚﾝﾁﾎﾟﾃﾄｶｰﾄﾝ</v>
          </cell>
          <cell r="C88" t="str">
            <v xml:space="preserve">  </v>
          </cell>
        </row>
        <row r="89">
          <cell r="A89">
            <v>3424</v>
          </cell>
          <cell r="B89" t="str">
            <v>ｼｪｰｸｽﾄﾛｰ</v>
          </cell>
          <cell r="C89" t="str">
            <v xml:space="preserve">  </v>
          </cell>
          <cell r="D89" t="str">
            <v>ハコ</v>
          </cell>
          <cell r="E89">
            <v>500</v>
          </cell>
        </row>
        <row r="90">
          <cell r="A90">
            <v>3425</v>
          </cell>
          <cell r="B90" t="str">
            <v>ｶｯﾌﾟﾎﾙﾀﾞｰ(4ﾎﾝｲﾘ)</v>
          </cell>
          <cell r="C90" t="str">
            <v xml:space="preserve"> </v>
          </cell>
          <cell r="D90">
            <v>0</v>
          </cell>
          <cell r="E90">
            <v>1</v>
          </cell>
        </row>
        <row r="91">
          <cell r="A91">
            <v>3426</v>
          </cell>
          <cell r="B91" t="str">
            <v>10ｵﾝｽｺﾞｰﾙﾄﾞ(ﾎﾝﾀｲ)</v>
          </cell>
          <cell r="C91" t="str">
            <v xml:space="preserve">  </v>
          </cell>
          <cell r="D91">
            <v>0</v>
          </cell>
          <cell r="E91">
            <v>1</v>
          </cell>
        </row>
        <row r="92">
          <cell r="A92">
            <v>3427</v>
          </cell>
          <cell r="B92" t="str">
            <v>10ｵﾝｽ (ﾌﾀ)</v>
          </cell>
          <cell r="C92" t="str">
            <v xml:space="preserve"> </v>
          </cell>
          <cell r="D92">
            <v>0</v>
          </cell>
          <cell r="E92">
            <v>1</v>
          </cell>
        </row>
        <row r="93">
          <cell r="A93">
            <v>3428</v>
          </cell>
          <cell r="B93" t="str">
            <v>ﾃﾞｷｼｰすき家名入り</v>
          </cell>
          <cell r="C93" t="str">
            <v>16ｵﾝｽｺﾞｰﾙﾄﾞ本体</v>
          </cell>
          <cell r="D93" t="str">
            <v>袋</v>
          </cell>
          <cell r="E93">
            <v>50</v>
          </cell>
        </row>
        <row r="94">
          <cell r="A94">
            <v>3429</v>
          </cell>
          <cell r="B94" t="str">
            <v>22ｵﾝｽｺﾞｰﾙﾄﾞ(ﾎﾝﾀｲ)</v>
          </cell>
          <cell r="C94" t="str">
            <v xml:space="preserve"> </v>
          </cell>
          <cell r="D94">
            <v>0</v>
          </cell>
          <cell r="E94">
            <v>1</v>
          </cell>
        </row>
        <row r="95">
          <cell r="A95">
            <v>3430</v>
          </cell>
          <cell r="B95" t="str">
            <v xml:space="preserve">ﾃﾞｷｼｰ16､22ｵﾝｽ </v>
          </cell>
          <cell r="C95" t="str">
            <v>共通蓋</v>
          </cell>
          <cell r="D95" t="str">
            <v>袋</v>
          </cell>
          <cell r="E95">
            <v>100</v>
          </cell>
        </row>
        <row r="96">
          <cell r="A96">
            <v>3431</v>
          </cell>
          <cell r="B96" t="str">
            <v>ｴｺｰｹｰｽ (ﾎﾝﾀｲ)</v>
          </cell>
          <cell r="C96" t="str">
            <v xml:space="preserve"> </v>
          </cell>
        </row>
        <row r="97">
          <cell r="A97">
            <v>3432</v>
          </cell>
          <cell r="B97" t="str">
            <v>ｴｺｰｹｰｽ (ﾌﾀ)</v>
          </cell>
          <cell r="C97" t="str">
            <v xml:space="preserve"> </v>
          </cell>
        </row>
        <row r="98">
          <cell r="A98">
            <v>3433</v>
          </cell>
          <cell r="B98" t="str">
            <v>CFｶｯﾌﾟ 88-130ｼﾛ</v>
          </cell>
          <cell r="C98" t="str">
            <v xml:space="preserve"> </v>
          </cell>
          <cell r="D98" t="str">
            <v>袋</v>
          </cell>
          <cell r="E98">
            <v>100</v>
          </cell>
        </row>
        <row r="99">
          <cell r="A99">
            <v>3434</v>
          </cell>
          <cell r="B99" t="str">
            <v>CFｶｯﾌﾟ 88-130ﾌﾀ</v>
          </cell>
          <cell r="C99" t="str">
            <v xml:space="preserve"> </v>
          </cell>
          <cell r="D99" t="str">
            <v>袋</v>
          </cell>
          <cell r="E99">
            <v>100</v>
          </cell>
        </row>
        <row r="100">
          <cell r="A100">
            <v>3437</v>
          </cell>
          <cell r="B100" t="str">
            <v>ﾃﾞｷｼ- 8ｵﾝｽ  ｺ-ﾋ-</v>
          </cell>
          <cell r="C100" t="str">
            <v xml:space="preserve"> </v>
          </cell>
          <cell r="D100">
            <v>0</v>
          </cell>
          <cell r="E100">
            <v>1</v>
          </cell>
        </row>
        <row r="101">
          <cell r="A101">
            <v>3438</v>
          </cell>
          <cell r="B101" t="str">
            <v>ﾃﾞｷｼ- 8ｵﾝｽ  ﾌﾀ</v>
          </cell>
          <cell r="C101" t="str">
            <v xml:space="preserve"> </v>
          </cell>
          <cell r="D101">
            <v>0</v>
          </cell>
          <cell r="E101">
            <v>1</v>
          </cell>
        </row>
        <row r="102">
          <cell r="A102">
            <v>3440</v>
          </cell>
          <cell r="B102" t="str">
            <v>ﾄﾚｰQｰ200</v>
          </cell>
          <cell r="C102" t="str">
            <v xml:space="preserve"> </v>
          </cell>
        </row>
        <row r="103">
          <cell r="A103">
            <v>3441</v>
          </cell>
          <cell r="B103" t="str">
            <v>SSﾁｮｳｼｮｸﾖｳﾄﾚｲ</v>
          </cell>
          <cell r="C103" t="str">
            <v xml:space="preserve"> </v>
          </cell>
        </row>
        <row r="104">
          <cell r="A104">
            <v>3442</v>
          </cell>
          <cell r="B104" t="str">
            <v>ｸﾘｽﾀﾙﾎﾞｰﾙ TP-8</v>
          </cell>
          <cell r="C104" t="str">
            <v>本体</v>
          </cell>
          <cell r="D104" t="str">
            <v>袋</v>
          </cell>
          <cell r="E104">
            <v>50</v>
          </cell>
        </row>
        <row r="105">
          <cell r="A105">
            <v>3443</v>
          </cell>
          <cell r="B105" t="str">
            <v>ｸﾘｽﾀﾙﾎﾞｰﾙ TP-8</v>
          </cell>
          <cell r="C105" t="str">
            <v>蓋</v>
          </cell>
          <cell r="D105" t="str">
            <v>袋</v>
          </cell>
          <cell r="E105">
            <v>50</v>
          </cell>
        </row>
        <row r="106">
          <cell r="A106">
            <v>3444</v>
          </cell>
          <cell r="B106" t="str">
            <v>ｷｯﾁﾝﾊﾟｯｸ(90Lｱｵ)</v>
          </cell>
          <cell r="C106" t="str">
            <v xml:space="preserve"> </v>
          </cell>
        </row>
        <row r="107">
          <cell r="A107">
            <v>3445</v>
          </cell>
          <cell r="B107" t="str">
            <v>ｷｭｳﾁｬｷﾖｳ ｶﾐｶｯﾌﾟ</v>
          </cell>
          <cell r="C107" t="str">
            <v xml:space="preserve"> </v>
          </cell>
        </row>
        <row r="108">
          <cell r="A108">
            <v>3446</v>
          </cell>
          <cell r="B108" t="str">
            <v>ｺﾞﾐﾌﾞｸﾛ ﾄｸﾀﾞｲ ﾌﾞﾙｰ</v>
          </cell>
          <cell r="C108" t="str">
            <v>1200X1300</v>
          </cell>
          <cell r="D108">
            <v>0</v>
          </cell>
          <cell r="E108">
            <v>10</v>
          </cell>
        </row>
        <row r="109">
          <cell r="A109">
            <v>3447</v>
          </cell>
          <cell r="B109" t="str">
            <v>すき家名入り完封箸</v>
          </cell>
          <cell r="C109" t="str">
            <v>８寸</v>
          </cell>
          <cell r="D109" t="str">
            <v>ｹｰｽ</v>
          </cell>
          <cell r="E109">
            <v>2500</v>
          </cell>
        </row>
        <row r="110">
          <cell r="A110">
            <v>3448</v>
          </cell>
          <cell r="B110" t="str">
            <v>ﾋﾞｰﾙｶｯﾌﾟ</v>
          </cell>
          <cell r="C110" t="str">
            <v xml:space="preserve"> </v>
          </cell>
        </row>
        <row r="111">
          <cell r="A111">
            <v>3449</v>
          </cell>
          <cell r="B111" t="str">
            <v>ｼｮｳｶﾞｲﾚ(Bｶﾝﾖｳ)</v>
          </cell>
          <cell r="C111" t="str">
            <v xml:space="preserve"> </v>
          </cell>
          <cell r="D111">
            <v>0</v>
          </cell>
          <cell r="E111">
            <v>1</v>
          </cell>
        </row>
        <row r="112">
          <cell r="A112">
            <v>3450</v>
          </cell>
          <cell r="B112" t="str">
            <v>ﾄﾝｸﾞ(3450ﾖｳ)</v>
          </cell>
          <cell r="C112">
            <v>0</v>
          </cell>
          <cell r="D112">
            <v>0</v>
          </cell>
          <cell r="E112">
            <v>1</v>
          </cell>
        </row>
        <row r="113">
          <cell r="A113">
            <v>3451</v>
          </cell>
          <cell r="B113" t="str">
            <v>ﾄｳｶｺﾞ  ﾊｼｲﾚ</v>
          </cell>
          <cell r="C113" t="str">
            <v>　　</v>
          </cell>
          <cell r="D113" t="str">
            <v>コ</v>
          </cell>
          <cell r="E113">
            <v>1</v>
          </cell>
        </row>
        <row r="114">
          <cell r="A114">
            <v>3452</v>
          </cell>
          <cell r="B114" t="str">
            <v>新すき家とん汁容器</v>
          </cell>
          <cell r="C114" t="str">
            <v>本体</v>
          </cell>
          <cell r="D114" t="str">
            <v>袋</v>
          </cell>
          <cell r="E114">
            <v>50</v>
          </cell>
        </row>
        <row r="115">
          <cell r="A115">
            <v>3453</v>
          </cell>
          <cell r="B115" t="str">
            <v>新すき家とん汁容器</v>
          </cell>
          <cell r="C115" t="str">
            <v>蓋</v>
          </cell>
          <cell r="D115" t="str">
            <v>袋</v>
          </cell>
          <cell r="E115">
            <v>50</v>
          </cell>
        </row>
        <row r="116">
          <cell r="A116">
            <v>3455</v>
          </cell>
          <cell r="B116" t="str">
            <v>箸袋</v>
          </cell>
          <cell r="C116" t="str">
            <v xml:space="preserve">  </v>
          </cell>
          <cell r="D116" t="str">
            <v>袋</v>
          </cell>
          <cell r="E116">
            <v>100</v>
          </cell>
        </row>
        <row r="117">
          <cell r="A117">
            <v>3801</v>
          </cell>
          <cell r="B117" t="str">
            <v>ﾄﾞﾝﾌﾞﾘ  ﾀﾞｲ</v>
          </cell>
          <cell r="C117" t="str">
            <v>ﾎﾝﾀｲ</v>
          </cell>
          <cell r="D117">
            <v>0</v>
          </cell>
          <cell r="E117">
            <v>25</v>
          </cell>
        </row>
        <row r="118">
          <cell r="A118">
            <v>3802</v>
          </cell>
          <cell r="B118" t="str">
            <v>ﾄﾞﾝﾌﾞﾘ  ﾀﾞｲ</v>
          </cell>
          <cell r="C118" t="str">
            <v>ﾄ-ﾒｲ ﾀｶﾌﾀ</v>
          </cell>
          <cell r="D118">
            <v>0</v>
          </cell>
          <cell r="E118">
            <v>25</v>
          </cell>
        </row>
        <row r="119">
          <cell r="A119">
            <v>3803</v>
          </cell>
          <cell r="B119" t="str">
            <v>ﾄﾞﾝﾌﾞﾘ ﾅﾐ</v>
          </cell>
          <cell r="C119" t="str">
            <v>ﾎﾝﾀｲ</v>
          </cell>
          <cell r="D119">
            <v>0</v>
          </cell>
          <cell r="E119">
            <v>50</v>
          </cell>
        </row>
        <row r="120">
          <cell r="A120">
            <v>3804</v>
          </cell>
          <cell r="B120" t="str">
            <v>ﾄﾞﾝﾌﾞﾘ ﾅﾐ</v>
          </cell>
          <cell r="C120" t="str">
            <v>ﾖｳ ﾄ-ﾒｲﾌﾀ</v>
          </cell>
          <cell r="D120">
            <v>0</v>
          </cell>
          <cell r="E120">
            <v>50</v>
          </cell>
        </row>
        <row r="121">
          <cell r="A121">
            <v>3805</v>
          </cell>
          <cell r="B121" t="str">
            <v>ﾄﾞﾝﾌﾞﾘ ﾐﾆ</v>
          </cell>
          <cell r="C121" t="str">
            <v>ﾎﾝﾀｲ</v>
          </cell>
          <cell r="D121">
            <v>0</v>
          </cell>
          <cell r="E121">
            <v>50</v>
          </cell>
        </row>
        <row r="122">
          <cell r="A122">
            <v>3806</v>
          </cell>
          <cell r="B122" t="str">
            <v>ﾄﾞﾝﾌﾞﾘ ﾐﾆ</v>
          </cell>
          <cell r="C122" t="str">
            <v>ﾖｳ ﾄ-ﾒｲﾌﾀ</v>
          </cell>
          <cell r="D122">
            <v>0</v>
          </cell>
          <cell r="E122">
            <v>50</v>
          </cell>
        </row>
        <row r="123">
          <cell r="A123">
            <v>3807</v>
          </cell>
          <cell r="B123" t="str">
            <v>ｶﾚ- ﾒｼｲﾚ</v>
          </cell>
          <cell r="C123" t="str">
            <v xml:space="preserve"> </v>
          </cell>
          <cell r="D123">
            <v>0</v>
          </cell>
          <cell r="E123">
            <v>50</v>
          </cell>
        </row>
        <row r="124">
          <cell r="A124">
            <v>3808</v>
          </cell>
          <cell r="B124" t="str">
            <v>ｶﾚ- ﾙ-ｲﾚ</v>
          </cell>
          <cell r="C124" t="str">
            <v>ﾎﾝﾀｲ</v>
          </cell>
        </row>
        <row r="125">
          <cell r="A125">
            <v>3809</v>
          </cell>
          <cell r="B125" t="str">
            <v>ｶﾚ- ﾙ-ｲﾚ</v>
          </cell>
          <cell r="C125" t="str">
            <v>ﾘｯﾄﾞ ﾌﾀ</v>
          </cell>
        </row>
        <row r="126">
          <cell r="A126">
            <v>3810</v>
          </cell>
          <cell r="B126" t="str">
            <v>ﾐｿｼﾙﾖｳｷ</v>
          </cell>
          <cell r="C126" t="str">
            <v>ﾎﾝﾀｲ</v>
          </cell>
          <cell r="D126">
            <v>0</v>
          </cell>
          <cell r="E126">
            <v>100</v>
          </cell>
        </row>
        <row r="127">
          <cell r="A127">
            <v>3811</v>
          </cell>
          <cell r="B127" t="str">
            <v>ｵ-ﾀﾞ-ｼ-ﾄ (T)</v>
          </cell>
          <cell r="C127" t="str">
            <v xml:space="preserve"> </v>
          </cell>
          <cell r="D127">
            <v>0</v>
          </cell>
          <cell r="E127">
            <v>50</v>
          </cell>
        </row>
        <row r="128">
          <cell r="A128">
            <v>3812</v>
          </cell>
          <cell r="B128" t="str">
            <v>ｼ-ﾙ (40X40) ｼﾞｮｳｼﾂ</v>
          </cell>
          <cell r="C128" t="str">
            <v xml:space="preserve"> </v>
          </cell>
          <cell r="D128">
            <v>0</v>
          </cell>
          <cell r="E128">
            <v>1000</v>
          </cell>
        </row>
        <row r="129">
          <cell r="A129">
            <v>3813</v>
          </cell>
          <cell r="B129" t="str">
            <v>ｶﾐ ﾅﾌｷﾝ</v>
          </cell>
          <cell r="C129" t="str">
            <v xml:space="preserve"> </v>
          </cell>
          <cell r="D129">
            <v>0</v>
          </cell>
          <cell r="E129">
            <v>1000</v>
          </cell>
        </row>
        <row r="130">
          <cell r="A130">
            <v>3814</v>
          </cell>
          <cell r="B130" t="str">
            <v>ｲ-ｼﾞ- #60</v>
          </cell>
          <cell r="C130" t="str">
            <v xml:space="preserve"> </v>
          </cell>
          <cell r="D130">
            <v>0</v>
          </cell>
          <cell r="E130">
            <v>1000</v>
          </cell>
        </row>
        <row r="131">
          <cell r="A131">
            <v>3815</v>
          </cell>
          <cell r="B131" t="str">
            <v>ﾍﾞﾝﾄｳLLｷｬﾘｰ</v>
          </cell>
          <cell r="C131" t="str">
            <v xml:space="preserve"> </v>
          </cell>
          <cell r="D131">
            <v>0</v>
          </cell>
          <cell r="E131">
            <v>1000</v>
          </cell>
        </row>
        <row r="132">
          <cell r="A132">
            <v>3816</v>
          </cell>
          <cell r="B132" t="str">
            <v>ｶﾚ- ﾙ-ﾖｳ ｷｬﾘ-</v>
          </cell>
          <cell r="C132" t="str">
            <v xml:space="preserve"> </v>
          </cell>
          <cell r="D132">
            <v>0</v>
          </cell>
          <cell r="E132">
            <v>2000</v>
          </cell>
        </row>
        <row r="133">
          <cell r="A133">
            <v>3817</v>
          </cell>
          <cell r="B133" t="str">
            <v>ｲｰｼﾞｰﾊﾞｯｸﾞ #25</v>
          </cell>
          <cell r="C133" t="str">
            <v xml:space="preserve"> </v>
          </cell>
        </row>
        <row r="134">
          <cell r="A134">
            <v>3818</v>
          </cell>
          <cell r="B134" t="str">
            <v>ｸﾙ-ﾖｳ</v>
          </cell>
          <cell r="C134" t="str">
            <v>ｸﾘ-ﾝｷｬｯﾌﾟ</v>
          </cell>
          <cell r="D134">
            <v>0</v>
          </cell>
          <cell r="E134">
            <v>50</v>
          </cell>
        </row>
        <row r="135">
          <cell r="A135">
            <v>3819</v>
          </cell>
          <cell r="B135" t="str">
            <v>MGRﾖｳ ｸﾘ-ﾝｷｬｯﾌﾟ</v>
          </cell>
          <cell r="C135" t="str">
            <v xml:space="preserve">  </v>
          </cell>
          <cell r="D135">
            <v>0</v>
          </cell>
          <cell r="E135">
            <v>50</v>
          </cell>
        </row>
        <row r="136">
          <cell r="A136">
            <v>3820</v>
          </cell>
          <cell r="B136" t="str">
            <v>ｸﾘｰﾝｷｬｯﾌﾟ A</v>
          </cell>
          <cell r="C136" t="str">
            <v>ｱｵﾗｲﾝ</v>
          </cell>
          <cell r="D136">
            <v>0</v>
          </cell>
          <cell r="E136">
            <v>50</v>
          </cell>
        </row>
        <row r="137">
          <cell r="A137">
            <v>3821</v>
          </cell>
          <cell r="B137" t="str">
            <v>ｸﾘ-ﾝｷｬｯﾌﾟ  A</v>
          </cell>
          <cell r="C137" t="str">
            <v>ﾌﾞﾙ-,ｼﾛﾗｲﾝ</v>
          </cell>
          <cell r="D137">
            <v>0</v>
          </cell>
          <cell r="E137">
            <v>50</v>
          </cell>
        </row>
        <row r="138">
          <cell r="A138">
            <v>3822</v>
          </cell>
          <cell r="B138" t="str">
            <v>ｸﾘｰﾝｷｬｯﾌﾟ A</v>
          </cell>
          <cell r="C138" t="str">
            <v>ｱｶｼﾛﾗｲﾝ</v>
          </cell>
          <cell r="D138">
            <v>0</v>
          </cell>
          <cell r="E138">
            <v>50</v>
          </cell>
        </row>
        <row r="139">
          <cell r="A139">
            <v>3823</v>
          </cell>
          <cell r="B139" t="str">
            <v>ﾀﾚﾋﾞﾝ ｶｸ</v>
          </cell>
          <cell r="C139" t="str">
            <v>ﾀﾞｲ</v>
          </cell>
        </row>
        <row r="140">
          <cell r="A140">
            <v>3824</v>
          </cell>
          <cell r="B140" t="str">
            <v>ﾅｶｼﾞｷﾘﾄﾚ-</v>
          </cell>
          <cell r="C140" t="str">
            <v xml:space="preserve"> </v>
          </cell>
        </row>
        <row r="141">
          <cell r="A141">
            <v>5001</v>
          </cell>
          <cell r="B141" t="str">
            <v>ﾘｮｳｼｭｳｼｮ</v>
          </cell>
          <cell r="C141" t="str">
            <v xml:space="preserve"> </v>
          </cell>
          <cell r="D141" t="str">
            <v>冊</v>
          </cell>
          <cell r="E141">
            <v>1</v>
          </cell>
        </row>
        <row r="142">
          <cell r="A142">
            <v>5002</v>
          </cell>
          <cell r="B142" t="str">
            <v>ｼｷﾘｼｮ</v>
          </cell>
          <cell r="C142" t="str">
            <v xml:space="preserve"> </v>
          </cell>
          <cell r="D142">
            <v>0</v>
          </cell>
          <cell r="E142">
            <v>1</v>
          </cell>
        </row>
        <row r="143">
          <cell r="A143">
            <v>5004</v>
          </cell>
          <cell r="B143" t="str">
            <v>ｵｰﾀﾞｰｼｰﾄ</v>
          </cell>
          <cell r="C143" t="str">
            <v xml:space="preserve"> </v>
          </cell>
          <cell r="D143" t="str">
            <v>ツツミ</v>
          </cell>
          <cell r="E143">
            <v>50</v>
          </cell>
        </row>
        <row r="144">
          <cell r="A144">
            <v>5005</v>
          </cell>
          <cell r="B144" t="str">
            <v>ｵｰﾀﾞｰｼｰﾄ (TOﾖｳ)</v>
          </cell>
          <cell r="C144" t="str">
            <v xml:space="preserve"> </v>
          </cell>
          <cell r="D144" t="str">
            <v>包</v>
          </cell>
          <cell r="E144">
            <v>50</v>
          </cell>
        </row>
        <row r="145">
          <cell r="A145">
            <v>5007</v>
          </cell>
          <cell r="B145" t="str">
            <v>FAXﾛｰﾙ</v>
          </cell>
          <cell r="C145" t="str">
            <v xml:space="preserve"> </v>
          </cell>
          <cell r="D145">
            <v>0</v>
          </cell>
          <cell r="E145">
            <v>0</v>
          </cell>
        </row>
        <row r="146">
          <cell r="A146">
            <v>5012</v>
          </cell>
          <cell r="B146" t="str">
            <v>ｼｭｳｹｲﾖｳｼ A4ﾀﾃ</v>
          </cell>
          <cell r="C146" t="str">
            <v xml:space="preserve"> </v>
          </cell>
          <cell r="D146" t="str">
            <v>冊</v>
          </cell>
          <cell r="E146">
            <v>1</v>
          </cell>
        </row>
        <row r="147">
          <cell r="A147">
            <v>5013</v>
          </cell>
          <cell r="B147" t="str">
            <v>ｼｭｳｹｲﾖｳｼ(B4ﾖｺ)</v>
          </cell>
          <cell r="C147" t="str">
            <v xml:space="preserve"> </v>
          </cell>
          <cell r="D147">
            <v>0</v>
          </cell>
          <cell r="E147">
            <v>1</v>
          </cell>
        </row>
        <row r="148">
          <cell r="A148">
            <v>5019</v>
          </cell>
          <cell r="B148" t="str">
            <v>ｾﾛﾃｰﾌﾟ</v>
          </cell>
          <cell r="C148" t="str">
            <v xml:space="preserve"> </v>
          </cell>
          <cell r="D148" t="str">
            <v>コ</v>
          </cell>
          <cell r="E148">
            <v>1</v>
          </cell>
        </row>
        <row r="149">
          <cell r="A149">
            <v>5021</v>
          </cell>
          <cell r="B149" t="str">
            <v>ｾﾛﾃｰﾌﾟｶｯﾀｰ</v>
          </cell>
          <cell r="C149" t="str">
            <v xml:space="preserve"> </v>
          </cell>
          <cell r="D149" t="str">
            <v>コ</v>
          </cell>
          <cell r="E149">
            <v>1</v>
          </cell>
        </row>
        <row r="150">
          <cell r="A150">
            <v>5022</v>
          </cell>
          <cell r="B150" t="str">
            <v>ﾎﾁｷｽ</v>
          </cell>
          <cell r="C150" t="str">
            <v xml:space="preserve"> </v>
          </cell>
          <cell r="D150" t="str">
            <v>コ</v>
          </cell>
          <cell r="E150">
            <v>1</v>
          </cell>
        </row>
        <row r="151">
          <cell r="A151">
            <v>5023</v>
          </cell>
          <cell r="B151" t="str">
            <v>ﾎﾁｷｽ  ﾊﾘ</v>
          </cell>
          <cell r="C151" t="str">
            <v xml:space="preserve"> </v>
          </cell>
          <cell r="D151" t="str">
            <v>小箱</v>
          </cell>
          <cell r="E151">
            <v>1</v>
          </cell>
        </row>
        <row r="152">
          <cell r="A152">
            <v>5024</v>
          </cell>
          <cell r="B152" t="str">
            <v>ﾊｻﾐ</v>
          </cell>
          <cell r="C152" t="str">
            <v xml:space="preserve"> </v>
          </cell>
          <cell r="D152" t="str">
            <v>丁</v>
          </cell>
          <cell r="E152">
            <v>1</v>
          </cell>
        </row>
        <row r="153">
          <cell r="A153">
            <v>5025</v>
          </cell>
          <cell r="B153" t="str">
            <v>ｶｯﾀｰ</v>
          </cell>
          <cell r="C153" t="str">
            <v xml:space="preserve"> </v>
          </cell>
          <cell r="D153" t="str">
            <v>コ</v>
          </cell>
          <cell r="E153">
            <v>1</v>
          </cell>
        </row>
        <row r="154">
          <cell r="A154">
            <v>5026</v>
          </cell>
          <cell r="B154" t="str">
            <v>ｶﾞﾑﾃｰﾌﾟ</v>
          </cell>
          <cell r="C154" t="str">
            <v xml:space="preserve"> </v>
          </cell>
          <cell r="D154" t="str">
            <v>コ</v>
          </cell>
          <cell r="E154">
            <v>1</v>
          </cell>
        </row>
        <row r="155">
          <cell r="A155">
            <v>5026</v>
          </cell>
          <cell r="B155" t="str">
            <v>ｶﾞﾑﾃｰﾌﾟ</v>
          </cell>
          <cell r="C155" t="str">
            <v xml:space="preserve"> </v>
          </cell>
          <cell r="D155" t="str">
            <v>コ</v>
          </cell>
          <cell r="E155">
            <v>1</v>
          </cell>
        </row>
        <row r="156">
          <cell r="A156">
            <v>5027</v>
          </cell>
          <cell r="B156" t="str">
            <v>ﾘｮｳﾒﾝﾃｰﾌﾟ</v>
          </cell>
          <cell r="C156" t="str">
            <v xml:space="preserve"> </v>
          </cell>
          <cell r="D156" t="str">
            <v>コ</v>
          </cell>
          <cell r="E156">
            <v>1</v>
          </cell>
        </row>
        <row r="157">
          <cell r="A157">
            <v>5028</v>
          </cell>
          <cell r="B157" t="str">
            <v>ｽﾀﾝﾌﾟﾀﾞｲ</v>
          </cell>
          <cell r="C157" t="str">
            <v xml:space="preserve"> </v>
          </cell>
          <cell r="D157" t="str">
            <v>コ</v>
          </cell>
          <cell r="E157">
            <v>1</v>
          </cell>
        </row>
        <row r="158">
          <cell r="A158">
            <v>5046</v>
          </cell>
          <cell r="B158" t="str">
            <v>ﾚﾀｰｹｰｽ</v>
          </cell>
          <cell r="C158" t="str">
            <v xml:space="preserve"> </v>
          </cell>
          <cell r="D158" t="str">
            <v>コ</v>
          </cell>
          <cell r="E158">
            <v>1</v>
          </cell>
        </row>
        <row r="159">
          <cell r="A159">
            <v>5047</v>
          </cell>
          <cell r="B159" t="str">
            <v>ﾃﾞﾝﾜﾀﾞｲ</v>
          </cell>
          <cell r="C159" t="str">
            <v xml:space="preserve"> </v>
          </cell>
          <cell r="D159" t="str">
            <v>ダイ</v>
          </cell>
          <cell r="E159">
            <v>1</v>
          </cell>
        </row>
        <row r="160">
          <cell r="A160">
            <v>5062</v>
          </cell>
          <cell r="B160" t="str">
            <v>ﾏｼﾞｯｸ ｸﾛ</v>
          </cell>
          <cell r="C160" t="str">
            <v xml:space="preserve"> </v>
          </cell>
          <cell r="D160" t="str">
            <v>コ</v>
          </cell>
          <cell r="E160">
            <v>1</v>
          </cell>
        </row>
        <row r="161">
          <cell r="A161">
            <v>5063</v>
          </cell>
          <cell r="B161" t="str">
            <v>ﾏｼﾞｯｸ ｱｶ</v>
          </cell>
          <cell r="C161" t="str">
            <v xml:space="preserve"> </v>
          </cell>
          <cell r="D161" t="str">
            <v>コ</v>
          </cell>
          <cell r="E161">
            <v>1</v>
          </cell>
        </row>
        <row r="162">
          <cell r="A162">
            <v>5064</v>
          </cell>
          <cell r="B162" t="str">
            <v>ﾎﾞｰﾄﾞﾏｰｶｰ(ｸﾛ)</v>
          </cell>
          <cell r="C162" t="str">
            <v xml:space="preserve"> </v>
          </cell>
          <cell r="D162">
            <v>0</v>
          </cell>
          <cell r="E162">
            <v>1</v>
          </cell>
        </row>
        <row r="163">
          <cell r="A163">
            <v>5065</v>
          </cell>
          <cell r="B163" t="str">
            <v>ﾎﾞｰﾄﾞﾏｰｶｰ(ｱｶ)</v>
          </cell>
          <cell r="C163" t="str">
            <v xml:space="preserve"> </v>
          </cell>
          <cell r="D163">
            <v>0</v>
          </cell>
          <cell r="E163">
            <v>1</v>
          </cell>
        </row>
        <row r="164">
          <cell r="A164">
            <v>5070</v>
          </cell>
          <cell r="B164" t="str">
            <v>ﾖｳｾﾝﾊﾞｻﾐ A4ｰE</v>
          </cell>
          <cell r="C164" t="str">
            <v xml:space="preserve"> </v>
          </cell>
          <cell r="D164" t="str">
            <v>マイ</v>
          </cell>
          <cell r="E164">
            <v>1</v>
          </cell>
        </row>
        <row r="165">
          <cell r="A165">
            <v>5071</v>
          </cell>
          <cell r="B165" t="str">
            <v>ﾖｳｾﾝﾊﾞｻﾐ B4ｰS</v>
          </cell>
          <cell r="C165" t="str">
            <v xml:space="preserve"> </v>
          </cell>
          <cell r="D165" t="str">
            <v>マイ</v>
          </cell>
          <cell r="E165">
            <v>1</v>
          </cell>
        </row>
        <row r="166">
          <cell r="A166">
            <v>5072</v>
          </cell>
          <cell r="B166" t="str">
            <v>ﾘﾝｸﾞﾌｧｲﾙ(A4)</v>
          </cell>
          <cell r="C166" t="str">
            <v xml:space="preserve"> </v>
          </cell>
          <cell r="D166" t="str">
            <v>マイ</v>
          </cell>
          <cell r="E166">
            <v>1</v>
          </cell>
        </row>
        <row r="167">
          <cell r="A167">
            <v>5073</v>
          </cell>
          <cell r="B167" t="str">
            <v>ﾊﾟﾝﾁﾚｽﾌｧｲﾙ A4</v>
          </cell>
          <cell r="C167" t="str">
            <v xml:space="preserve"> </v>
          </cell>
          <cell r="D167" t="str">
            <v>マイ</v>
          </cell>
          <cell r="E167">
            <v>1</v>
          </cell>
        </row>
        <row r="168">
          <cell r="A168">
            <v>5074</v>
          </cell>
          <cell r="B168" t="str">
            <v>ｸﾘｱﾌｧｲﾙ(A4-5ｶﾞﾀ)</v>
          </cell>
          <cell r="C168" t="str">
            <v xml:space="preserve"> </v>
          </cell>
          <cell r="D168" t="str">
            <v>マイ</v>
          </cell>
          <cell r="E168">
            <v>1</v>
          </cell>
        </row>
        <row r="169">
          <cell r="A169">
            <v>5075</v>
          </cell>
          <cell r="B169" t="str">
            <v>ｸﾘｱｹｰｽ(B4ｷｲﾛ ﾌｧｽﾅ)</v>
          </cell>
          <cell r="C169" t="str">
            <v xml:space="preserve"> </v>
          </cell>
          <cell r="D169" t="str">
            <v>マイ</v>
          </cell>
          <cell r="E169">
            <v>1</v>
          </cell>
        </row>
        <row r="170">
          <cell r="A170">
            <v>5080</v>
          </cell>
          <cell r="B170" t="str">
            <v>ﾏｸﾞﾀｯﾁﾊﾝｶﾞｰ</v>
          </cell>
          <cell r="C170" t="str">
            <v xml:space="preserve"> </v>
          </cell>
          <cell r="D170" t="str">
            <v>コ</v>
          </cell>
          <cell r="E170">
            <v>1</v>
          </cell>
        </row>
        <row r="171">
          <cell r="A171">
            <v>5081</v>
          </cell>
          <cell r="B171" t="str">
            <v>ﾒｲｼｶﾞﾀﾅﾌﾀﾞ</v>
          </cell>
          <cell r="C171" t="str">
            <v xml:space="preserve"> </v>
          </cell>
          <cell r="D171">
            <v>0</v>
          </cell>
          <cell r="E171">
            <v>1</v>
          </cell>
        </row>
        <row r="172">
          <cell r="A172">
            <v>5082</v>
          </cell>
          <cell r="B172" t="str">
            <v>ｵﾂﾘｲﾚｻﾞﾗ ｱｵ</v>
          </cell>
          <cell r="C172" t="str">
            <v xml:space="preserve">  </v>
          </cell>
          <cell r="D172" t="str">
            <v>コ</v>
          </cell>
          <cell r="E172">
            <v>1</v>
          </cell>
        </row>
        <row r="173">
          <cell r="A173">
            <v>5103</v>
          </cell>
          <cell r="B173" t="str">
            <v>ﾅﾌﾀﾞ(ｷｰﾎﾙﾀﾞｰｶﾞﾀ)</v>
          </cell>
          <cell r="C173" t="str">
            <v xml:space="preserve"> </v>
          </cell>
          <cell r="D173">
            <v>0</v>
          </cell>
          <cell r="E173">
            <v>1</v>
          </cell>
        </row>
        <row r="174">
          <cell r="A174">
            <v>5105</v>
          </cell>
          <cell r="B174" t="str">
            <v>ﾀｲﾑﾚｺｰﾀﾞｰ</v>
          </cell>
          <cell r="C174" t="str">
            <v xml:space="preserve">    </v>
          </cell>
          <cell r="D174" t="str">
            <v>ダイ</v>
          </cell>
          <cell r="E174">
            <v>1</v>
          </cell>
        </row>
        <row r="175">
          <cell r="A175">
            <v>5107</v>
          </cell>
          <cell r="B175" t="str">
            <v>ﾀｲﾑｶｰﾄﾞﾗｯｸ</v>
          </cell>
          <cell r="C175" t="str">
            <v xml:space="preserve">  </v>
          </cell>
          <cell r="D175" t="str">
            <v>ダイ</v>
          </cell>
          <cell r="E175">
            <v>1</v>
          </cell>
        </row>
        <row r="176">
          <cell r="A176">
            <v>5501</v>
          </cell>
          <cell r="B176" t="str">
            <v>ﾆｸﾓﾘｵﾀﾏ</v>
          </cell>
          <cell r="C176" t="str">
            <v>　　　</v>
          </cell>
          <cell r="D176" t="str">
            <v>ホン</v>
          </cell>
          <cell r="E176">
            <v>1</v>
          </cell>
        </row>
        <row r="177">
          <cell r="A177">
            <v>5507</v>
          </cell>
          <cell r="B177" t="str">
            <v>ﾆｸｱｹﾞｱﾐ　27cm</v>
          </cell>
          <cell r="C177" t="str">
            <v xml:space="preserve">  </v>
          </cell>
          <cell r="D177" t="str">
            <v>ホン</v>
          </cell>
          <cell r="E177">
            <v>1</v>
          </cell>
        </row>
        <row r="178">
          <cell r="A178">
            <v>5510</v>
          </cell>
          <cell r="B178" t="str">
            <v>ﾐｰﾄｻｰﾓ</v>
          </cell>
          <cell r="C178" t="str">
            <v xml:space="preserve"> </v>
          </cell>
          <cell r="D178" t="str">
            <v>コ</v>
          </cell>
          <cell r="E178">
            <v>1</v>
          </cell>
        </row>
        <row r="179">
          <cell r="A179">
            <v>5511</v>
          </cell>
          <cell r="B179" t="str">
            <v>ｽﾊﾟｰｸL</v>
          </cell>
          <cell r="C179" t="str">
            <v xml:space="preserve">  </v>
          </cell>
          <cell r="D179" t="str">
            <v>コ</v>
          </cell>
          <cell r="E179">
            <v>1</v>
          </cell>
        </row>
        <row r="180">
          <cell r="A180">
            <v>5526</v>
          </cell>
          <cell r="B180" t="str">
            <v>ﾆｸﾅﾍﾞ 45CM</v>
          </cell>
          <cell r="C180" t="str">
            <v xml:space="preserve">  </v>
          </cell>
          <cell r="D180" t="str">
            <v>コ</v>
          </cell>
          <cell r="E180">
            <v>1</v>
          </cell>
        </row>
        <row r="181">
          <cell r="A181">
            <v>5527</v>
          </cell>
          <cell r="B181" t="str">
            <v>ﾆｸﾅﾍﾞﾖｳﾌﾀ 45CM</v>
          </cell>
          <cell r="C181" t="str">
            <v xml:space="preserve"> </v>
          </cell>
          <cell r="D181" t="str">
            <v>マイ</v>
          </cell>
          <cell r="E181">
            <v>1</v>
          </cell>
        </row>
        <row r="182">
          <cell r="A182">
            <v>5530</v>
          </cell>
          <cell r="B182" t="str">
            <v>ﾆｸﾅﾍﾞ 51CM</v>
          </cell>
          <cell r="C182" t="str">
            <v xml:space="preserve">  </v>
          </cell>
          <cell r="D182" t="str">
            <v>コ</v>
          </cell>
          <cell r="E182">
            <v>1</v>
          </cell>
        </row>
        <row r="183">
          <cell r="A183">
            <v>5531</v>
          </cell>
          <cell r="B183" t="str">
            <v>ﾆｸﾅﾍﾞﾖｳﾌﾀ 51CM</v>
          </cell>
          <cell r="C183" t="str">
            <v xml:space="preserve">  </v>
          </cell>
          <cell r="D183" t="str">
            <v>マイ</v>
          </cell>
          <cell r="E183">
            <v>1</v>
          </cell>
        </row>
        <row r="184">
          <cell r="A184">
            <v>5534</v>
          </cell>
          <cell r="B184" t="str">
            <v>ﾆｸﾅﾍﾞ 54CM</v>
          </cell>
          <cell r="C184" t="str">
            <v xml:space="preserve"> </v>
          </cell>
          <cell r="D184" t="str">
            <v>コ</v>
          </cell>
          <cell r="E184">
            <v>1</v>
          </cell>
        </row>
        <row r="185">
          <cell r="A185">
            <v>5535</v>
          </cell>
          <cell r="B185" t="str">
            <v>ﾆｸﾅﾍﾞﾖｳﾌﾀ 54CM</v>
          </cell>
          <cell r="C185" t="str">
            <v xml:space="preserve"> </v>
          </cell>
          <cell r="D185" t="str">
            <v>マイ</v>
          </cell>
          <cell r="E185">
            <v>1</v>
          </cell>
        </row>
        <row r="186">
          <cell r="A186">
            <v>5553</v>
          </cell>
          <cell r="B186" t="str">
            <v>ﾀﾚﾋｼｬｸ</v>
          </cell>
          <cell r="C186" t="str">
            <v xml:space="preserve">  </v>
          </cell>
          <cell r="D186" t="str">
            <v>ホン</v>
          </cell>
          <cell r="E186">
            <v>1</v>
          </cell>
        </row>
        <row r="187">
          <cell r="A187">
            <v>5626</v>
          </cell>
          <cell r="B187" t="str">
            <v>ﾎｵﾝｼｼﾞｬｰ</v>
          </cell>
          <cell r="C187" t="str">
            <v xml:space="preserve"> </v>
          </cell>
          <cell r="D187" t="str">
            <v>ダイ</v>
          </cell>
          <cell r="E187">
            <v>1</v>
          </cell>
        </row>
        <row r="188">
          <cell r="A188">
            <v>5627</v>
          </cell>
          <cell r="B188" t="str">
            <v>ﾃﾞﾝｼｼﾞｬｰｳﾁｶﾞﾏ</v>
          </cell>
          <cell r="C188" t="str">
            <v xml:space="preserve"> </v>
          </cell>
          <cell r="D188">
            <v>0</v>
          </cell>
          <cell r="E188">
            <v>1</v>
          </cell>
        </row>
        <row r="189">
          <cell r="A189">
            <v>5726</v>
          </cell>
          <cell r="B189" t="str">
            <v>ﾚｰﾄﾞﾙ  27CC</v>
          </cell>
          <cell r="C189" t="str">
            <v xml:space="preserve"> </v>
          </cell>
          <cell r="D189" t="str">
            <v>コ</v>
          </cell>
          <cell r="E189">
            <v>1</v>
          </cell>
        </row>
        <row r="190">
          <cell r="A190">
            <v>5727</v>
          </cell>
          <cell r="B190" t="str">
            <v>ﾚｰﾄﾞﾙ  54CC</v>
          </cell>
          <cell r="C190" t="str">
            <v xml:space="preserve"> </v>
          </cell>
          <cell r="D190" t="str">
            <v>コ</v>
          </cell>
          <cell r="E190">
            <v>1</v>
          </cell>
        </row>
        <row r="191">
          <cell r="A191">
            <v>5728</v>
          </cell>
          <cell r="B191" t="str">
            <v>ﾚｰﾄﾞﾙ 120CC</v>
          </cell>
          <cell r="C191" t="str">
            <v xml:space="preserve"> </v>
          </cell>
          <cell r="D191" t="str">
            <v>コ</v>
          </cell>
          <cell r="E191">
            <v>1</v>
          </cell>
        </row>
        <row r="192">
          <cell r="A192">
            <v>5729</v>
          </cell>
          <cell r="B192" t="str">
            <v>ﾚｰﾄﾞﾙ 180CC</v>
          </cell>
          <cell r="C192" t="str">
            <v xml:space="preserve"> </v>
          </cell>
          <cell r="D192" t="str">
            <v>ホン</v>
          </cell>
          <cell r="E192">
            <v>1</v>
          </cell>
        </row>
        <row r="193">
          <cell r="A193">
            <v>5730</v>
          </cell>
          <cell r="B193" t="str">
            <v>ﾚｰﾄﾞﾙ   30CC</v>
          </cell>
          <cell r="C193" t="str">
            <v xml:space="preserve"> </v>
          </cell>
          <cell r="D193" t="str">
            <v>ホン</v>
          </cell>
          <cell r="E193">
            <v>1</v>
          </cell>
        </row>
        <row r="194">
          <cell r="A194">
            <v>5731</v>
          </cell>
          <cell r="B194" t="str">
            <v>ﾚｰﾄﾞﾙ   36CC</v>
          </cell>
          <cell r="C194" t="str">
            <v xml:space="preserve">  </v>
          </cell>
          <cell r="D194" t="str">
            <v>コ</v>
          </cell>
          <cell r="E194">
            <v>1</v>
          </cell>
        </row>
        <row r="195">
          <cell r="A195">
            <v>5732</v>
          </cell>
          <cell r="B195" t="str">
            <v>ｹｰﾄﾞﾙ   90CC</v>
          </cell>
          <cell r="C195" t="str">
            <v xml:space="preserve">  </v>
          </cell>
          <cell r="D195" t="str">
            <v>ホン</v>
          </cell>
          <cell r="E195">
            <v>1</v>
          </cell>
        </row>
        <row r="196">
          <cell r="A196">
            <v>5733</v>
          </cell>
          <cell r="B196" t="str">
            <v>ﾚｰﾄﾞﾙ  250CC</v>
          </cell>
          <cell r="C196" t="str">
            <v xml:space="preserve"> </v>
          </cell>
          <cell r="D196" t="str">
            <v>コ</v>
          </cell>
          <cell r="E196">
            <v>1</v>
          </cell>
        </row>
        <row r="197">
          <cell r="A197">
            <v>5734</v>
          </cell>
          <cell r="B197" t="str">
            <v>ﾚｰﾄﾞﾙ  360CC</v>
          </cell>
          <cell r="C197" t="str">
            <v xml:space="preserve">  </v>
          </cell>
          <cell r="D197" t="str">
            <v>コ</v>
          </cell>
          <cell r="E197">
            <v>1</v>
          </cell>
        </row>
        <row r="198">
          <cell r="A198">
            <v>5735</v>
          </cell>
          <cell r="B198" t="str">
            <v>ﾚｰﾄﾞﾙ  200CC</v>
          </cell>
          <cell r="C198" t="str">
            <v xml:space="preserve">  </v>
          </cell>
          <cell r="D198" t="str">
            <v>コ</v>
          </cell>
          <cell r="E198">
            <v>1</v>
          </cell>
        </row>
        <row r="199">
          <cell r="A199">
            <v>5763</v>
          </cell>
          <cell r="B199" t="str">
            <v>ｷﾞｭｳﾄｳ</v>
          </cell>
          <cell r="C199" t="str">
            <v>27CM</v>
          </cell>
          <cell r="D199" t="str">
            <v>ホン</v>
          </cell>
          <cell r="E199">
            <v>1</v>
          </cell>
        </row>
        <row r="200">
          <cell r="A200">
            <v>5764</v>
          </cell>
          <cell r="B200" t="str">
            <v>ﾍﾟﾃｨﾅｲﾌ</v>
          </cell>
          <cell r="C200" t="str">
            <v>15CM</v>
          </cell>
          <cell r="D200" t="str">
            <v>ホン</v>
          </cell>
          <cell r="E200">
            <v>1</v>
          </cell>
        </row>
        <row r="201">
          <cell r="A201">
            <v>5766</v>
          </cell>
          <cell r="B201" t="str">
            <v>ｶﾂﾄﾞﾝﾖｳ ﾚｰﾄﾞﾙ</v>
          </cell>
          <cell r="C201" t="str">
            <v xml:space="preserve"> </v>
          </cell>
          <cell r="D201">
            <v>0</v>
          </cell>
          <cell r="E201">
            <v>1</v>
          </cell>
        </row>
        <row r="202">
          <cell r="A202">
            <v>5801</v>
          </cell>
          <cell r="B202" t="str">
            <v>ｽﾊﾟﾁｭﾗ</v>
          </cell>
          <cell r="C202" t="str">
            <v xml:space="preserve">  </v>
          </cell>
          <cell r="D202" t="str">
            <v>コ</v>
          </cell>
          <cell r="E202">
            <v>1</v>
          </cell>
        </row>
        <row r="203">
          <cell r="A203">
            <v>5803</v>
          </cell>
          <cell r="B203" t="str">
            <v>ﾄｲｼ</v>
          </cell>
          <cell r="C203" t="str">
            <v xml:space="preserve">  </v>
          </cell>
          <cell r="D203">
            <v>0</v>
          </cell>
          <cell r="E203">
            <v>1</v>
          </cell>
        </row>
        <row r="204">
          <cell r="A204">
            <v>5804</v>
          </cell>
          <cell r="B204" t="str">
            <v>ﾈｷﾞｷﾘｷ</v>
          </cell>
          <cell r="C204" t="str">
            <v xml:space="preserve"> </v>
          </cell>
          <cell r="D204" t="str">
            <v>ダイ</v>
          </cell>
          <cell r="E204">
            <v>1</v>
          </cell>
        </row>
        <row r="205">
          <cell r="A205">
            <v>5805</v>
          </cell>
          <cell r="B205" t="str">
            <v>ﾈｷﾞｷﾘｶｴﾊﾞ</v>
          </cell>
          <cell r="C205" t="str">
            <v xml:space="preserve"> </v>
          </cell>
          <cell r="D205">
            <v>0</v>
          </cell>
          <cell r="E205">
            <v>1</v>
          </cell>
        </row>
        <row r="206">
          <cell r="A206">
            <v>5809</v>
          </cell>
          <cell r="B206" t="str">
            <v>ｼﾞｬﾝﾎﾞﾍﾟｰﾙHG1000</v>
          </cell>
          <cell r="C206" t="str">
            <v xml:space="preserve"> </v>
          </cell>
          <cell r="D206">
            <v>0</v>
          </cell>
          <cell r="E206">
            <v>1</v>
          </cell>
        </row>
        <row r="207">
          <cell r="A207">
            <v>5810</v>
          </cell>
          <cell r="B207" t="str">
            <v>ｼﾞｬﾝﾎﾞﾍﾟｰﾙFR800</v>
          </cell>
          <cell r="C207" t="str">
            <v xml:space="preserve"> </v>
          </cell>
          <cell r="D207">
            <v>0</v>
          </cell>
          <cell r="E207">
            <v>1</v>
          </cell>
        </row>
        <row r="208">
          <cell r="A208">
            <v>5819</v>
          </cell>
          <cell r="B208" t="str">
            <v>ﾊｶﾘ  20KG</v>
          </cell>
          <cell r="C208" t="str">
            <v xml:space="preserve"> </v>
          </cell>
          <cell r="D208" t="str">
            <v>ダイ</v>
          </cell>
          <cell r="E208">
            <v>1</v>
          </cell>
        </row>
        <row r="209">
          <cell r="A209">
            <v>5820</v>
          </cell>
          <cell r="B209" t="str">
            <v>ﾊｶﾘ    1KG</v>
          </cell>
          <cell r="C209" t="str">
            <v xml:space="preserve"> </v>
          </cell>
          <cell r="D209" t="str">
            <v>ダイ</v>
          </cell>
          <cell r="E209">
            <v>1</v>
          </cell>
        </row>
        <row r="210">
          <cell r="A210">
            <v>5827</v>
          </cell>
          <cell r="B210" t="str">
            <v>ﾃｶｷﾞ</v>
          </cell>
          <cell r="C210" t="str">
            <v xml:space="preserve"> </v>
          </cell>
          <cell r="D210" t="str">
            <v>ホン</v>
          </cell>
          <cell r="E210">
            <v>1</v>
          </cell>
        </row>
        <row r="211">
          <cell r="A211">
            <v>5831</v>
          </cell>
          <cell r="B211" t="str">
            <v>ﾃﾞｨｽﾍﾟﾝｻｰ</v>
          </cell>
          <cell r="C211" t="str">
            <v xml:space="preserve"> </v>
          </cell>
          <cell r="D211" t="str">
            <v>コ</v>
          </cell>
          <cell r="E211">
            <v>1</v>
          </cell>
        </row>
        <row r="212">
          <cell r="A212">
            <v>5832</v>
          </cell>
          <cell r="B212" t="str">
            <v>ｶﾝｷﾘ</v>
          </cell>
          <cell r="C212" t="str">
            <v xml:space="preserve"> </v>
          </cell>
          <cell r="D212" t="str">
            <v>コ</v>
          </cell>
          <cell r="E212">
            <v>1</v>
          </cell>
        </row>
        <row r="213">
          <cell r="A213">
            <v>5843</v>
          </cell>
          <cell r="B213" t="str">
            <v>ﾐｽﾞｷﾘﾊﾞｯﾄ</v>
          </cell>
          <cell r="C213" t="str">
            <v>ﾎﾝﾀｲ</v>
          </cell>
          <cell r="D213" t="str">
            <v>マイ</v>
          </cell>
          <cell r="E213">
            <v>1</v>
          </cell>
        </row>
        <row r="214">
          <cell r="A214">
            <v>5844</v>
          </cell>
          <cell r="B214" t="str">
            <v>ﾐｽﾞｷﾘﾊﾞｯﾄ</v>
          </cell>
          <cell r="C214" t="str">
            <v>ﾌﾀ</v>
          </cell>
          <cell r="D214" t="str">
            <v>コ</v>
          </cell>
          <cell r="E214">
            <v>1</v>
          </cell>
        </row>
        <row r="215">
          <cell r="A215">
            <v>5845</v>
          </cell>
          <cell r="B215" t="str">
            <v>ﾐｽﾞｷﾘﾊﾞｯﾄ</v>
          </cell>
          <cell r="C215" t="str">
            <v>ﾅｶｼﾞｷ</v>
          </cell>
          <cell r="D215" t="str">
            <v>コ</v>
          </cell>
          <cell r="E215">
            <v>1</v>
          </cell>
        </row>
        <row r="216">
          <cell r="A216">
            <v>5846</v>
          </cell>
          <cell r="B216" t="str">
            <v>ﾄｽﾛﾝ 20L</v>
          </cell>
          <cell r="C216" t="str">
            <v xml:space="preserve"> </v>
          </cell>
          <cell r="D216" t="str">
            <v>コ</v>
          </cell>
          <cell r="E216">
            <v>1</v>
          </cell>
        </row>
        <row r="217">
          <cell r="A217">
            <v>5847</v>
          </cell>
          <cell r="B217" t="str">
            <v>ﾑｷﾞﾁｬﾋﾟｯﾁｬｰ</v>
          </cell>
          <cell r="C217" t="str">
            <v xml:space="preserve">  </v>
          </cell>
          <cell r="D217" t="str">
            <v>コ</v>
          </cell>
          <cell r="E217">
            <v>1</v>
          </cell>
        </row>
        <row r="218">
          <cell r="A218">
            <v>5849</v>
          </cell>
          <cell r="B218" t="str">
            <v>ｹﾞﾝﾁｬﾋﾟｯﾁｬｰ</v>
          </cell>
          <cell r="C218" t="str">
            <v xml:space="preserve"> </v>
          </cell>
          <cell r="D218" t="str">
            <v>コ</v>
          </cell>
          <cell r="E218">
            <v>1</v>
          </cell>
        </row>
        <row r="219">
          <cell r="A219">
            <v>5850</v>
          </cell>
          <cell r="B219" t="str">
            <v>ﾄｽﾛﾝ 12L</v>
          </cell>
          <cell r="C219" t="str">
            <v xml:space="preserve">  </v>
          </cell>
          <cell r="D219" t="str">
            <v>コ</v>
          </cell>
          <cell r="E219">
            <v>1</v>
          </cell>
        </row>
        <row r="220">
          <cell r="A220">
            <v>5851</v>
          </cell>
          <cell r="B220" t="str">
            <v>ｵｼﾝｺﾊﾞｯﾄ</v>
          </cell>
          <cell r="C220" t="str">
            <v xml:space="preserve"> </v>
          </cell>
          <cell r="D220" t="str">
            <v>コ</v>
          </cell>
          <cell r="E220">
            <v>1</v>
          </cell>
        </row>
        <row r="221">
          <cell r="A221">
            <v>5852</v>
          </cell>
          <cell r="B221" t="str">
            <v>ｻﾗﾀﾞﾊﾞｯﾄ</v>
          </cell>
          <cell r="C221" t="str">
            <v xml:space="preserve"> </v>
          </cell>
          <cell r="D221" t="str">
            <v>コ</v>
          </cell>
          <cell r="E221">
            <v>1</v>
          </cell>
        </row>
        <row r="222">
          <cell r="A222">
            <v>5853</v>
          </cell>
          <cell r="B222" t="str">
            <v>ｱﾅｱｷｽﾌﾟｰﾝ</v>
          </cell>
          <cell r="C222" t="str">
            <v xml:space="preserve">  </v>
          </cell>
          <cell r="D222" t="str">
            <v>コ</v>
          </cell>
          <cell r="E222">
            <v>1</v>
          </cell>
        </row>
        <row r="223">
          <cell r="A223">
            <v>5858</v>
          </cell>
          <cell r="B223" t="str">
            <v>ﾎｲｯﾊﾟｰ ｼｮｳ</v>
          </cell>
          <cell r="C223" t="str">
            <v xml:space="preserve"> </v>
          </cell>
          <cell r="D223">
            <v>0</v>
          </cell>
          <cell r="E223">
            <v>1</v>
          </cell>
        </row>
        <row r="224">
          <cell r="A224">
            <v>5892</v>
          </cell>
          <cell r="B224" t="str">
            <v>ｻﾝﾍﾟｰﾙ #20</v>
          </cell>
          <cell r="C224" t="str">
            <v>ﾌﾀ</v>
          </cell>
        </row>
        <row r="225">
          <cell r="A225">
            <v>5893</v>
          </cell>
          <cell r="B225" t="str">
            <v>ﾍｱﾋﾟﾝ</v>
          </cell>
          <cell r="C225" t="str">
            <v xml:space="preserve"> </v>
          </cell>
          <cell r="D225" t="str">
            <v>小箱</v>
          </cell>
          <cell r="E225">
            <v>1</v>
          </cell>
        </row>
        <row r="226">
          <cell r="A226">
            <v>5908</v>
          </cell>
          <cell r="B226" t="str">
            <v>ﾀﾝﾌﾞﾗ-</v>
          </cell>
          <cell r="C226" t="str">
            <v xml:space="preserve"> </v>
          </cell>
          <cell r="D226" t="str">
            <v>小箱</v>
          </cell>
          <cell r="E226">
            <v>6</v>
          </cell>
        </row>
        <row r="227">
          <cell r="A227">
            <v>5909</v>
          </cell>
          <cell r="B227" t="str">
            <v>ﾋﾞ-ﾙ ｸﾞﾗｽ</v>
          </cell>
          <cell r="C227" t="str">
            <v xml:space="preserve"> </v>
          </cell>
          <cell r="D227" t="str">
            <v>小箱</v>
          </cell>
          <cell r="E227">
            <v>6</v>
          </cell>
        </row>
        <row r="228">
          <cell r="A228">
            <v>5915</v>
          </cell>
          <cell r="B228" t="str">
            <v>ﾅｯﾄｳﾜﾝ</v>
          </cell>
          <cell r="C228" t="str">
            <v xml:space="preserve"> </v>
          </cell>
          <cell r="D228">
            <v>0</v>
          </cell>
          <cell r="E228">
            <v>10</v>
          </cell>
        </row>
        <row r="229">
          <cell r="A229">
            <v>5916</v>
          </cell>
          <cell r="B229" t="str">
            <v>ｼｬｹｻﾞﾗ</v>
          </cell>
          <cell r="C229" t="str">
            <v xml:space="preserve"> </v>
          </cell>
          <cell r="D229" t="str">
            <v>小箱</v>
          </cell>
          <cell r="E229">
            <v>10</v>
          </cell>
        </row>
        <row r="230">
          <cell r="A230">
            <v>5917</v>
          </cell>
          <cell r="B230" t="str">
            <v>ﾉﾘｻﾞﾗ</v>
          </cell>
          <cell r="C230" t="str">
            <v xml:space="preserve"> </v>
          </cell>
          <cell r="D230" t="str">
            <v>小箱</v>
          </cell>
          <cell r="E230">
            <v>10</v>
          </cell>
        </row>
        <row r="231">
          <cell r="A231">
            <v>5918</v>
          </cell>
          <cell r="B231" t="str">
            <v>ｵｼﾝｺｻﾞﾗ</v>
          </cell>
          <cell r="C231" t="str">
            <v xml:space="preserve"> </v>
          </cell>
          <cell r="D231" t="str">
            <v>小箱</v>
          </cell>
          <cell r="E231">
            <v>10</v>
          </cell>
        </row>
        <row r="232">
          <cell r="A232">
            <v>5929</v>
          </cell>
          <cell r="B232" t="str">
            <v>ｶﾚｰｽﾌﾟｰﾝ(ﾅﾐ)</v>
          </cell>
          <cell r="C232" t="str">
            <v xml:space="preserve"> </v>
          </cell>
          <cell r="D232">
            <v>0</v>
          </cell>
          <cell r="E232">
            <v>12</v>
          </cell>
        </row>
        <row r="233">
          <cell r="A233">
            <v>5930</v>
          </cell>
          <cell r="B233" t="str">
            <v>ｽﾌﾟｰﾝ  (ﾓｸｾｲ)</v>
          </cell>
          <cell r="C233" t="str">
            <v xml:space="preserve"> </v>
          </cell>
          <cell r="D233" t="str">
            <v>小箱</v>
          </cell>
          <cell r="E233">
            <v>12</v>
          </cell>
        </row>
        <row r="234">
          <cell r="A234">
            <v>5971</v>
          </cell>
          <cell r="B234" t="str">
            <v>ｸﾞｲﾉﾐ</v>
          </cell>
          <cell r="C234" t="str">
            <v xml:space="preserve"> </v>
          </cell>
        </row>
        <row r="235">
          <cell r="A235">
            <v>6001</v>
          </cell>
          <cell r="B235" t="str">
            <v>ﾚｼﾞﾛｰﾙ</v>
          </cell>
          <cell r="C235" t="str">
            <v xml:space="preserve"> </v>
          </cell>
          <cell r="D235" t="str">
            <v>ハコ</v>
          </cell>
          <cell r="E235">
            <v>30</v>
          </cell>
        </row>
        <row r="236">
          <cell r="A236">
            <v>6002</v>
          </cell>
          <cell r="B236" t="str">
            <v>ｲﾝｸﾘﾎﾞﾝ</v>
          </cell>
          <cell r="C236" t="str">
            <v xml:space="preserve"> </v>
          </cell>
          <cell r="D236">
            <v>0</v>
          </cell>
          <cell r="E236">
            <v>1</v>
          </cell>
        </row>
        <row r="237">
          <cell r="A237">
            <v>6006</v>
          </cell>
          <cell r="B237" t="str">
            <v>ﾄｸﾓﾘｼｰﾙ</v>
          </cell>
          <cell r="C237" t="str">
            <v xml:space="preserve"> </v>
          </cell>
          <cell r="D237" t="str">
            <v>タバ</v>
          </cell>
          <cell r="E237">
            <v>1000</v>
          </cell>
        </row>
        <row r="238">
          <cell r="A238">
            <v>6008</v>
          </cell>
          <cell r="B238" t="str">
            <v>SUKIYAｼｰﾙ</v>
          </cell>
          <cell r="C238" t="str">
            <v xml:space="preserve"> </v>
          </cell>
          <cell r="D238" t="str">
            <v>タバ</v>
          </cell>
          <cell r="E238">
            <v>4000</v>
          </cell>
        </row>
        <row r="239">
          <cell r="A239">
            <v>6009</v>
          </cell>
          <cell r="B239" t="str">
            <v>ｺｲﾝｱﾚﾝｼﾞｬｰ</v>
          </cell>
          <cell r="C239" t="str">
            <v xml:space="preserve"> </v>
          </cell>
          <cell r="D239" t="str">
            <v>コ</v>
          </cell>
          <cell r="E239">
            <v>1</v>
          </cell>
        </row>
        <row r="240">
          <cell r="A240">
            <v>6010</v>
          </cell>
          <cell r="B240" t="str">
            <v>ｶｽﾞﾄﾘｷ</v>
          </cell>
          <cell r="C240" t="str">
            <v xml:space="preserve"> </v>
          </cell>
          <cell r="D240">
            <v>0</v>
          </cell>
          <cell r="E240">
            <v>1</v>
          </cell>
        </row>
        <row r="241">
          <cell r="A241">
            <v>6011</v>
          </cell>
          <cell r="B241" t="str">
            <v>ｼﾞｮｳｻｼ</v>
          </cell>
          <cell r="C241" t="str">
            <v xml:space="preserve"> </v>
          </cell>
          <cell r="D241" t="str">
            <v>コ</v>
          </cell>
          <cell r="E241">
            <v>1</v>
          </cell>
        </row>
        <row r="242">
          <cell r="A242">
            <v>6016</v>
          </cell>
          <cell r="B242" t="str">
            <v>ﾄﾝｼﾞﾙｼｰﾙ</v>
          </cell>
          <cell r="C242" t="str">
            <v xml:space="preserve"> </v>
          </cell>
          <cell r="D242">
            <v>0</v>
          </cell>
          <cell r="E242">
            <v>1000</v>
          </cell>
        </row>
        <row r="243">
          <cell r="A243">
            <v>6017</v>
          </cell>
          <cell r="B243" t="str">
            <v>ﾗｲｽｶﾚｰｼｰﾙ</v>
          </cell>
          <cell r="C243" t="str">
            <v xml:space="preserve"> </v>
          </cell>
          <cell r="D243" t="str">
            <v>タバ</v>
          </cell>
          <cell r="E243">
            <v>1000</v>
          </cell>
        </row>
        <row r="244">
          <cell r="A244">
            <v>6018</v>
          </cell>
          <cell r="B244" t="str">
            <v>ﾃｰﾌﾞﾙｾｯﾄﾖｳﾄﾚｰ</v>
          </cell>
          <cell r="C244" t="str">
            <v>ﾓｸｾｲ</v>
          </cell>
          <cell r="D244" t="str">
            <v>マイ</v>
          </cell>
          <cell r="E244">
            <v>1</v>
          </cell>
        </row>
        <row r="245">
          <cell r="A245">
            <v>6024</v>
          </cell>
          <cell r="B245" t="str">
            <v>ﾊｼﾊﾞｺ</v>
          </cell>
          <cell r="C245" t="str">
            <v xml:space="preserve"> </v>
          </cell>
          <cell r="D245">
            <v>0</v>
          </cell>
          <cell r="E245">
            <v>1</v>
          </cell>
        </row>
        <row r="246">
          <cell r="A246">
            <v>6025</v>
          </cell>
          <cell r="B246" t="str">
            <v>ｼｮｳｶﾞｲﾚ</v>
          </cell>
          <cell r="C246" t="str">
            <v xml:space="preserve"> </v>
          </cell>
          <cell r="D246" t="str">
            <v>コ</v>
          </cell>
          <cell r="E246">
            <v>1</v>
          </cell>
        </row>
        <row r="247">
          <cell r="A247">
            <v>6026</v>
          </cell>
          <cell r="B247" t="str">
            <v>ﾅﾌﾟｷﾝﾀﾃ</v>
          </cell>
          <cell r="C247" t="str">
            <v xml:space="preserve"> </v>
          </cell>
          <cell r="D247" t="str">
            <v>コ</v>
          </cell>
          <cell r="E247">
            <v>1</v>
          </cell>
        </row>
        <row r="248">
          <cell r="A248">
            <v>6031</v>
          </cell>
          <cell r="B248" t="str">
            <v>ｼｮｳｶﾞﾄﾝｸﾞ</v>
          </cell>
          <cell r="C248" t="str">
            <v xml:space="preserve"> </v>
          </cell>
          <cell r="D248" t="str">
            <v>コ</v>
          </cell>
          <cell r="E248">
            <v>1</v>
          </cell>
        </row>
        <row r="249">
          <cell r="A249">
            <v>6035</v>
          </cell>
          <cell r="B249" t="str">
            <v>ｼﾝﾋﾞﾒﾆｭｰｽﾀﾝﾄﾞ</v>
          </cell>
          <cell r="C249" t="str">
            <v>R-4</v>
          </cell>
        </row>
        <row r="250">
          <cell r="A250">
            <v>6043</v>
          </cell>
          <cell r="B250" t="str">
            <v>ｶｻﾀﾃ ｼｮｳ</v>
          </cell>
          <cell r="C250" t="str">
            <v>　　　</v>
          </cell>
          <cell r="D250" t="str">
            <v>ダイ</v>
          </cell>
          <cell r="E250">
            <v>1</v>
          </cell>
        </row>
        <row r="251">
          <cell r="A251">
            <v>6044</v>
          </cell>
          <cell r="B251" t="str">
            <v>ﾆﾕｰｶｻﾀﾃ</v>
          </cell>
          <cell r="C251" t="str">
            <v>24ﾎﾝﾀﾃ</v>
          </cell>
        </row>
        <row r="252">
          <cell r="A252">
            <v>6060</v>
          </cell>
          <cell r="B252" t="str">
            <v>ｳｵｰﾀｰﾎﾟｯﾄ(C)</v>
          </cell>
          <cell r="C252" t="str">
            <v xml:space="preserve"> </v>
          </cell>
          <cell r="D252" t="str">
            <v>コ</v>
          </cell>
          <cell r="E252">
            <v>1</v>
          </cell>
        </row>
        <row r="253">
          <cell r="A253">
            <v>6061</v>
          </cell>
          <cell r="B253" t="str">
            <v>ﾊｲｻﾞﾗ(C)</v>
          </cell>
          <cell r="C253" t="str">
            <v xml:space="preserve"> </v>
          </cell>
          <cell r="D253">
            <v>0</v>
          </cell>
          <cell r="E253">
            <v>1</v>
          </cell>
        </row>
        <row r="254">
          <cell r="A254">
            <v>6062</v>
          </cell>
          <cell r="B254" t="str">
            <v>ﾌｸｼﾞﾝﾂﾞｹﾎﾟｯﾄ(C)</v>
          </cell>
          <cell r="C254" t="str">
            <v xml:space="preserve"> </v>
          </cell>
          <cell r="D254" t="str">
            <v>ホン</v>
          </cell>
          <cell r="E254">
            <v>1</v>
          </cell>
        </row>
        <row r="255">
          <cell r="A255">
            <v>6063</v>
          </cell>
          <cell r="B255" t="str">
            <v>ﾚｼｰﾄﾀﾃ(C)</v>
          </cell>
          <cell r="C255" t="str">
            <v xml:space="preserve"> </v>
          </cell>
          <cell r="D255" t="str">
            <v>ホン</v>
          </cell>
          <cell r="E255">
            <v>1</v>
          </cell>
        </row>
        <row r="256">
          <cell r="A256">
            <v>6064</v>
          </cell>
          <cell r="B256" t="str">
            <v>ﾅﾌｷﾝﾀﾃ(C)</v>
          </cell>
          <cell r="C256" t="str">
            <v xml:space="preserve"> </v>
          </cell>
          <cell r="D256">
            <v>0</v>
          </cell>
          <cell r="E256">
            <v>1</v>
          </cell>
        </row>
        <row r="257">
          <cell r="A257">
            <v>6065</v>
          </cell>
          <cell r="B257" t="str">
            <v>ﾒﾆｭｰﾀﾃ(C)</v>
          </cell>
          <cell r="C257" t="str">
            <v xml:space="preserve"> </v>
          </cell>
          <cell r="D257">
            <v>0</v>
          </cell>
          <cell r="E257">
            <v>1</v>
          </cell>
        </row>
        <row r="258">
          <cell r="A258">
            <v>6066</v>
          </cell>
          <cell r="B258" t="str">
            <v>ｻｯｼﾀﾃ(C)</v>
          </cell>
          <cell r="C258" t="str">
            <v xml:space="preserve"> </v>
          </cell>
          <cell r="D258">
            <v>0</v>
          </cell>
          <cell r="E258">
            <v>1</v>
          </cell>
        </row>
        <row r="259">
          <cell r="A259">
            <v>6073</v>
          </cell>
          <cell r="B259" t="str">
            <v>ｳｴｲﾃｨﾝｸﾞｽﾀﾝﾄﾞ</v>
          </cell>
          <cell r="C259" t="str">
            <v xml:space="preserve"> </v>
          </cell>
          <cell r="D259">
            <v>0</v>
          </cell>
          <cell r="E259">
            <v>1</v>
          </cell>
        </row>
        <row r="260">
          <cell r="A260">
            <v>6201</v>
          </cell>
          <cell r="B260" t="str">
            <v>ｾﾝｻﾞｲ</v>
          </cell>
          <cell r="C260" t="str">
            <v>18ﾘｯﾄﾙ</v>
          </cell>
        </row>
        <row r="261">
          <cell r="A261">
            <v>6202</v>
          </cell>
          <cell r="B261" t="str">
            <v>ﾌﾞﾘｰﾁ(ﾋｮｳﾊｸｻﾞｲ)</v>
          </cell>
          <cell r="C261" t="str">
            <v xml:space="preserve"> </v>
          </cell>
          <cell r="D261" t="str">
            <v>ホン</v>
          </cell>
          <cell r="E261">
            <v>1</v>
          </cell>
        </row>
        <row r="262">
          <cell r="A262">
            <v>6203</v>
          </cell>
          <cell r="B262" t="str">
            <v>ﾌｫﾜｰﾄﾞ</v>
          </cell>
          <cell r="C262" t="str">
            <v xml:space="preserve"> </v>
          </cell>
          <cell r="D262" t="str">
            <v>ホン</v>
          </cell>
          <cell r="E262">
            <v>1</v>
          </cell>
        </row>
        <row r="263">
          <cell r="A263">
            <v>6207</v>
          </cell>
          <cell r="B263" t="str">
            <v>ｶﾈﾖﾝ 550G</v>
          </cell>
          <cell r="C263" t="str">
            <v xml:space="preserve"> </v>
          </cell>
          <cell r="D263" t="str">
            <v>コ</v>
          </cell>
          <cell r="E263">
            <v>1</v>
          </cell>
        </row>
        <row r="264">
          <cell r="A264">
            <v>6209</v>
          </cell>
          <cell r="B264" t="str">
            <v>ﾜｯｸｽ</v>
          </cell>
          <cell r="C264" t="str">
            <v xml:space="preserve"> </v>
          </cell>
          <cell r="D264">
            <v>0</v>
          </cell>
          <cell r="E264">
            <v>1</v>
          </cell>
        </row>
        <row r="265">
          <cell r="A265">
            <v>6221</v>
          </cell>
          <cell r="B265" t="str">
            <v>ﾅｲﾛﾝﾀﾜｼ</v>
          </cell>
          <cell r="C265" t="str">
            <v xml:space="preserve"> </v>
          </cell>
          <cell r="D265" t="str">
            <v>コ</v>
          </cell>
          <cell r="E265">
            <v>1</v>
          </cell>
        </row>
        <row r="266">
          <cell r="A266">
            <v>6222</v>
          </cell>
          <cell r="B266" t="str">
            <v>ﾀﾜｼ (ﾀﾞｲ) ｶﾒﾉｺ</v>
          </cell>
          <cell r="C266" t="str">
            <v xml:space="preserve"> </v>
          </cell>
          <cell r="D266" t="str">
            <v>コ</v>
          </cell>
          <cell r="E266">
            <v>1</v>
          </cell>
        </row>
        <row r="267">
          <cell r="A267">
            <v>6223</v>
          </cell>
          <cell r="B267" t="str">
            <v>ﾀﾜｼ(ｼｮｳ)</v>
          </cell>
          <cell r="C267" t="str">
            <v xml:space="preserve"> </v>
          </cell>
          <cell r="D267" t="str">
            <v>コ</v>
          </cell>
          <cell r="E267">
            <v>1</v>
          </cell>
        </row>
        <row r="268">
          <cell r="A268">
            <v>6224</v>
          </cell>
          <cell r="B268" t="str">
            <v>ﾀﾞｽﾀｰ</v>
          </cell>
          <cell r="C268" t="str">
            <v xml:space="preserve"> </v>
          </cell>
          <cell r="D268" t="str">
            <v>ダース</v>
          </cell>
          <cell r="E268">
            <v>1</v>
          </cell>
        </row>
        <row r="269">
          <cell r="A269">
            <v>6227</v>
          </cell>
          <cell r="B269" t="str">
            <v>ﾄｲﾚｯﾄﾍﾟｰﾊﾟｰ</v>
          </cell>
          <cell r="C269" t="str">
            <v xml:space="preserve"> </v>
          </cell>
          <cell r="D269" t="str">
            <v>袋</v>
          </cell>
          <cell r="E269">
            <v>1</v>
          </cell>
        </row>
        <row r="270">
          <cell r="A270">
            <v>6228</v>
          </cell>
          <cell r="B270" t="str">
            <v>2ｼﾞｭｳｺﾞﾐﾌﾞｸﾛ 70L</v>
          </cell>
          <cell r="C270" t="str">
            <v xml:space="preserve"> </v>
          </cell>
        </row>
        <row r="271">
          <cell r="A271">
            <v>6230</v>
          </cell>
          <cell r="B271" t="str">
            <v>ｻﾆｰﾊﾟｯｸ</v>
          </cell>
          <cell r="C271" t="str">
            <v xml:space="preserve"> </v>
          </cell>
        </row>
        <row r="272">
          <cell r="A272">
            <v>6232</v>
          </cell>
          <cell r="B272" t="str">
            <v>ﾊﾞﾝﾄﾞｴｲﾄﾞ</v>
          </cell>
          <cell r="C272" t="str">
            <v xml:space="preserve">       </v>
          </cell>
          <cell r="D272" t="str">
            <v>ハコ</v>
          </cell>
          <cell r="E272">
            <v>1</v>
          </cell>
        </row>
        <row r="273">
          <cell r="A273">
            <v>6240</v>
          </cell>
          <cell r="B273" t="str">
            <v>ｽｸｲｼﾞｰ</v>
          </cell>
          <cell r="C273" t="str">
            <v xml:space="preserve"> </v>
          </cell>
          <cell r="D273" t="str">
            <v>コ</v>
          </cell>
          <cell r="E273">
            <v>1</v>
          </cell>
        </row>
        <row r="274">
          <cell r="A274">
            <v>6241</v>
          </cell>
          <cell r="B274" t="str">
            <v>ﾌﾟﾛｽｸｲｼﾞｰ</v>
          </cell>
          <cell r="C274" t="str">
            <v xml:space="preserve"> </v>
          </cell>
          <cell r="D274" t="str">
            <v>コ</v>
          </cell>
          <cell r="E274">
            <v>1</v>
          </cell>
        </row>
        <row r="275">
          <cell r="A275">
            <v>6244</v>
          </cell>
          <cell r="B275" t="str">
            <v>ﾎｳｷ</v>
          </cell>
          <cell r="C275" t="str">
            <v xml:space="preserve"> </v>
          </cell>
          <cell r="D275" t="str">
            <v>ホン</v>
          </cell>
          <cell r="E275">
            <v>1</v>
          </cell>
        </row>
        <row r="276">
          <cell r="A276">
            <v>6245</v>
          </cell>
          <cell r="B276" t="str">
            <v>ﾁﾘﾄﾘ</v>
          </cell>
          <cell r="C276" t="str">
            <v xml:space="preserve"> </v>
          </cell>
          <cell r="D276" t="str">
            <v>コ</v>
          </cell>
          <cell r="E276">
            <v>1</v>
          </cell>
        </row>
        <row r="277">
          <cell r="A277">
            <v>6248</v>
          </cell>
          <cell r="B277" t="str">
            <v>ﾓｯﾌﾟｼﾎﾞﾘｷ</v>
          </cell>
          <cell r="C277" t="str">
            <v xml:space="preserve"> </v>
          </cell>
          <cell r="D277" t="str">
            <v>コ</v>
          </cell>
          <cell r="E277">
            <v>1</v>
          </cell>
        </row>
        <row r="278">
          <cell r="A278">
            <v>6250</v>
          </cell>
          <cell r="B278" t="str">
            <v>ﾄﾞﾗｲﾜｲﾊﾟｰ</v>
          </cell>
          <cell r="C278" t="str">
            <v xml:space="preserve"> </v>
          </cell>
          <cell r="D278" t="str">
            <v>コ</v>
          </cell>
          <cell r="E278">
            <v>1</v>
          </cell>
        </row>
        <row r="279">
          <cell r="A279">
            <v>6251</v>
          </cell>
          <cell r="B279" t="str">
            <v>ﾀｹﾎｳｷ</v>
          </cell>
          <cell r="C279" t="str">
            <v xml:space="preserve"> </v>
          </cell>
          <cell r="D279" t="str">
            <v>ホン</v>
          </cell>
          <cell r="E279">
            <v>1</v>
          </cell>
        </row>
        <row r="280">
          <cell r="A280">
            <v>6253</v>
          </cell>
          <cell r="B280" t="str">
            <v>ｼﾝｼｭｸﾎﾟｰﾙ</v>
          </cell>
          <cell r="C280" t="str">
            <v xml:space="preserve"> </v>
          </cell>
          <cell r="D280" t="str">
            <v>コ</v>
          </cell>
          <cell r="E280">
            <v>1</v>
          </cell>
        </row>
        <row r="281">
          <cell r="A281">
            <v>6255</v>
          </cell>
          <cell r="B281" t="str">
            <v>ｽﾌﾟﾘｯﾄﾘﾝﾄ</v>
          </cell>
          <cell r="C281" t="str">
            <v xml:space="preserve">  </v>
          </cell>
          <cell r="D281" t="str">
            <v>コ</v>
          </cell>
          <cell r="E281">
            <v>1</v>
          </cell>
        </row>
        <row r="282">
          <cell r="A282">
            <v>6301</v>
          </cell>
          <cell r="B282" t="str">
            <v>ﾉﾎﾞﾘﾎﾞｳ</v>
          </cell>
          <cell r="C282" t="str">
            <v xml:space="preserve"> </v>
          </cell>
          <cell r="D282" t="str">
            <v>ホン</v>
          </cell>
          <cell r="E282">
            <v>1</v>
          </cell>
        </row>
        <row r="283">
          <cell r="A283">
            <v>6302</v>
          </cell>
          <cell r="B283" t="str">
            <v>ﾉﾎﾞﾘﾀﾞｲ</v>
          </cell>
          <cell r="C283" t="str">
            <v xml:space="preserve"> </v>
          </cell>
          <cell r="D283">
            <v>0</v>
          </cell>
          <cell r="E283">
            <v>1</v>
          </cell>
        </row>
        <row r="284">
          <cell r="A284">
            <v>6307</v>
          </cell>
          <cell r="B284" t="str">
            <v>ｸﾞﾘｽﾄｱﾐ</v>
          </cell>
          <cell r="C284" t="str">
            <v xml:space="preserve"> </v>
          </cell>
          <cell r="D284" t="str">
            <v>マイ</v>
          </cell>
          <cell r="E284">
            <v>1</v>
          </cell>
        </row>
        <row r="285">
          <cell r="A285">
            <v>6308</v>
          </cell>
          <cell r="B285" t="str">
            <v>ｸﾞﾘｽﾄﾋｼｬｸ 13CM</v>
          </cell>
          <cell r="C285" t="str">
            <v xml:space="preserve"> </v>
          </cell>
          <cell r="D285" t="str">
            <v>ホン</v>
          </cell>
          <cell r="E285">
            <v>1</v>
          </cell>
        </row>
        <row r="286">
          <cell r="A286">
            <v>6310</v>
          </cell>
          <cell r="B286" t="str">
            <v>ｶｲﾃﾝｼｷ  ｺﾞﾐﾊﾞｺ</v>
          </cell>
          <cell r="C286" t="str">
            <v xml:space="preserve"> </v>
          </cell>
          <cell r="D286" t="str">
            <v>ダイ</v>
          </cell>
          <cell r="E286">
            <v>1</v>
          </cell>
        </row>
        <row r="287">
          <cell r="A287">
            <v>6401</v>
          </cell>
          <cell r="B287" t="str">
            <v>ｽｷﾔTｼｬﾂ M</v>
          </cell>
          <cell r="C287" t="str">
            <v xml:space="preserve"> </v>
          </cell>
          <cell r="D287">
            <v>0</v>
          </cell>
          <cell r="E287">
            <v>1</v>
          </cell>
        </row>
        <row r="288">
          <cell r="A288">
            <v>6426</v>
          </cell>
          <cell r="B288" t="str">
            <v>ｼﾛﾅｶﾞｸﾞﾂ</v>
          </cell>
          <cell r="C288" t="str">
            <v>23.0CM</v>
          </cell>
          <cell r="D288" t="str">
            <v>足</v>
          </cell>
          <cell r="E288">
            <v>1</v>
          </cell>
        </row>
        <row r="289">
          <cell r="A289">
            <v>6427</v>
          </cell>
          <cell r="B289" t="str">
            <v>ｼﾛﾅｶﾞｸﾞﾂ</v>
          </cell>
          <cell r="C289" t="str">
            <v>24.0CM</v>
          </cell>
          <cell r="D289" t="str">
            <v>足</v>
          </cell>
          <cell r="E289">
            <v>1</v>
          </cell>
        </row>
        <row r="290">
          <cell r="A290">
            <v>6428</v>
          </cell>
          <cell r="B290" t="str">
            <v>ｼﾛﾅｶﾞｸﾞﾂ</v>
          </cell>
          <cell r="C290" t="str">
            <v>25.0CM</v>
          </cell>
          <cell r="D290" t="str">
            <v>足</v>
          </cell>
          <cell r="E290">
            <v>1</v>
          </cell>
        </row>
        <row r="291">
          <cell r="A291">
            <v>6429</v>
          </cell>
          <cell r="B291" t="str">
            <v>ｼﾛﾅｶﾞｸﾞﾂ</v>
          </cell>
          <cell r="C291" t="str">
            <v>26.0CM</v>
          </cell>
          <cell r="D291" t="str">
            <v>足</v>
          </cell>
          <cell r="E291">
            <v>1</v>
          </cell>
        </row>
        <row r="292">
          <cell r="A292">
            <v>6430</v>
          </cell>
          <cell r="B292" t="str">
            <v>ｼﾛﾅｶﾞｸﾞﾂ</v>
          </cell>
          <cell r="C292" t="str">
            <v>27.0CM</v>
          </cell>
          <cell r="D292" t="str">
            <v>足</v>
          </cell>
          <cell r="E292">
            <v>1</v>
          </cell>
        </row>
        <row r="293">
          <cell r="A293">
            <v>6431</v>
          </cell>
          <cell r="B293" t="str">
            <v>ｼﾛﾅｶﾞｸﾞﾂ</v>
          </cell>
          <cell r="C293" t="str">
            <v>28.0CM</v>
          </cell>
          <cell r="D293" t="str">
            <v>足</v>
          </cell>
          <cell r="E293">
            <v>1</v>
          </cell>
        </row>
        <row r="294">
          <cell r="A294">
            <v>6438</v>
          </cell>
          <cell r="B294" t="str">
            <v>ｺｯｸｼｭ-ｽﾞ  22ｾﾝﾁ</v>
          </cell>
          <cell r="C294" t="str">
            <v xml:space="preserve"> </v>
          </cell>
          <cell r="D294" t="str">
            <v>足</v>
          </cell>
          <cell r="E294">
            <v>1</v>
          </cell>
        </row>
        <row r="295">
          <cell r="A295">
            <v>6440</v>
          </cell>
          <cell r="B295" t="str">
            <v>ｺｯｸｼｭ-ｽﾞ  23.0CM</v>
          </cell>
          <cell r="C295" t="str">
            <v xml:space="preserve"> </v>
          </cell>
          <cell r="D295" t="str">
            <v>足</v>
          </cell>
          <cell r="E295">
            <v>1</v>
          </cell>
        </row>
        <row r="296">
          <cell r="A296">
            <v>6442</v>
          </cell>
          <cell r="B296" t="str">
            <v>ｺｯｸｼｭ-ｽﾞ  24.0CM</v>
          </cell>
          <cell r="C296" t="str">
            <v xml:space="preserve"> </v>
          </cell>
          <cell r="D296" t="str">
            <v>足</v>
          </cell>
          <cell r="E296">
            <v>1</v>
          </cell>
        </row>
        <row r="297">
          <cell r="A297">
            <v>6444</v>
          </cell>
          <cell r="B297" t="str">
            <v>ｺｯｸｼｭ-ｽﾞ  25.0CM</v>
          </cell>
          <cell r="C297" t="str">
            <v xml:space="preserve"> </v>
          </cell>
          <cell r="D297" t="str">
            <v>足</v>
          </cell>
          <cell r="E297">
            <v>1</v>
          </cell>
        </row>
        <row r="298">
          <cell r="A298">
            <v>6446</v>
          </cell>
          <cell r="B298" t="str">
            <v>ｺｯｸｼｭ-ｽﾞ  26.0CM</v>
          </cell>
          <cell r="C298" t="str">
            <v xml:space="preserve"> </v>
          </cell>
          <cell r="D298" t="str">
            <v>足</v>
          </cell>
          <cell r="E298">
            <v>1</v>
          </cell>
        </row>
        <row r="299">
          <cell r="A299">
            <v>6448</v>
          </cell>
          <cell r="B299" t="str">
            <v>ｺｯｸｼｭ-ｽﾞ  27.0CM</v>
          </cell>
          <cell r="C299" t="str">
            <v xml:space="preserve">  </v>
          </cell>
          <cell r="D299" t="str">
            <v>足</v>
          </cell>
          <cell r="E299">
            <v>1</v>
          </cell>
        </row>
        <row r="300">
          <cell r="A300">
            <v>6450</v>
          </cell>
          <cell r="B300" t="str">
            <v>ｺｯｸｼｭ-ｽﾞ  28.0CM</v>
          </cell>
          <cell r="C300" t="str">
            <v xml:space="preserve"> </v>
          </cell>
          <cell r="D300" t="str">
            <v>足</v>
          </cell>
          <cell r="E300">
            <v>1</v>
          </cell>
        </row>
        <row r="301">
          <cell r="A301">
            <v>7007</v>
          </cell>
          <cell r="B301" t="str">
            <v>ｶﾚｰﾍﾞﾝﾄｳｼｰﾙ</v>
          </cell>
        </row>
        <row r="302">
          <cell r="A302">
            <v>7008</v>
          </cell>
          <cell r="B302" t="str">
            <v>ｶﾚｰﾍﾞﾝﾄｳｼｰﾙ ｵｵﾓﾘ</v>
          </cell>
          <cell r="C302" t="str">
            <v xml:space="preserve"> </v>
          </cell>
        </row>
        <row r="303">
          <cell r="A303">
            <v>9999</v>
          </cell>
          <cell r="B303" t="str">
            <v>18-0 ﾓｸｴﾚｰﾄﾞﾙ</v>
          </cell>
          <cell r="C303" t="str">
            <v>113ﾊﾟｲ ｱﾅﾅｼ</v>
          </cell>
        </row>
        <row r="304">
          <cell r="A304">
            <v>9999</v>
          </cell>
          <cell r="B304" t="str">
            <v>18-8 ｱｻｶﾞﾀﾊﾞｯﾄ</v>
          </cell>
          <cell r="C304" t="str">
            <v>8ﾏｲﾄﾞﾘ</v>
          </cell>
        </row>
        <row r="305">
          <cell r="A305">
            <v>9999</v>
          </cell>
          <cell r="B305" t="str">
            <v>2KGﾊｶﾘ</v>
          </cell>
        </row>
        <row r="306">
          <cell r="A306">
            <v>9999</v>
          </cell>
          <cell r="B306" t="str">
            <v>2Pﾌｧｲﾝﾏｽｸ</v>
          </cell>
        </row>
        <row r="307">
          <cell r="A307">
            <v>9999</v>
          </cell>
          <cell r="B307" t="str">
            <v>3Pﾌｧｲﾝﾏｽｸ</v>
          </cell>
        </row>
        <row r="308">
          <cell r="A308">
            <v>9999</v>
          </cell>
          <cell r="B308" t="str">
            <v>FAXﾛｰﾙ</v>
          </cell>
          <cell r="C308" t="str">
            <v>257X30</v>
          </cell>
        </row>
        <row r="309">
          <cell r="A309">
            <v>9999</v>
          </cell>
          <cell r="B309" t="str">
            <v>PCﾋﾟｽﾄﾙｶﾞﾀﾌﾝﾑｷ</v>
          </cell>
          <cell r="C309" t="str">
            <v>500CC</v>
          </cell>
        </row>
        <row r="310">
          <cell r="A310">
            <v>9999</v>
          </cell>
          <cell r="B310" t="str">
            <v>ｶﾜﾑｷｷ</v>
          </cell>
          <cell r="C310" t="str">
            <v>BKL-06</v>
          </cell>
        </row>
        <row r="311">
          <cell r="A311">
            <v>9999</v>
          </cell>
          <cell r="B311" t="str">
            <v>ｶﾞﾝｼﾞｰｶﾝｷﾘ</v>
          </cell>
          <cell r="C311" t="str">
            <v>#300</v>
          </cell>
        </row>
        <row r="312">
          <cell r="A312">
            <v>9999</v>
          </cell>
          <cell r="B312" t="str">
            <v>ｷﾞｭｳﾄｳ</v>
          </cell>
          <cell r="C312" t="str">
            <v>24CM</v>
          </cell>
        </row>
        <row r="313">
          <cell r="A313">
            <v>9999</v>
          </cell>
          <cell r="B313" t="str">
            <v>ｻﾞﾙｶｺﾞ #30</v>
          </cell>
          <cell r="C313" t="str">
            <v>ﾌﾞﾙｰ</v>
          </cell>
        </row>
        <row r="314">
          <cell r="A314">
            <v>9999</v>
          </cell>
          <cell r="B314" t="str">
            <v>ｼﾞｭｰｻｰﾐｷｻｰ</v>
          </cell>
          <cell r="C314" t="str">
            <v xml:space="preserve"> </v>
          </cell>
        </row>
        <row r="315">
          <cell r="A315">
            <v>9999</v>
          </cell>
          <cell r="B315" t="str">
            <v>ｼﾝｶﾞｰﾃﾞﾝｼﾞｬｸﾎﾞｳ</v>
          </cell>
          <cell r="C315" t="str">
            <v>SR-1 M</v>
          </cell>
        </row>
        <row r="316">
          <cell r="A316">
            <v>9999</v>
          </cell>
          <cell r="B316" t="str">
            <v>ｼﾝｶﾞｰﾃﾞﾝｼﾞｬｸﾎﾞｳ</v>
          </cell>
          <cell r="C316" t="str">
            <v>SR- 1 L</v>
          </cell>
        </row>
        <row r="317">
          <cell r="A317">
            <v>9999</v>
          </cell>
          <cell r="B317" t="str">
            <v>ｾｷｽｲﾌﾟﾘﾊﾟﾍﾞｰﾙ</v>
          </cell>
          <cell r="C317" t="str">
            <v>ｶｸｶﾞﾀ 70L ﾌﾀﾂｷ</v>
          </cell>
        </row>
        <row r="318">
          <cell r="A318">
            <v>9999</v>
          </cell>
          <cell r="B318" t="str">
            <v>ｾﾗﾐｯｸﾛｰﾙｼｬｰﾌﾟﾅｰ</v>
          </cell>
          <cell r="C318" t="str">
            <v>ASY-28</v>
          </cell>
        </row>
        <row r="319">
          <cell r="A319">
            <v>9999</v>
          </cell>
          <cell r="B319" t="str">
            <v>ｾﾛﾃｰﾌﾟ 18X35</v>
          </cell>
        </row>
        <row r="320">
          <cell r="A320">
            <v>9999</v>
          </cell>
          <cell r="B320" t="str">
            <v>ｿｰﾗｰﾃﾞｼﾞﾀﾙｻｰﾓ</v>
          </cell>
        </row>
        <row r="321">
          <cell r="A321">
            <v>9999</v>
          </cell>
          <cell r="B321" t="str">
            <v>ﾁｬｯｶﾏﾝ</v>
          </cell>
        </row>
        <row r="322">
          <cell r="A322">
            <v>9999</v>
          </cell>
          <cell r="B322" t="str">
            <v>ﾃﾞｯｷﾌﾞﾗｼ</v>
          </cell>
          <cell r="C322" t="str">
            <v>CL-416000</v>
          </cell>
        </row>
        <row r="323">
          <cell r="A323">
            <v>9999</v>
          </cell>
          <cell r="B323" t="str">
            <v>ﾄｲｼ ｱﾗﾄｷﾞﾖｳﾍﾞｽﾄｽﾄｰ</v>
          </cell>
          <cell r="C323" t="str">
            <v>AKA-KAIDA21CMX8CM</v>
          </cell>
        </row>
        <row r="324">
          <cell r="A324">
            <v>9999</v>
          </cell>
          <cell r="B324" t="str">
            <v>ﾅｶﾞｸﾞﾂ</v>
          </cell>
          <cell r="C324" t="str">
            <v>22.5CM</v>
          </cell>
        </row>
        <row r="325">
          <cell r="A325">
            <v>9999</v>
          </cell>
          <cell r="B325" t="str">
            <v>ﾅｶﾞｸﾞﾂ</v>
          </cell>
          <cell r="C325" t="str">
            <v>25.5CM</v>
          </cell>
        </row>
        <row r="326">
          <cell r="A326">
            <v>9999</v>
          </cell>
          <cell r="B326" t="str">
            <v>ﾅｶﾞｸﾞﾂ</v>
          </cell>
          <cell r="C326" t="str">
            <v>23.5CM</v>
          </cell>
        </row>
        <row r="327">
          <cell r="A327">
            <v>9999</v>
          </cell>
          <cell r="B327" t="str">
            <v>ﾈｽﾞﾐﾄﾘ</v>
          </cell>
          <cell r="C327" t="str">
            <v>ｼﾞﾛｷﾁ</v>
          </cell>
        </row>
        <row r="328">
          <cell r="A328">
            <v>9999</v>
          </cell>
          <cell r="B328" t="str">
            <v>ﾊﾞｯｸｼｰﾗｰ</v>
          </cell>
          <cell r="C328" t="str">
            <v>BS-2500N</v>
          </cell>
        </row>
        <row r="329">
          <cell r="A329">
            <v>9999</v>
          </cell>
          <cell r="B329" t="str">
            <v>ﾊﾞｯｸｼｰﾗｰﾃｰﾌﾟ R</v>
          </cell>
          <cell r="C329" t="str">
            <v>#530  9X50</v>
          </cell>
        </row>
        <row r="330">
          <cell r="A330">
            <v>9999</v>
          </cell>
          <cell r="B330" t="str">
            <v>ﾊﾞﾝｺｯｷ</v>
          </cell>
          <cell r="C330" t="str">
            <v>200ｲﾘ</v>
          </cell>
        </row>
        <row r="331">
          <cell r="A331">
            <v>9999</v>
          </cell>
          <cell r="B331" t="str">
            <v>ﾋﾓﾂｷﾏｴｶｹ ｺｼｼﾀ</v>
          </cell>
          <cell r="C331" t="str">
            <v>M-24(ｼﾛ)</v>
          </cell>
        </row>
        <row r="332">
          <cell r="A332">
            <v>9999</v>
          </cell>
          <cell r="B332" t="str">
            <v>ﾎｰｽ 15ﾊﾟｲ</v>
          </cell>
        </row>
        <row r="333">
          <cell r="A333">
            <v>9999</v>
          </cell>
          <cell r="B333" t="str">
            <v>ﾎﾞﾝﾎﾞﾝﾀﾜｼ</v>
          </cell>
          <cell r="C333" t="str">
            <v>60G</v>
          </cell>
        </row>
        <row r="334">
          <cell r="A334">
            <v>9999</v>
          </cell>
          <cell r="B334" t="str">
            <v>ﾓｸｾｲ (ﾏﾙ)ｽﾊﾟﾃﾙ</v>
          </cell>
        </row>
        <row r="335">
          <cell r="A335">
            <v>9999</v>
          </cell>
          <cell r="B335" t="str">
            <v>ﾓｸｾｲｶｸｽﾊﾟﾃﾙ</v>
          </cell>
        </row>
        <row r="336">
          <cell r="A336">
            <v>9999</v>
          </cell>
          <cell r="B336">
            <v>0</v>
          </cell>
          <cell r="C336" t="str">
            <v xml:space="preserve"> </v>
          </cell>
        </row>
        <row r="337">
          <cell r="A337">
            <v>9999</v>
          </cell>
          <cell r="B337">
            <v>0</v>
          </cell>
          <cell r="C337" t="str">
            <v xml:space="preserve"> </v>
          </cell>
        </row>
        <row r="338">
          <cell r="A338">
            <v>9999</v>
          </cell>
        </row>
        <row r="339">
          <cell r="A339">
            <v>9999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pane ySplit="1" topLeftCell="A12" activePane="bottomLeft" state="frozen"/>
      <selection pane="bottomLeft" activeCell="A23" sqref="A23"/>
    </sheetView>
  </sheetViews>
  <sheetFormatPr baseColWidth="10" defaultColWidth="8.83203125" defaultRowHeight="14"/>
  <cols>
    <col min="1" max="8" width="12" customWidth="1"/>
  </cols>
  <sheetData>
    <row r="1" spans="1:8">
      <c r="A1" s="99"/>
      <c r="B1" s="100">
        <f>シフト表!N20</f>
        <v>43598</v>
      </c>
      <c r="C1" s="100">
        <f t="shared" ref="C1:H1" si="0">B1+1</f>
        <v>43599</v>
      </c>
      <c r="D1" s="100">
        <f t="shared" si="0"/>
        <v>43600</v>
      </c>
      <c r="E1" s="100">
        <f t="shared" si="0"/>
        <v>43601</v>
      </c>
      <c r="F1" s="100">
        <f t="shared" si="0"/>
        <v>43602</v>
      </c>
      <c r="G1" s="100">
        <f t="shared" si="0"/>
        <v>43603</v>
      </c>
      <c r="H1" s="100">
        <f t="shared" si="0"/>
        <v>43604</v>
      </c>
    </row>
    <row r="2" spans="1:8">
      <c r="A2" s="101" t="s">
        <v>371</v>
      </c>
      <c r="B2" s="102"/>
      <c r="C2" s="103"/>
      <c r="D2" s="103"/>
      <c r="E2" s="103"/>
      <c r="F2" s="103"/>
      <c r="G2" s="103"/>
      <c r="H2" s="104"/>
    </row>
    <row r="3" spans="1:8">
      <c r="A3" s="105" t="s">
        <v>423</v>
      </c>
      <c r="B3" s="106"/>
      <c r="C3" s="107"/>
      <c r="D3" s="107"/>
      <c r="E3" s="107"/>
      <c r="F3" s="107"/>
      <c r="G3" s="107"/>
      <c r="H3" s="108"/>
    </row>
    <row r="4" spans="1:8">
      <c r="A4" s="105" t="s">
        <v>424</v>
      </c>
      <c r="B4" s="106"/>
      <c r="C4" s="107"/>
      <c r="D4" s="107"/>
      <c r="E4" s="107"/>
      <c r="F4" s="107"/>
      <c r="G4" s="107"/>
      <c r="H4" s="108"/>
    </row>
    <row r="5" spans="1:8">
      <c r="A5" s="105" t="s">
        <v>425</v>
      </c>
      <c r="B5" s="106"/>
      <c r="C5" s="107"/>
      <c r="D5" s="107"/>
      <c r="E5" s="107"/>
      <c r="F5" s="107"/>
      <c r="G5" s="107"/>
      <c r="H5" s="108"/>
    </row>
    <row r="6" spans="1:8">
      <c r="A6" s="105" t="s">
        <v>426</v>
      </c>
      <c r="B6" s="137"/>
      <c r="C6" s="138"/>
      <c r="D6" s="138"/>
      <c r="E6" s="138"/>
      <c r="F6" s="138"/>
      <c r="G6" s="138"/>
      <c r="H6" s="139"/>
    </row>
    <row r="7" spans="1:8">
      <c r="A7" s="105" t="s">
        <v>427</v>
      </c>
      <c r="B7" s="137"/>
      <c r="C7" s="138"/>
      <c r="D7" s="138"/>
      <c r="E7" s="138"/>
      <c r="F7" s="138"/>
      <c r="G7" s="138"/>
      <c r="H7" s="139"/>
    </row>
    <row r="8" spans="1:8">
      <c r="A8" s="105" t="s">
        <v>428</v>
      </c>
      <c r="B8" s="137"/>
      <c r="C8" s="138"/>
      <c r="D8" s="138"/>
      <c r="E8" s="138"/>
      <c r="F8" s="138"/>
      <c r="G8" s="138"/>
      <c r="H8" s="139"/>
    </row>
    <row r="9" spans="1:8">
      <c r="A9" s="109" t="s">
        <v>429</v>
      </c>
      <c r="B9" s="137"/>
      <c r="C9" s="138"/>
      <c r="D9" s="138"/>
      <c r="E9" s="138"/>
      <c r="F9" s="138"/>
      <c r="G9" s="138"/>
      <c r="H9" s="139"/>
    </row>
    <row r="10" spans="1:8">
      <c r="A10" s="105" t="s">
        <v>430</v>
      </c>
      <c r="B10" s="137"/>
      <c r="C10" s="138"/>
      <c r="D10" s="138"/>
      <c r="E10" s="138"/>
      <c r="F10" s="138"/>
      <c r="G10" s="138"/>
      <c r="H10" s="139"/>
    </row>
    <row r="11" spans="1:8">
      <c r="A11" s="136" t="s">
        <v>431</v>
      </c>
      <c r="B11" s="140"/>
      <c r="C11" s="138"/>
      <c r="D11" s="138"/>
      <c r="E11" s="138"/>
      <c r="F11" s="138"/>
      <c r="G11" s="138"/>
      <c r="H11" s="139"/>
    </row>
    <row r="12" spans="1:8">
      <c r="A12" s="105" t="s">
        <v>432</v>
      </c>
      <c r="B12" s="141"/>
      <c r="C12" s="142"/>
      <c r="D12" s="142"/>
      <c r="E12" s="142"/>
      <c r="F12" s="143"/>
      <c r="G12" s="142"/>
      <c r="H12" s="144"/>
    </row>
    <row r="13" spans="1:8">
      <c r="A13" s="105" t="s">
        <v>433</v>
      </c>
      <c r="B13" s="137"/>
      <c r="C13" s="138"/>
      <c r="D13" s="138"/>
      <c r="E13" s="138"/>
      <c r="F13" s="138"/>
      <c r="G13" s="138"/>
      <c r="H13" s="139"/>
    </row>
    <row r="14" spans="1:8">
      <c r="A14" s="109" t="s">
        <v>434</v>
      </c>
      <c r="B14" s="145"/>
      <c r="C14" s="146"/>
      <c r="D14" s="146"/>
      <c r="E14" s="146"/>
      <c r="F14" s="146"/>
      <c r="G14" s="146"/>
      <c r="H14" s="147"/>
    </row>
    <row r="15" spans="1:8">
      <c r="A15" s="109" t="s">
        <v>435</v>
      </c>
      <c r="B15" s="137"/>
      <c r="C15" s="138"/>
      <c r="D15" s="138"/>
      <c r="E15" s="138"/>
      <c r="F15" s="138"/>
      <c r="G15" s="138"/>
      <c r="H15" s="139"/>
    </row>
    <row r="16" spans="1:8">
      <c r="A16" s="110" t="s">
        <v>381</v>
      </c>
      <c r="B16" s="145"/>
      <c r="C16" s="146"/>
      <c r="D16" s="146"/>
      <c r="E16" s="146"/>
      <c r="F16" s="146"/>
      <c r="G16" s="146"/>
      <c r="H16" s="147"/>
    </row>
    <row r="17" spans="1:8">
      <c r="A17" s="111" t="s">
        <v>380</v>
      </c>
      <c r="B17" s="137"/>
      <c r="C17" s="138"/>
      <c r="D17" s="138"/>
      <c r="E17" s="138"/>
      <c r="F17" s="138"/>
      <c r="G17" s="138"/>
      <c r="H17" s="139"/>
    </row>
    <row r="18" spans="1:8">
      <c r="A18" s="110" t="s">
        <v>379</v>
      </c>
      <c r="B18" s="145"/>
      <c r="C18" s="146"/>
      <c r="D18" s="146"/>
      <c r="E18" s="146"/>
      <c r="F18" s="146"/>
      <c r="G18" s="146"/>
      <c r="H18" s="147"/>
    </row>
    <row r="19" spans="1:8">
      <c r="A19" s="111" t="s">
        <v>436</v>
      </c>
      <c r="B19" s="137"/>
      <c r="C19" s="138"/>
      <c r="D19" s="138"/>
      <c r="E19" s="138"/>
      <c r="F19" s="138"/>
      <c r="G19" s="138"/>
      <c r="H19" s="139"/>
    </row>
    <row r="20" spans="1:8">
      <c r="A20" s="112" t="s">
        <v>408</v>
      </c>
      <c r="B20" s="145"/>
      <c r="C20" s="146"/>
      <c r="D20" s="146"/>
      <c r="E20" s="146"/>
      <c r="F20" s="146"/>
      <c r="G20" s="146"/>
      <c r="H20" s="147"/>
    </row>
    <row r="21" spans="1:8">
      <c r="A21" s="111" t="s">
        <v>409</v>
      </c>
      <c r="B21" s="137"/>
      <c r="C21" s="138"/>
      <c r="D21" s="138"/>
      <c r="E21" s="138"/>
      <c r="F21" s="138"/>
      <c r="G21" s="138"/>
      <c r="H21" s="139"/>
    </row>
    <row r="22" spans="1:8">
      <c r="A22" s="110" t="s">
        <v>437</v>
      </c>
      <c r="B22" s="145"/>
      <c r="C22" s="146"/>
      <c r="D22" s="146"/>
      <c r="E22" s="146"/>
      <c r="F22" s="146"/>
      <c r="G22" s="146"/>
      <c r="H22" s="147"/>
    </row>
    <row r="23" spans="1:8">
      <c r="A23" s="202" t="s">
        <v>441</v>
      </c>
      <c r="B23" s="137"/>
      <c r="C23" s="138"/>
      <c r="D23" s="138"/>
      <c r="E23" s="138"/>
      <c r="F23" s="138"/>
      <c r="G23" s="138"/>
      <c r="H23" s="139"/>
    </row>
    <row r="24" spans="1:8">
      <c r="A24" s="110"/>
      <c r="B24" s="145"/>
      <c r="C24" s="146"/>
      <c r="D24" s="146"/>
      <c r="E24" s="146"/>
      <c r="F24" s="146"/>
      <c r="G24" s="146"/>
      <c r="H24" s="147"/>
    </row>
    <row r="25" spans="1:8">
      <c r="A25" s="203"/>
      <c r="B25" s="137"/>
      <c r="C25" s="138"/>
      <c r="D25" s="138"/>
      <c r="E25" s="138"/>
      <c r="F25" s="138"/>
      <c r="G25" s="138"/>
      <c r="H25" s="139"/>
    </row>
    <row r="26" spans="1:8" ht="15" thickBot="1">
      <c r="A26" s="193"/>
      <c r="B26" s="194"/>
      <c r="C26" s="195"/>
      <c r="D26" s="195"/>
      <c r="E26" s="195"/>
      <c r="F26" s="195"/>
      <c r="G26" s="195"/>
      <c r="H26" s="196"/>
    </row>
    <row r="27" spans="1:8">
      <c r="A27" s="189" t="s">
        <v>375</v>
      </c>
      <c r="B27" s="190"/>
      <c r="C27" s="191"/>
      <c r="D27" s="191"/>
      <c r="E27" s="191"/>
      <c r="F27" s="191"/>
      <c r="G27" s="191"/>
      <c r="H27" s="192"/>
    </row>
    <row r="28" spans="1:8">
      <c r="A28" s="112" t="s">
        <v>376</v>
      </c>
      <c r="B28" s="145"/>
      <c r="C28" s="146"/>
      <c r="D28" s="146"/>
      <c r="E28" s="146"/>
      <c r="F28" s="146"/>
      <c r="G28" s="146"/>
      <c r="H28" s="147"/>
    </row>
    <row r="29" spans="1:8">
      <c r="A29" s="165" t="s">
        <v>397</v>
      </c>
      <c r="B29" s="166"/>
      <c r="C29" s="167"/>
      <c r="D29" s="167"/>
      <c r="E29" s="167"/>
      <c r="F29" s="167"/>
      <c r="G29" s="167"/>
      <c r="H29" s="168"/>
    </row>
    <row r="30" spans="1:8">
      <c r="A30" s="171" t="s">
        <v>386</v>
      </c>
      <c r="B30" s="143"/>
      <c r="C30" s="143"/>
      <c r="D30" s="143"/>
      <c r="E30" s="143"/>
      <c r="F30" s="143"/>
      <c r="G30" s="143"/>
      <c r="H30" s="147"/>
    </row>
    <row r="31" spans="1:8">
      <c r="A31" s="165" t="s">
        <v>387</v>
      </c>
      <c r="B31" s="166"/>
      <c r="C31" s="167"/>
      <c r="D31" s="167"/>
      <c r="E31" s="167"/>
      <c r="F31" s="167"/>
      <c r="G31" s="167"/>
      <c r="H31" s="168"/>
    </row>
    <row r="32" spans="1:8">
      <c r="A32" s="171" t="s">
        <v>388</v>
      </c>
      <c r="B32" s="145"/>
      <c r="C32" s="146"/>
      <c r="D32" s="146"/>
      <c r="E32" s="146"/>
      <c r="F32" s="146"/>
      <c r="G32" s="146"/>
      <c r="H32" s="147"/>
    </row>
    <row r="33" spans="1:8">
      <c r="A33" s="182" t="s">
        <v>389</v>
      </c>
      <c r="B33" s="176"/>
      <c r="C33" s="177"/>
      <c r="D33" s="177"/>
      <c r="E33" s="177"/>
      <c r="F33" s="177"/>
      <c r="G33" s="169"/>
      <c r="H33" s="183"/>
    </row>
    <row r="34" spans="1:8">
      <c r="A34" s="178" t="s">
        <v>390</v>
      </c>
      <c r="B34" s="179"/>
      <c r="C34" s="180"/>
      <c r="D34" s="180"/>
      <c r="E34" s="180"/>
      <c r="F34" s="180"/>
      <c r="G34" s="180"/>
      <c r="H34" s="181"/>
    </row>
    <row r="35" spans="1:8">
      <c r="A35" s="182" t="s">
        <v>438</v>
      </c>
      <c r="B35" s="176"/>
      <c r="C35" s="177"/>
      <c r="D35" s="177"/>
      <c r="E35" s="177"/>
      <c r="F35" s="177"/>
      <c r="G35" s="169"/>
      <c r="H35" s="183"/>
    </row>
    <row r="36" spans="1:8">
      <c r="A36" s="178" t="s">
        <v>391</v>
      </c>
      <c r="B36" s="179"/>
      <c r="C36" s="180"/>
      <c r="D36" s="180"/>
      <c r="E36" s="180"/>
      <c r="F36" s="180"/>
      <c r="G36" s="180"/>
      <c r="H36" s="181"/>
    </row>
    <row r="37" spans="1:8">
      <c r="A37" s="182" t="s">
        <v>394</v>
      </c>
      <c r="B37" s="176"/>
      <c r="C37" s="177"/>
      <c r="D37" s="177"/>
      <c r="E37" s="177"/>
      <c r="F37" s="177"/>
      <c r="G37" s="169"/>
      <c r="H37" s="183"/>
    </row>
    <row r="38" spans="1:8">
      <c r="A38" s="178" t="s">
        <v>439</v>
      </c>
      <c r="B38" s="179"/>
      <c r="C38" s="180"/>
      <c r="D38" s="180"/>
      <c r="E38" s="180"/>
      <c r="F38" s="180"/>
      <c r="G38" s="180"/>
      <c r="H38" s="181"/>
    </row>
    <row r="39" spans="1:8">
      <c r="A39" s="184" t="s">
        <v>377</v>
      </c>
      <c r="B39" s="185"/>
      <c r="C39" s="167"/>
      <c r="D39" s="167"/>
      <c r="E39" s="167"/>
      <c r="F39" s="167"/>
      <c r="G39" s="166"/>
      <c r="H39" s="186"/>
    </row>
    <row r="40" spans="1:8">
      <c r="A40" s="187" t="s">
        <v>395</v>
      </c>
      <c r="B40" s="145"/>
      <c r="C40" s="146"/>
      <c r="D40" s="146"/>
      <c r="E40" s="146"/>
      <c r="F40" s="146"/>
      <c r="G40" s="146"/>
      <c r="H40" s="147"/>
    </row>
    <row r="41" spans="1:8">
      <c r="A41" s="188" t="s">
        <v>413</v>
      </c>
      <c r="B41" s="176"/>
      <c r="C41" s="177"/>
      <c r="D41" s="177"/>
      <c r="E41" s="177"/>
      <c r="F41" s="177"/>
      <c r="G41" s="169"/>
      <c r="H41" s="170"/>
    </row>
    <row r="42" spans="1:8">
      <c r="A42" s="178" t="s">
        <v>414</v>
      </c>
      <c r="B42" s="179"/>
      <c r="C42" s="180"/>
      <c r="D42" s="180"/>
      <c r="E42" s="180"/>
      <c r="F42" s="180"/>
      <c r="G42" s="180"/>
      <c r="H42" s="181"/>
    </row>
    <row r="43" spans="1:8">
      <c r="A43" s="176" t="s">
        <v>415</v>
      </c>
      <c r="B43" s="176"/>
      <c r="C43" s="177"/>
      <c r="D43" s="177"/>
      <c r="E43" s="177"/>
      <c r="F43" s="177"/>
      <c r="G43" s="169"/>
      <c r="H43" s="183"/>
    </row>
    <row r="44" spans="1:8">
      <c r="A44" s="179" t="s">
        <v>440</v>
      </c>
      <c r="B44" s="179"/>
      <c r="C44" s="180"/>
      <c r="D44" s="180"/>
      <c r="E44" s="180"/>
      <c r="F44" s="180"/>
      <c r="G44" s="180"/>
      <c r="H44" s="181"/>
    </row>
    <row r="45" spans="1:8">
      <c r="A45" s="172"/>
      <c r="B45" s="172"/>
      <c r="C45" s="173"/>
      <c r="D45" s="173"/>
      <c r="E45" s="173"/>
      <c r="F45" s="173"/>
      <c r="G45" s="174"/>
      <c r="H45" s="175"/>
    </row>
  </sheetData>
  <phoneticPr fontId="2"/>
  <conditionalFormatting sqref="A11:A15 A1:H10">
    <cfRule type="expression" dxfId="49" priority="1">
      <formula>MOD(ROW(),2)=0</formula>
    </cfRule>
  </conditionalFormatting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workbookViewId="0">
      <selection activeCell="W7" sqref="W7"/>
    </sheetView>
  </sheetViews>
  <sheetFormatPr baseColWidth="10" defaultColWidth="8.83203125" defaultRowHeight="14"/>
  <cols>
    <col min="1" max="1" width="5.33203125" customWidth="1"/>
    <col min="2" max="2" width="5.1640625" bestFit="1" customWidth="1"/>
    <col min="4" max="4" width="5.1640625" customWidth="1"/>
    <col min="5" max="5" width="5.1640625" bestFit="1" customWidth="1"/>
    <col min="7" max="7" width="5.5" customWidth="1"/>
    <col min="8" max="8" width="5.1640625" bestFit="1" customWidth="1"/>
    <col min="10" max="10" width="5.6640625" customWidth="1"/>
    <col min="11" max="11" width="5.1640625" bestFit="1" customWidth="1"/>
    <col min="13" max="13" width="7.5" customWidth="1"/>
    <col min="14" max="14" width="5.1640625" bestFit="1" customWidth="1"/>
    <col min="16" max="16" width="4.83203125" customWidth="1"/>
    <col min="17" max="17" width="4.6640625" bestFit="1" customWidth="1"/>
    <col min="19" max="19" width="5" customWidth="1"/>
    <col min="20" max="20" width="4.6640625" bestFit="1" customWidth="1"/>
  </cols>
  <sheetData>
    <row r="1" spans="1:21">
      <c r="A1" s="214">
        <f>シフト表!N20</f>
        <v>43598</v>
      </c>
      <c r="B1" s="215"/>
      <c r="C1" s="216"/>
      <c r="D1" s="211">
        <f>A1+1</f>
        <v>43599</v>
      </c>
      <c r="E1" s="212"/>
      <c r="F1" s="213"/>
      <c r="G1" s="211">
        <f>D1+1</f>
        <v>43600</v>
      </c>
      <c r="H1" s="212"/>
      <c r="I1" s="213"/>
      <c r="J1" s="211">
        <f>G1+1</f>
        <v>43601</v>
      </c>
      <c r="K1" s="212"/>
      <c r="L1" s="213"/>
      <c r="M1" s="211">
        <f>J1+1</f>
        <v>43602</v>
      </c>
      <c r="N1" s="212"/>
      <c r="O1" s="213"/>
      <c r="P1" s="211">
        <f>M1+1</f>
        <v>43603</v>
      </c>
      <c r="Q1" s="212"/>
      <c r="R1" s="213"/>
      <c r="S1" s="211">
        <f>P1+1</f>
        <v>43604</v>
      </c>
      <c r="T1" s="212"/>
      <c r="U1" s="213"/>
    </row>
    <row r="2" spans="1:21">
      <c r="A2" s="229" t="s">
        <v>363</v>
      </c>
      <c r="B2" s="230"/>
      <c r="C2" s="231"/>
      <c r="D2" s="220">
        <v>4</v>
      </c>
      <c r="E2" s="221"/>
      <c r="F2" s="222"/>
      <c r="G2" s="220">
        <v>4</v>
      </c>
      <c r="H2" s="221"/>
      <c r="I2" s="222"/>
      <c r="J2" s="220">
        <v>4</v>
      </c>
      <c r="K2" s="221"/>
      <c r="L2" s="222"/>
      <c r="M2" s="220">
        <v>3</v>
      </c>
      <c r="N2" s="221"/>
      <c r="O2" s="222"/>
      <c r="P2" s="220">
        <v>1</v>
      </c>
      <c r="Q2" s="221"/>
      <c r="R2" s="222"/>
      <c r="S2" s="220">
        <v>2</v>
      </c>
      <c r="T2" s="221"/>
      <c r="U2" s="222"/>
    </row>
    <row r="3" spans="1:21">
      <c r="A3" s="226"/>
      <c r="B3" s="227"/>
      <c r="C3" s="227"/>
      <c r="D3" s="223" t="s">
        <v>364</v>
      </c>
      <c r="E3" s="228"/>
      <c r="F3" s="225"/>
      <c r="G3" s="217"/>
      <c r="H3" s="218"/>
      <c r="I3" s="219"/>
      <c r="J3" s="223" t="s">
        <v>365</v>
      </c>
      <c r="K3" s="228"/>
      <c r="L3" s="225"/>
      <c r="M3" s="217"/>
      <c r="N3" s="218"/>
      <c r="O3" s="219"/>
      <c r="P3" s="217"/>
      <c r="Q3" s="218"/>
      <c r="R3" s="219"/>
      <c r="S3" s="223" t="s">
        <v>366</v>
      </c>
      <c r="T3" s="224"/>
      <c r="U3" s="225"/>
    </row>
    <row r="4" spans="1:21">
      <c r="A4" s="198">
        <v>9</v>
      </c>
      <c r="B4" s="113">
        <v>14</v>
      </c>
      <c r="C4" s="114"/>
      <c r="D4" s="198">
        <v>9</v>
      </c>
      <c r="E4" s="113">
        <v>14</v>
      </c>
      <c r="F4" s="114"/>
      <c r="G4" s="198">
        <v>9</v>
      </c>
      <c r="H4" s="113">
        <v>14</v>
      </c>
      <c r="I4" s="114"/>
      <c r="J4" s="198">
        <v>9</v>
      </c>
      <c r="K4" s="113">
        <v>14</v>
      </c>
      <c r="L4" s="114"/>
      <c r="M4" s="198">
        <v>9</v>
      </c>
      <c r="N4" s="113">
        <v>14</v>
      </c>
      <c r="O4" s="115"/>
      <c r="P4" s="116">
        <v>9</v>
      </c>
      <c r="Q4" s="117">
        <v>13</v>
      </c>
      <c r="R4" s="118"/>
      <c r="S4" s="116">
        <v>9</v>
      </c>
      <c r="T4" s="117">
        <v>13</v>
      </c>
      <c r="U4" s="119"/>
    </row>
    <row r="5" spans="1:21">
      <c r="A5" s="197">
        <v>10.5</v>
      </c>
      <c r="B5" s="121">
        <v>15</v>
      </c>
      <c r="C5" s="122"/>
      <c r="D5" s="197">
        <v>10.5</v>
      </c>
      <c r="E5" s="121">
        <v>15</v>
      </c>
      <c r="F5" s="122"/>
      <c r="G5" s="200">
        <v>10.5</v>
      </c>
      <c r="H5" s="121">
        <v>15</v>
      </c>
      <c r="I5" s="122"/>
      <c r="J5" s="197">
        <v>10.5</v>
      </c>
      <c r="K5" s="121">
        <v>15</v>
      </c>
      <c r="L5" s="122"/>
      <c r="M5" s="197">
        <v>10.5</v>
      </c>
      <c r="N5" s="121">
        <v>15</v>
      </c>
      <c r="O5" s="115"/>
      <c r="P5" s="123">
        <v>9</v>
      </c>
      <c r="Q5" s="121">
        <v>14</v>
      </c>
      <c r="R5" s="118"/>
      <c r="S5" s="123">
        <v>9</v>
      </c>
      <c r="T5" s="121">
        <v>14</v>
      </c>
      <c r="U5" s="124"/>
    </row>
    <row r="6" spans="1:21">
      <c r="A6" s="199">
        <v>12</v>
      </c>
      <c r="B6" s="121">
        <v>17</v>
      </c>
      <c r="C6" s="122"/>
      <c r="D6" s="209">
        <v>12</v>
      </c>
      <c r="E6" s="121">
        <v>17</v>
      </c>
      <c r="F6" s="122"/>
      <c r="G6" s="209">
        <v>12</v>
      </c>
      <c r="H6" s="121">
        <v>17</v>
      </c>
      <c r="I6" s="122"/>
      <c r="J6" s="209">
        <v>12</v>
      </c>
      <c r="K6" s="121">
        <v>17</v>
      </c>
      <c r="L6" s="122"/>
      <c r="M6" s="209">
        <v>12</v>
      </c>
      <c r="N6" s="121">
        <v>17</v>
      </c>
      <c r="O6" s="115"/>
      <c r="P6" s="123">
        <v>11</v>
      </c>
      <c r="Q6" s="121">
        <v>15</v>
      </c>
      <c r="R6" s="118"/>
      <c r="S6" s="123">
        <v>11</v>
      </c>
      <c r="T6" s="121">
        <v>15</v>
      </c>
      <c r="U6" s="124"/>
    </row>
    <row r="7" spans="1:21">
      <c r="A7" s="199">
        <v>17</v>
      </c>
      <c r="B7" s="121">
        <v>22</v>
      </c>
      <c r="C7" s="122"/>
      <c r="D7" s="199">
        <v>17</v>
      </c>
      <c r="E7" s="121">
        <v>22</v>
      </c>
      <c r="F7" s="122"/>
      <c r="G7" s="199">
        <v>17</v>
      </c>
      <c r="H7" s="121">
        <v>22</v>
      </c>
      <c r="I7" s="122"/>
      <c r="J7" s="199">
        <v>17</v>
      </c>
      <c r="K7" s="121">
        <v>22</v>
      </c>
      <c r="L7" s="125"/>
      <c r="M7" s="199">
        <v>17</v>
      </c>
      <c r="N7" s="121">
        <v>22</v>
      </c>
      <c r="O7" s="122"/>
      <c r="P7" s="123">
        <v>11.5</v>
      </c>
      <c r="Q7" s="210">
        <v>15.5</v>
      </c>
      <c r="R7" s="122"/>
      <c r="S7" s="123">
        <v>11.5</v>
      </c>
      <c r="T7" s="210">
        <v>15.5</v>
      </c>
      <c r="U7" s="125"/>
    </row>
    <row r="8" spans="1:21">
      <c r="A8" s="197">
        <v>17.5</v>
      </c>
      <c r="B8" s="126">
        <v>22</v>
      </c>
      <c r="C8" s="125"/>
      <c r="D8" s="197">
        <v>17.5</v>
      </c>
      <c r="E8" s="126">
        <v>22</v>
      </c>
      <c r="F8" s="125"/>
      <c r="G8" s="200">
        <v>17.5</v>
      </c>
      <c r="H8" s="126">
        <v>22</v>
      </c>
      <c r="I8" s="125"/>
      <c r="J8" s="197">
        <v>17.5</v>
      </c>
      <c r="K8" s="126">
        <v>22</v>
      </c>
      <c r="L8" s="125"/>
      <c r="M8" s="197">
        <v>17.5</v>
      </c>
      <c r="N8" s="126">
        <v>22</v>
      </c>
      <c r="O8" s="150"/>
      <c r="P8" s="123">
        <v>12</v>
      </c>
      <c r="Q8" s="121">
        <v>17</v>
      </c>
      <c r="R8" s="125"/>
      <c r="S8" s="123">
        <v>12</v>
      </c>
      <c r="T8" s="121">
        <v>17</v>
      </c>
      <c r="U8" s="125"/>
    </row>
    <row r="9" spans="1:21">
      <c r="A9" s="199">
        <v>18</v>
      </c>
      <c r="B9" s="121">
        <v>22</v>
      </c>
      <c r="C9" s="122"/>
      <c r="D9" s="199">
        <v>18</v>
      </c>
      <c r="E9" s="121">
        <v>22</v>
      </c>
      <c r="F9" s="127"/>
      <c r="G9" s="201">
        <v>18</v>
      </c>
      <c r="H9" s="121">
        <v>22</v>
      </c>
      <c r="I9" s="127"/>
      <c r="J9" s="199">
        <v>18</v>
      </c>
      <c r="K9" s="121">
        <v>22</v>
      </c>
      <c r="L9" s="127"/>
      <c r="M9" s="199">
        <v>18</v>
      </c>
      <c r="N9" s="121">
        <v>22</v>
      </c>
      <c r="O9" s="149"/>
      <c r="P9" s="123">
        <v>17</v>
      </c>
      <c r="Q9" s="121">
        <v>22</v>
      </c>
      <c r="R9" s="127"/>
      <c r="S9" s="123">
        <v>17</v>
      </c>
      <c r="T9" s="121">
        <v>22</v>
      </c>
      <c r="U9" s="127"/>
    </row>
    <row r="10" spans="1:21">
      <c r="A10" s="199">
        <v>22</v>
      </c>
      <c r="B10" s="121">
        <v>8</v>
      </c>
      <c r="C10" s="122"/>
      <c r="D10" s="199">
        <v>22</v>
      </c>
      <c r="E10" s="121">
        <v>8</v>
      </c>
      <c r="F10" s="122"/>
      <c r="G10" s="199">
        <v>22</v>
      </c>
      <c r="H10" s="121">
        <v>8</v>
      </c>
      <c r="I10" s="122"/>
      <c r="J10" s="199">
        <v>22</v>
      </c>
      <c r="K10" s="121">
        <v>8</v>
      </c>
      <c r="L10" s="122"/>
      <c r="M10" s="197">
        <v>19.5</v>
      </c>
      <c r="N10" s="121">
        <v>22</v>
      </c>
      <c r="O10" s="122"/>
      <c r="P10" s="123">
        <v>17</v>
      </c>
      <c r="Q10" s="121">
        <v>22</v>
      </c>
      <c r="R10" s="125"/>
      <c r="S10" s="123">
        <v>17</v>
      </c>
      <c r="T10" s="121">
        <v>22</v>
      </c>
      <c r="U10" s="125"/>
    </row>
    <row r="11" spans="1:21">
      <c r="A11" s="199">
        <v>22</v>
      </c>
      <c r="B11" s="121">
        <v>9</v>
      </c>
      <c r="C11" s="148"/>
      <c r="D11" s="199">
        <v>22</v>
      </c>
      <c r="E11" s="121">
        <v>9</v>
      </c>
      <c r="F11" s="122"/>
      <c r="G11" s="199">
        <v>22</v>
      </c>
      <c r="H11" s="121">
        <v>9</v>
      </c>
      <c r="I11" s="148"/>
      <c r="J11" s="199">
        <v>22</v>
      </c>
      <c r="K11" s="121">
        <v>9</v>
      </c>
      <c r="L11" s="148"/>
      <c r="M11" s="199">
        <v>22</v>
      </c>
      <c r="N11" s="121">
        <v>9</v>
      </c>
      <c r="O11" s="148"/>
      <c r="P11" s="123">
        <v>18</v>
      </c>
      <c r="Q11" s="121">
        <v>22</v>
      </c>
      <c r="R11" s="122"/>
      <c r="S11" s="123">
        <v>18</v>
      </c>
      <c r="T11" s="121">
        <v>22</v>
      </c>
      <c r="U11" s="125"/>
    </row>
    <row r="12" spans="1:21">
      <c r="A12" s="197"/>
      <c r="B12" s="121"/>
      <c r="C12" s="127"/>
      <c r="D12" s="120"/>
      <c r="E12" s="121"/>
      <c r="F12" s="127"/>
      <c r="G12" s="120"/>
      <c r="H12" s="121"/>
      <c r="I12" s="127"/>
      <c r="J12" s="120"/>
      <c r="K12" s="121"/>
      <c r="L12" s="127"/>
      <c r="M12" s="199">
        <v>22</v>
      </c>
      <c r="N12" s="121">
        <v>9</v>
      </c>
      <c r="O12" s="149"/>
      <c r="P12" s="123">
        <v>18</v>
      </c>
      <c r="Q12" s="121">
        <v>22</v>
      </c>
      <c r="R12" s="127"/>
      <c r="S12" s="123">
        <v>18</v>
      </c>
      <c r="T12" s="121">
        <v>22</v>
      </c>
      <c r="U12" s="127"/>
    </row>
    <row r="13" spans="1:21">
      <c r="A13" s="197"/>
      <c r="B13" s="121"/>
      <c r="C13" s="149"/>
      <c r="D13" s="120"/>
      <c r="E13" s="121"/>
      <c r="F13" s="149"/>
      <c r="G13" s="120"/>
      <c r="H13" s="121"/>
      <c r="I13" s="127"/>
      <c r="J13" s="120"/>
      <c r="K13" s="121"/>
      <c r="L13" s="149"/>
      <c r="M13" s="123"/>
      <c r="N13" s="121"/>
      <c r="O13" s="127"/>
      <c r="P13" s="120">
        <v>22</v>
      </c>
      <c r="Q13" s="126">
        <v>9</v>
      </c>
      <c r="R13" s="149"/>
      <c r="S13" s="120">
        <v>22</v>
      </c>
      <c r="T13" s="126">
        <v>8</v>
      </c>
      <c r="U13" s="127"/>
    </row>
    <row r="14" spans="1:21">
      <c r="A14" s="123"/>
      <c r="B14" s="121"/>
      <c r="C14" s="127"/>
      <c r="D14" s="123"/>
      <c r="E14" s="121"/>
      <c r="F14" s="127"/>
      <c r="G14" s="123"/>
      <c r="H14" s="121"/>
      <c r="I14" s="127"/>
      <c r="J14" s="123"/>
      <c r="K14" s="121"/>
      <c r="L14" s="127"/>
      <c r="M14" s="120"/>
      <c r="N14" s="126"/>
      <c r="O14" s="127"/>
      <c r="P14" s="123">
        <v>22</v>
      </c>
      <c r="Q14" s="121">
        <v>9</v>
      </c>
      <c r="R14" s="149"/>
      <c r="S14" s="123">
        <v>22</v>
      </c>
      <c r="T14" s="121">
        <v>9</v>
      </c>
      <c r="U14" s="149"/>
    </row>
    <row r="15" spans="1:21">
      <c r="A15" s="123"/>
      <c r="B15" s="121"/>
      <c r="C15" s="127"/>
      <c r="D15" s="120"/>
      <c r="E15" s="126"/>
      <c r="F15" s="127"/>
      <c r="G15" s="123"/>
      <c r="H15" s="121"/>
      <c r="I15" s="127"/>
      <c r="J15" s="120"/>
      <c r="K15" s="126"/>
      <c r="L15" s="127"/>
      <c r="M15" s="120"/>
      <c r="N15" s="126"/>
      <c r="O15" s="149"/>
      <c r="P15" s="123"/>
      <c r="Q15" s="121"/>
      <c r="R15" s="127"/>
      <c r="S15" s="123"/>
      <c r="T15" s="121"/>
      <c r="U15" s="127"/>
    </row>
    <row r="16" spans="1:21">
      <c r="A16" s="123"/>
      <c r="B16" s="121"/>
      <c r="C16" s="122"/>
      <c r="D16" s="123"/>
      <c r="E16" s="121"/>
      <c r="F16" s="122"/>
      <c r="G16" s="123"/>
      <c r="H16" s="121"/>
      <c r="I16" s="122"/>
      <c r="J16" s="123"/>
      <c r="K16" s="121"/>
      <c r="L16" s="122"/>
      <c r="M16" s="120"/>
      <c r="N16" s="126"/>
      <c r="O16" s="122"/>
      <c r="P16" s="123"/>
      <c r="Q16" s="121"/>
      <c r="R16" s="122"/>
      <c r="S16" s="123"/>
      <c r="T16" s="121"/>
      <c r="U16" s="125"/>
    </row>
    <row r="17" spans="1:21">
      <c r="A17" s="120"/>
      <c r="B17" s="126"/>
      <c r="C17" s="128"/>
      <c r="D17" s="120"/>
      <c r="E17" s="126"/>
      <c r="F17" s="128"/>
      <c r="G17" s="120"/>
      <c r="H17" s="126"/>
      <c r="I17" s="128"/>
      <c r="J17" s="120"/>
      <c r="K17" s="126"/>
      <c r="L17" s="128"/>
      <c r="M17" s="120"/>
      <c r="N17" s="126"/>
      <c r="O17" s="128"/>
      <c r="P17" s="120"/>
      <c r="Q17" s="126"/>
      <c r="R17" s="151"/>
      <c r="S17" s="120"/>
      <c r="T17" s="126"/>
      <c r="U17" s="127"/>
    </row>
    <row r="18" spans="1:21">
      <c r="A18" s="120"/>
      <c r="B18" s="126"/>
      <c r="C18" s="128"/>
      <c r="D18" s="120"/>
      <c r="E18" s="126"/>
      <c r="F18" s="128"/>
      <c r="G18" s="120"/>
      <c r="H18" s="126"/>
      <c r="I18" s="128"/>
      <c r="J18" s="120"/>
      <c r="K18" s="126"/>
      <c r="L18" s="128"/>
      <c r="M18" s="120"/>
      <c r="N18" s="126"/>
      <c r="O18" s="128"/>
      <c r="P18" s="129"/>
      <c r="Q18" s="130"/>
      <c r="R18" s="128"/>
      <c r="S18" s="120"/>
      <c r="T18" s="126"/>
      <c r="U18" s="127"/>
    </row>
    <row r="19" spans="1:21">
      <c r="A19" s="131"/>
      <c r="B19" s="132"/>
      <c r="C19" s="133"/>
      <c r="D19" s="134"/>
      <c r="E19" s="132"/>
      <c r="F19" s="133"/>
      <c r="G19" s="134"/>
      <c r="H19" s="132"/>
      <c r="I19" s="133"/>
      <c r="J19" s="134"/>
      <c r="K19" s="132"/>
      <c r="L19" s="133"/>
      <c r="M19" s="134"/>
      <c r="N19" s="132"/>
      <c r="O19" s="133"/>
      <c r="P19" s="134"/>
      <c r="Q19" s="132"/>
      <c r="R19" s="133"/>
      <c r="S19" s="134"/>
      <c r="T19" s="132"/>
      <c r="U19" s="135"/>
    </row>
  </sheetData>
  <mergeCells count="21">
    <mergeCell ref="M1:O1"/>
    <mergeCell ref="A2:C2"/>
    <mergeCell ref="P1:R1"/>
    <mergeCell ref="G2:I2"/>
    <mergeCell ref="J2:L2"/>
    <mergeCell ref="S1:U1"/>
    <mergeCell ref="A1:C1"/>
    <mergeCell ref="D1:F1"/>
    <mergeCell ref="P3:R3"/>
    <mergeCell ref="P2:R2"/>
    <mergeCell ref="S2:U2"/>
    <mergeCell ref="S3:U3"/>
    <mergeCell ref="M2:O2"/>
    <mergeCell ref="D2:F2"/>
    <mergeCell ref="M3:O3"/>
    <mergeCell ref="A3:C3"/>
    <mergeCell ref="D3:F3"/>
    <mergeCell ref="G3:I3"/>
    <mergeCell ref="J3:L3"/>
    <mergeCell ref="G1:I1"/>
    <mergeCell ref="J1:L1"/>
  </mergeCells>
  <phoneticPr fontId="2"/>
  <conditionalFormatting sqref="C4:C6">
    <cfRule type="containsBlanks" dxfId="48" priority="4">
      <formula>LEN(TRIM(C4))=0</formula>
    </cfRule>
  </conditionalFormatting>
  <conditionalFormatting sqref="F4:F6">
    <cfRule type="containsBlanks" dxfId="47" priority="3">
      <formula>LEN(TRIM(F4))=0</formula>
    </cfRule>
  </conditionalFormatting>
  <conditionalFormatting sqref="I4:I6">
    <cfRule type="containsBlanks" dxfId="46" priority="2">
      <formula>LEN(TRIM(I4))=0</formula>
    </cfRule>
  </conditionalFormatting>
  <conditionalFormatting sqref="L4:L6">
    <cfRule type="containsBlanks" dxfId="45" priority="1">
      <formula>LEN(TRIM(L4))=0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D1:BS92"/>
  <sheetViews>
    <sheetView tabSelected="1" view="pageBreakPreview" zoomScale="84" zoomScaleNormal="50" zoomScaleSheetLayoutView="50" zoomScalePageLayoutView="50" workbookViewId="0">
      <selection activeCell="Z43" sqref="Z43:AC43"/>
    </sheetView>
  </sheetViews>
  <sheetFormatPr baseColWidth="10" defaultColWidth="2.6640625" defaultRowHeight="14"/>
  <cols>
    <col min="1" max="3" width="2.6640625" style="1" customWidth="1"/>
    <col min="4" max="4" width="6" style="1" bestFit="1" customWidth="1"/>
    <col min="5" max="7" width="4" style="1" customWidth="1"/>
    <col min="8" max="9" width="2.6640625" style="2" customWidth="1"/>
    <col min="10" max="13" width="2.83203125" style="2" customWidth="1"/>
    <col min="14" max="14" width="3.33203125" style="2" customWidth="1"/>
    <col min="15" max="15" width="3.1640625" style="2" customWidth="1"/>
    <col min="16" max="16" width="2.6640625" style="2" customWidth="1"/>
    <col min="17" max="17" width="1.6640625" style="2" customWidth="1"/>
    <col min="18" max="19" width="3.6640625" style="2" customWidth="1"/>
    <col min="20" max="20" width="3.33203125" style="2" customWidth="1"/>
    <col min="21" max="21" width="3.1640625" style="2" customWidth="1"/>
    <col min="22" max="22" width="2.6640625" style="2" customWidth="1"/>
    <col min="23" max="23" width="1.83203125" style="2" customWidth="1"/>
    <col min="24" max="25" width="3.6640625" style="2" customWidth="1"/>
    <col min="26" max="27" width="3.33203125" style="2" customWidth="1"/>
    <col min="28" max="28" width="2.6640625" style="2" customWidth="1"/>
    <col min="29" max="29" width="1.83203125" style="2" customWidth="1"/>
    <col min="30" max="31" width="3.6640625" style="2" customWidth="1"/>
    <col min="32" max="32" width="3.33203125" style="2" customWidth="1"/>
    <col min="33" max="33" width="3.1640625" style="2" customWidth="1"/>
    <col min="34" max="34" width="2.6640625" style="2" customWidth="1"/>
    <col min="35" max="35" width="1.83203125" style="2" customWidth="1"/>
    <col min="36" max="37" width="3.6640625" style="2" customWidth="1"/>
    <col min="38" max="38" width="3.33203125" style="2" customWidth="1"/>
    <col min="39" max="39" width="3.1640625" style="2" customWidth="1"/>
    <col min="40" max="40" width="2.6640625" style="2" customWidth="1"/>
    <col min="41" max="41" width="1.83203125" style="2" customWidth="1"/>
    <col min="42" max="43" width="3.6640625" style="2" customWidth="1"/>
    <col min="44" max="44" width="3.33203125" style="2" customWidth="1"/>
    <col min="45" max="45" width="3.1640625" style="2" customWidth="1"/>
    <col min="46" max="46" width="2.6640625" style="2" customWidth="1"/>
    <col min="47" max="47" width="1.83203125" style="2" customWidth="1"/>
    <col min="48" max="49" width="3.6640625" style="2" customWidth="1"/>
    <col min="50" max="50" width="3.33203125" style="2" customWidth="1"/>
    <col min="51" max="51" width="3.1640625" style="2" customWidth="1"/>
    <col min="52" max="52" width="2.6640625" style="2" customWidth="1"/>
    <col min="53" max="53" width="1.83203125" style="2" customWidth="1"/>
    <col min="54" max="55" width="3.6640625" style="2" customWidth="1"/>
    <col min="56" max="57" width="2.6640625" style="2" customWidth="1"/>
    <col min="58" max="58" width="3.1640625" style="2" customWidth="1"/>
    <col min="59" max="82" width="2.6640625" style="1"/>
    <col min="83" max="83" width="2.6640625" style="1" customWidth="1"/>
    <col min="84" max="16384" width="2.6640625" style="1"/>
  </cols>
  <sheetData>
    <row r="1" spans="7:60" ht="9.75" customHeight="1" thickBot="1">
      <c r="AZ1" s="68"/>
      <c r="BA1" s="68"/>
      <c r="BB1" s="68"/>
      <c r="BC1" s="68"/>
      <c r="BD1" s="68"/>
      <c r="BE1" s="68"/>
      <c r="BF1" s="68"/>
    </row>
    <row r="2" spans="7:60" ht="8.25" customHeight="1">
      <c r="G2" s="497" t="s">
        <v>199</v>
      </c>
      <c r="H2" s="498"/>
      <c r="I2" s="498"/>
      <c r="J2" s="499"/>
      <c r="K2" s="71"/>
      <c r="L2" s="71"/>
      <c r="M2" s="63"/>
      <c r="N2" s="63"/>
      <c r="O2" s="62"/>
      <c r="P2" s="62"/>
      <c r="Q2" s="62"/>
      <c r="R2" s="52"/>
      <c r="S2" s="63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3"/>
      <c r="AP2" s="53"/>
      <c r="AQ2" s="53"/>
      <c r="AR2" s="53"/>
      <c r="AS2" s="54"/>
      <c r="AT2" s="56"/>
      <c r="AU2" s="506" t="s">
        <v>207</v>
      </c>
      <c r="AV2" s="506"/>
      <c r="AW2" s="506"/>
      <c r="AX2" s="506"/>
      <c r="AY2" s="506"/>
      <c r="AZ2" s="506"/>
      <c r="BA2" s="506"/>
      <c r="BB2" s="506"/>
      <c r="BC2" s="506"/>
      <c r="BD2" s="506"/>
      <c r="BE2" s="506"/>
      <c r="BF2" s="69"/>
      <c r="BG2" s="2"/>
      <c r="BH2" s="2"/>
    </row>
    <row r="3" spans="7:60" ht="15.75" customHeight="1">
      <c r="G3" s="500"/>
      <c r="H3" s="501"/>
      <c r="I3" s="501"/>
      <c r="J3" s="502"/>
      <c r="K3" s="507" t="s">
        <v>33</v>
      </c>
      <c r="L3" s="508" t="s">
        <v>24</v>
      </c>
      <c r="M3" s="508"/>
      <c r="N3" s="508"/>
      <c r="O3" s="508"/>
      <c r="P3" s="508"/>
      <c r="Q3" s="508"/>
      <c r="R3" s="508"/>
      <c r="S3" s="509" t="s">
        <v>23</v>
      </c>
      <c r="T3" s="509"/>
      <c r="U3" s="509"/>
      <c r="V3" s="509"/>
      <c r="W3" s="509"/>
      <c r="X3" s="509"/>
      <c r="Y3" s="509"/>
      <c r="Z3" s="509"/>
      <c r="AA3" s="509"/>
      <c r="AB3" s="509"/>
      <c r="AC3" s="509"/>
      <c r="AD3" s="509"/>
      <c r="AE3" s="509"/>
      <c r="AF3" s="509"/>
      <c r="AG3" s="509"/>
      <c r="AH3" s="509"/>
      <c r="AI3" s="509"/>
      <c r="AJ3" s="509"/>
      <c r="AK3" s="509"/>
      <c r="AL3" s="509"/>
      <c r="AM3" s="509"/>
      <c r="AN3" s="509"/>
      <c r="AO3" s="509"/>
      <c r="AP3" s="509"/>
      <c r="AQ3" s="509"/>
      <c r="AR3" s="509"/>
      <c r="AS3" s="510"/>
      <c r="AT3" s="55"/>
      <c r="AU3" s="506"/>
      <c r="AV3" s="506"/>
      <c r="AW3" s="506"/>
      <c r="AX3" s="506"/>
      <c r="AY3" s="506"/>
      <c r="AZ3" s="506"/>
      <c r="BA3" s="506"/>
      <c r="BB3" s="506"/>
      <c r="BC3" s="506"/>
      <c r="BD3" s="506"/>
      <c r="BE3" s="506"/>
      <c r="BF3" s="69"/>
      <c r="BG3" s="2"/>
      <c r="BH3" s="2"/>
    </row>
    <row r="4" spans="7:60" ht="15.75" customHeight="1">
      <c r="G4" s="500"/>
      <c r="H4" s="501"/>
      <c r="I4" s="501"/>
      <c r="J4" s="502"/>
      <c r="K4" s="507"/>
      <c r="L4" s="508"/>
      <c r="M4" s="508"/>
      <c r="N4" s="508"/>
      <c r="O4" s="508"/>
      <c r="P4" s="508"/>
      <c r="Q4" s="508"/>
      <c r="R4" s="508"/>
      <c r="S4" s="509"/>
      <c r="T4" s="509"/>
      <c r="U4" s="509"/>
      <c r="V4" s="509"/>
      <c r="W4" s="509"/>
      <c r="X4" s="509"/>
      <c r="Y4" s="509"/>
      <c r="Z4" s="509"/>
      <c r="AA4" s="509"/>
      <c r="AB4" s="509"/>
      <c r="AC4" s="509"/>
      <c r="AD4" s="509"/>
      <c r="AE4" s="509"/>
      <c r="AF4" s="509"/>
      <c r="AG4" s="509"/>
      <c r="AH4" s="509"/>
      <c r="AI4" s="509"/>
      <c r="AJ4" s="509"/>
      <c r="AK4" s="509"/>
      <c r="AL4" s="509"/>
      <c r="AM4" s="509"/>
      <c r="AN4" s="509"/>
      <c r="AO4" s="509"/>
      <c r="AP4" s="509"/>
      <c r="AQ4" s="509"/>
      <c r="AR4" s="509"/>
      <c r="AS4" s="510"/>
      <c r="AT4" s="55"/>
      <c r="AU4" s="511" t="s">
        <v>358</v>
      </c>
      <c r="AV4" s="512"/>
      <c r="AW4" s="512"/>
      <c r="AX4" s="512"/>
      <c r="AY4" s="512"/>
      <c r="AZ4" s="512"/>
      <c r="BA4" s="512"/>
      <c r="BB4" s="512"/>
      <c r="BC4" s="512"/>
      <c r="BD4" s="512"/>
      <c r="BE4" s="513"/>
      <c r="BF4" s="69"/>
      <c r="BG4" s="2"/>
      <c r="BH4" s="2"/>
    </row>
    <row r="5" spans="7:60" ht="15.75" customHeight="1">
      <c r="G5" s="500"/>
      <c r="H5" s="501"/>
      <c r="I5" s="501"/>
      <c r="J5" s="502"/>
      <c r="K5" s="507" t="s">
        <v>184</v>
      </c>
      <c r="L5" s="508" t="s">
        <v>208</v>
      </c>
      <c r="M5" s="508"/>
      <c r="N5" s="508"/>
      <c r="O5" s="508"/>
      <c r="P5" s="508"/>
      <c r="Q5" s="508"/>
      <c r="R5" s="508"/>
      <c r="S5" s="509" t="s">
        <v>185</v>
      </c>
      <c r="T5" s="509"/>
      <c r="U5" s="509"/>
      <c r="V5" s="509"/>
      <c r="W5" s="509"/>
      <c r="X5" s="509"/>
      <c r="Y5" s="509"/>
      <c r="Z5" s="509"/>
      <c r="AA5" s="509"/>
      <c r="AB5" s="509"/>
      <c r="AC5" s="509"/>
      <c r="AD5" s="509"/>
      <c r="AE5" s="509"/>
      <c r="AF5" s="509"/>
      <c r="AG5" s="509"/>
      <c r="AH5" s="509"/>
      <c r="AI5" s="509"/>
      <c r="AJ5" s="509"/>
      <c r="AK5" s="509"/>
      <c r="AL5" s="509"/>
      <c r="AM5" s="509"/>
      <c r="AN5" s="509"/>
      <c r="AO5" s="509"/>
      <c r="AP5" s="509"/>
      <c r="AQ5" s="509"/>
      <c r="AR5" s="509"/>
      <c r="AS5" s="510"/>
      <c r="AT5" s="55"/>
      <c r="AU5" s="514"/>
      <c r="AV5" s="515"/>
      <c r="AW5" s="515"/>
      <c r="AX5" s="515"/>
      <c r="AY5" s="515"/>
      <c r="AZ5" s="515"/>
      <c r="BA5" s="515"/>
      <c r="BB5" s="515"/>
      <c r="BC5" s="515"/>
      <c r="BD5" s="515"/>
      <c r="BE5" s="516"/>
      <c r="BF5" s="69"/>
      <c r="BG5" s="2"/>
      <c r="BH5" s="2"/>
    </row>
    <row r="6" spans="7:60" ht="15.75" customHeight="1">
      <c r="G6" s="500"/>
      <c r="H6" s="501"/>
      <c r="I6" s="501"/>
      <c r="J6" s="502"/>
      <c r="K6" s="507"/>
      <c r="L6" s="508"/>
      <c r="M6" s="508"/>
      <c r="N6" s="508"/>
      <c r="O6" s="508"/>
      <c r="P6" s="508"/>
      <c r="Q6" s="508"/>
      <c r="R6" s="508"/>
      <c r="S6" s="509"/>
      <c r="T6" s="509"/>
      <c r="U6" s="509"/>
      <c r="V6" s="509"/>
      <c r="W6" s="509"/>
      <c r="X6" s="509"/>
      <c r="Y6" s="509"/>
      <c r="Z6" s="509"/>
      <c r="AA6" s="509"/>
      <c r="AB6" s="509"/>
      <c r="AC6" s="509"/>
      <c r="AD6" s="509"/>
      <c r="AE6" s="509"/>
      <c r="AF6" s="509"/>
      <c r="AG6" s="509"/>
      <c r="AH6" s="509"/>
      <c r="AI6" s="509"/>
      <c r="AJ6" s="509"/>
      <c r="AK6" s="509"/>
      <c r="AL6" s="509"/>
      <c r="AM6" s="509"/>
      <c r="AN6" s="509"/>
      <c r="AO6" s="509"/>
      <c r="AP6" s="509"/>
      <c r="AQ6" s="509"/>
      <c r="AR6" s="509"/>
      <c r="AS6" s="510"/>
      <c r="AT6" s="55"/>
      <c r="AU6" s="514"/>
      <c r="AV6" s="515"/>
      <c r="AW6" s="515"/>
      <c r="AX6" s="515"/>
      <c r="AY6" s="515"/>
      <c r="AZ6" s="515"/>
      <c r="BA6" s="515"/>
      <c r="BB6" s="515"/>
      <c r="BC6" s="515"/>
      <c r="BD6" s="515"/>
      <c r="BE6" s="516"/>
      <c r="BF6" s="69"/>
      <c r="BG6" s="2"/>
      <c r="BH6" s="2"/>
    </row>
    <row r="7" spans="7:60" ht="15.75" customHeight="1">
      <c r="G7" s="500"/>
      <c r="H7" s="501"/>
      <c r="I7" s="501"/>
      <c r="J7" s="502"/>
      <c r="K7" s="507" t="s">
        <v>32</v>
      </c>
      <c r="L7" s="508" t="s">
        <v>209</v>
      </c>
      <c r="M7" s="508"/>
      <c r="N7" s="508"/>
      <c r="O7" s="508"/>
      <c r="P7" s="508"/>
      <c r="Q7" s="508"/>
      <c r="R7" s="508"/>
      <c r="S7" s="509" t="s">
        <v>186</v>
      </c>
      <c r="T7" s="509"/>
      <c r="U7" s="509"/>
      <c r="V7" s="509"/>
      <c r="W7" s="509"/>
      <c r="X7" s="509"/>
      <c r="Y7" s="509"/>
      <c r="Z7" s="509"/>
      <c r="AA7" s="509"/>
      <c r="AB7" s="509"/>
      <c r="AC7" s="509"/>
      <c r="AD7" s="509"/>
      <c r="AE7" s="509"/>
      <c r="AF7" s="509"/>
      <c r="AG7" s="509"/>
      <c r="AH7" s="509"/>
      <c r="AI7" s="509"/>
      <c r="AJ7" s="509"/>
      <c r="AK7" s="509"/>
      <c r="AL7" s="509"/>
      <c r="AM7" s="509"/>
      <c r="AN7" s="509"/>
      <c r="AO7" s="509"/>
      <c r="AP7" s="509"/>
      <c r="AQ7" s="509"/>
      <c r="AR7" s="509"/>
      <c r="AS7" s="510"/>
      <c r="AT7" s="55"/>
      <c r="AU7" s="517"/>
      <c r="AV7" s="518"/>
      <c r="AW7" s="518"/>
      <c r="AX7" s="518"/>
      <c r="AY7" s="518"/>
      <c r="AZ7" s="518"/>
      <c r="BA7" s="518"/>
      <c r="BB7" s="518"/>
      <c r="BC7" s="518"/>
      <c r="BD7" s="518"/>
      <c r="BE7" s="519"/>
      <c r="BF7" s="69"/>
      <c r="BG7" s="2"/>
      <c r="BH7" s="2"/>
    </row>
    <row r="8" spans="7:60" ht="15.75" customHeight="1" thickBot="1">
      <c r="G8" s="500"/>
      <c r="H8" s="501"/>
      <c r="I8" s="501"/>
      <c r="J8" s="502"/>
      <c r="K8" s="507"/>
      <c r="L8" s="508"/>
      <c r="M8" s="508"/>
      <c r="N8" s="508"/>
      <c r="O8" s="508"/>
      <c r="P8" s="508"/>
      <c r="Q8" s="508"/>
      <c r="R8" s="508"/>
      <c r="S8" s="509"/>
      <c r="T8" s="509"/>
      <c r="U8" s="509"/>
      <c r="V8" s="509"/>
      <c r="W8" s="509"/>
      <c r="X8" s="509"/>
      <c r="Y8" s="509"/>
      <c r="Z8" s="509"/>
      <c r="AA8" s="509"/>
      <c r="AB8" s="509"/>
      <c r="AC8" s="509"/>
      <c r="AD8" s="509"/>
      <c r="AE8" s="509"/>
      <c r="AF8" s="509"/>
      <c r="AG8" s="509"/>
      <c r="AH8" s="509"/>
      <c r="AI8" s="509"/>
      <c r="AJ8" s="509"/>
      <c r="AK8" s="509"/>
      <c r="AL8" s="509"/>
      <c r="AM8" s="509"/>
      <c r="AN8" s="509"/>
      <c r="AO8" s="509"/>
      <c r="AP8" s="509"/>
      <c r="AQ8" s="509"/>
      <c r="AR8" s="509"/>
      <c r="AS8" s="510"/>
      <c r="AT8" s="55"/>
      <c r="AU8" s="75"/>
      <c r="AV8" s="75"/>
      <c r="AW8" s="75"/>
      <c r="AX8" s="75"/>
      <c r="AY8" s="75"/>
      <c r="AZ8" s="75"/>
      <c r="BA8" s="75"/>
      <c r="BB8" s="75"/>
      <c r="BC8" s="75"/>
      <c r="BD8" s="23"/>
      <c r="BE8" s="23"/>
      <c r="BF8" s="23"/>
      <c r="BG8" s="2"/>
      <c r="BH8" s="2"/>
    </row>
    <row r="9" spans="7:60" ht="21.75" customHeight="1" thickBot="1">
      <c r="G9" s="500"/>
      <c r="H9" s="501"/>
      <c r="I9" s="501"/>
      <c r="J9" s="502"/>
      <c r="K9" s="55" t="s">
        <v>205</v>
      </c>
      <c r="L9" s="508" t="s">
        <v>206</v>
      </c>
      <c r="M9" s="508"/>
      <c r="N9" s="508"/>
      <c r="O9" s="508"/>
      <c r="P9" s="508"/>
      <c r="Q9" s="508"/>
      <c r="R9" s="508"/>
      <c r="S9" s="509" t="s">
        <v>21</v>
      </c>
      <c r="T9" s="509"/>
      <c r="U9" s="509"/>
      <c r="V9" s="509"/>
      <c r="W9" s="509"/>
      <c r="X9" s="509"/>
      <c r="Y9" s="509"/>
      <c r="Z9" s="509"/>
      <c r="AA9" s="509"/>
      <c r="AB9" s="509"/>
      <c r="AC9" s="509"/>
      <c r="AD9" s="509"/>
      <c r="AE9" s="509"/>
      <c r="AF9" s="509"/>
      <c r="AG9" s="509"/>
      <c r="AH9" s="509"/>
      <c r="AI9" s="509"/>
      <c r="AJ9" s="509"/>
      <c r="AK9" s="509"/>
      <c r="AL9" s="509"/>
      <c r="AM9" s="509"/>
      <c r="AN9" s="509"/>
      <c r="AO9" s="509"/>
      <c r="AP9" s="509"/>
      <c r="AQ9" s="509"/>
      <c r="AR9" s="509"/>
      <c r="AS9" s="510"/>
      <c r="AT9" s="65"/>
      <c r="AU9" s="73"/>
      <c r="AV9" s="73"/>
      <c r="AW9" s="520" t="s">
        <v>22</v>
      </c>
      <c r="AX9" s="521"/>
      <c r="AY9" s="521"/>
      <c r="AZ9" s="521"/>
      <c r="BA9" s="522"/>
      <c r="BB9" s="74"/>
      <c r="BC9" s="74"/>
      <c r="BD9" s="74"/>
      <c r="BE9" s="74"/>
      <c r="BF9" s="74"/>
      <c r="BG9" s="2"/>
      <c r="BH9" s="2"/>
    </row>
    <row r="10" spans="7:60" s="32" customFormat="1" ht="6.75" customHeight="1" thickBot="1">
      <c r="G10" s="503"/>
      <c r="H10" s="504"/>
      <c r="I10" s="504"/>
      <c r="J10" s="505"/>
      <c r="K10" s="72"/>
      <c r="L10" s="72"/>
      <c r="M10" s="66"/>
      <c r="N10" s="67"/>
      <c r="O10" s="67"/>
      <c r="P10" s="67"/>
      <c r="Q10" s="67"/>
      <c r="R10" s="57"/>
      <c r="S10" s="64"/>
      <c r="T10" s="58"/>
      <c r="U10" s="58"/>
      <c r="V10" s="59"/>
      <c r="W10" s="60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61"/>
      <c r="AT10" s="70"/>
      <c r="AU10" s="73"/>
      <c r="AV10" s="73"/>
      <c r="AW10" s="489"/>
      <c r="AX10" s="490"/>
      <c r="AY10" s="490"/>
      <c r="AZ10" s="490"/>
      <c r="BA10" s="523"/>
      <c r="BB10" s="74"/>
      <c r="BC10" s="74"/>
      <c r="BD10" s="74"/>
      <c r="BE10" s="74"/>
      <c r="BF10" s="74"/>
    </row>
    <row r="11" spans="7:60" s="32" customFormat="1" ht="15" customHeight="1" thickBot="1">
      <c r="H11" s="39"/>
      <c r="I11" s="34"/>
      <c r="J11" s="34"/>
      <c r="K11" s="38"/>
      <c r="L11" s="34"/>
      <c r="M11" s="34"/>
      <c r="N11" s="34"/>
      <c r="O11" s="34"/>
      <c r="P11" s="34"/>
      <c r="Q11" s="34"/>
      <c r="R11" s="34"/>
      <c r="S11" s="37"/>
      <c r="T11" s="37"/>
      <c r="U11" s="37"/>
      <c r="V11" s="36"/>
      <c r="W11" s="35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3"/>
      <c r="AT11" s="33"/>
      <c r="AU11" s="73"/>
      <c r="AV11" s="73"/>
      <c r="AW11" s="524"/>
      <c r="AX11" s="525"/>
      <c r="AY11" s="525"/>
      <c r="AZ11" s="525"/>
      <c r="BA11" s="526"/>
      <c r="BB11" s="74"/>
      <c r="BC11" s="74"/>
      <c r="BD11" s="74"/>
      <c r="BE11" s="74"/>
      <c r="BF11" s="74"/>
    </row>
    <row r="12" spans="7:60" s="32" customFormat="1" ht="16.5" customHeight="1" thickBot="1">
      <c r="G12" s="528" t="s">
        <v>187</v>
      </c>
      <c r="H12" s="529"/>
      <c r="I12" s="529"/>
      <c r="J12" s="529"/>
      <c r="K12" s="529"/>
      <c r="L12" s="530"/>
      <c r="M12" s="537" t="s">
        <v>188</v>
      </c>
      <c r="N12" s="481"/>
      <c r="O12" s="481"/>
      <c r="P12" s="482"/>
      <c r="Q12" s="480" t="s">
        <v>190</v>
      </c>
      <c r="R12" s="481"/>
      <c r="S12" s="481"/>
      <c r="T12" s="482"/>
      <c r="U12" s="480" t="s">
        <v>192</v>
      </c>
      <c r="V12" s="481"/>
      <c r="W12" s="481"/>
      <c r="X12" s="482"/>
      <c r="Y12" s="495" t="s">
        <v>203</v>
      </c>
      <c r="Z12" s="495"/>
      <c r="AA12" s="495"/>
      <c r="AB12" s="495"/>
      <c r="AC12" s="495"/>
      <c r="AD12" s="496"/>
      <c r="AE12" s="34"/>
      <c r="AF12" s="538" t="s">
        <v>204</v>
      </c>
      <c r="AG12" s="539"/>
      <c r="AH12" s="539"/>
      <c r="AI12" s="539"/>
      <c r="AJ12" s="539"/>
      <c r="AK12" s="539"/>
      <c r="AL12" s="544" t="s">
        <v>199</v>
      </c>
      <c r="AM12" s="544"/>
      <c r="AN12" s="544"/>
      <c r="AO12" s="544" t="s">
        <v>201</v>
      </c>
      <c r="AP12" s="544"/>
      <c r="AQ12" s="544"/>
      <c r="AR12" s="544"/>
      <c r="AS12" s="545"/>
      <c r="AT12" s="33"/>
      <c r="AU12" s="73"/>
      <c r="AV12" s="73"/>
      <c r="AW12" s="524"/>
      <c r="AX12" s="525"/>
      <c r="AY12" s="525"/>
      <c r="AZ12" s="525"/>
      <c r="BA12" s="526"/>
      <c r="BB12" s="74"/>
      <c r="BC12" s="74"/>
      <c r="BD12" s="74"/>
      <c r="BE12" s="74"/>
      <c r="BF12" s="74"/>
    </row>
    <row r="13" spans="7:60" s="32" customFormat="1" ht="18" customHeight="1" thickBot="1">
      <c r="G13" s="531"/>
      <c r="H13" s="532"/>
      <c r="I13" s="532"/>
      <c r="J13" s="532"/>
      <c r="K13" s="532"/>
      <c r="L13" s="533"/>
      <c r="M13" s="483" t="s">
        <v>189</v>
      </c>
      <c r="N13" s="484"/>
      <c r="O13" s="484"/>
      <c r="P13" s="485"/>
      <c r="Q13" s="484" t="s">
        <v>191</v>
      </c>
      <c r="R13" s="484"/>
      <c r="S13" s="484"/>
      <c r="T13" s="485"/>
      <c r="U13" s="486" t="s">
        <v>193</v>
      </c>
      <c r="V13" s="484"/>
      <c r="W13" s="484"/>
      <c r="X13" s="485"/>
      <c r="Y13" s="487" t="s">
        <v>194</v>
      </c>
      <c r="Z13" s="487"/>
      <c r="AA13" s="487"/>
      <c r="AB13" s="487"/>
      <c r="AC13" s="487"/>
      <c r="AD13" s="488"/>
      <c r="AE13" s="34"/>
      <c r="AF13" s="540"/>
      <c r="AG13" s="541"/>
      <c r="AH13" s="541"/>
      <c r="AI13" s="541"/>
      <c r="AJ13" s="541"/>
      <c r="AK13" s="541"/>
      <c r="AL13" s="469"/>
      <c r="AM13" s="469"/>
      <c r="AN13" s="469"/>
      <c r="AO13" s="469"/>
      <c r="AP13" s="469"/>
      <c r="AQ13" s="469"/>
      <c r="AR13" s="469"/>
      <c r="AS13" s="546"/>
      <c r="AT13" s="33"/>
      <c r="AU13" s="73"/>
      <c r="AV13" s="73"/>
      <c r="AW13" s="524"/>
      <c r="AX13" s="525"/>
      <c r="AY13" s="525"/>
      <c r="AZ13" s="525"/>
      <c r="BA13" s="526"/>
      <c r="BB13" s="74"/>
      <c r="BC13" s="74"/>
      <c r="BD13" s="74"/>
      <c r="BE13" s="74"/>
      <c r="BF13" s="74"/>
    </row>
    <row r="14" spans="7:60" s="32" customFormat="1" ht="18" customHeight="1">
      <c r="G14" s="531"/>
      <c r="H14" s="532"/>
      <c r="I14" s="532"/>
      <c r="J14" s="532"/>
      <c r="K14" s="532"/>
      <c r="L14" s="533"/>
      <c r="M14" s="489" t="s">
        <v>195</v>
      </c>
      <c r="N14" s="490"/>
      <c r="O14" s="490"/>
      <c r="P14" s="491"/>
      <c r="Q14" s="465" t="s">
        <v>191</v>
      </c>
      <c r="R14" s="465"/>
      <c r="S14" s="465"/>
      <c r="T14" s="466"/>
      <c r="U14" s="464" t="s">
        <v>196</v>
      </c>
      <c r="V14" s="465"/>
      <c r="W14" s="465"/>
      <c r="X14" s="466"/>
      <c r="Y14" s="467"/>
      <c r="Z14" s="467"/>
      <c r="AA14" s="467"/>
      <c r="AB14" s="467"/>
      <c r="AC14" s="467"/>
      <c r="AD14" s="468"/>
      <c r="AE14" s="34"/>
      <c r="AF14" s="540"/>
      <c r="AG14" s="541"/>
      <c r="AH14" s="541"/>
      <c r="AI14" s="541"/>
      <c r="AJ14" s="541"/>
      <c r="AK14" s="541"/>
      <c r="AL14" s="469" t="s">
        <v>200</v>
      </c>
      <c r="AM14" s="469"/>
      <c r="AN14" s="469"/>
      <c r="AO14" s="471" t="s">
        <v>202</v>
      </c>
      <c r="AP14" s="471"/>
      <c r="AQ14" s="471"/>
      <c r="AR14" s="471"/>
      <c r="AS14" s="472"/>
      <c r="AT14" s="33"/>
      <c r="AU14" s="73"/>
      <c r="AV14" s="73"/>
      <c r="AW14" s="524"/>
      <c r="AX14" s="525"/>
      <c r="AY14" s="525"/>
      <c r="AZ14" s="525"/>
      <c r="BA14" s="526"/>
      <c r="BB14" s="74"/>
      <c r="BC14" s="74"/>
      <c r="BD14" s="74"/>
      <c r="BE14" s="74"/>
      <c r="BF14" s="74"/>
    </row>
    <row r="15" spans="7:60" s="32" customFormat="1" ht="18" customHeight="1" thickBot="1">
      <c r="G15" s="534"/>
      <c r="H15" s="535"/>
      <c r="I15" s="535"/>
      <c r="J15" s="535"/>
      <c r="K15" s="535"/>
      <c r="L15" s="536"/>
      <c r="M15" s="475" t="s">
        <v>197</v>
      </c>
      <c r="N15" s="476"/>
      <c r="O15" s="476"/>
      <c r="P15" s="477"/>
      <c r="Q15" s="478" t="s">
        <v>191</v>
      </c>
      <c r="R15" s="478"/>
      <c r="S15" s="478"/>
      <c r="T15" s="479"/>
      <c r="U15" s="492" t="s">
        <v>198</v>
      </c>
      <c r="V15" s="478"/>
      <c r="W15" s="478"/>
      <c r="X15" s="479"/>
      <c r="Y15" s="493"/>
      <c r="Z15" s="493"/>
      <c r="AA15" s="493"/>
      <c r="AB15" s="493"/>
      <c r="AC15" s="493"/>
      <c r="AD15" s="494"/>
      <c r="AE15" s="34"/>
      <c r="AF15" s="542"/>
      <c r="AG15" s="543"/>
      <c r="AH15" s="543"/>
      <c r="AI15" s="543"/>
      <c r="AJ15" s="543"/>
      <c r="AK15" s="543"/>
      <c r="AL15" s="470"/>
      <c r="AM15" s="470"/>
      <c r="AN15" s="470"/>
      <c r="AO15" s="473"/>
      <c r="AP15" s="473"/>
      <c r="AQ15" s="473"/>
      <c r="AR15" s="473"/>
      <c r="AS15" s="474"/>
      <c r="AT15" s="33"/>
      <c r="AU15" s="73"/>
      <c r="AV15" s="73"/>
      <c r="AW15" s="475"/>
      <c r="AX15" s="476"/>
      <c r="AY15" s="476"/>
      <c r="AZ15" s="476"/>
      <c r="BA15" s="527"/>
      <c r="BB15" s="74"/>
      <c r="BC15" s="74"/>
      <c r="BD15" s="74"/>
      <c r="BE15" s="74"/>
      <c r="BF15" s="74"/>
    </row>
    <row r="16" spans="7:60" ht="9.75" customHeight="1" thickBot="1">
      <c r="L16" s="31"/>
      <c r="P16" s="28"/>
      <c r="Q16" s="28"/>
      <c r="R16" s="28"/>
      <c r="S16" s="28"/>
      <c r="T16" s="28"/>
      <c r="U16" s="30"/>
      <c r="V16" s="30"/>
      <c r="W16" s="29"/>
      <c r="X16" s="28"/>
      <c r="AD16" s="28"/>
      <c r="AJ16" s="28"/>
      <c r="AP16" s="28"/>
      <c r="AV16" s="28"/>
      <c r="BB16" s="28"/>
    </row>
    <row r="17" spans="4:58" ht="21" customHeight="1" thickTop="1" thickBot="1">
      <c r="H17" s="27"/>
      <c r="I17" s="27" t="s">
        <v>20</v>
      </c>
      <c r="J17" s="27"/>
      <c r="K17" s="27"/>
      <c r="L17" s="27"/>
      <c r="O17" s="444" t="s">
        <v>96</v>
      </c>
      <c r="P17" s="445"/>
      <c r="Q17" s="445"/>
      <c r="R17" s="445"/>
      <c r="S17" s="445"/>
      <c r="T17" s="445"/>
      <c r="U17" s="445"/>
      <c r="V17" s="445"/>
      <c r="W17" s="445"/>
      <c r="X17" s="445"/>
      <c r="Y17" s="445"/>
      <c r="Z17" s="445"/>
      <c r="AA17" s="446"/>
      <c r="AM17" s="23"/>
      <c r="AN17" s="23"/>
      <c r="AP17" s="450" t="s">
        <v>31</v>
      </c>
      <c r="AQ17" s="450"/>
      <c r="AR17" s="450"/>
      <c r="AS17" s="450"/>
      <c r="AT17" s="451">
        <f>SUM(P21,V21,AB21,AH21,AN21,AT21,AZ21)</f>
        <v>1670000</v>
      </c>
      <c r="AU17" s="451"/>
      <c r="AV17" s="451"/>
      <c r="AW17" s="451"/>
      <c r="AX17" s="452"/>
      <c r="AY17" s="26" t="s">
        <v>19</v>
      </c>
      <c r="AZ17" s="453" t="s">
        <v>18</v>
      </c>
      <c r="BA17" s="454"/>
      <c r="BB17" s="454"/>
      <c r="BC17" s="454"/>
      <c r="BD17" s="454"/>
      <c r="BE17" s="454"/>
      <c r="BF17" s="455"/>
    </row>
    <row r="18" spans="4:58" ht="21" customHeight="1" thickBot="1">
      <c r="I18" s="459">
        <v>2775</v>
      </c>
      <c r="J18" s="460"/>
      <c r="K18" s="460"/>
      <c r="L18" s="460"/>
      <c r="M18" s="461"/>
      <c r="O18" s="447"/>
      <c r="P18" s="448"/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9"/>
      <c r="AB18" s="25" t="s">
        <v>17</v>
      </c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3"/>
      <c r="AN18" s="23"/>
      <c r="AP18" s="450" t="s">
        <v>30</v>
      </c>
      <c r="AQ18" s="450"/>
      <c r="AR18" s="450"/>
      <c r="AS18" s="450"/>
      <c r="AT18" s="451">
        <f>AT17/BD90</f>
        <v>4764.6219686162622</v>
      </c>
      <c r="AU18" s="451"/>
      <c r="AV18" s="451"/>
      <c r="AW18" s="451"/>
      <c r="AX18" s="452"/>
      <c r="AY18" s="22" t="s">
        <v>15</v>
      </c>
      <c r="AZ18" s="462">
        <f>AT17/BD91</f>
        <v>4764.6219686162622</v>
      </c>
      <c r="BA18" s="463"/>
      <c r="BB18" s="463"/>
      <c r="BC18" s="463"/>
      <c r="BD18" s="463"/>
      <c r="BE18" s="463"/>
      <c r="BF18" s="21" t="s">
        <v>15</v>
      </c>
    </row>
    <row r="19" spans="4:58" ht="4.5" customHeight="1" thickBot="1">
      <c r="AX19" s="2" t="s">
        <v>29</v>
      </c>
    </row>
    <row r="20" spans="4:58" ht="22.5" customHeight="1">
      <c r="H20" s="428" t="s">
        <v>28</v>
      </c>
      <c r="I20" s="429"/>
      <c r="J20" s="430" t="s">
        <v>355</v>
      </c>
      <c r="K20" s="431"/>
      <c r="L20" s="429" t="s">
        <v>0</v>
      </c>
      <c r="M20" s="432"/>
      <c r="N20" s="433">
        <v>43598</v>
      </c>
      <c r="O20" s="434"/>
      <c r="P20" s="434"/>
      <c r="Q20" s="434"/>
      <c r="R20" s="434"/>
      <c r="S20" s="435"/>
      <c r="T20" s="232">
        <f>N20+1</f>
        <v>43599</v>
      </c>
      <c r="U20" s="233"/>
      <c r="V20" s="233"/>
      <c r="W20" s="233"/>
      <c r="X20" s="233"/>
      <c r="Y20" s="234"/>
      <c r="Z20" s="232">
        <f>T20+1</f>
        <v>43600</v>
      </c>
      <c r="AA20" s="233"/>
      <c r="AB20" s="233"/>
      <c r="AC20" s="233"/>
      <c r="AD20" s="233"/>
      <c r="AE20" s="234"/>
      <c r="AF20" s="232">
        <f>Z20+1</f>
        <v>43601</v>
      </c>
      <c r="AG20" s="233"/>
      <c r="AH20" s="233"/>
      <c r="AI20" s="233"/>
      <c r="AJ20" s="233"/>
      <c r="AK20" s="234"/>
      <c r="AL20" s="232">
        <f>AF20+1</f>
        <v>43602</v>
      </c>
      <c r="AM20" s="233"/>
      <c r="AN20" s="233"/>
      <c r="AO20" s="233"/>
      <c r="AP20" s="233"/>
      <c r="AQ20" s="234"/>
      <c r="AR20" s="235">
        <f>AL20+1</f>
        <v>43603</v>
      </c>
      <c r="AS20" s="236"/>
      <c r="AT20" s="236"/>
      <c r="AU20" s="236"/>
      <c r="AV20" s="236"/>
      <c r="AW20" s="237"/>
      <c r="AX20" s="238">
        <f>AR20+1</f>
        <v>43604</v>
      </c>
      <c r="AY20" s="239"/>
      <c r="AZ20" s="239"/>
      <c r="BA20" s="239"/>
      <c r="BB20" s="239"/>
      <c r="BC20" s="240"/>
      <c r="BD20" s="456" t="s">
        <v>16</v>
      </c>
      <c r="BE20" s="457"/>
      <c r="BF20" s="458"/>
    </row>
    <row r="21" spans="4:58" s="20" customFormat="1" ht="12" customHeight="1">
      <c r="H21" s="405" t="s">
        <v>368</v>
      </c>
      <c r="I21" s="406"/>
      <c r="J21" s="411" t="s">
        <v>357</v>
      </c>
      <c r="K21" s="406"/>
      <c r="L21" s="414" t="s">
        <v>362</v>
      </c>
      <c r="M21" s="415"/>
      <c r="N21" s="420" t="s">
        <v>1</v>
      </c>
      <c r="O21" s="421"/>
      <c r="P21" s="422">
        <v>210000</v>
      </c>
      <c r="Q21" s="423"/>
      <c r="R21" s="423"/>
      <c r="S21" s="424"/>
      <c r="T21" s="420" t="s">
        <v>1</v>
      </c>
      <c r="U21" s="421"/>
      <c r="V21" s="422">
        <v>210000</v>
      </c>
      <c r="W21" s="423"/>
      <c r="X21" s="423"/>
      <c r="Y21" s="424"/>
      <c r="Z21" s="420" t="s">
        <v>1</v>
      </c>
      <c r="AA21" s="421"/>
      <c r="AB21" s="422">
        <v>210000</v>
      </c>
      <c r="AC21" s="423"/>
      <c r="AD21" s="423"/>
      <c r="AE21" s="424"/>
      <c r="AF21" s="420" t="s">
        <v>1</v>
      </c>
      <c r="AG21" s="421"/>
      <c r="AH21" s="422">
        <v>210000</v>
      </c>
      <c r="AI21" s="423"/>
      <c r="AJ21" s="423"/>
      <c r="AK21" s="424"/>
      <c r="AL21" s="420" t="s">
        <v>1</v>
      </c>
      <c r="AM21" s="421"/>
      <c r="AN21" s="422">
        <v>230000</v>
      </c>
      <c r="AO21" s="423"/>
      <c r="AP21" s="423"/>
      <c r="AQ21" s="424"/>
      <c r="AR21" s="420" t="s">
        <v>1</v>
      </c>
      <c r="AS21" s="421"/>
      <c r="AT21" s="422">
        <v>300000</v>
      </c>
      <c r="AU21" s="423"/>
      <c r="AV21" s="423"/>
      <c r="AW21" s="424"/>
      <c r="AX21" s="420" t="s">
        <v>1</v>
      </c>
      <c r="AY21" s="421"/>
      <c r="AZ21" s="422">
        <v>300000</v>
      </c>
      <c r="BA21" s="423"/>
      <c r="BB21" s="423"/>
      <c r="BC21" s="424"/>
      <c r="BD21" s="328"/>
      <c r="BE21" s="329"/>
      <c r="BF21" s="330"/>
    </row>
    <row r="22" spans="4:58" s="20" customFormat="1" ht="12" customHeight="1">
      <c r="H22" s="407"/>
      <c r="I22" s="408"/>
      <c r="J22" s="412"/>
      <c r="K22" s="408"/>
      <c r="L22" s="416"/>
      <c r="M22" s="417"/>
      <c r="N22" s="436" t="s">
        <v>2</v>
      </c>
      <c r="O22" s="437"/>
      <c r="P22" s="425"/>
      <c r="Q22" s="426"/>
      <c r="R22" s="426"/>
      <c r="S22" s="427"/>
      <c r="T22" s="436" t="s">
        <v>2</v>
      </c>
      <c r="U22" s="437"/>
      <c r="V22" s="425"/>
      <c r="W22" s="426"/>
      <c r="X22" s="426"/>
      <c r="Y22" s="427"/>
      <c r="Z22" s="436" t="s">
        <v>2</v>
      </c>
      <c r="AA22" s="437"/>
      <c r="AB22" s="425"/>
      <c r="AC22" s="426"/>
      <c r="AD22" s="426"/>
      <c r="AE22" s="427"/>
      <c r="AF22" s="436" t="s">
        <v>2</v>
      </c>
      <c r="AG22" s="437"/>
      <c r="AH22" s="425"/>
      <c r="AI22" s="426"/>
      <c r="AJ22" s="426"/>
      <c r="AK22" s="427"/>
      <c r="AL22" s="436" t="s">
        <v>2</v>
      </c>
      <c r="AM22" s="437"/>
      <c r="AN22" s="425"/>
      <c r="AO22" s="426"/>
      <c r="AP22" s="426"/>
      <c r="AQ22" s="427"/>
      <c r="AR22" s="436" t="s">
        <v>2</v>
      </c>
      <c r="AS22" s="437"/>
      <c r="AT22" s="425"/>
      <c r="AU22" s="426"/>
      <c r="AV22" s="426"/>
      <c r="AW22" s="427"/>
      <c r="AX22" s="436" t="s">
        <v>2</v>
      </c>
      <c r="AY22" s="437"/>
      <c r="AZ22" s="425"/>
      <c r="BA22" s="426"/>
      <c r="BB22" s="426"/>
      <c r="BC22" s="427"/>
      <c r="BD22" s="328"/>
      <c r="BE22" s="329"/>
      <c r="BF22" s="330"/>
    </row>
    <row r="23" spans="4:58" s="20" customFormat="1" ht="12" customHeight="1">
      <c r="H23" s="407"/>
      <c r="I23" s="408"/>
      <c r="J23" s="412"/>
      <c r="K23" s="408"/>
      <c r="L23" s="416"/>
      <c r="M23" s="417"/>
      <c r="N23" s="420" t="s">
        <v>3</v>
      </c>
      <c r="O23" s="421"/>
      <c r="P23" s="438">
        <v>5000</v>
      </c>
      <c r="Q23" s="439"/>
      <c r="R23" s="439"/>
      <c r="S23" s="442" t="s">
        <v>15</v>
      </c>
      <c r="T23" s="420" t="s">
        <v>3</v>
      </c>
      <c r="U23" s="421"/>
      <c r="V23" s="438">
        <v>5000</v>
      </c>
      <c r="W23" s="439"/>
      <c r="X23" s="439"/>
      <c r="Y23" s="442" t="s">
        <v>15</v>
      </c>
      <c r="Z23" s="420" t="s">
        <v>3</v>
      </c>
      <c r="AA23" s="421"/>
      <c r="AB23" s="438">
        <v>5000</v>
      </c>
      <c r="AC23" s="439"/>
      <c r="AD23" s="439"/>
      <c r="AE23" s="442" t="s">
        <v>15</v>
      </c>
      <c r="AF23" s="420" t="s">
        <v>3</v>
      </c>
      <c r="AG23" s="421"/>
      <c r="AH23" s="438">
        <v>5000</v>
      </c>
      <c r="AI23" s="439"/>
      <c r="AJ23" s="439"/>
      <c r="AK23" s="442" t="s">
        <v>15</v>
      </c>
      <c r="AL23" s="420" t="s">
        <v>3</v>
      </c>
      <c r="AM23" s="421"/>
      <c r="AN23" s="438">
        <v>5055</v>
      </c>
      <c r="AO23" s="439"/>
      <c r="AP23" s="439"/>
      <c r="AQ23" s="442" t="s">
        <v>15</v>
      </c>
      <c r="AR23" s="420" t="s">
        <v>3</v>
      </c>
      <c r="AS23" s="421"/>
      <c r="AT23" s="438">
        <v>5266</v>
      </c>
      <c r="AU23" s="439"/>
      <c r="AV23" s="439"/>
      <c r="AW23" s="442" t="s">
        <v>15</v>
      </c>
      <c r="AX23" s="420" t="s">
        <v>3</v>
      </c>
      <c r="AY23" s="421"/>
      <c r="AZ23" s="438">
        <v>5114</v>
      </c>
      <c r="BA23" s="439"/>
      <c r="BB23" s="439"/>
      <c r="BC23" s="442" t="s">
        <v>15</v>
      </c>
      <c r="BD23" s="328"/>
      <c r="BE23" s="329"/>
      <c r="BF23" s="330"/>
    </row>
    <row r="24" spans="4:58" s="20" customFormat="1" ht="12" customHeight="1" thickBot="1">
      <c r="H24" s="409"/>
      <c r="I24" s="410"/>
      <c r="J24" s="413"/>
      <c r="K24" s="410"/>
      <c r="L24" s="418"/>
      <c r="M24" s="419"/>
      <c r="N24" s="436" t="s">
        <v>1</v>
      </c>
      <c r="O24" s="437"/>
      <c r="P24" s="440"/>
      <c r="Q24" s="441"/>
      <c r="R24" s="441"/>
      <c r="S24" s="443"/>
      <c r="T24" s="436" t="s">
        <v>1</v>
      </c>
      <c r="U24" s="437"/>
      <c r="V24" s="440"/>
      <c r="W24" s="441"/>
      <c r="X24" s="441"/>
      <c r="Y24" s="443"/>
      <c r="Z24" s="436" t="s">
        <v>1</v>
      </c>
      <c r="AA24" s="437"/>
      <c r="AB24" s="440"/>
      <c r="AC24" s="441"/>
      <c r="AD24" s="441"/>
      <c r="AE24" s="443"/>
      <c r="AF24" s="436" t="s">
        <v>1</v>
      </c>
      <c r="AG24" s="437"/>
      <c r="AH24" s="440"/>
      <c r="AI24" s="441"/>
      <c r="AJ24" s="441"/>
      <c r="AK24" s="443"/>
      <c r="AL24" s="436" t="s">
        <v>1</v>
      </c>
      <c r="AM24" s="437"/>
      <c r="AN24" s="440"/>
      <c r="AO24" s="441"/>
      <c r="AP24" s="441"/>
      <c r="AQ24" s="443"/>
      <c r="AR24" s="436" t="s">
        <v>1</v>
      </c>
      <c r="AS24" s="437"/>
      <c r="AT24" s="440"/>
      <c r="AU24" s="441"/>
      <c r="AV24" s="441"/>
      <c r="AW24" s="443"/>
      <c r="AX24" s="436" t="s">
        <v>1</v>
      </c>
      <c r="AY24" s="437"/>
      <c r="AZ24" s="440"/>
      <c r="BA24" s="441"/>
      <c r="BB24" s="441"/>
      <c r="BC24" s="443"/>
      <c r="BD24" s="328"/>
      <c r="BE24" s="329"/>
      <c r="BF24" s="330"/>
    </row>
    <row r="25" spans="4:58" s="20" customFormat="1" ht="19.5" customHeight="1" thickTop="1" thickBot="1">
      <c r="H25" s="390" t="s">
        <v>14</v>
      </c>
      <c r="I25" s="391"/>
      <c r="J25" s="391"/>
      <c r="K25" s="391"/>
      <c r="L25" s="391"/>
      <c r="M25" s="392"/>
      <c r="N25" s="396"/>
      <c r="O25" s="397"/>
      <c r="P25" s="397"/>
      <c r="Q25" s="397"/>
      <c r="R25" s="397"/>
      <c r="S25" s="398"/>
      <c r="T25" s="396"/>
      <c r="U25" s="397"/>
      <c r="V25" s="397"/>
      <c r="W25" s="397"/>
      <c r="X25" s="397"/>
      <c r="Y25" s="398"/>
      <c r="Z25" s="396"/>
      <c r="AA25" s="397"/>
      <c r="AB25" s="397"/>
      <c r="AC25" s="397"/>
      <c r="AD25" s="397"/>
      <c r="AE25" s="398"/>
      <c r="AF25" s="396"/>
      <c r="AG25" s="397"/>
      <c r="AH25" s="397"/>
      <c r="AI25" s="397"/>
      <c r="AJ25" s="397"/>
      <c r="AK25" s="398"/>
      <c r="AL25" s="396"/>
      <c r="AM25" s="397"/>
      <c r="AN25" s="397"/>
      <c r="AO25" s="397"/>
      <c r="AP25" s="397"/>
      <c r="AQ25" s="398"/>
      <c r="AR25" s="396"/>
      <c r="AS25" s="397"/>
      <c r="AT25" s="397"/>
      <c r="AU25" s="397"/>
      <c r="AV25" s="397"/>
      <c r="AW25" s="398"/>
      <c r="AX25" s="396"/>
      <c r="AY25" s="397"/>
      <c r="AZ25" s="397"/>
      <c r="BA25" s="397"/>
      <c r="BB25" s="397"/>
      <c r="BC25" s="398"/>
      <c r="BD25" s="328"/>
      <c r="BE25" s="329"/>
      <c r="BF25" s="330"/>
    </row>
    <row r="26" spans="4:58" ht="19.5" customHeight="1" thickTop="1" thickBot="1">
      <c r="H26" s="393"/>
      <c r="I26" s="394"/>
      <c r="J26" s="394"/>
      <c r="K26" s="394"/>
      <c r="L26" s="394"/>
      <c r="M26" s="395"/>
      <c r="N26" s="396"/>
      <c r="O26" s="397"/>
      <c r="P26" s="397"/>
      <c r="Q26" s="397"/>
      <c r="R26" s="397"/>
      <c r="S26" s="398"/>
      <c r="T26" s="396"/>
      <c r="U26" s="397"/>
      <c r="V26" s="397"/>
      <c r="W26" s="397"/>
      <c r="X26" s="397"/>
      <c r="Y26" s="398"/>
      <c r="Z26" s="396"/>
      <c r="AA26" s="397"/>
      <c r="AB26" s="397"/>
      <c r="AC26" s="397"/>
      <c r="AD26" s="397"/>
      <c r="AE26" s="398"/>
      <c r="AF26" s="396"/>
      <c r="AG26" s="397"/>
      <c r="AH26" s="397"/>
      <c r="AI26" s="397"/>
      <c r="AJ26" s="397"/>
      <c r="AK26" s="398"/>
      <c r="AL26" s="396"/>
      <c r="AM26" s="397"/>
      <c r="AN26" s="397"/>
      <c r="AO26" s="397"/>
      <c r="AP26" s="397"/>
      <c r="AQ26" s="398"/>
      <c r="AR26" s="396"/>
      <c r="AS26" s="397"/>
      <c r="AT26" s="397"/>
      <c r="AU26" s="397"/>
      <c r="AV26" s="397"/>
      <c r="AW26" s="398"/>
      <c r="AX26" s="396"/>
      <c r="AY26" s="397"/>
      <c r="AZ26" s="397"/>
      <c r="BA26" s="397"/>
      <c r="BB26" s="397"/>
      <c r="BC26" s="398"/>
      <c r="BD26" s="328"/>
      <c r="BE26" s="329"/>
      <c r="BF26" s="330"/>
    </row>
    <row r="27" spans="4:58" ht="9.75" customHeight="1" thickTop="1">
      <c r="H27" s="399"/>
      <c r="I27" s="400"/>
      <c r="J27" s="400"/>
      <c r="K27" s="400"/>
      <c r="L27" s="400"/>
      <c r="M27" s="401"/>
      <c r="N27" s="378" t="s">
        <v>27</v>
      </c>
      <c r="O27" s="379"/>
      <c r="P27" s="379"/>
      <c r="Q27" s="380"/>
      <c r="R27" s="384"/>
      <c r="S27" s="385"/>
      <c r="T27" s="378" t="s">
        <v>27</v>
      </c>
      <c r="U27" s="379"/>
      <c r="V27" s="379"/>
      <c r="W27" s="380"/>
      <c r="X27" s="384"/>
      <c r="Y27" s="385"/>
      <c r="Z27" s="378" t="s">
        <v>27</v>
      </c>
      <c r="AA27" s="379"/>
      <c r="AB27" s="379"/>
      <c r="AC27" s="380"/>
      <c r="AD27" s="384"/>
      <c r="AE27" s="385"/>
      <c r="AF27" s="378" t="s">
        <v>27</v>
      </c>
      <c r="AG27" s="379"/>
      <c r="AH27" s="379"/>
      <c r="AI27" s="380"/>
      <c r="AJ27" s="384"/>
      <c r="AK27" s="385"/>
      <c r="AL27" s="378" t="s">
        <v>27</v>
      </c>
      <c r="AM27" s="379"/>
      <c r="AN27" s="379"/>
      <c r="AO27" s="380"/>
      <c r="AP27" s="384"/>
      <c r="AQ27" s="385"/>
      <c r="AR27" s="378" t="s">
        <v>27</v>
      </c>
      <c r="AS27" s="379"/>
      <c r="AT27" s="379"/>
      <c r="AU27" s="380"/>
      <c r="AV27" s="384"/>
      <c r="AW27" s="385"/>
      <c r="AX27" s="378" t="s">
        <v>27</v>
      </c>
      <c r="AY27" s="379"/>
      <c r="AZ27" s="379"/>
      <c r="BA27" s="380"/>
      <c r="BB27" s="384"/>
      <c r="BC27" s="385"/>
      <c r="BD27" s="328"/>
      <c r="BE27" s="329"/>
      <c r="BF27" s="330"/>
    </row>
    <row r="28" spans="4:58" ht="9.75" customHeight="1" thickBot="1">
      <c r="D28" s="19"/>
      <c r="H28" s="402"/>
      <c r="I28" s="403"/>
      <c r="J28" s="403"/>
      <c r="K28" s="403"/>
      <c r="L28" s="403"/>
      <c r="M28" s="404"/>
      <c r="N28" s="381"/>
      <c r="O28" s="382"/>
      <c r="P28" s="382"/>
      <c r="Q28" s="383"/>
      <c r="R28" s="386"/>
      <c r="S28" s="387"/>
      <c r="T28" s="381"/>
      <c r="U28" s="382"/>
      <c r="V28" s="382"/>
      <c r="W28" s="383"/>
      <c r="X28" s="386"/>
      <c r="Y28" s="387"/>
      <c r="Z28" s="381"/>
      <c r="AA28" s="382"/>
      <c r="AB28" s="382"/>
      <c r="AC28" s="383"/>
      <c r="AD28" s="386"/>
      <c r="AE28" s="387"/>
      <c r="AF28" s="381"/>
      <c r="AG28" s="382"/>
      <c r="AH28" s="382"/>
      <c r="AI28" s="383"/>
      <c r="AJ28" s="386"/>
      <c r="AK28" s="387"/>
      <c r="AL28" s="381"/>
      <c r="AM28" s="382"/>
      <c r="AN28" s="382"/>
      <c r="AO28" s="383"/>
      <c r="AP28" s="386"/>
      <c r="AQ28" s="387"/>
      <c r="AR28" s="381"/>
      <c r="AS28" s="382"/>
      <c r="AT28" s="382"/>
      <c r="AU28" s="383"/>
      <c r="AV28" s="386"/>
      <c r="AW28" s="387"/>
      <c r="AX28" s="381"/>
      <c r="AY28" s="382"/>
      <c r="AZ28" s="382"/>
      <c r="BA28" s="383"/>
      <c r="BB28" s="386"/>
      <c r="BC28" s="387"/>
      <c r="BD28" s="328"/>
      <c r="BE28" s="329"/>
      <c r="BF28" s="330"/>
    </row>
    <row r="29" spans="4:58" ht="24.75" customHeight="1">
      <c r="F29" s="49">
        <v>1</v>
      </c>
      <c r="G29" s="549" t="s">
        <v>183</v>
      </c>
      <c r="H29" s="269" t="s">
        <v>367</v>
      </c>
      <c r="I29" s="270"/>
      <c r="J29" s="388" t="s">
        <v>372</v>
      </c>
      <c r="K29" s="388"/>
      <c r="L29" s="388"/>
      <c r="M29" s="389"/>
      <c r="N29" s="306"/>
      <c r="O29" s="307"/>
      <c r="P29" s="307"/>
      <c r="Q29" s="308"/>
      <c r="R29" s="376"/>
      <c r="S29" s="377"/>
      <c r="T29" s="306"/>
      <c r="U29" s="307"/>
      <c r="V29" s="307"/>
      <c r="W29" s="308"/>
      <c r="X29" s="376"/>
      <c r="Y29" s="377"/>
      <c r="Z29" s="306"/>
      <c r="AA29" s="307"/>
      <c r="AB29" s="307"/>
      <c r="AC29" s="308"/>
      <c r="AD29" s="376"/>
      <c r="AE29" s="377"/>
      <c r="AF29" s="306"/>
      <c r="AG29" s="307"/>
      <c r="AH29" s="307"/>
      <c r="AI29" s="308"/>
      <c r="AJ29" s="376"/>
      <c r="AK29" s="377"/>
      <c r="AL29" s="306"/>
      <c r="AM29" s="307"/>
      <c r="AN29" s="307"/>
      <c r="AO29" s="308"/>
      <c r="AP29" s="376"/>
      <c r="AQ29" s="377"/>
      <c r="AR29" s="306"/>
      <c r="AS29" s="307"/>
      <c r="AT29" s="307"/>
      <c r="AU29" s="308"/>
      <c r="AV29" s="376"/>
      <c r="AW29" s="377"/>
      <c r="AX29" s="306"/>
      <c r="AY29" s="307"/>
      <c r="AZ29" s="307"/>
      <c r="BA29" s="308"/>
      <c r="BB29" s="376"/>
      <c r="BC29" s="377"/>
      <c r="BD29" s="250">
        <f t="shared" ref="BD29:BD79" si="0">R29+X29+AD29+AJ29+AP29+AV29+BB29</f>
        <v>0</v>
      </c>
      <c r="BE29" s="251"/>
      <c r="BF29" s="163" t="s">
        <v>26</v>
      </c>
    </row>
    <row r="30" spans="4:58" ht="24.75" customHeight="1" thickBot="1">
      <c r="F30" s="50">
        <v>2</v>
      </c>
      <c r="G30" s="550"/>
      <c r="H30" s="269" t="s">
        <v>367</v>
      </c>
      <c r="I30" s="270"/>
      <c r="J30" s="272" t="s">
        <v>403</v>
      </c>
      <c r="K30" s="272"/>
      <c r="L30" s="272"/>
      <c r="M30" s="273"/>
      <c r="N30" s="245"/>
      <c r="O30" s="246"/>
      <c r="P30" s="246"/>
      <c r="Q30" s="247"/>
      <c r="R30" s="241"/>
      <c r="S30" s="242"/>
      <c r="T30" s="245"/>
      <c r="U30" s="246"/>
      <c r="V30" s="246"/>
      <c r="W30" s="247"/>
      <c r="X30" s="241"/>
      <c r="Y30" s="242"/>
      <c r="Z30" s="245"/>
      <c r="AA30" s="246"/>
      <c r="AB30" s="246"/>
      <c r="AC30" s="247"/>
      <c r="AD30" s="241"/>
      <c r="AE30" s="242"/>
      <c r="AF30" s="245"/>
      <c r="AG30" s="246"/>
      <c r="AH30" s="246"/>
      <c r="AI30" s="247"/>
      <c r="AJ30" s="241"/>
      <c r="AK30" s="242"/>
      <c r="AL30" s="245"/>
      <c r="AM30" s="246"/>
      <c r="AN30" s="246"/>
      <c r="AO30" s="247"/>
      <c r="AP30" s="241"/>
      <c r="AQ30" s="242"/>
      <c r="AR30" s="245"/>
      <c r="AS30" s="246"/>
      <c r="AT30" s="246"/>
      <c r="AU30" s="247"/>
      <c r="AV30" s="241"/>
      <c r="AW30" s="242"/>
      <c r="AX30" s="245"/>
      <c r="AY30" s="246"/>
      <c r="AZ30" s="246"/>
      <c r="BA30" s="247"/>
      <c r="BB30" s="241"/>
      <c r="BC30" s="242"/>
      <c r="BD30" s="248">
        <f t="shared" si="0"/>
        <v>0</v>
      </c>
      <c r="BE30" s="249"/>
      <c r="BF30" s="18" t="s">
        <v>26</v>
      </c>
    </row>
    <row r="31" spans="4:58" ht="24.75" customHeight="1">
      <c r="F31" s="49">
        <v>3</v>
      </c>
      <c r="G31" s="550"/>
      <c r="H31" s="267" t="s">
        <v>367</v>
      </c>
      <c r="I31" s="268"/>
      <c r="J31" s="272" t="s">
        <v>373</v>
      </c>
      <c r="K31" s="272"/>
      <c r="L31" s="272"/>
      <c r="M31" s="273"/>
      <c r="N31" s="245"/>
      <c r="O31" s="246"/>
      <c r="P31" s="246"/>
      <c r="Q31" s="247"/>
      <c r="R31" s="241"/>
      <c r="S31" s="242"/>
      <c r="T31" s="245"/>
      <c r="U31" s="246"/>
      <c r="V31" s="246"/>
      <c r="W31" s="247"/>
      <c r="X31" s="241"/>
      <c r="Y31" s="242"/>
      <c r="Z31" s="245"/>
      <c r="AA31" s="246"/>
      <c r="AB31" s="246"/>
      <c r="AC31" s="247"/>
      <c r="AD31" s="241"/>
      <c r="AE31" s="242"/>
      <c r="AF31" s="245"/>
      <c r="AG31" s="246"/>
      <c r="AH31" s="246"/>
      <c r="AI31" s="247"/>
      <c r="AJ31" s="241"/>
      <c r="AK31" s="242"/>
      <c r="AL31" s="245"/>
      <c r="AM31" s="246"/>
      <c r="AN31" s="246"/>
      <c r="AO31" s="247"/>
      <c r="AP31" s="241"/>
      <c r="AQ31" s="242"/>
      <c r="AR31" s="245"/>
      <c r="AS31" s="246"/>
      <c r="AT31" s="246"/>
      <c r="AU31" s="247"/>
      <c r="AV31" s="241"/>
      <c r="AW31" s="242"/>
      <c r="AX31" s="245"/>
      <c r="AY31" s="246"/>
      <c r="AZ31" s="246"/>
      <c r="BA31" s="247"/>
      <c r="BB31" s="241"/>
      <c r="BC31" s="242"/>
      <c r="BD31" s="248">
        <f t="shared" si="0"/>
        <v>0</v>
      </c>
      <c r="BE31" s="249"/>
      <c r="BF31" s="18" t="s">
        <v>26</v>
      </c>
    </row>
    <row r="32" spans="4:58" ht="24.75" customHeight="1" thickBot="1">
      <c r="F32" s="50">
        <v>4</v>
      </c>
      <c r="G32" s="550"/>
      <c r="H32" s="269" t="s">
        <v>367</v>
      </c>
      <c r="I32" s="270"/>
      <c r="J32" s="272" t="s">
        <v>398</v>
      </c>
      <c r="K32" s="272"/>
      <c r="L32" s="272"/>
      <c r="M32" s="273"/>
      <c r="N32" s="245"/>
      <c r="O32" s="246"/>
      <c r="P32" s="246"/>
      <c r="Q32" s="247"/>
      <c r="R32" s="241"/>
      <c r="S32" s="242"/>
      <c r="T32" s="245"/>
      <c r="U32" s="246"/>
      <c r="V32" s="246"/>
      <c r="W32" s="247"/>
      <c r="X32" s="241"/>
      <c r="Y32" s="242"/>
      <c r="Z32" s="245"/>
      <c r="AA32" s="246"/>
      <c r="AB32" s="246"/>
      <c r="AC32" s="247"/>
      <c r="AD32" s="241"/>
      <c r="AE32" s="242"/>
      <c r="AF32" s="245"/>
      <c r="AG32" s="246"/>
      <c r="AH32" s="246"/>
      <c r="AI32" s="247"/>
      <c r="AJ32" s="241"/>
      <c r="AK32" s="242"/>
      <c r="AL32" s="245"/>
      <c r="AM32" s="246"/>
      <c r="AN32" s="246"/>
      <c r="AO32" s="247"/>
      <c r="AP32" s="241"/>
      <c r="AQ32" s="242"/>
      <c r="AR32" s="245"/>
      <c r="AS32" s="246"/>
      <c r="AT32" s="246"/>
      <c r="AU32" s="247"/>
      <c r="AV32" s="241"/>
      <c r="AW32" s="242"/>
      <c r="AX32" s="245"/>
      <c r="AY32" s="246"/>
      <c r="AZ32" s="246"/>
      <c r="BA32" s="247"/>
      <c r="BB32" s="241"/>
      <c r="BC32" s="242"/>
      <c r="BD32" s="248">
        <f t="shared" si="0"/>
        <v>0</v>
      </c>
      <c r="BE32" s="249"/>
      <c r="BF32" s="18" t="s">
        <v>26</v>
      </c>
    </row>
    <row r="33" spans="6:58" ht="24.75" customHeight="1">
      <c r="F33" s="49">
        <v>5</v>
      </c>
      <c r="G33" s="550"/>
      <c r="H33" s="267" t="s">
        <v>367</v>
      </c>
      <c r="I33" s="268"/>
      <c r="J33" s="272" t="s">
        <v>404</v>
      </c>
      <c r="K33" s="272"/>
      <c r="L33" s="272"/>
      <c r="M33" s="273"/>
      <c r="N33" s="245"/>
      <c r="O33" s="246"/>
      <c r="P33" s="246"/>
      <c r="Q33" s="247"/>
      <c r="R33" s="241"/>
      <c r="S33" s="242"/>
      <c r="T33" s="245"/>
      <c r="U33" s="246"/>
      <c r="V33" s="246"/>
      <c r="W33" s="247"/>
      <c r="X33" s="241"/>
      <c r="Y33" s="242"/>
      <c r="Z33" s="245"/>
      <c r="AA33" s="246"/>
      <c r="AB33" s="246"/>
      <c r="AC33" s="247"/>
      <c r="AD33" s="241"/>
      <c r="AE33" s="242"/>
      <c r="AF33" s="245"/>
      <c r="AG33" s="246"/>
      <c r="AH33" s="246"/>
      <c r="AI33" s="247"/>
      <c r="AJ33" s="241"/>
      <c r="AK33" s="242"/>
      <c r="AL33" s="245"/>
      <c r="AM33" s="246"/>
      <c r="AN33" s="246"/>
      <c r="AO33" s="247"/>
      <c r="AP33" s="241"/>
      <c r="AQ33" s="242"/>
      <c r="AR33" s="245"/>
      <c r="AS33" s="246"/>
      <c r="AT33" s="246"/>
      <c r="AU33" s="247"/>
      <c r="AV33" s="241"/>
      <c r="AW33" s="242"/>
      <c r="AX33" s="245"/>
      <c r="AY33" s="246"/>
      <c r="AZ33" s="246"/>
      <c r="BA33" s="247"/>
      <c r="BB33" s="241"/>
      <c r="BC33" s="242"/>
      <c r="BD33" s="248">
        <f t="shared" si="0"/>
        <v>0</v>
      </c>
      <c r="BE33" s="249"/>
      <c r="BF33" s="18" t="s">
        <v>26</v>
      </c>
    </row>
    <row r="34" spans="6:58" ht="24.75" customHeight="1" thickBot="1">
      <c r="F34" s="50">
        <v>6</v>
      </c>
      <c r="G34" s="550"/>
      <c r="H34" s="269" t="s">
        <v>422</v>
      </c>
      <c r="I34" s="270"/>
      <c r="J34" s="272" t="s">
        <v>399</v>
      </c>
      <c r="K34" s="272"/>
      <c r="L34" s="272"/>
      <c r="M34" s="273"/>
      <c r="N34" s="245"/>
      <c r="O34" s="246"/>
      <c r="P34" s="246"/>
      <c r="Q34" s="247"/>
      <c r="R34" s="241"/>
      <c r="S34" s="242"/>
      <c r="T34" s="245"/>
      <c r="U34" s="246"/>
      <c r="V34" s="246"/>
      <c r="W34" s="247"/>
      <c r="X34" s="241"/>
      <c r="Y34" s="242"/>
      <c r="Z34" s="245"/>
      <c r="AA34" s="246"/>
      <c r="AB34" s="246"/>
      <c r="AC34" s="247"/>
      <c r="AD34" s="241"/>
      <c r="AE34" s="242"/>
      <c r="AF34" s="245"/>
      <c r="AG34" s="246"/>
      <c r="AH34" s="246"/>
      <c r="AI34" s="247"/>
      <c r="AJ34" s="241"/>
      <c r="AK34" s="242"/>
      <c r="AL34" s="245"/>
      <c r="AM34" s="246"/>
      <c r="AN34" s="246"/>
      <c r="AO34" s="247"/>
      <c r="AP34" s="241"/>
      <c r="AQ34" s="242"/>
      <c r="AR34" s="245"/>
      <c r="AS34" s="246"/>
      <c r="AT34" s="246"/>
      <c r="AU34" s="247"/>
      <c r="AV34" s="241"/>
      <c r="AW34" s="242"/>
      <c r="AX34" s="245"/>
      <c r="AY34" s="246"/>
      <c r="AZ34" s="246"/>
      <c r="BA34" s="247"/>
      <c r="BB34" s="241"/>
      <c r="BC34" s="242"/>
      <c r="BD34" s="248">
        <f t="shared" si="0"/>
        <v>0</v>
      </c>
      <c r="BE34" s="249"/>
      <c r="BF34" s="18" t="s">
        <v>26</v>
      </c>
    </row>
    <row r="35" spans="6:58" ht="24.75" customHeight="1">
      <c r="F35" s="49">
        <v>7</v>
      </c>
      <c r="G35" s="550"/>
      <c r="H35" s="267" t="s">
        <v>367</v>
      </c>
      <c r="I35" s="268"/>
      <c r="J35" s="271" t="s">
        <v>405</v>
      </c>
      <c r="K35" s="272"/>
      <c r="L35" s="272"/>
      <c r="M35" s="273"/>
      <c r="N35" s="245"/>
      <c r="O35" s="246"/>
      <c r="P35" s="246"/>
      <c r="Q35" s="247"/>
      <c r="R35" s="241"/>
      <c r="S35" s="242"/>
      <c r="T35" s="245"/>
      <c r="U35" s="246"/>
      <c r="V35" s="246"/>
      <c r="W35" s="247"/>
      <c r="X35" s="241"/>
      <c r="Y35" s="242"/>
      <c r="Z35" s="245"/>
      <c r="AA35" s="246"/>
      <c r="AB35" s="246"/>
      <c r="AC35" s="247"/>
      <c r="AD35" s="241"/>
      <c r="AE35" s="242"/>
      <c r="AF35" s="245"/>
      <c r="AG35" s="246"/>
      <c r="AH35" s="246"/>
      <c r="AI35" s="247"/>
      <c r="AJ35" s="241"/>
      <c r="AK35" s="242"/>
      <c r="AL35" s="245"/>
      <c r="AM35" s="246"/>
      <c r="AN35" s="246"/>
      <c r="AO35" s="247"/>
      <c r="AP35" s="241"/>
      <c r="AQ35" s="242"/>
      <c r="AR35" s="245"/>
      <c r="AS35" s="246"/>
      <c r="AT35" s="246"/>
      <c r="AU35" s="247"/>
      <c r="AV35" s="241"/>
      <c r="AW35" s="242"/>
      <c r="AX35" s="245"/>
      <c r="AY35" s="246"/>
      <c r="AZ35" s="246"/>
      <c r="BA35" s="247"/>
      <c r="BB35" s="241"/>
      <c r="BC35" s="242"/>
      <c r="BD35" s="248">
        <f t="shared" si="0"/>
        <v>0</v>
      </c>
      <c r="BE35" s="249"/>
      <c r="BF35" s="18" t="s">
        <v>26</v>
      </c>
    </row>
    <row r="36" spans="6:58" ht="24.75" customHeight="1" thickBot="1">
      <c r="F36" s="50">
        <v>8</v>
      </c>
      <c r="G36" s="550"/>
      <c r="H36" s="269" t="s">
        <v>367</v>
      </c>
      <c r="I36" s="270"/>
      <c r="J36" s="271" t="s">
        <v>400</v>
      </c>
      <c r="K36" s="272"/>
      <c r="L36" s="272"/>
      <c r="M36" s="273"/>
      <c r="N36" s="245"/>
      <c r="O36" s="246"/>
      <c r="P36" s="246"/>
      <c r="Q36" s="247"/>
      <c r="R36" s="241"/>
      <c r="S36" s="242"/>
      <c r="T36" s="245"/>
      <c r="U36" s="246"/>
      <c r="V36" s="246"/>
      <c r="W36" s="247"/>
      <c r="X36" s="241"/>
      <c r="Y36" s="242"/>
      <c r="Z36" s="245"/>
      <c r="AA36" s="246"/>
      <c r="AB36" s="246"/>
      <c r="AC36" s="247"/>
      <c r="AD36" s="241"/>
      <c r="AE36" s="242"/>
      <c r="AF36" s="245"/>
      <c r="AG36" s="246"/>
      <c r="AH36" s="246"/>
      <c r="AI36" s="247"/>
      <c r="AJ36" s="241"/>
      <c r="AK36" s="242"/>
      <c r="AL36" s="245"/>
      <c r="AM36" s="246"/>
      <c r="AN36" s="246"/>
      <c r="AO36" s="247"/>
      <c r="AP36" s="241"/>
      <c r="AQ36" s="242"/>
      <c r="AR36" s="245"/>
      <c r="AS36" s="246"/>
      <c r="AT36" s="246"/>
      <c r="AU36" s="247"/>
      <c r="AV36" s="241"/>
      <c r="AW36" s="242"/>
      <c r="AX36" s="245"/>
      <c r="AY36" s="246"/>
      <c r="AZ36" s="246"/>
      <c r="BA36" s="247"/>
      <c r="BB36" s="241"/>
      <c r="BC36" s="242"/>
      <c r="BD36" s="248">
        <f t="shared" si="0"/>
        <v>0</v>
      </c>
      <c r="BE36" s="249"/>
      <c r="BF36" s="18" t="s">
        <v>26</v>
      </c>
    </row>
    <row r="37" spans="6:58" ht="24.75" customHeight="1">
      <c r="F37" s="49">
        <v>9</v>
      </c>
      <c r="G37" s="550"/>
      <c r="H37" s="267" t="s">
        <v>370</v>
      </c>
      <c r="I37" s="268"/>
      <c r="J37" s="271" t="s">
        <v>384</v>
      </c>
      <c r="K37" s="272"/>
      <c r="L37" s="272"/>
      <c r="M37" s="273"/>
      <c r="N37" s="245"/>
      <c r="O37" s="246"/>
      <c r="P37" s="246"/>
      <c r="Q37" s="247"/>
      <c r="R37" s="241"/>
      <c r="S37" s="242"/>
      <c r="T37" s="245"/>
      <c r="U37" s="246"/>
      <c r="V37" s="246"/>
      <c r="W37" s="247"/>
      <c r="X37" s="241"/>
      <c r="Y37" s="242"/>
      <c r="Z37" s="245"/>
      <c r="AA37" s="246"/>
      <c r="AB37" s="246"/>
      <c r="AC37" s="247"/>
      <c r="AD37" s="241"/>
      <c r="AE37" s="242"/>
      <c r="AF37" s="245"/>
      <c r="AG37" s="246"/>
      <c r="AH37" s="246"/>
      <c r="AI37" s="247"/>
      <c r="AJ37" s="241"/>
      <c r="AK37" s="242"/>
      <c r="AL37" s="245"/>
      <c r="AM37" s="246"/>
      <c r="AN37" s="246"/>
      <c r="AO37" s="247"/>
      <c r="AP37" s="241"/>
      <c r="AQ37" s="242"/>
      <c r="AR37" s="245"/>
      <c r="AS37" s="246"/>
      <c r="AT37" s="246"/>
      <c r="AU37" s="247"/>
      <c r="AV37" s="241"/>
      <c r="AW37" s="242"/>
      <c r="AX37" s="245"/>
      <c r="AY37" s="246"/>
      <c r="AZ37" s="246"/>
      <c r="BA37" s="247"/>
      <c r="BB37" s="241"/>
      <c r="BC37" s="242"/>
      <c r="BD37" s="248">
        <f t="shared" si="0"/>
        <v>0</v>
      </c>
      <c r="BE37" s="249"/>
      <c r="BF37" s="18" t="s">
        <v>26</v>
      </c>
    </row>
    <row r="38" spans="6:58" ht="24.75" customHeight="1" thickBot="1">
      <c r="F38" s="50">
        <v>10</v>
      </c>
      <c r="G38" s="550"/>
      <c r="H38" s="269" t="s">
        <v>402</v>
      </c>
      <c r="I38" s="270"/>
      <c r="J38" s="271" t="s">
        <v>385</v>
      </c>
      <c r="K38" s="272"/>
      <c r="L38" s="272"/>
      <c r="M38" s="273"/>
      <c r="N38" s="245"/>
      <c r="O38" s="246"/>
      <c r="P38" s="246"/>
      <c r="Q38" s="247"/>
      <c r="R38" s="241"/>
      <c r="S38" s="242"/>
      <c r="T38" s="245"/>
      <c r="U38" s="246"/>
      <c r="V38" s="246"/>
      <c r="W38" s="247"/>
      <c r="X38" s="241"/>
      <c r="Y38" s="242"/>
      <c r="Z38" s="245"/>
      <c r="AA38" s="246"/>
      <c r="AB38" s="246"/>
      <c r="AC38" s="247"/>
      <c r="AD38" s="241"/>
      <c r="AE38" s="242"/>
      <c r="AF38" s="245"/>
      <c r="AG38" s="246"/>
      <c r="AH38" s="246"/>
      <c r="AI38" s="247"/>
      <c r="AJ38" s="241"/>
      <c r="AK38" s="242"/>
      <c r="AL38" s="245"/>
      <c r="AM38" s="246"/>
      <c r="AN38" s="246"/>
      <c r="AO38" s="247"/>
      <c r="AP38" s="241"/>
      <c r="AQ38" s="242"/>
      <c r="AR38" s="245"/>
      <c r="AS38" s="246"/>
      <c r="AT38" s="246"/>
      <c r="AU38" s="247"/>
      <c r="AV38" s="241"/>
      <c r="AW38" s="242"/>
      <c r="AX38" s="245"/>
      <c r="AY38" s="246"/>
      <c r="AZ38" s="246"/>
      <c r="BA38" s="247"/>
      <c r="BB38" s="241"/>
      <c r="BC38" s="242"/>
      <c r="BD38" s="248">
        <f t="shared" si="0"/>
        <v>0</v>
      </c>
      <c r="BE38" s="249"/>
      <c r="BF38" s="18" t="s">
        <v>26</v>
      </c>
    </row>
    <row r="39" spans="6:58" ht="24.75" customHeight="1">
      <c r="F39" s="49">
        <v>11</v>
      </c>
      <c r="G39" s="550"/>
      <c r="H39" s="309" t="s">
        <v>421</v>
      </c>
      <c r="I39" s="310"/>
      <c r="J39" s="271" t="s">
        <v>393</v>
      </c>
      <c r="K39" s="272"/>
      <c r="L39" s="272"/>
      <c r="M39" s="273"/>
      <c r="N39" s="245"/>
      <c r="O39" s="246"/>
      <c r="P39" s="246"/>
      <c r="Q39" s="247"/>
      <c r="R39" s="241"/>
      <c r="S39" s="242"/>
      <c r="T39" s="245"/>
      <c r="U39" s="246"/>
      <c r="V39" s="246"/>
      <c r="W39" s="247"/>
      <c r="X39" s="241"/>
      <c r="Y39" s="242"/>
      <c r="Z39" s="245"/>
      <c r="AA39" s="246"/>
      <c r="AB39" s="246"/>
      <c r="AC39" s="247"/>
      <c r="AD39" s="241"/>
      <c r="AE39" s="242"/>
      <c r="AF39" s="245"/>
      <c r="AG39" s="246"/>
      <c r="AH39" s="246"/>
      <c r="AI39" s="247"/>
      <c r="AJ39" s="241"/>
      <c r="AK39" s="242"/>
      <c r="AL39" s="245"/>
      <c r="AM39" s="246"/>
      <c r="AN39" s="246"/>
      <c r="AO39" s="247"/>
      <c r="AP39" s="241"/>
      <c r="AQ39" s="242"/>
      <c r="AR39" s="245"/>
      <c r="AS39" s="246"/>
      <c r="AT39" s="246"/>
      <c r="AU39" s="247"/>
      <c r="AV39" s="241"/>
      <c r="AW39" s="242"/>
      <c r="AX39" s="245"/>
      <c r="AY39" s="246"/>
      <c r="AZ39" s="246"/>
      <c r="BA39" s="247"/>
      <c r="BB39" s="241"/>
      <c r="BC39" s="242"/>
      <c r="BD39" s="248">
        <f t="shared" si="0"/>
        <v>0</v>
      </c>
      <c r="BE39" s="249"/>
      <c r="BF39" s="18" t="s">
        <v>26</v>
      </c>
    </row>
    <row r="40" spans="6:58" ht="24.75" customHeight="1" thickBot="1">
      <c r="F40" s="50">
        <v>12</v>
      </c>
      <c r="G40" s="550"/>
      <c r="H40" s="269" t="s">
        <v>367</v>
      </c>
      <c r="I40" s="270"/>
      <c r="J40" s="271" t="s">
        <v>383</v>
      </c>
      <c r="K40" s="272"/>
      <c r="L40" s="272"/>
      <c r="M40" s="273"/>
      <c r="N40" s="245"/>
      <c r="O40" s="246"/>
      <c r="P40" s="246"/>
      <c r="Q40" s="247"/>
      <c r="R40" s="157"/>
      <c r="S40" s="158"/>
      <c r="T40" s="245"/>
      <c r="U40" s="246"/>
      <c r="V40" s="246"/>
      <c r="W40" s="247"/>
      <c r="X40" s="157"/>
      <c r="Y40" s="158"/>
      <c r="Z40" s="245"/>
      <c r="AA40" s="246"/>
      <c r="AB40" s="246"/>
      <c r="AC40" s="247"/>
      <c r="AD40" s="157"/>
      <c r="AE40" s="158"/>
      <c r="AF40" s="245"/>
      <c r="AG40" s="246"/>
      <c r="AH40" s="246"/>
      <c r="AI40" s="247"/>
      <c r="AJ40" s="157"/>
      <c r="AK40" s="158"/>
      <c r="AL40" s="245"/>
      <c r="AM40" s="246"/>
      <c r="AN40" s="246"/>
      <c r="AO40" s="247"/>
      <c r="AP40" s="157"/>
      <c r="AQ40" s="158"/>
      <c r="AR40" s="245"/>
      <c r="AS40" s="246"/>
      <c r="AT40" s="246"/>
      <c r="AU40" s="247"/>
      <c r="AV40" s="157"/>
      <c r="AW40" s="158"/>
      <c r="AX40" s="245"/>
      <c r="AY40" s="246"/>
      <c r="AZ40" s="246"/>
      <c r="BA40" s="247"/>
      <c r="BB40" s="157"/>
      <c r="BC40" s="158"/>
      <c r="BD40" s="248">
        <f>R40+X40+AD40+AJ40+AP40+AV40+BB40</f>
        <v>0</v>
      </c>
      <c r="BE40" s="249"/>
      <c r="BF40" s="18" t="s">
        <v>26</v>
      </c>
    </row>
    <row r="41" spans="6:58" ht="24.75" customHeight="1">
      <c r="F41" s="49">
        <v>13</v>
      </c>
      <c r="G41" s="550"/>
      <c r="H41" s="267" t="s">
        <v>420</v>
      </c>
      <c r="I41" s="268"/>
      <c r="J41" s="271" t="s">
        <v>382</v>
      </c>
      <c r="K41" s="272"/>
      <c r="L41" s="272"/>
      <c r="M41" s="273"/>
      <c r="N41" s="245"/>
      <c r="O41" s="246"/>
      <c r="P41" s="246"/>
      <c r="Q41" s="247"/>
      <c r="R41" s="241"/>
      <c r="S41" s="242"/>
      <c r="T41" s="245"/>
      <c r="U41" s="246"/>
      <c r="V41" s="246"/>
      <c r="W41" s="247"/>
      <c r="X41" s="241"/>
      <c r="Y41" s="242"/>
      <c r="Z41" s="245"/>
      <c r="AA41" s="246"/>
      <c r="AB41" s="246"/>
      <c r="AC41" s="247"/>
      <c r="AD41" s="241"/>
      <c r="AE41" s="242"/>
      <c r="AF41" s="245"/>
      <c r="AG41" s="246"/>
      <c r="AH41" s="246"/>
      <c r="AI41" s="247"/>
      <c r="AJ41" s="241"/>
      <c r="AK41" s="242"/>
      <c r="AL41" s="245"/>
      <c r="AM41" s="246"/>
      <c r="AN41" s="246"/>
      <c r="AO41" s="247"/>
      <c r="AP41" s="241"/>
      <c r="AQ41" s="242"/>
      <c r="AR41" s="245"/>
      <c r="AS41" s="246"/>
      <c r="AT41" s="246"/>
      <c r="AU41" s="247"/>
      <c r="AV41" s="241"/>
      <c r="AW41" s="242"/>
      <c r="AX41" s="245"/>
      <c r="AY41" s="246"/>
      <c r="AZ41" s="246"/>
      <c r="BA41" s="247"/>
      <c r="BB41" s="241"/>
      <c r="BC41" s="242"/>
      <c r="BD41" s="248">
        <f t="shared" si="0"/>
        <v>0</v>
      </c>
      <c r="BE41" s="249"/>
      <c r="BF41" s="18" t="s">
        <v>26</v>
      </c>
    </row>
    <row r="42" spans="6:58" ht="24.75" customHeight="1" thickBot="1">
      <c r="F42" s="50">
        <v>14</v>
      </c>
      <c r="G42" s="550"/>
      <c r="H42" s="294" t="s">
        <v>419</v>
      </c>
      <c r="I42" s="295"/>
      <c r="J42" s="271" t="s">
        <v>406</v>
      </c>
      <c r="K42" s="272"/>
      <c r="L42" s="272"/>
      <c r="M42" s="273"/>
      <c r="N42" s="245"/>
      <c r="O42" s="246"/>
      <c r="P42" s="246"/>
      <c r="Q42" s="247"/>
      <c r="R42" s="241"/>
      <c r="S42" s="242"/>
      <c r="T42" s="245"/>
      <c r="U42" s="246"/>
      <c r="V42" s="246"/>
      <c r="W42" s="247"/>
      <c r="X42" s="241"/>
      <c r="Y42" s="242"/>
      <c r="Z42" s="245"/>
      <c r="AA42" s="246"/>
      <c r="AB42" s="246"/>
      <c r="AC42" s="247"/>
      <c r="AD42" s="241"/>
      <c r="AE42" s="242"/>
      <c r="AF42" s="245"/>
      <c r="AG42" s="246"/>
      <c r="AH42" s="246"/>
      <c r="AI42" s="247"/>
      <c r="AJ42" s="241"/>
      <c r="AK42" s="242"/>
      <c r="AL42" s="245"/>
      <c r="AM42" s="246"/>
      <c r="AN42" s="246"/>
      <c r="AO42" s="247"/>
      <c r="AP42" s="241"/>
      <c r="AQ42" s="242"/>
      <c r="AR42" s="245"/>
      <c r="AS42" s="246"/>
      <c r="AT42" s="246"/>
      <c r="AU42" s="247"/>
      <c r="AV42" s="241"/>
      <c r="AW42" s="242"/>
      <c r="AX42" s="245"/>
      <c r="AY42" s="246"/>
      <c r="AZ42" s="246"/>
      <c r="BA42" s="247"/>
      <c r="BB42" s="241"/>
      <c r="BC42" s="242"/>
      <c r="BD42" s="248">
        <f t="shared" si="0"/>
        <v>0</v>
      </c>
      <c r="BE42" s="249"/>
      <c r="BF42" s="18" t="s">
        <v>26</v>
      </c>
    </row>
    <row r="43" spans="6:58" ht="24.75" customHeight="1">
      <c r="F43" s="49">
        <v>15</v>
      </c>
      <c r="G43" s="550"/>
      <c r="H43" s="267" t="s">
        <v>401</v>
      </c>
      <c r="I43" s="268"/>
      <c r="J43" s="271" t="s">
        <v>374</v>
      </c>
      <c r="K43" s="272"/>
      <c r="L43" s="272"/>
      <c r="M43" s="273"/>
      <c r="N43" s="245"/>
      <c r="O43" s="246"/>
      <c r="P43" s="246"/>
      <c r="Q43" s="247"/>
      <c r="R43" s="241"/>
      <c r="S43" s="242"/>
      <c r="T43" s="245"/>
      <c r="U43" s="246"/>
      <c r="V43" s="246"/>
      <c r="W43" s="247"/>
      <c r="X43" s="241"/>
      <c r="Y43" s="242"/>
      <c r="Z43" s="245"/>
      <c r="AA43" s="246"/>
      <c r="AB43" s="246"/>
      <c r="AC43" s="247"/>
      <c r="AD43" s="241"/>
      <c r="AE43" s="242"/>
      <c r="AF43" s="245"/>
      <c r="AG43" s="246"/>
      <c r="AH43" s="246"/>
      <c r="AI43" s="247"/>
      <c r="AJ43" s="241"/>
      <c r="AK43" s="242"/>
      <c r="AL43" s="245"/>
      <c r="AM43" s="246"/>
      <c r="AN43" s="246"/>
      <c r="AO43" s="247"/>
      <c r="AP43" s="241"/>
      <c r="AQ43" s="242"/>
      <c r="AR43" s="245"/>
      <c r="AS43" s="246"/>
      <c r="AT43" s="246"/>
      <c r="AU43" s="247"/>
      <c r="AV43" s="241"/>
      <c r="AW43" s="242"/>
      <c r="AX43" s="245"/>
      <c r="AY43" s="246"/>
      <c r="AZ43" s="246"/>
      <c r="BA43" s="247"/>
      <c r="BB43" s="241"/>
      <c r="BC43" s="242"/>
      <c r="BD43" s="248">
        <f t="shared" ref="BD43:BD52" si="1">R43+X43+AD43+AJ43+AP43+AV43+BB43</f>
        <v>0</v>
      </c>
      <c r="BE43" s="249"/>
      <c r="BF43" s="18" t="s">
        <v>26</v>
      </c>
    </row>
    <row r="44" spans="6:58" ht="24.75" customHeight="1" thickBot="1">
      <c r="F44" s="50">
        <v>16</v>
      </c>
      <c r="G44" s="550"/>
      <c r="H44" s="269" t="s">
        <v>367</v>
      </c>
      <c r="I44" s="270"/>
      <c r="J44" s="271" t="s">
        <v>380</v>
      </c>
      <c r="K44" s="272"/>
      <c r="L44" s="272"/>
      <c r="M44" s="273"/>
      <c r="N44" s="245"/>
      <c r="O44" s="246"/>
      <c r="P44" s="246"/>
      <c r="Q44" s="247"/>
      <c r="R44" s="241"/>
      <c r="S44" s="242"/>
      <c r="T44" s="245"/>
      <c r="U44" s="246"/>
      <c r="V44" s="246"/>
      <c r="W44" s="247"/>
      <c r="X44" s="241"/>
      <c r="Y44" s="242"/>
      <c r="Z44" s="245"/>
      <c r="AA44" s="246"/>
      <c r="AB44" s="246"/>
      <c r="AC44" s="247"/>
      <c r="AD44" s="241"/>
      <c r="AE44" s="242"/>
      <c r="AF44" s="245"/>
      <c r="AG44" s="246"/>
      <c r="AH44" s="246"/>
      <c r="AI44" s="247"/>
      <c r="AJ44" s="241"/>
      <c r="AK44" s="242"/>
      <c r="AL44" s="245"/>
      <c r="AM44" s="246"/>
      <c r="AN44" s="246"/>
      <c r="AO44" s="247"/>
      <c r="AP44" s="241"/>
      <c r="AQ44" s="242"/>
      <c r="AR44" s="245"/>
      <c r="AS44" s="246"/>
      <c r="AT44" s="246"/>
      <c r="AU44" s="247"/>
      <c r="AV44" s="241"/>
      <c r="AW44" s="242"/>
      <c r="AX44" s="245"/>
      <c r="AY44" s="246"/>
      <c r="AZ44" s="246"/>
      <c r="BA44" s="247"/>
      <c r="BB44" s="241"/>
      <c r="BC44" s="242"/>
      <c r="BD44" s="248">
        <f t="shared" si="1"/>
        <v>0</v>
      </c>
      <c r="BE44" s="249"/>
      <c r="BF44" s="18" t="s">
        <v>26</v>
      </c>
    </row>
    <row r="45" spans="6:58" ht="24.75" customHeight="1">
      <c r="F45" s="49">
        <v>17</v>
      </c>
      <c r="G45" s="550"/>
      <c r="H45" s="309" t="s">
        <v>367</v>
      </c>
      <c r="I45" s="310"/>
      <c r="J45" s="271" t="s">
        <v>379</v>
      </c>
      <c r="K45" s="272"/>
      <c r="L45" s="272"/>
      <c r="M45" s="273"/>
      <c r="N45" s="245"/>
      <c r="O45" s="246"/>
      <c r="P45" s="246"/>
      <c r="Q45" s="247"/>
      <c r="R45" s="241"/>
      <c r="S45" s="242"/>
      <c r="T45" s="245"/>
      <c r="U45" s="246"/>
      <c r="V45" s="246"/>
      <c r="W45" s="247"/>
      <c r="X45" s="241"/>
      <c r="Y45" s="242"/>
      <c r="Z45" s="245"/>
      <c r="AA45" s="246"/>
      <c r="AB45" s="246"/>
      <c r="AC45" s="247"/>
      <c r="AD45" s="241"/>
      <c r="AE45" s="242"/>
      <c r="AF45" s="245"/>
      <c r="AG45" s="246"/>
      <c r="AH45" s="246"/>
      <c r="AI45" s="247"/>
      <c r="AJ45" s="241"/>
      <c r="AK45" s="242"/>
      <c r="AL45" s="245"/>
      <c r="AM45" s="246"/>
      <c r="AN45" s="246"/>
      <c r="AO45" s="247"/>
      <c r="AP45" s="241"/>
      <c r="AQ45" s="242"/>
      <c r="AR45" s="245"/>
      <c r="AS45" s="246"/>
      <c r="AT45" s="246"/>
      <c r="AU45" s="247"/>
      <c r="AV45" s="241"/>
      <c r="AW45" s="242"/>
      <c r="AX45" s="245"/>
      <c r="AY45" s="246"/>
      <c r="AZ45" s="246"/>
      <c r="BA45" s="247"/>
      <c r="BB45" s="241"/>
      <c r="BC45" s="242"/>
      <c r="BD45" s="248">
        <f>R45+X45+AD45+AJ45+AP45+AV45+BB45</f>
        <v>0</v>
      </c>
      <c r="BE45" s="249"/>
      <c r="BF45" s="18" t="s">
        <v>26</v>
      </c>
    </row>
    <row r="46" spans="6:58" ht="24.75" customHeight="1">
      <c r="F46" s="50">
        <v>18</v>
      </c>
      <c r="G46" s="550"/>
      <c r="H46" s="269" t="s">
        <v>367</v>
      </c>
      <c r="I46" s="270"/>
      <c r="J46" s="271" t="s">
        <v>407</v>
      </c>
      <c r="K46" s="272"/>
      <c r="L46" s="272"/>
      <c r="M46" s="273"/>
      <c r="N46" s="245"/>
      <c r="O46" s="246"/>
      <c r="P46" s="246"/>
      <c r="Q46" s="247"/>
      <c r="R46" s="241"/>
      <c r="S46" s="242"/>
      <c r="T46" s="245"/>
      <c r="U46" s="246"/>
      <c r="V46" s="246"/>
      <c r="W46" s="247"/>
      <c r="X46" s="241"/>
      <c r="Y46" s="242"/>
      <c r="Z46" s="245"/>
      <c r="AA46" s="246"/>
      <c r="AB46" s="246"/>
      <c r="AC46" s="247"/>
      <c r="AD46" s="241"/>
      <c r="AE46" s="242"/>
      <c r="AF46" s="245"/>
      <c r="AG46" s="246"/>
      <c r="AH46" s="246"/>
      <c r="AI46" s="247"/>
      <c r="AJ46" s="241"/>
      <c r="AK46" s="242"/>
      <c r="AL46" s="245"/>
      <c r="AM46" s="246"/>
      <c r="AN46" s="246"/>
      <c r="AO46" s="247"/>
      <c r="AP46" s="241"/>
      <c r="AQ46" s="242"/>
      <c r="AR46" s="245"/>
      <c r="AS46" s="246"/>
      <c r="AT46" s="246"/>
      <c r="AU46" s="247"/>
      <c r="AV46" s="241"/>
      <c r="AW46" s="242"/>
      <c r="AX46" s="245"/>
      <c r="AY46" s="246"/>
      <c r="AZ46" s="246"/>
      <c r="BA46" s="247"/>
      <c r="BB46" s="241"/>
      <c r="BC46" s="242"/>
      <c r="BD46" s="248">
        <f>R46+X46+AD46+AJ46+AP46+AV46+BB46</f>
        <v>0</v>
      </c>
      <c r="BE46" s="249"/>
      <c r="BF46" s="18" t="s">
        <v>26</v>
      </c>
    </row>
    <row r="47" spans="6:58" ht="24.75" customHeight="1">
      <c r="F47" s="161">
        <v>19</v>
      </c>
      <c r="G47" s="550"/>
      <c r="H47" s="267" t="s">
        <v>367</v>
      </c>
      <c r="I47" s="268"/>
      <c r="J47" s="271" t="s">
        <v>408</v>
      </c>
      <c r="K47" s="272"/>
      <c r="L47" s="272"/>
      <c r="M47" s="273"/>
      <c r="N47" s="245"/>
      <c r="O47" s="246"/>
      <c r="P47" s="246"/>
      <c r="Q47" s="247"/>
      <c r="R47" s="241"/>
      <c r="S47" s="242"/>
      <c r="T47" s="245"/>
      <c r="U47" s="246"/>
      <c r="V47" s="246"/>
      <c r="W47" s="247"/>
      <c r="X47" s="241"/>
      <c r="Y47" s="242"/>
      <c r="Z47" s="245"/>
      <c r="AA47" s="246"/>
      <c r="AB47" s="246"/>
      <c r="AC47" s="247"/>
      <c r="AD47" s="241"/>
      <c r="AE47" s="242"/>
      <c r="AF47" s="245"/>
      <c r="AG47" s="246"/>
      <c r="AH47" s="246"/>
      <c r="AI47" s="247"/>
      <c r="AJ47" s="241"/>
      <c r="AK47" s="242"/>
      <c r="AL47" s="245"/>
      <c r="AM47" s="246"/>
      <c r="AN47" s="246"/>
      <c r="AO47" s="247"/>
      <c r="AP47" s="241"/>
      <c r="AQ47" s="242"/>
      <c r="AR47" s="245"/>
      <c r="AS47" s="246"/>
      <c r="AT47" s="246"/>
      <c r="AU47" s="247"/>
      <c r="AV47" s="241"/>
      <c r="AW47" s="242"/>
      <c r="AX47" s="245"/>
      <c r="AY47" s="246"/>
      <c r="AZ47" s="246"/>
      <c r="BA47" s="247"/>
      <c r="BB47" s="241"/>
      <c r="BC47" s="242"/>
      <c r="BD47" s="248">
        <f t="shared" ref="BD47:BD50" si="2">R47+X47+AD47+AJ47+AP47+AV47+BB47</f>
        <v>0</v>
      </c>
      <c r="BE47" s="249"/>
      <c r="BF47" s="18" t="s">
        <v>26</v>
      </c>
    </row>
    <row r="48" spans="6:58" ht="24.75" customHeight="1">
      <c r="F48" s="161">
        <v>20</v>
      </c>
      <c r="G48" s="550"/>
      <c r="H48" s="269" t="s">
        <v>367</v>
      </c>
      <c r="I48" s="270"/>
      <c r="J48" s="271" t="s">
        <v>409</v>
      </c>
      <c r="K48" s="272"/>
      <c r="L48" s="272"/>
      <c r="M48" s="273"/>
      <c r="N48" s="245"/>
      <c r="O48" s="246"/>
      <c r="P48" s="246"/>
      <c r="Q48" s="247"/>
      <c r="R48" s="241"/>
      <c r="S48" s="242"/>
      <c r="T48" s="245"/>
      <c r="U48" s="246"/>
      <c r="V48" s="246"/>
      <c r="W48" s="247"/>
      <c r="X48" s="241"/>
      <c r="Y48" s="242"/>
      <c r="Z48" s="245"/>
      <c r="AA48" s="246"/>
      <c r="AB48" s="246"/>
      <c r="AC48" s="247"/>
      <c r="AD48" s="241"/>
      <c r="AE48" s="242"/>
      <c r="AF48" s="245"/>
      <c r="AG48" s="246"/>
      <c r="AH48" s="246"/>
      <c r="AI48" s="247"/>
      <c r="AJ48" s="241"/>
      <c r="AK48" s="242"/>
      <c r="AL48" s="154"/>
      <c r="AM48" s="155"/>
      <c r="AN48" s="155"/>
      <c r="AO48" s="156"/>
      <c r="AP48" s="241"/>
      <c r="AQ48" s="242"/>
      <c r="AR48" s="154"/>
      <c r="AS48" s="155"/>
      <c r="AT48" s="155"/>
      <c r="AU48" s="156"/>
      <c r="AV48" s="241"/>
      <c r="AW48" s="242"/>
      <c r="AX48" s="245"/>
      <c r="AY48" s="246"/>
      <c r="AZ48" s="246"/>
      <c r="BA48" s="247"/>
      <c r="BB48" s="241"/>
      <c r="BC48" s="242"/>
      <c r="BD48" s="248">
        <f t="shared" si="2"/>
        <v>0</v>
      </c>
      <c r="BE48" s="249"/>
      <c r="BF48" s="18" t="s">
        <v>26</v>
      </c>
    </row>
    <row r="49" spans="6:58" ht="24.75" customHeight="1">
      <c r="F49" s="161">
        <v>21</v>
      </c>
      <c r="G49" s="550"/>
      <c r="H49" s="267" t="s">
        <v>367</v>
      </c>
      <c r="I49" s="268"/>
      <c r="J49" s="271" t="s">
        <v>410</v>
      </c>
      <c r="K49" s="272"/>
      <c r="L49" s="272"/>
      <c r="M49" s="273"/>
      <c r="N49" s="245"/>
      <c r="O49" s="246"/>
      <c r="P49" s="246"/>
      <c r="Q49" s="247"/>
      <c r="R49" s="241"/>
      <c r="S49" s="242"/>
      <c r="T49" s="245"/>
      <c r="U49" s="246"/>
      <c r="V49" s="246"/>
      <c r="W49" s="247"/>
      <c r="X49" s="241"/>
      <c r="Y49" s="242"/>
      <c r="Z49" s="245"/>
      <c r="AA49" s="246"/>
      <c r="AB49" s="246"/>
      <c r="AC49" s="247"/>
      <c r="AD49" s="241"/>
      <c r="AE49" s="242"/>
      <c r="AF49" s="245"/>
      <c r="AG49" s="246"/>
      <c r="AH49" s="246"/>
      <c r="AI49" s="247"/>
      <c r="AJ49" s="241"/>
      <c r="AK49" s="242"/>
      <c r="AL49" s="154"/>
      <c r="AM49" s="155"/>
      <c r="AN49" s="155"/>
      <c r="AO49" s="156"/>
      <c r="AP49" s="241"/>
      <c r="AQ49" s="242"/>
      <c r="AR49" s="154"/>
      <c r="AS49" s="155"/>
      <c r="AT49" s="155"/>
      <c r="AU49" s="156"/>
      <c r="AV49" s="241"/>
      <c r="AW49" s="242"/>
      <c r="AX49" s="245"/>
      <c r="AY49" s="246"/>
      <c r="AZ49" s="246"/>
      <c r="BA49" s="247"/>
      <c r="BB49" s="241"/>
      <c r="BC49" s="242"/>
      <c r="BD49" s="248">
        <f t="shared" si="2"/>
        <v>0</v>
      </c>
      <c r="BE49" s="249"/>
      <c r="BF49" s="18" t="s">
        <v>26</v>
      </c>
    </row>
    <row r="50" spans="6:58" ht="24.75" customHeight="1">
      <c r="F50" s="161">
        <v>22</v>
      </c>
      <c r="G50" s="550"/>
      <c r="H50" s="269" t="s">
        <v>367</v>
      </c>
      <c r="I50" s="270"/>
      <c r="J50" s="271" t="s">
        <v>442</v>
      </c>
      <c r="K50" s="272"/>
      <c r="L50" s="272"/>
      <c r="M50" s="273"/>
      <c r="N50" s="245"/>
      <c r="O50" s="246"/>
      <c r="P50" s="246"/>
      <c r="Q50" s="247"/>
      <c r="R50" s="241"/>
      <c r="S50" s="242"/>
      <c r="T50" s="245"/>
      <c r="U50" s="246"/>
      <c r="V50" s="246"/>
      <c r="W50" s="247"/>
      <c r="X50" s="241"/>
      <c r="Y50" s="242"/>
      <c r="Z50" s="245"/>
      <c r="AA50" s="246"/>
      <c r="AB50" s="246"/>
      <c r="AC50" s="247"/>
      <c r="AD50" s="241"/>
      <c r="AE50" s="242"/>
      <c r="AF50" s="245"/>
      <c r="AG50" s="246"/>
      <c r="AH50" s="246"/>
      <c r="AI50" s="247"/>
      <c r="AJ50" s="241"/>
      <c r="AK50" s="242"/>
      <c r="AL50" s="154"/>
      <c r="AM50" s="155"/>
      <c r="AN50" s="155"/>
      <c r="AO50" s="156"/>
      <c r="AP50" s="241"/>
      <c r="AQ50" s="242"/>
      <c r="AR50" s="154"/>
      <c r="AS50" s="155"/>
      <c r="AT50" s="155"/>
      <c r="AU50" s="156"/>
      <c r="AV50" s="241"/>
      <c r="AW50" s="242"/>
      <c r="AX50" s="245"/>
      <c r="AY50" s="246"/>
      <c r="AZ50" s="246"/>
      <c r="BA50" s="247"/>
      <c r="BB50" s="241"/>
      <c r="BC50" s="242"/>
      <c r="BD50" s="248">
        <f t="shared" si="2"/>
        <v>0</v>
      </c>
      <c r="BE50" s="249"/>
      <c r="BF50" s="18" t="s">
        <v>26</v>
      </c>
    </row>
    <row r="51" spans="6:58" ht="24.75" customHeight="1">
      <c r="F51" s="161">
        <v>23</v>
      </c>
      <c r="G51" s="550"/>
      <c r="H51" s="267" t="s">
        <v>367</v>
      </c>
      <c r="I51" s="268"/>
      <c r="J51" s="271"/>
      <c r="K51" s="272"/>
      <c r="L51" s="272"/>
      <c r="M51" s="273"/>
      <c r="N51" s="245"/>
      <c r="O51" s="246"/>
      <c r="P51" s="246"/>
      <c r="Q51" s="247"/>
      <c r="R51" s="241"/>
      <c r="S51" s="242"/>
      <c r="T51" s="245"/>
      <c r="U51" s="246"/>
      <c r="V51" s="246"/>
      <c r="W51" s="247"/>
      <c r="X51" s="241"/>
      <c r="Y51" s="242"/>
      <c r="Z51" s="245"/>
      <c r="AA51" s="246"/>
      <c r="AB51" s="246"/>
      <c r="AC51" s="247"/>
      <c r="AD51" s="241"/>
      <c r="AE51" s="242"/>
      <c r="AF51" s="245"/>
      <c r="AG51" s="246"/>
      <c r="AH51" s="246"/>
      <c r="AI51" s="247"/>
      <c r="AJ51" s="241"/>
      <c r="AK51" s="242"/>
      <c r="AL51" s="245"/>
      <c r="AM51" s="246"/>
      <c r="AN51" s="246"/>
      <c r="AO51" s="247"/>
      <c r="AP51" s="241"/>
      <c r="AQ51" s="242"/>
      <c r="AR51" s="245"/>
      <c r="AS51" s="246"/>
      <c r="AT51" s="246"/>
      <c r="AU51" s="247"/>
      <c r="AV51" s="241"/>
      <c r="AW51" s="242"/>
      <c r="AX51" s="245"/>
      <c r="AY51" s="246"/>
      <c r="AZ51" s="246"/>
      <c r="BA51" s="247"/>
      <c r="BB51" s="241"/>
      <c r="BC51" s="242"/>
      <c r="BD51" s="248">
        <f t="shared" si="1"/>
        <v>0</v>
      </c>
      <c r="BE51" s="249"/>
      <c r="BF51" s="18" t="s">
        <v>26</v>
      </c>
    </row>
    <row r="52" spans="6:58" ht="24.75" customHeight="1">
      <c r="F52" s="161">
        <v>24</v>
      </c>
      <c r="G52" s="550"/>
      <c r="H52" s="269" t="s">
        <v>367</v>
      </c>
      <c r="I52" s="270"/>
      <c r="J52" s="271"/>
      <c r="K52" s="272"/>
      <c r="L52" s="272"/>
      <c r="M52" s="273"/>
      <c r="N52" s="245"/>
      <c r="O52" s="246"/>
      <c r="P52" s="246"/>
      <c r="Q52" s="247"/>
      <c r="R52" s="241"/>
      <c r="S52" s="242"/>
      <c r="T52" s="245"/>
      <c r="U52" s="246"/>
      <c r="V52" s="246"/>
      <c r="W52" s="247"/>
      <c r="X52" s="241"/>
      <c r="Y52" s="242"/>
      <c r="Z52" s="245"/>
      <c r="AA52" s="246"/>
      <c r="AB52" s="246"/>
      <c r="AC52" s="247"/>
      <c r="AD52" s="241"/>
      <c r="AE52" s="242"/>
      <c r="AF52" s="245"/>
      <c r="AG52" s="246"/>
      <c r="AH52" s="246"/>
      <c r="AI52" s="247"/>
      <c r="AJ52" s="241"/>
      <c r="AK52" s="242"/>
      <c r="AL52" s="245"/>
      <c r="AM52" s="246"/>
      <c r="AN52" s="246"/>
      <c r="AO52" s="247"/>
      <c r="AP52" s="241"/>
      <c r="AQ52" s="242"/>
      <c r="AR52" s="245"/>
      <c r="AS52" s="246"/>
      <c r="AT52" s="246"/>
      <c r="AU52" s="247"/>
      <c r="AV52" s="241"/>
      <c r="AW52" s="242"/>
      <c r="AX52" s="245"/>
      <c r="AY52" s="246"/>
      <c r="AZ52" s="246"/>
      <c r="BA52" s="247"/>
      <c r="BB52" s="241"/>
      <c r="BC52" s="242"/>
      <c r="BD52" s="248">
        <f t="shared" si="1"/>
        <v>0</v>
      </c>
      <c r="BE52" s="249"/>
      <c r="BF52" s="18" t="s">
        <v>26</v>
      </c>
    </row>
    <row r="53" spans="6:58" ht="24.75" customHeight="1" thickBot="1">
      <c r="F53" s="162">
        <v>25</v>
      </c>
      <c r="G53" s="550"/>
      <c r="H53" s="296" t="s">
        <v>367</v>
      </c>
      <c r="I53" s="297"/>
      <c r="J53" s="300"/>
      <c r="K53" s="301"/>
      <c r="L53" s="301"/>
      <c r="M53" s="302"/>
      <c r="N53" s="252"/>
      <c r="O53" s="253"/>
      <c r="P53" s="253"/>
      <c r="Q53" s="254"/>
      <c r="R53" s="547"/>
      <c r="S53" s="548"/>
      <c r="T53" s="252"/>
      <c r="U53" s="253"/>
      <c r="V53" s="253"/>
      <c r="W53" s="254"/>
      <c r="X53" s="547"/>
      <c r="Y53" s="548"/>
      <c r="Z53" s="252"/>
      <c r="AA53" s="253"/>
      <c r="AB53" s="253"/>
      <c r="AC53" s="254"/>
      <c r="AD53" s="547"/>
      <c r="AE53" s="548"/>
      <c r="AF53" s="252"/>
      <c r="AG53" s="253"/>
      <c r="AH53" s="253"/>
      <c r="AI53" s="254"/>
      <c r="AJ53" s="547"/>
      <c r="AK53" s="548"/>
      <c r="AL53" s="252"/>
      <c r="AM53" s="253"/>
      <c r="AN53" s="253"/>
      <c r="AO53" s="254"/>
      <c r="AP53" s="547"/>
      <c r="AQ53" s="548"/>
      <c r="AR53" s="252"/>
      <c r="AS53" s="253"/>
      <c r="AT53" s="253"/>
      <c r="AU53" s="254"/>
      <c r="AV53" s="547"/>
      <c r="AW53" s="548"/>
      <c r="AX53" s="252"/>
      <c r="AY53" s="253"/>
      <c r="AZ53" s="253"/>
      <c r="BA53" s="254"/>
      <c r="BB53" s="547"/>
      <c r="BC53" s="548"/>
      <c r="BD53" s="243">
        <f t="shared" ref="BD53:BD54" si="3">R53+X53+AD53+AJ53+AP53+AV53+BB53</f>
        <v>0</v>
      </c>
      <c r="BE53" s="244"/>
      <c r="BF53" s="204" t="s">
        <v>26</v>
      </c>
    </row>
    <row r="54" spans="6:58" ht="24.75" customHeight="1">
      <c r="F54" s="49">
        <v>26</v>
      </c>
      <c r="G54" s="551" t="s">
        <v>9</v>
      </c>
      <c r="H54" s="298" t="s">
        <v>367</v>
      </c>
      <c r="I54" s="299"/>
      <c r="J54" s="303" t="s">
        <v>396</v>
      </c>
      <c r="K54" s="304"/>
      <c r="L54" s="304"/>
      <c r="M54" s="305"/>
      <c r="N54" s="306"/>
      <c r="O54" s="307"/>
      <c r="P54" s="307"/>
      <c r="Q54" s="308"/>
      <c r="R54" s="376"/>
      <c r="S54" s="377"/>
      <c r="T54" s="306"/>
      <c r="U54" s="307"/>
      <c r="V54" s="307"/>
      <c r="W54" s="308"/>
      <c r="X54" s="376"/>
      <c r="Y54" s="377"/>
      <c r="Z54" s="306"/>
      <c r="AA54" s="307"/>
      <c r="AB54" s="307"/>
      <c r="AC54" s="308"/>
      <c r="AD54" s="376"/>
      <c r="AE54" s="377"/>
      <c r="AF54" s="306"/>
      <c r="AG54" s="307"/>
      <c r="AH54" s="307"/>
      <c r="AI54" s="308"/>
      <c r="AJ54" s="376"/>
      <c r="AK54" s="377"/>
      <c r="AL54" s="306"/>
      <c r="AM54" s="307"/>
      <c r="AN54" s="307"/>
      <c r="AO54" s="308"/>
      <c r="AP54" s="376"/>
      <c r="AQ54" s="377"/>
      <c r="AR54" s="306"/>
      <c r="AS54" s="307"/>
      <c r="AT54" s="307"/>
      <c r="AU54" s="308"/>
      <c r="AV54" s="376"/>
      <c r="AW54" s="377"/>
      <c r="AX54" s="306"/>
      <c r="AY54" s="307"/>
      <c r="AZ54" s="307"/>
      <c r="BA54" s="308"/>
      <c r="BB54" s="376"/>
      <c r="BC54" s="377"/>
      <c r="BD54" s="250">
        <f t="shared" si="3"/>
        <v>0</v>
      </c>
      <c r="BE54" s="251"/>
      <c r="BF54" s="163" t="s">
        <v>26</v>
      </c>
    </row>
    <row r="55" spans="6:58" ht="24.75" customHeight="1">
      <c r="F55" s="162">
        <v>32</v>
      </c>
      <c r="G55" s="552"/>
      <c r="H55" s="269" t="s">
        <v>367</v>
      </c>
      <c r="I55" s="270"/>
      <c r="J55" s="271" t="s">
        <v>376</v>
      </c>
      <c r="K55" s="272"/>
      <c r="L55" s="272"/>
      <c r="M55" s="273"/>
      <c r="N55" s="261"/>
      <c r="O55" s="262"/>
      <c r="P55" s="262"/>
      <c r="Q55" s="263"/>
      <c r="R55" s="259"/>
      <c r="S55" s="260"/>
      <c r="T55" s="261"/>
      <c r="U55" s="262"/>
      <c r="V55" s="262"/>
      <c r="W55" s="263"/>
      <c r="X55" s="259"/>
      <c r="Y55" s="260"/>
      <c r="Z55" s="261"/>
      <c r="AA55" s="262"/>
      <c r="AB55" s="262"/>
      <c r="AC55" s="263"/>
      <c r="AD55" s="259"/>
      <c r="AE55" s="260"/>
      <c r="AF55" s="261"/>
      <c r="AG55" s="262"/>
      <c r="AH55" s="262"/>
      <c r="AI55" s="263"/>
      <c r="AJ55" s="259"/>
      <c r="AK55" s="260"/>
      <c r="AL55" s="261"/>
      <c r="AM55" s="262"/>
      <c r="AN55" s="262"/>
      <c r="AO55" s="263"/>
      <c r="AP55" s="259"/>
      <c r="AQ55" s="260"/>
      <c r="AR55" s="261"/>
      <c r="AS55" s="262"/>
      <c r="AT55" s="262"/>
      <c r="AU55" s="263"/>
      <c r="AV55" s="259"/>
      <c r="AW55" s="260"/>
      <c r="AX55" s="261"/>
      <c r="AY55" s="262"/>
      <c r="AZ55" s="262"/>
      <c r="BA55" s="263"/>
      <c r="BB55" s="259"/>
      <c r="BC55" s="260"/>
      <c r="BD55" s="374">
        <f t="shared" si="0"/>
        <v>0</v>
      </c>
      <c r="BE55" s="375"/>
      <c r="BF55" s="205" t="s">
        <v>26</v>
      </c>
    </row>
    <row r="56" spans="6:58" ht="24.75" customHeight="1" thickBot="1">
      <c r="F56" s="153">
        <v>33</v>
      </c>
      <c r="G56" s="552"/>
      <c r="H56" s="269" t="s">
        <v>367</v>
      </c>
      <c r="I56" s="270"/>
      <c r="J56" s="271" t="s">
        <v>397</v>
      </c>
      <c r="K56" s="272"/>
      <c r="L56" s="272"/>
      <c r="M56" s="273"/>
      <c r="N56" s="245"/>
      <c r="O56" s="246"/>
      <c r="P56" s="246"/>
      <c r="Q56" s="247"/>
      <c r="R56" s="241"/>
      <c r="S56" s="242"/>
      <c r="T56" s="245"/>
      <c r="U56" s="246"/>
      <c r="V56" s="246"/>
      <c r="W56" s="247"/>
      <c r="X56" s="241"/>
      <c r="Y56" s="242"/>
      <c r="Z56" s="245"/>
      <c r="AA56" s="246"/>
      <c r="AB56" s="246"/>
      <c r="AC56" s="247"/>
      <c r="AD56" s="241"/>
      <c r="AE56" s="242"/>
      <c r="AF56" s="245"/>
      <c r="AG56" s="246"/>
      <c r="AH56" s="246"/>
      <c r="AI56" s="247"/>
      <c r="AJ56" s="241"/>
      <c r="AK56" s="242"/>
      <c r="AL56" s="245"/>
      <c r="AM56" s="246"/>
      <c r="AN56" s="246"/>
      <c r="AO56" s="247"/>
      <c r="AP56" s="241"/>
      <c r="AQ56" s="242"/>
      <c r="AR56" s="245"/>
      <c r="AS56" s="246"/>
      <c r="AT56" s="246"/>
      <c r="AU56" s="247"/>
      <c r="AV56" s="241"/>
      <c r="AW56" s="242"/>
      <c r="AX56" s="245"/>
      <c r="AY56" s="246"/>
      <c r="AZ56" s="246"/>
      <c r="BA56" s="247"/>
      <c r="BB56" s="241"/>
      <c r="BC56" s="242"/>
      <c r="BD56" s="248">
        <f t="shared" si="0"/>
        <v>0</v>
      </c>
      <c r="BE56" s="249"/>
      <c r="BF56" s="18" t="s">
        <v>26</v>
      </c>
    </row>
    <row r="57" spans="6:58" ht="24.75" customHeight="1">
      <c r="F57" s="152">
        <v>34</v>
      </c>
      <c r="G57" s="552"/>
      <c r="H57" s="267" t="s">
        <v>367</v>
      </c>
      <c r="I57" s="268"/>
      <c r="J57" s="271" t="s">
        <v>386</v>
      </c>
      <c r="K57" s="272"/>
      <c r="L57" s="272"/>
      <c r="M57" s="273"/>
      <c r="N57" s="245"/>
      <c r="O57" s="246"/>
      <c r="P57" s="246"/>
      <c r="Q57" s="247"/>
      <c r="R57" s="241"/>
      <c r="S57" s="242"/>
      <c r="T57" s="245"/>
      <c r="U57" s="246"/>
      <c r="V57" s="246"/>
      <c r="W57" s="247"/>
      <c r="X57" s="241"/>
      <c r="Y57" s="242"/>
      <c r="Z57" s="245"/>
      <c r="AA57" s="246"/>
      <c r="AB57" s="246"/>
      <c r="AC57" s="247"/>
      <c r="AD57" s="241"/>
      <c r="AE57" s="242"/>
      <c r="AF57" s="245"/>
      <c r="AG57" s="246"/>
      <c r="AH57" s="246"/>
      <c r="AI57" s="247"/>
      <c r="AJ57" s="241"/>
      <c r="AK57" s="242"/>
      <c r="AL57" s="245"/>
      <c r="AM57" s="246"/>
      <c r="AN57" s="246"/>
      <c r="AO57" s="247"/>
      <c r="AP57" s="241"/>
      <c r="AQ57" s="242"/>
      <c r="AR57" s="245"/>
      <c r="AS57" s="246"/>
      <c r="AT57" s="246"/>
      <c r="AU57" s="247"/>
      <c r="AV57" s="241"/>
      <c r="AW57" s="242"/>
      <c r="AX57" s="245"/>
      <c r="AY57" s="246"/>
      <c r="AZ57" s="246"/>
      <c r="BA57" s="247"/>
      <c r="BB57" s="241"/>
      <c r="BC57" s="242"/>
      <c r="BD57" s="248">
        <f t="shared" si="0"/>
        <v>0</v>
      </c>
      <c r="BE57" s="249"/>
      <c r="BF57" s="18" t="s">
        <v>26</v>
      </c>
    </row>
    <row r="58" spans="6:58" ht="24.75" customHeight="1" thickBot="1">
      <c r="F58" s="153">
        <v>35</v>
      </c>
      <c r="G58" s="552"/>
      <c r="H58" s="269" t="s">
        <v>367</v>
      </c>
      <c r="I58" s="270"/>
      <c r="J58" s="271" t="s">
        <v>387</v>
      </c>
      <c r="K58" s="272"/>
      <c r="L58" s="272"/>
      <c r="M58" s="273"/>
      <c r="N58" s="245"/>
      <c r="O58" s="246"/>
      <c r="P58" s="246"/>
      <c r="Q58" s="247"/>
      <c r="R58" s="241"/>
      <c r="S58" s="242"/>
      <c r="T58" s="245"/>
      <c r="U58" s="246"/>
      <c r="V58" s="246"/>
      <c r="W58" s="247"/>
      <c r="X58" s="241"/>
      <c r="Y58" s="242"/>
      <c r="Z58" s="245"/>
      <c r="AA58" s="246"/>
      <c r="AB58" s="246"/>
      <c r="AC58" s="247"/>
      <c r="AD58" s="241"/>
      <c r="AE58" s="242"/>
      <c r="AF58" s="245"/>
      <c r="AG58" s="246"/>
      <c r="AH58" s="246"/>
      <c r="AI58" s="247"/>
      <c r="AJ58" s="241"/>
      <c r="AK58" s="242"/>
      <c r="AL58" s="245"/>
      <c r="AM58" s="246"/>
      <c r="AN58" s="246"/>
      <c r="AO58" s="247"/>
      <c r="AP58" s="241"/>
      <c r="AQ58" s="242"/>
      <c r="AR58" s="245"/>
      <c r="AS58" s="246"/>
      <c r="AT58" s="246"/>
      <c r="AU58" s="247"/>
      <c r="AV58" s="241"/>
      <c r="AW58" s="242"/>
      <c r="AX58" s="245"/>
      <c r="AY58" s="246"/>
      <c r="AZ58" s="246"/>
      <c r="BA58" s="247"/>
      <c r="BB58" s="241"/>
      <c r="BC58" s="242"/>
      <c r="BD58" s="243">
        <f t="shared" si="0"/>
        <v>0</v>
      </c>
      <c r="BE58" s="244"/>
      <c r="BF58" s="204" t="s">
        <v>26</v>
      </c>
    </row>
    <row r="59" spans="6:58" ht="24.75" customHeight="1">
      <c r="F59" s="152">
        <v>36</v>
      </c>
      <c r="G59" s="552"/>
      <c r="H59" s="309" t="s">
        <v>417</v>
      </c>
      <c r="I59" s="310"/>
      <c r="J59" s="271" t="s">
        <v>388</v>
      </c>
      <c r="K59" s="272"/>
      <c r="L59" s="272"/>
      <c r="M59" s="273"/>
      <c r="N59" s="245"/>
      <c r="O59" s="246"/>
      <c r="P59" s="246"/>
      <c r="Q59" s="247"/>
      <c r="R59" s="241"/>
      <c r="S59" s="242"/>
      <c r="T59" s="245"/>
      <c r="U59" s="246"/>
      <c r="V59" s="246"/>
      <c r="W59" s="247"/>
      <c r="X59" s="241"/>
      <c r="Y59" s="242"/>
      <c r="Z59" s="245"/>
      <c r="AA59" s="246"/>
      <c r="AB59" s="246"/>
      <c r="AC59" s="247"/>
      <c r="AD59" s="241"/>
      <c r="AE59" s="242"/>
      <c r="AF59" s="245"/>
      <c r="AG59" s="246"/>
      <c r="AH59" s="246"/>
      <c r="AI59" s="247"/>
      <c r="AJ59" s="241"/>
      <c r="AK59" s="242"/>
      <c r="AL59" s="245"/>
      <c r="AM59" s="246"/>
      <c r="AN59" s="246"/>
      <c r="AO59" s="247"/>
      <c r="AP59" s="241"/>
      <c r="AQ59" s="242"/>
      <c r="AR59" s="245"/>
      <c r="AS59" s="246"/>
      <c r="AT59" s="246"/>
      <c r="AU59" s="247"/>
      <c r="AV59" s="241"/>
      <c r="AW59" s="242"/>
      <c r="AX59" s="245"/>
      <c r="AY59" s="246"/>
      <c r="AZ59" s="246"/>
      <c r="BA59" s="247"/>
      <c r="BB59" s="241"/>
      <c r="BC59" s="242"/>
      <c r="BD59" s="243">
        <f t="shared" si="0"/>
        <v>0</v>
      </c>
      <c r="BE59" s="244"/>
      <c r="BF59" s="204" t="s">
        <v>26</v>
      </c>
    </row>
    <row r="60" spans="6:58" ht="24.75" customHeight="1" thickBot="1">
      <c r="F60" s="153">
        <v>37</v>
      </c>
      <c r="G60" s="552"/>
      <c r="H60" s="269" t="s">
        <v>367</v>
      </c>
      <c r="I60" s="270"/>
      <c r="J60" s="271" t="s">
        <v>389</v>
      </c>
      <c r="K60" s="272"/>
      <c r="L60" s="272"/>
      <c r="M60" s="273"/>
      <c r="N60" s="245"/>
      <c r="O60" s="246"/>
      <c r="P60" s="246"/>
      <c r="Q60" s="247"/>
      <c r="R60" s="241"/>
      <c r="S60" s="242"/>
      <c r="T60" s="245"/>
      <c r="U60" s="246"/>
      <c r="V60" s="246"/>
      <c r="W60" s="247"/>
      <c r="X60" s="241"/>
      <c r="Y60" s="242"/>
      <c r="Z60" s="245"/>
      <c r="AA60" s="246"/>
      <c r="AB60" s="246"/>
      <c r="AC60" s="247"/>
      <c r="AD60" s="241"/>
      <c r="AE60" s="242"/>
      <c r="AF60" s="245"/>
      <c r="AG60" s="246"/>
      <c r="AH60" s="246"/>
      <c r="AI60" s="247"/>
      <c r="AJ60" s="241"/>
      <c r="AK60" s="242"/>
      <c r="AL60" s="245"/>
      <c r="AM60" s="246"/>
      <c r="AN60" s="246"/>
      <c r="AO60" s="247"/>
      <c r="AP60" s="241"/>
      <c r="AQ60" s="242"/>
      <c r="AR60" s="245"/>
      <c r="AS60" s="246"/>
      <c r="AT60" s="246"/>
      <c r="AU60" s="247"/>
      <c r="AV60" s="241"/>
      <c r="AW60" s="242"/>
      <c r="AX60" s="245"/>
      <c r="AY60" s="246"/>
      <c r="AZ60" s="246"/>
      <c r="BA60" s="247"/>
      <c r="BB60" s="241"/>
      <c r="BC60" s="242"/>
      <c r="BD60" s="243">
        <f t="shared" si="0"/>
        <v>0</v>
      </c>
      <c r="BE60" s="244"/>
      <c r="BF60" s="204" t="s">
        <v>26</v>
      </c>
    </row>
    <row r="61" spans="6:58" ht="24.75" customHeight="1">
      <c r="F61" s="152">
        <v>38</v>
      </c>
      <c r="G61" s="552"/>
      <c r="H61" s="267" t="s">
        <v>418</v>
      </c>
      <c r="I61" s="268"/>
      <c r="J61" s="271" t="s">
        <v>390</v>
      </c>
      <c r="K61" s="272"/>
      <c r="L61" s="272"/>
      <c r="M61" s="273"/>
      <c r="N61" s="245"/>
      <c r="O61" s="246"/>
      <c r="P61" s="246"/>
      <c r="Q61" s="247"/>
      <c r="R61" s="241"/>
      <c r="S61" s="242"/>
      <c r="T61" s="245"/>
      <c r="U61" s="246"/>
      <c r="V61" s="246"/>
      <c r="W61" s="247"/>
      <c r="X61" s="241"/>
      <c r="Y61" s="242"/>
      <c r="Z61" s="245"/>
      <c r="AA61" s="246"/>
      <c r="AB61" s="246"/>
      <c r="AC61" s="247"/>
      <c r="AD61" s="241"/>
      <c r="AE61" s="242"/>
      <c r="AF61" s="245"/>
      <c r="AG61" s="246"/>
      <c r="AH61" s="246"/>
      <c r="AI61" s="247"/>
      <c r="AJ61" s="241"/>
      <c r="AK61" s="242"/>
      <c r="AL61" s="245"/>
      <c r="AM61" s="246"/>
      <c r="AN61" s="246"/>
      <c r="AO61" s="247"/>
      <c r="AP61" s="241"/>
      <c r="AQ61" s="242"/>
      <c r="AR61" s="245"/>
      <c r="AS61" s="246"/>
      <c r="AT61" s="246"/>
      <c r="AU61" s="247"/>
      <c r="AV61" s="241"/>
      <c r="AW61" s="242"/>
      <c r="AX61" s="245"/>
      <c r="AY61" s="246"/>
      <c r="AZ61" s="246"/>
      <c r="BA61" s="247"/>
      <c r="BB61" s="241"/>
      <c r="BC61" s="242"/>
      <c r="BD61" s="243">
        <f t="shared" si="0"/>
        <v>0</v>
      </c>
      <c r="BE61" s="244"/>
      <c r="BF61" s="204" t="s">
        <v>26</v>
      </c>
    </row>
    <row r="62" spans="6:58" ht="24.75" customHeight="1" thickBot="1">
      <c r="F62" s="153">
        <v>39</v>
      </c>
      <c r="G62" s="552"/>
      <c r="H62" s="269" t="s">
        <v>367</v>
      </c>
      <c r="I62" s="270"/>
      <c r="J62" s="271" t="s">
        <v>411</v>
      </c>
      <c r="K62" s="272"/>
      <c r="L62" s="272"/>
      <c r="M62" s="273"/>
      <c r="N62" s="245"/>
      <c r="O62" s="246"/>
      <c r="P62" s="246"/>
      <c r="Q62" s="247"/>
      <c r="R62" s="241"/>
      <c r="S62" s="242"/>
      <c r="T62" s="245"/>
      <c r="U62" s="246"/>
      <c r="V62" s="246"/>
      <c r="W62" s="247"/>
      <c r="X62" s="241"/>
      <c r="Y62" s="242"/>
      <c r="Z62" s="245"/>
      <c r="AA62" s="246"/>
      <c r="AB62" s="246"/>
      <c r="AC62" s="247"/>
      <c r="AD62" s="241"/>
      <c r="AE62" s="242"/>
      <c r="AF62" s="245"/>
      <c r="AG62" s="246"/>
      <c r="AH62" s="246"/>
      <c r="AI62" s="247"/>
      <c r="AJ62" s="241"/>
      <c r="AK62" s="242"/>
      <c r="AL62" s="245"/>
      <c r="AM62" s="246"/>
      <c r="AN62" s="246"/>
      <c r="AO62" s="247"/>
      <c r="AP62" s="241"/>
      <c r="AQ62" s="242"/>
      <c r="AR62" s="245"/>
      <c r="AS62" s="246"/>
      <c r="AT62" s="246"/>
      <c r="AU62" s="247"/>
      <c r="AV62" s="241"/>
      <c r="AW62" s="242"/>
      <c r="AX62" s="245"/>
      <c r="AY62" s="246"/>
      <c r="AZ62" s="246"/>
      <c r="BA62" s="247"/>
      <c r="BB62" s="241"/>
      <c r="BC62" s="242"/>
      <c r="BD62" s="243">
        <f t="shared" si="0"/>
        <v>0</v>
      </c>
      <c r="BE62" s="244"/>
      <c r="BF62" s="204" t="s">
        <v>26</v>
      </c>
    </row>
    <row r="63" spans="6:58" ht="24.75" customHeight="1">
      <c r="F63" s="152">
        <v>40</v>
      </c>
      <c r="G63" s="552"/>
      <c r="H63" s="267" t="s">
        <v>367</v>
      </c>
      <c r="I63" s="268"/>
      <c r="J63" s="271" t="s">
        <v>412</v>
      </c>
      <c r="K63" s="272"/>
      <c r="L63" s="272"/>
      <c r="M63" s="273"/>
      <c r="N63" s="245"/>
      <c r="O63" s="246"/>
      <c r="P63" s="246"/>
      <c r="Q63" s="247"/>
      <c r="R63" s="241"/>
      <c r="S63" s="242"/>
      <c r="T63" s="245"/>
      <c r="U63" s="246"/>
      <c r="V63" s="246"/>
      <c r="W63" s="247"/>
      <c r="X63" s="241"/>
      <c r="Y63" s="242"/>
      <c r="Z63" s="245"/>
      <c r="AA63" s="246"/>
      <c r="AB63" s="246"/>
      <c r="AC63" s="247"/>
      <c r="AD63" s="241"/>
      <c r="AE63" s="242"/>
      <c r="AF63" s="245"/>
      <c r="AG63" s="246"/>
      <c r="AH63" s="246"/>
      <c r="AI63" s="247"/>
      <c r="AJ63" s="241"/>
      <c r="AK63" s="242"/>
      <c r="AL63" s="245"/>
      <c r="AM63" s="246"/>
      <c r="AN63" s="246"/>
      <c r="AO63" s="247"/>
      <c r="AP63" s="241"/>
      <c r="AQ63" s="242"/>
      <c r="AR63" s="245"/>
      <c r="AS63" s="246"/>
      <c r="AT63" s="246"/>
      <c r="AU63" s="247"/>
      <c r="AV63" s="241"/>
      <c r="AW63" s="242"/>
      <c r="AX63" s="245"/>
      <c r="AY63" s="246"/>
      <c r="AZ63" s="246"/>
      <c r="BA63" s="247"/>
      <c r="BB63" s="241"/>
      <c r="BC63" s="242"/>
      <c r="BD63" s="243">
        <f t="shared" si="0"/>
        <v>0</v>
      </c>
      <c r="BE63" s="244"/>
      <c r="BF63" s="204" t="s">
        <v>26</v>
      </c>
    </row>
    <row r="64" spans="6:58" ht="24.75" customHeight="1" thickBot="1">
      <c r="F64" s="153">
        <v>41</v>
      </c>
      <c r="G64" s="552"/>
      <c r="H64" s="269" t="s">
        <v>367</v>
      </c>
      <c r="I64" s="270"/>
      <c r="J64" s="271" t="s">
        <v>394</v>
      </c>
      <c r="K64" s="272"/>
      <c r="L64" s="272"/>
      <c r="M64" s="273"/>
      <c r="N64" s="245"/>
      <c r="O64" s="246"/>
      <c r="P64" s="246"/>
      <c r="Q64" s="247"/>
      <c r="R64" s="241"/>
      <c r="S64" s="242"/>
      <c r="T64" s="245"/>
      <c r="U64" s="246"/>
      <c r="V64" s="246"/>
      <c r="W64" s="247"/>
      <c r="X64" s="241"/>
      <c r="Y64" s="242"/>
      <c r="Z64" s="245"/>
      <c r="AA64" s="246"/>
      <c r="AB64" s="246"/>
      <c r="AC64" s="247"/>
      <c r="AD64" s="241"/>
      <c r="AE64" s="242"/>
      <c r="AF64" s="245"/>
      <c r="AG64" s="246"/>
      <c r="AH64" s="246"/>
      <c r="AI64" s="247"/>
      <c r="AJ64" s="241"/>
      <c r="AK64" s="242"/>
      <c r="AL64" s="245"/>
      <c r="AM64" s="246"/>
      <c r="AN64" s="246"/>
      <c r="AO64" s="247"/>
      <c r="AP64" s="241"/>
      <c r="AQ64" s="242"/>
      <c r="AR64" s="245"/>
      <c r="AS64" s="246"/>
      <c r="AT64" s="246"/>
      <c r="AU64" s="247"/>
      <c r="AV64" s="241"/>
      <c r="AW64" s="242"/>
      <c r="AX64" s="245"/>
      <c r="AY64" s="246"/>
      <c r="AZ64" s="246"/>
      <c r="BA64" s="247"/>
      <c r="BB64" s="241"/>
      <c r="BC64" s="242"/>
      <c r="BD64" s="243">
        <f t="shared" si="0"/>
        <v>0</v>
      </c>
      <c r="BE64" s="244"/>
      <c r="BF64" s="204" t="s">
        <v>26</v>
      </c>
    </row>
    <row r="65" spans="6:58" ht="24.75" customHeight="1">
      <c r="F65" s="152">
        <v>42</v>
      </c>
      <c r="G65" s="552"/>
      <c r="H65" s="267" t="s">
        <v>367</v>
      </c>
      <c r="I65" s="268"/>
      <c r="J65" s="271" t="s">
        <v>392</v>
      </c>
      <c r="K65" s="272"/>
      <c r="L65" s="272"/>
      <c r="M65" s="273"/>
      <c r="N65" s="245"/>
      <c r="O65" s="246"/>
      <c r="P65" s="246"/>
      <c r="Q65" s="247"/>
      <c r="R65" s="241"/>
      <c r="S65" s="242"/>
      <c r="T65" s="245"/>
      <c r="U65" s="246"/>
      <c r="V65" s="246"/>
      <c r="W65" s="247"/>
      <c r="X65" s="241"/>
      <c r="Y65" s="242"/>
      <c r="Z65" s="245"/>
      <c r="AA65" s="246"/>
      <c r="AB65" s="246"/>
      <c r="AC65" s="247"/>
      <c r="AD65" s="241"/>
      <c r="AE65" s="242"/>
      <c r="AF65" s="245"/>
      <c r="AG65" s="246"/>
      <c r="AH65" s="246"/>
      <c r="AI65" s="247"/>
      <c r="AJ65" s="241"/>
      <c r="AK65" s="242"/>
      <c r="AL65" s="245"/>
      <c r="AM65" s="246"/>
      <c r="AN65" s="246"/>
      <c r="AO65" s="247"/>
      <c r="AP65" s="241"/>
      <c r="AQ65" s="242"/>
      <c r="AR65" s="245"/>
      <c r="AS65" s="246"/>
      <c r="AT65" s="246"/>
      <c r="AU65" s="247"/>
      <c r="AV65" s="241"/>
      <c r="AW65" s="242"/>
      <c r="AX65" s="245"/>
      <c r="AY65" s="246"/>
      <c r="AZ65" s="246"/>
      <c r="BA65" s="247"/>
      <c r="BB65" s="241"/>
      <c r="BC65" s="242"/>
      <c r="BD65" s="243">
        <f>R65+X65+AD65+AJ65+AP65+AV65+BB65</f>
        <v>0</v>
      </c>
      <c r="BE65" s="244"/>
      <c r="BF65" s="204" t="s">
        <v>26</v>
      </c>
    </row>
    <row r="66" spans="6:58" ht="24.75" customHeight="1" thickBot="1">
      <c r="F66" s="153">
        <v>43</v>
      </c>
      <c r="G66" s="552"/>
      <c r="H66" s="269" t="s">
        <v>367</v>
      </c>
      <c r="I66" s="270"/>
      <c r="J66" s="271" t="s">
        <v>377</v>
      </c>
      <c r="K66" s="272"/>
      <c r="L66" s="272"/>
      <c r="M66" s="273"/>
      <c r="N66" s="245"/>
      <c r="O66" s="246"/>
      <c r="P66" s="246"/>
      <c r="Q66" s="247"/>
      <c r="R66" s="241"/>
      <c r="S66" s="242"/>
      <c r="T66" s="245"/>
      <c r="U66" s="246"/>
      <c r="V66" s="246"/>
      <c r="W66" s="247"/>
      <c r="X66" s="241"/>
      <c r="Y66" s="242"/>
      <c r="Z66" s="245"/>
      <c r="AA66" s="246"/>
      <c r="AB66" s="246"/>
      <c r="AC66" s="247"/>
      <c r="AD66" s="241"/>
      <c r="AE66" s="242"/>
      <c r="AF66" s="245"/>
      <c r="AG66" s="246"/>
      <c r="AH66" s="246"/>
      <c r="AI66" s="247"/>
      <c r="AJ66" s="241"/>
      <c r="AK66" s="242"/>
      <c r="AL66" s="245"/>
      <c r="AM66" s="246"/>
      <c r="AN66" s="246"/>
      <c r="AO66" s="247"/>
      <c r="AP66" s="241"/>
      <c r="AQ66" s="242"/>
      <c r="AR66" s="245"/>
      <c r="AS66" s="246"/>
      <c r="AT66" s="246"/>
      <c r="AU66" s="247"/>
      <c r="AV66" s="241"/>
      <c r="AW66" s="242"/>
      <c r="AX66" s="245"/>
      <c r="AY66" s="246"/>
      <c r="AZ66" s="246"/>
      <c r="BA66" s="247"/>
      <c r="BB66" s="241"/>
      <c r="BC66" s="242"/>
      <c r="BD66" s="243">
        <f>R66+X66+AD66+AJ66+AP66+AV66+BB66</f>
        <v>0</v>
      </c>
      <c r="BE66" s="244"/>
      <c r="BF66" s="204" t="s">
        <v>26</v>
      </c>
    </row>
    <row r="67" spans="6:58" ht="24.75" customHeight="1">
      <c r="F67" s="152">
        <v>44</v>
      </c>
      <c r="G67" s="552"/>
      <c r="H67" s="267" t="s">
        <v>367</v>
      </c>
      <c r="I67" s="268"/>
      <c r="J67" s="271" t="s">
        <v>378</v>
      </c>
      <c r="K67" s="272"/>
      <c r="L67" s="272"/>
      <c r="M67" s="273"/>
      <c r="N67" s="245"/>
      <c r="O67" s="246"/>
      <c r="P67" s="246"/>
      <c r="Q67" s="247"/>
      <c r="R67" s="241"/>
      <c r="S67" s="242"/>
      <c r="T67" s="245"/>
      <c r="U67" s="246"/>
      <c r="V67" s="246"/>
      <c r="W67" s="247"/>
      <c r="X67" s="241"/>
      <c r="Y67" s="242"/>
      <c r="Z67" s="245"/>
      <c r="AA67" s="246"/>
      <c r="AB67" s="246"/>
      <c r="AC67" s="247"/>
      <c r="AD67" s="241"/>
      <c r="AE67" s="242"/>
      <c r="AF67" s="245"/>
      <c r="AG67" s="246"/>
      <c r="AH67" s="246"/>
      <c r="AI67" s="247"/>
      <c r="AJ67" s="241"/>
      <c r="AK67" s="242"/>
      <c r="AL67" s="245"/>
      <c r="AM67" s="246"/>
      <c r="AN67" s="246"/>
      <c r="AO67" s="247"/>
      <c r="AP67" s="241"/>
      <c r="AQ67" s="242"/>
      <c r="AR67" s="245"/>
      <c r="AS67" s="246"/>
      <c r="AT67" s="246"/>
      <c r="AU67" s="247"/>
      <c r="AV67" s="241"/>
      <c r="AW67" s="242"/>
      <c r="AX67" s="245"/>
      <c r="AY67" s="246"/>
      <c r="AZ67" s="246"/>
      <c r="BA67" s="247"/>
      <c r="BB67" s="241"/>
      <c r="BC67" s="242"/>
      <c r="BD67" s="243">
        <f t="shared" ref="BD67:BD70" si="4">R67+X67+AD67+AJ67+AP67+AV67+BB67</f>
        <v>0</v>
      </c>
      <c r="BE67" s="244"/>
      <c r="BF67" s="204" t="s">
        <v>26</v>
      </c>
    </row>
    <row r="68" spans="6:58" ht="24.75" customHeight="1" thickBot="1">
      <c r="F68" s="153">
        <v>45</v>
      </c>
      <c r="G68" s="552"/>
      <c r="H68" s="269" t="s">
        <v>367</v>
      </c>
      <c r="I68" s="270"/>
      <c r="J68" s="271" t="s">
        <v>413</v>
      </c>
      <c r="K68" s="272"/>
      <c r="L68" s="272"/>
      <c r="M68" s="273"/>
      <c r="N68" s="245"/>
      <c r="O68" s="246"/>
      <c r="P68" s="246"/>
      <c r="Q68" s="247"/>
      <c r="R68" s="241"/>
      <c r="S68" s="242"/>
      <c r="T68" s="245"/>
      <c r="U68" s="246"/>
      <c r="V68" s="246"/>
      <c r="W68" s="247"/>
      <c r="X68" s="241"/>
      <c r="Y68" s="242"/>
      <c r="Z68" s="245"/>
      <c r="AA68" s="246"/>
      <c r="AB68" s="246"/>
      <c r="AC68" s="247"/>
      <c r="AD68" s="241"/>
      <c r="AE68" s="242"/>
      <c r="AF68" s="245"/>
      <c r="AG68" s="246"/>
      <c r="AH68" s="246"/>
      <c r="AI68" s="247"/>
      <c r="AJ68" s="241"/>
      <c r="AK68" s="242"/>
      <c r="AL68" s="245"/>
      <c r="AM68" s="246"/>
      <c r="AN68" s="246"/>
      <c r="AO68" s="247"/>
      <c r="AP68" s="241"/>
      <c r="AQ68" s="242"/>
      <c r="AR68" s="245"/>
      <c r="AS68" s="246"/>
      <c r="AT68" s="246"/>
      <c r="AU68" s="247"/>
      <c r="AV68" s="241"/>
      <c r="AW68" s="242"/>
      <c r="AX68" s="245"/>
      <c r="AY68" s="246"/>
      <c r="AZ68" s="246"/>
      <c r="BA68" s="247"/>
      <c r="BB68" s="241"/>
      <c r="BC68" s="242"/>
      <c r="BD68" s="243">
        <f t="shared" si="4"/>
        <v>0</v>
      </c>
      <c r="BE68" s="244"/>
      <c r="BF68" s="204" t="s">
        <v>26</v>
      </c>
    </row>
    <row r="69" spans="6:58" ht="24.75" customHeight="1">
      <c r="F69" s="152">
        <v>46</v>
      </c>
      <c r="G69" s="552"/>
      <c r="H69" s="267" t="s">
        <v>367</v>
      </c>
      <c r="I69" s="268"/>
      <c r="J69" s="271" t="s">
        <v>414</v>
      </c>
      <c r="K69" s="272"/>
      <c r="L69" s="272"/>
      <c r="M69" s="273"/>
      <c r="N69" s="245"/>
      <c r="O69" s="246"/>
      <c r="P69" s="246"/>
      <c r="Q69" s="247"/>
      <c r="R69" s="241"/>
      <c r="S69" s="242"/>
      <c r="T69" s="245"/>
      <c r="U69" s="246"/>
      <c r="V69" s="246"/>
      <c r="W69" s="247"/>
      <c r="X69" s="241"/>
      <c r="Y69" s="242"/>
      <c r="Z69" s="245"/>
      <c r="AA69" s="246"/>
      <c r="AB69" s="246"/>
      <c r="AC69" s="247"/>
      <c r="AD69" s="241"/>
      <c r="AE69" s="242"/>
      <c r="AF69" s="245"/>
      <c r="AG69" s="246"/>
      <c r="AH69" s="246"/>
      <c r="AI69" s="247"/>
      <c r="AJ69" s="241"/>
      <c r="AK69" s="242"/>
      <c r="AL69" s="245"/>
      <c r="AM69" s="246"/>
      <c r="AN69" s="246"/>
      <c r="AO69" s="247"/>
      <c r="AP69" s="241"/>
      <c r="AQ69" s="242"/>
      <c r="AR69" s="245"/>
      <c r="AS69" s="246"/>
      <c r="AT69" s="246"/>
      <c r="AU69" s="247"/>
      <c r="AV69" s="241"/>
      <c r="AW69" s="242"/>
      <c r="AX69" s="245"/>
      <c r="AY69" s="246"/>
      <c r="AZ69" s="246"/>
      <c r="BA69" s="247"/>
      <c r="BB69" s="241"/>
      <c r="BC69" s="242"/>
      <c r="BD69" s="243">
        <f t="shared" si="4"/>
        <v>0</v>
      </c>
      <c r="BE69" s="244"/>
      <c r="BF69" s="204" t="s">
        <v>26</v>
      </c>
    </row>
    <row r="70" spans="6:58" ht="24.75" customHeight="1" thickBot="1">
      <c r="F70" s="153">
        <v>47</v>
      </c>
      <c r="G70" s="552"/>
      <c r="H70" s="269" t="s">
        <v>367</v>
      </c>
      <c r="I70" s="270"/>
      <c r="J70" s="271" t="s">
        <v>415</v>
      </c>
      <c r="K70" s="272"/>
      <c r="L70" s="272"/>
      <c r="M70" s="273"/>
      <c r="N70" s="245"/>
      <c r="O70" s="246"/>
      <c r="P70" s="246"/>
      <c r="Q70" s="247"/>
      <c r="R70" s="241"/>
      <c r="S70" s="242"/>
      <c r="T70" s="245"/>
      <c r="U70" s="246"/>
      <c r="V70" s="246"/>
      <c r="W70" s="247"/>
      <c r="X70" s="241"/>
      <c r="Y70" s="242"/>
      <c r="Z70" s="154"/>
      <c r="AA70" s="155"/>
      <c r="AB70" s="155"/>
      <c r="AC70" s="156"/>
      <c r="AD70" s="241"/>
      <c r="AE70" s="242"/>
      <c r="AF70" s="245"/>
      <c r="AG70" s="246"/>
      <c r="AH70" s="246"/>
      <c r="AI70" s="247"/>
      <c r="AJ70" s="241"/>
      <c r="AK70" s="242"/>
      <c r="AL70" s="245"/>
      <c r="AM70" s="246"/>
      <c r="AN70" s="246"/>
      <c r="AO70" s="247"/>
      <c r="AP70" s="241"/>
      <c r="AQ70" s="242"/>
      <c r="AR70" s="245"/>
      <c r="AS70" s="246"/>
      <c r="AT70" s="246"/>
      <c r="AU70" s="247"/>
      <c r="AV70" s="241"/>
      <c r="AW70" s="242"/>
      <c r="AX70" s="245"/>
      <c r="AY70" s="246"/>
      <c r="AZ70" s="246"/>
      <c r="BA70" s="247"/>
      <c r="BB70" s="241"/>
      <c r="BC70" s="242"/>
      <c r="BD70" s="243">
        <f t="shared" si="4"/>
        <v>0</v>
      </c>
      <c r="BE70" s="244"/>
      <c r="BF70" s="204" t="s">
        <v>26</v>
      </c>
    </row>
    <row r="71" spans="6:58" ht="24.75" customHeight="1">
      <c r="F71" s="152">
        <v>48</v>
      </c>
      <c r="G71" s="552"/>
      <c r="H71" s="267" t="s">
        <v>367</v>
      </c>
      <c r="I71" s="268"/>
      <c r="J71" s="271" t="s">
        <v>416</v>
      </c>
      <c r="K71" s="272"/>
      <c r="L71" s="272"/>
      <c r="M71" s="273"/>
      <c r="N71" s="245"/>
      <c r="O71" s="246"/>
      <c r="P71" s="246"/>
      <c r="Q71" s="247"/>
      <c r="R71" s="241"/>
      <c r="S71" s="242"/>
      <c r="T71" s="245"/>
      <c r="U71" s="246"/>
      <c r="V71" s="246"/>
      <c r="W71" s="247"/>
      <c r="X71" s="241"/>
      <c r="Y71" s="242"/>
      <c r="Z71" s="245"/>
      <c r="AA71" s="246"/>
      <c r="AB71" s="246"/>
      <c r="AC71" s="247"/>
      <c r="AD71" s="241"/>
      <c r="AE71" s="242"/>
      <c r="AF71" s="245"/>
      <c r="AG71" s="246"/>
      <c r="AH71" s="246"/>
      <c r="AI71" s="247"/>
      <c r="AJ71" s="241"/>
      <c r="AK71" s="242"/>
      <c r="AL71" s="245"/>
      <c r="AM71" s="246"/>
      <c r="AN71" s="246"/>
      <c r="AO71" s="247"/>
      <c r="AP71" s="241"/>
      <c r="AQ71" s="242"/>
      <c r="AR71" s="245"/>
      <c r="AS71" s="246"/>
      <c r="AT71" s="246"/>
      <c r="AU71" s="247"/>
      <c r="AV71" s="241"/>
      <c r="AW71" s="242"/>
      <c r="AX71" s="245"/>
      <c r="AY71" s="246"/>
      <c r="AZ71" s="246"/>
      <c r="BA71" s="247"/>
      <c r="BB71" s="241"/>
      <c r="BC71" s="242"/>
      <c r="BD71" s="243">
        <f>R71+X71+AD71+AJ71+AP71+AV71+BB71</f>
        <v>0</v>
      </c>
      <c r="BE71" s="244"/>
      <c r="BF71" s="204" t="s">
        <v>26</v>
      </c>
    </row>
    <row r="72" spans="6:58" ht="24.75" customHeight="1" thickBot="1">
      <c r="F72" s="153">
        <v>49</v>
      </c>
      <c r="G72" s="553"/>
      <c r="H72" s="280" t="s">
        <v>367</v>
      </c>
      <c r="I72" s="281"/>
      <c r="J72" s="282"/>
      <c r="K72" s="282"/>
      <c r="L72" s="282"/>
      <c r="M72" s="283"/>
      <c r="N72" s="264"/>
      <c r="O72" s="265"/>
      <c r="P72" s="265"/>
      <c r="Q72" s="266"/>
      <c r="R72" s="284"/>
      <c r="S72" s="285"/>
      <c r="T72" s="264"/>
      <c r="U72" s="265"/>
      <c r="V72" s="265"/>
      <c r="W72" s="266"/>
      <c r="X72" s="284"/>
      <c r="Y72" s="285"/>
      <c r="Z72" s="264"/>
      <c r="AA72" s="265"/>
      <c r="AB72" s="265"/>
      <c r="AC72" s="266"/>
      <c r="AD72" s="284"/>
      <c r="AE72" s="285"/>
      <c r="AF72" s="264"/>
      <c r="AG72" s="265"/>
      <c r="AH72" s="265"/>
      <c r="AI72" s="266"/>
      <c r="AJ72" s="284"/>
      <c r="AK72" s="285"/>
      <c r="AL72" s="264"/>
      <c r="AM72" s="265"/>
      <c r="AN72" s="265"/>
      <c r="AO72" s="266"/>
      <c r="AP72" s="284"/>
      <c r="AQ72" s="285"/>
      <c r="AR72" s="264"/>
      <c r="AS72" s="265"/>
      <c r="AT72" s="265"/>
      <c r="AU72" s="266"/>
      <c r="AV72" s="284"/>
      <c r="AW72" s="285"/>
      <c r="AX72" s="264"/>
      <c r="AY72" s="265"/>
      <c r="AZ72" s="265"/>
      <c r="BA72" s="266"/>
      <c r="BB72" s="284"/>
      <c r="BC72" s="285"/>
      <c r="BD72" s="292">
        <f t="shared" si="0"/>
        <v>0</v>
      </c>
      <c r="BE72" s="293"/>
      <c r="BF72" s="164" t="s">
        <v>26</v>
      </c>
    </row>
    <row r="73" spans="6:58" ht="24.75" customHeight="1">
      <c r="F73" s="162">
        <v>50</v>
      </c>
      <c r="G73" s="257" t="s">
        <v>356</v>
      </c>
      <c r="H73" s="287"/>
      <c r="I73" s="270"/>
      <c r="J73" s="288"/>
      <c r="K73" s="288"/>
      <c r="L73" s="288"/>
      <c r="M73" s="289"/>
      <c r="N73" s="286"/>
      <c r="O73" s="290"/>
      <c r="P73" s="290"/>
      <c r="Q73" s="291"/>
      <c r="R73" s="259"/>
      <c r="S73" s="260"/>
      <c r="T73" s="261"/>
      <c r="U73" s="262"/>
      <c r="V73" s="262"/>
      <c r="W73" s="263"/>
      <c r="X73" s="259"/>
      <c r="Y73" s="260"/>
      <c r="Z73" s="261"/>
      <c r="AA73" s="262"/>
      <c r="AB73" s="262"/>
      <c r="AC73" s="263"/>
      <c r="AD73" s="259"/>
      <c r="AE73" s="260"/>
      <c r="AF73" s="261"/>
      <c r="AG73" s="262"/>
      <c r="AH73" s="262"/>
      <c r="AI73" s="263"/>
      <c r="AJ73" s="259"/>
      <c r="AK73" s="260"/>
      <c r="AL73" s="261"/>
      <c r="AM73" s="262"/>
      <c r="AN73" s="262"/>
      <c r="AO73" s="263"/>
      <c r="AP73" s="259"/>
      <c r="AQ73" s="260"/>
      <c r="AR73" s="261"/>
      <c r="AS73" s="262"/>
      <c r="AT73" s="262"/>
      <c r="AU73" s="263"/>
      <c r="AV73" s="259"/>
      <c r="AW73" s="260"/>
      <c r="AX73" s="261"/>
      <c r="AY73" s="262"/>
      <c r="AZ73" s="262"/>
      <c r="BA73" s="263"/>
      <c r="BB73" s="259"/>
      <c r="BC73" s="260"/>
      <c r="BD73" s="255">
        <f t="shared" si="0"/>
        <v>0</v>
      </c>
      <c r="BE73" s="256"/>
      <c r="BF73" s="206" t="s">
        <v>26</v>
      </c>
    </row>
    <row r="74" spans="6:58" ht="24.75" customHeight="1" thickBot="1">
      <c r="F74" s="153">
        <v>51</v>
      </c>
      <c r="G74" s="257"/>
      <c r="H74" s="274"/>
      <c r="I74" s="268"/>
      <c r="J74" s="275"/>
      <c r="K74" s="276"/>
      <c r="L74" s="276"/>
      <c r="M74" s="277"/>
      <c r="N74" s="245"/>
      <c r="O74" s="246"/>
      <c r="P74" s="246"/>
      <c r="Q74" s="247"/>
      <c r="R74" s="159"/>
      <c r="S74" s="160"/>
      <c r="T74" s="261"/>
      <c r="U74" s="262"/>
      <c r="V74" s="262"/>
      <c r="W74" s="263"/>
      <c r="X74" s="159"/>
      <c r="Y74" s="160"/>
      <c r="Z74" s="261"/>
      <c r="AA74" s="262"/>
      <c r="AB74" s="262"/>
      <c r="AC74" s="263"/>
      <c r="AD74" s="159"/>
      <c r="AE74" s="160"/>
      <c r="AF74" s="261"/>
      <c r="AG74" s="262"/>
      <c r="AH74" s="262"/>
      <c r="AI74" s="263"/>
      <c r="AJ74" s="159"/>
      <c r="AK74" s="160"/>
      <c r="AL74" s="261"/>
      <c r="AM74" s="262"/>
      <c r="AN74" s="262"/>
      <c r="AO74" s="263"/>
      <c r="AP74" s="159"/>
      <c r="AQ74" s="160"/>
      <c r="AR74" s="261"/>
      <c r="AS74" s="262"/>
      <c r="AT74" s="262"/>
      <c r="AU74" s="263"/>
      <c r="AV74" s="159"/>
      <c r="AW74" s="160"/>
      <c r="AX74" s="261"/>
      <c r="AY74" s="262"/>
      <c r="AZ74" s="262"/>
      <c r="BA74" s="263"/>
      <c r="BB74" s="159"/>
      <c r="BC74" s="160"/>
      <c r="BD74" s="243">
        <f t="shared" ref="BD74:BD76" si="5">R74+X74+AD74+AJ74+AP74+AV74+BB74</f>
        <v>0</v>
      </c>
      <c r="BE74" s="244"/>
      <c r="BF74" s="204" t="s">
        <v>26</v>
      </c>
    </row>
    <row r="75" spans="6:58" ht="24.75" customHeight="1">
      <c r="F75" s="152">
        <v>52</v>
      </c>
      <c r="G75" s="257"/>
      <c r="H75" s="274"/>
      <c r="I75" s="268"/>
      <c r="J75" s="275"/>
      <c r="K75" s="276"/>
      <c r="L75" s="276"/>
      <c r="M75" s="277"/>
      <c r="N75" s="261"/>
      <c r="O75" s="262"/>
      <c r="P75" s="262"/>
      <c r="Q75" s="263"/>
      <c r="R75" s="159"/>
      <c r="S75" s="160"/>
      <c r="T75" s="261"/>
      <c r="U75" s="262"/>
      <c r="V75" s="262"/>
      <c r="W75" s="263"/>
      <c r="X75" s="159"/>
      <c r="Y75" s="160"/>
      <c r="Z75" s="261"/>
      <c r="AA75" s="262"/>
      <c r="AB75" s="262"/>
      <c r="AC75" s="263"/>
      <c r="AD75" s="159"/>
      <c r="AE75" s="160"/>
      <c r="AF75" s="261"/>
      <c r="AG75" s="262"/>
      <c r="AH75" s="262"/>
      <c r="AI75" s="263"/>
      <c r="AJ75" s="159"/>
      <c r="AK75" s="160"/>
      <c r="AL75" s="261"/>
      <c r="AM75" s="262"/>
      <c r="AN75" s="262"/>
      <c r="AO75" s="263"/>
      <c r="AP75" s="159"/>
      <c r="AQ75" s="160"/>
      <c r="AR75" s="261"/>
      <c r="AS75" s="262"/>
      <c r="AT75" s="262"/>
      <c r="AU75" s="263"/>
      <c r="AV75" s="159"/>
      <c r="AW75" s="160"/>
      <c r="AX75" s="261"/>
      <c r="AY75" s="262"/>
      <c r="AZ75" s="262"/>
      <c r="BA75" s="263"/>
      <c r="BB75" s="159"/>
      <c r="BC75" s="160"/>
      <c r="BD75" s="243">
        <f t="shared" si="5"/>
        <v>0</v>
      </c>
      <c r="BE75" s="244"/>
      <c r="BF75" s="204" t="s">
        <v>26</v>
      </c>
    </row>
    <row r="76" spans="6:58" ht="24.75" customHeight="1" thickBot="1">
      <c r="F76" s="153">
        <v>53</v>
      </c>
      <c r="G76" s="257"/>
      <c r="H76" s="274"/>
      <c r="I76" s="268"/>
      <c r="J76" s="275"/>
      <c r="K76" s="276"/>
      <c r="L76" s="276"/>
      <c r="M76" s="277"/>
      <c r="N76" s="286"/>
      <c r="O76" s="262"/>
      <c r="P76" s="262"/>
      <c r="Q76" s="263"/>
      <c r="R76" s="159"/>
      <c r="S76" s="160"/>
      <c r="T76" s="261"/>
      <c r="U76" s="262"/>
      <c r="V76" s="262"/>
      <c r="W76" s="263"/>
      <c r="X76" s="159"/>
      <c r="Y76" s="160"/>
      <c r="Z76" s="261"/>
      <c r="AA76" s="262"/>
      <c r="AB76" s="262"/>
      <c r="AC76" s="263"/>
      <c r="AD76" s="159"/>
      <c r="AE76" s="160"/>
      <c r="AF76" s="261"/>
      <c r="AG76" s="262"/>
      <c r="AH76" s="262"/>
      <c r="AI76" s="263"/>
      <c r="AJ76" s="159"/>
      <c r="AK76" s="160"/>
      <c r="AL76" s="261"/>
      <c r="AM76" s="262"/>
      <c r="AN76" s="262"/>
      <c r="AO76" s="263"/>
      <c r="AP76" s="159"/>
      <c r="AQ76" s="160"/>
      <c r="AR76" s="261"/>
      <c r="AS76" s="262"/>
      <c r="AT76" s="262"/>
      <c r="AU76" s="263"/>
      <c r="AV76" s="159"/>
      <c r="AW76" s="160"/>
      <c r="AX76" s="261"/>
      <c r="AY76" s="262"/>
      <c r="AZ76" s="262"/>
      <c r="BA76" s="263"/>
      <c r="BB76" s="159"/>
      <c r="BC76" s="160"/>
      <c r="BD76" s="243">
        <f t="shared" si="5"/>
        <v>0</v>
      </c>
      <c r="BE76" s="244"/>
      <c r="BF76" s="204" t="s">
        <v>26</v>
      </c>
    </row>
    <row r="77" spans="6:58" ht="24.75" customHeight="1">
      <c r="F77" s="152">
        <v>54</v>
      </c>
      <c r="G77" s="257"/>
      <c r="H77" s="367"/>
      <c r="I77" s="368"/>
      <c r="J77" s="369"/>
      <c r="K77" s="369"/>
      <c r="L77" s="369"/>
      <c r="M77" s="370"/>
      <c r="N77" s="245"/>
      <c r="O77" s="246"/>
      <c r="P77" s="246"/>
      <c r="Q77" s="247"/>
      <c r="R77" s="241"/>
      <c r="S77" s="242"/>
      <c r="T77" s="245"/>
      <c r="U77" s="246"/>
      <c r="V77" s="246"/>
      <c r="W77" s="247"/>
      <c r="X77" s="241"/>
      <c r="Y77" s="242"/>
      <c r="Z77" s="245"/>
      <c r="AA77" s="246"/>
      <c r="AB77" s="246"/>
      <c r="AC77" s="247"/>
      <c r="AD77" s="241"/>
      <c r="AE77" s="242"/>
      <c r="AF77" s="245"/>
      <c r="AG77" s="246"/>
      <c r="AH77" s="246"/>
      <c r="AI77" s="247"/>
      <c r="AJ77" s="241"/>
      <c r="AK77" s="242"/>
      <c r="AL77" s="245"/>
      <c r="AM77" s="246"/>
      <c r="AN77" s="246"/>
      <c r="AO77" s="247"/>
      <c r="AP77" s="241"/>
      <c r="AQ77" s="242"/>
      <c r="AR77" s="245"/>
      <c r="AS77" s="246"/>
      <c r="AT77" s="246"/>
      <c r="AU77" s="247"/>
      <c r="AV77" s="241"/>
      <c r="AW77" s="242"/>
      <c r="AX77" s="245"/>
      <c r="AY77" s="246"/>
      <c r="AZ77" s="246"/>
      <c r="BA77" s="247"/>
      <c r="BB77" s="241"/>
      <c r="BC77" s="242"/>
      <c r="BD77" s="243">
        <f t="shared" si="0"/>
        <v>0</v>
      </c>
      <c r="BE77" s="244"/>
      <c r="BF77" s="204" t="s">
        <v>26</v>
      </c>
    </row>
    <row r="78" spans="6:58" ht="24.75" customHeight="1" thickBot="1">
      <c r="F78" s="153">
        <v>55</v>
      </c>
      <c r="G78" s="257"/>
      <c r="H78" s="278"/>
      <c r="I78" s="279"/>
      <c r="J78" s="369"/>
      <c r="K78" s="369"/>
      <c r="L78" s="369"/>
      <c r="M78" s="370"/>
      <c r="N78" s="245"/>
      <c r="O78" s="246"/>
      <c r="P78" s="246"/>
      <c r="Q78" s="247"/>
      <c r="R78" s="241"/>
      <c r="S78" s="242"/>
      <c r="T78" s="245"/>
      <c r="U78" s="246"/>
      <c r="V78" s="246"/>
      <c r="W78" s="247"/>
      <c r="X78" s="241"/>
      <c r="Y78" s="242"/>
      <c r="Z78" s="245"/>
      <c r="AA78" s="246"/>
      <c r="AB78" s="246"/>
      <c r="AC78" s="247"/>
      <c r="AD78" s="241"/>
      <c r="AE78" s="242"/>
      <c r="AF78" s="245"/>
      <c r="AG78" s="246"/>
      <c r="AH78" s="246"/>
      <c r="AI78" s="247"/>
      <c r="AJ78" s="241"/>
      <c r="AK78" s="242"/>
      <c r="AL78" s="245"/>
      <c r="AM78" s="246"/>
      <c r="AN78" s="246"/>
      <c r="AO78" s="247"/>
      <c r="AP78" s="241"/>
      <c r="AQ78" s="242"/>
      <c r="AR78" s="245"/>
      <c r="AS78" s="246"/>
      <c r="AT78" s="246"/>
      <c r="AU78" s="247"/>
      <c r="AV78" s="241"/>
      <c r="AW78" s="242"/>
      <c r="AX78" s="245"/>
      <c r="AY78" s="246"/>
      <c r="AZ78" s="246"/>
      <c r="BA78" s="247"/>
      <c r="BB78" s="241"/>
      <c r="BC78" s="242"/>
      <c r="BD78" s="243">
        <f t="shared" si="0"/>
        <v>0</v>
      </c>
      <c r="BE78" s="244"/>
      <c r="BF78" s="204" t="s">
        <v>26</v>
      </c>
    </row>
    <row r="79" spans="6:58" ht="24.75" customHeight="1" thickBot="1">
      <c r="F79" s="208">
        <v>56</v>
      </c>
      <c r="G79" s="258"/>
      <c r="H79" s="358"/>
      <c r="I79" s="359"/>
      <c r="J79" s="360"/>
      <c r="K79" s="360"/>
      <c r="L79" s="360"/>
      <c r="M79" s="361"/>
      <c r="N79" s="362"/>
      <c r="O79" s="363"/>
      <c r="P79" s="363"/>
      <c r="Q79" s="364"/>
      <c r="R79" s="365"/>
      <c r="S79" s="366"/>
      <c r="T79" s="362"/>
      <c r="U79" s="363"/>
      <c r="V79" s="363"/>
      <c r="W79" s="364"/>
      <c r="X79" s="365"/>
      <c r="Y79" s="366"/>
      <c r="Z79" s="362" t="s">
        <v>369</v>
      </c>
      <c r="AA79" s="363"/>
      <c r="AB79" s="363"/>
      <c r="AC79" s="364"/>
      <c r="AD79" s="365"/>
      <c r="AE79" s="366"/>
      <c r="AF79" s="362"/>
      <c r="AG79" s="363"/>
      <c r="AH79" s="363"/>
      <c r="AI79" s="364"/>
      <c r="AJ79" s="365"/>
      <c r="AK79" s="366"/>
      <c r="AL79" s="362"/>
      <c r="AM79" s="363"/>
      <c r="AN79" s="363"/>
      <c r="AO79" s="364"/>
      <c r="AP79" s="365"/>
      <c r="AQ79" s="366"/>
      <c r="AR79" s="362"/>
      <c r="AS79" s="363"/>
      <c r="AT79" s="363"/>
      <c r="AU79" s="364"/>
      <c r="AV79" s="365"/>
      <c r="AW79" s="366"/>
      <c r="AX79" s="362"/>
      <c r="AY79" s="363"/>
      <c r="AZ79" s="363"/>
      <c r="BA79" s="364"/>
      <c r="BB79" s="365"/>
      <c r="BC79" s="366"/>
      <c r="BD79" s="371">
        <f t="shared" si="0"/>
        <v>0</v>
      </c>
      <c r="BE79" s="372"/>
      <c r="BF79" s="207" t="s">
        <v>26</v>
      </c>
    </row>
    <row r="80" spans="6:58" ht="17.25" customHeight="1">
      <c r="G80" s="51"/>
      <c r="H80" s="17"/>
      <c r="I80" s="17"/>
      <c r="J80" s="17"/>
      <c r="K80" s="17"/>
      <c r="L80" s="17"/>
      <c r="M80" s="16"/>
      <c r="N80" s="337" t="s">
        <v>13</v>
      </c>
      <c r="O80" s="338"/>
      <c r="P80" s="338"/>
      <c r="Q80" s="338"/>
      <c r="R80" s="338"/>
      <c r="S80" s="373"/>
      <c r="T80" s="337" t="s">
        <v>13</v>
      </c>
      <c r="U80" s="338"/>
      <c r="V80" s="338"/>
      <c r="W80" s="338"/>
      <c r="X80" s="338"/>
      <c r="Y80" s="373"/>
      <c r="Z80" s="337" t="s">
        <v>13</v>
      </c>
      <c r="AA80" s="338"/>
      <c r="AB80" s="338"/>
      <c r="AC80" s="338"/>
      <c r="AD80" s="338"/>
      <c r="AE80" s="373"/>
      <c r="AF80" s="337" t="s">
        <v>13</v>
      </c>
      <c r="AG80" s="338"/>
      <c r="AH80" s="338"/>
      <c r="AI80" s="338"/>
      <c r="AJ80" s="338"/>
      <c r="AK80" s="373"/>
      <c r="AL80" s="337" t="s">
        <v>13</v>
      </c>
      <c r="AM80" s="338"/>
      <c r="AN80" s="338"/>
      <c r="AO80" s="338"/>
      <c r="AP80" s="338"/>
      <c r="AQ80" s="373"/>
      <c r="AR80" s="337" t="s">
        <v>13</v>
      </c>
      <c r="AS80" s="338"/>
      <c r="AT80" s="338"/>
      <c r="AU80" s="338"/>
      <c r="AV80" s="338"/>
      <c r="AW80" s="373"/>
      <c r="AX80" s="337" t="s">
        <v>13</v>
      </c>
      <c r="AY80" s="338"/>
      <c r="AZ80" s="338"/>
      <c r="BA80" s="338"/>
      <c r="BB80" s="338"/>
      <c r="BC80" s="373"/>
      <c r="BD80" s="337"/>
      <c r="BE80" s="338"/>
      <c r="BF80" s="330"/>
    </row>
    <row r="81" spans="8:71" ht="11.25" customHeight="1">
      <c r="H81" s="340" t="s">
        <v>12</v>
      </c>
      <c r="I81" s="341"/>
      <c r="J81" s="341"/>
      <c r="K81" s="341"/>
      <c r="L81" s="341"/>
      <c r="M81" s="342"/>
      <c r="N81" s="346">
        <v>9.5</v>
      </c>
      <c r="O81" s="347"/>
      <c r="P81" s="347"/>
      <c r="Q81" s="347"/>
      <c r="R81" s="348"/>
      <c r="S81" s="342" t="s">
        <v>26</v>
      </c>
      <c r="T81" s="346">
        <v>9.5</v>
      </c>
      <c r="U81" s="347"/>
      <c r="V81" s="347"/>
      <c r="W81" s="347"/>
      <c r="X81" s="348"/>
      <c r="Y81" s="342" t="s">
        <v>26</v>
      </c>
      <c r="Z81" s="346">
        <v>9.5</v>
      </c>
      <c r="AA81" s="347"/>
      <c r="AB81" s="347"/>
      <c r="AC81" s="347"/>
      <c r="AD81" s="348"/>
      <c r="AE81" s="342" t="s">
        <v>26</v>
      </c>
      <c r="AF81" s="346">
        <v>9.5</v>
      </c>
      <c r="AG81" s="347"/>
      <c r="AH81" s="347"/>
      <c r="AI81" s="347"/>
      <c r="AJ81" s="348"/>
      <c r="AK81" s="342" t="s">
        <v>26</v>
      </c>
      <c r="AL81" s="346">
        <v>9.5</v>
      </c>
      <c r="AM81" s="347"/>
      <c r="AN81" s="347"/>
      <c r="AO81" s="347"/>
      <c r="AP81" s="348"/>
      <c r="AQ81" s="342" t="s">
        <v>26</v>
      </c>
      <c r="AR81" s="346">
        <v>15.5</v>
      </c>
      <c r="AS81" s="347"/>
      <c r="AT81" s="347"/>
      <c r="AU81" s="347"/>
      <c r="AV81" s="348"/>
      <c r="AW81" s="342" t="s">
        <v>26</v>
      </c>
      <c r="AX81" s="346">
        <v>16.5</v>
      </c>
      <c r="AY81" s="347"/>
      <c r="AZ81" s="347"/>
      <c r="BA81" s="347"/>
      <c r="BB81" s="348"/>
      <c r="BC81" s="342" t="s">
        <v>26</v>
      </c>
      <c r="BD81" s="337"/>
      <c r="BE81" s="338"/>
      <c r="BF81" s="330"/>
    </row>
    <row r="82" spans="8:71" ht="11.25" customHeight="1">
      <c r="H82" s="356"/>
      <c r="I82" s="357"/>
      <c r="J82" s="357"/>
      <c r="K82" s="357"/>
      <c r="L82" s="357"/>
      <c r="M82" s="355"/>
      <c r="N82" s="352"/>
      <c r="O82" s="353"/>
      <c r="P82" s="353"/>
      <c r="Q82" s="353"/>
      <c r="R82" s="354"/>
      <c r="S82" s="355"/>
      <c r="T82" s="352"/>
      <c r="U82" s="353"/>
      <c r="V82" s="353"/>
      <c r="W82" s="353"/>
      <c r="X82" s="354"/>
      <c r="Y82" s="355"/>
      <c r="Z82" s="352"/>
      <c r="AA82" s="353"/>
      <c r="AB82" s="353"/>
      <c r="AC82" s="353"/>
      <c r="AD82" s="354"/>
      <c r="AE82" s="355"/>
      <c r="AF82" s="352"/>
      <c r="AG82" s="353"/>
      <c r="AH82" s="353"/>
      <c r="AI82" s="353"/>
      <c r="AJ82" s="354"/>
      <c r="AK82" s="355"/>
      <c r="AL82" s="352"/>
      <c r="AM82" s="353"/>
      <c r="AN82" s="353"/>
      <c r="AO82" s="353"/>
      <c r="AP82" s="354"/>
      <c r="AQ82" s="355"/>
      <c r="AR82" s="352"/>
      <c r="AS82" s="353"/>
      <c r="AT82" s="353"/>
      <c r="AU82" s="353"/>
      <c r="AV82" s="354"/>
      <c r="AW82" s="355"/>
      <c r="AX82" s="352"/>
      <c r="AY82" s="353"/>
      <c r="AZ82" s="353"/>
      <c r="BA82" s="353"/>
      <c r="BB82" s="354"/>
      <c r="BC82" s="355"/>
      <c r="BD82" s="337"/>
      <c r="BE82" s="338"/>
      <c r="BF82" s="330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3"/>
    </row>
    <row r="83" spans="8:71" ht="11.25" customHeight="1">
      <c r="H83" s="340" t="s">
        <v>11</v>
      </c>
      <c r="I83" s="341"/>
      <c r="J83" s="341"/>
      <c r="K83" s="341"/>
      <c r="L83" s="341"/>
      <c r="M83" s="342"/>
      <c r="N83" s="346">
        <v>5.5</v>
      </c>
      <c r="O83" s="347"/>
      <c r="P83" s="347"/>
      <c r="Q83" s="347"/>
      <c r="R83" s="348"/>
      <c r="S83" s="342" t="s">
        <v>26</v>
      </c>
      <c r="T83" s="346">
        <v>5.5</v>
      </c>
      <c r="U83" s="347"/>
      <c r="V83" s="347"/>
      <c r="W83" s="347"/>
      <c r="X83" s="348"/>
      <c r="Y83" s="342" t="s">
        <v>26</v>
      </c>
      <c r="Z83" s="346">
        <v>5.5</v>
      </c>
      <c r="AA83" s="347"/>
      <c r="AB83" s="347"/>
      <c r="AC83" s="347"/>
      <c r="AD83" s="348"/>
      <c r="AE83" s="342" t="s">
        <v>26</v>
      </c>
      <c r="AF83" s="346">
        <v>5.5</v>
      </c>
      <c r="AG83" s="347"/>
      <c r="AH83" s="347"/>
      <c r="AI83" s="347"/>
      <c r="AJ83" s="348"/>
      <c r="AK83" s="342" t="s">
        <v>26</v>
      </c>
      <c r="AL83" s="346">
        <v>5.5</v>
      </c>
      <c r="AM83" s="347"/>
      <c r="AN83" s="347"/>
      <c r="AO83" s="347"/>
      <c r="AP83" s="348"/>
      <c r="AQ83" s="342" t="s">
        <v>26</v>
      </c>
      <c r="AR83" s="346">
        <v>8</v>
      </c>
      <c r="AS83" s="347"/>
      <c r="AT83" s="347"/>
      <c r="AU83" s="347"/>
      <c r="AV83" s="348"/>
      <c r="AW83" s="342" t="s">
        <v>26</v>
      </c>
      <c r="AX83" s="346">
        <v>8</v>
      </c>
      <c r="AY83" s="347"/>
      <c r="AZ83" s="347"/>
      <c r="BA83" s="347"/>
      <c r="BB83" s="348"/>
      <c r="BC83" s="342" t="s">
        <v>26</v>
      </c>
      <c r="BD83" s="11"/>
      <c r="BE83" s="10"/>
      <c r="BF83" s="12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3"/>
    </row>
    <row r="84" spans="8:71" ht="11.25" customHeight="1">
      <c r="H84" s="356"/>
      <c r="I84" s="357"/>
      <c r="J84" s="357"/>
      <c r="K84" s="357"/>
      <c r="L84" s="357"/>
      <c r="M84" s="355"/>
      <c r="N84" s="352"/>
      <c r="O84" s="353"/>
      <c r="P84" s="353"/>
      <c r="Q84" s="353"/>
      <c r="R84" s="354"/>
      <c r="S84" s="355"/>
      <c r="T84" s="352"/>
      <c r="U84" s="353"/>
      <c r="V84" s="353"/>
      <c r="W84" s="353"/>
      <c r="X84" s="354"/>
      <c r="Y84" s="355"/>
      <c r="Z84" s="352"/>
      <c r="AA84" s="353"/>
      <c r="AB84" s="353"/>
      <c r="AC84" s="353"/>
      <c r="AD84" s="354"/>
      <c r="AE84" s="355"/>
      <c r="AF84" s="352"/>
      <c r="AG84" s="353"/>
      <c r="AH84" s="353"/>
      <c r="AI84" s="353"/>
      <c r="AJ84" s="354"/>
      <c r="AK84" s="355"/>
      <c r="AL84" s="352"/>
      <c r="AM84" s="353"/>
      <c r="AN84" s="353"/>
      <c r="AO84" s="353"/>
      <c r="AP84" s="354"/>
      <c r="AQ84" s="355"/>
      <c r="AR84" s="352"/>
      <c r="AS84" s="353"/>
      <c r="AT84" s="353"/>
      <c r="AU84" s="353"/>
      <c r="AV84" s="354"/>
      <c r="AW84" s="355"/>
      <c r="AX84" s="352"/>
      <c r="AY84" s="353"/>
      <c r="AZ84" s="353"/>
      <c r="BA84" s="353"/>
      <c r="BB84" s="354"/>
      <c r="BC84" s="355"/>
      <c r="BD84" s="15"/>
      <c r="BE84" s="14"/>
      <c r="BF84" s="13"/>
      <c r="BH84" s="4"/>
      <c r="BI84" s="4"/>
      <c r="BJ84" s="9"/>
      <c r="BK84" s="9"/>
      <c r="BL84" s="9"/>
      <c r="BM84" s="9"/>
      <c r="BN84" s="9"/>
      <c r="BO84" s="9"/>
      <c r="BP84" s="4"/>
      <c r="BQ84" s="4"/>
      <c r="BR84" s="4"/>
      <c r="BS84" s="3"/>
    </row>
    <row r="85" spans="8:71" ht="11.25" customHeight="1">
      <c r="H85" s="340" t="s">
        <v>10</v>
      </c>
      <c r="I85" s="341"/>
      <c r="J85" s="341"/>
      <c r="K85" s="341"/>
      <c r="L85" s="341"/>
      <c r="M85" s="342"/>
      <c r="N85" s="346">
        <v>12</v>
      </c>
      <c r="O85" s="347"/>
      <c r="P85" s="347"/>
      <c r="Q85" s="347"/>
      <c r="R85" s="348"/>
      <c r="S85" s="342" t="s">
        <v>26</v>
      </c>
      <c r="T85" s="346">
        <v>12</v>
      </c>
      <c r="U85" s="347"/>
      <c r="V85" s="347"/>
      <c r="W85" s="347"/>
      <c r="X85" s="348"/>
      <c r="Y85" s="342" t="s">
        <v>26</v>
      </c>
      <c r="Z85" s="346">
        <v>12</v>
      </c>
      <c r="AA85" s="347"/>
      <c r="AB85" s="347"/>
      <c r="AC85" s="347"/>
      <c r="AD85" s="348"/>
      <c r="AE85" s="342" t="s">
        <v>26</v>
      </c>
      <c r="AF85" s="346">
        <v>12</v>
      </c>
      <c r="AG85" s="347"/>
      <c r="AH85" s="347"/>
      <c r="AI85" s="347"/>
      <c r="AJ85" s="348"/>
      <c r="AK85" s="342" t="s">
        <v>26</v>
      </c>
      <c r="AL85" s="346">
        <v>14.5</v>
      </c>
      <c r="AM85" s="347"/>
      <c r="AN85" s="347"/>
      <c r="AO85" s="347"/>
      <c r="AP85" s="348"/>
      <c r="AQ85" s="342" t="s">
        <v>26</v>
      </c>
      <c r="AR85" s="346">
        <v>15</v>
      </c>
      <c r="AS85" s="347"/>
      <c r="AT85" s="347"/>
      <c r="AU85" s="347"/>
      <c r="AV85" s="348"/>
      <c r="AW85" s="342" t="s">
        <v>26</v>
      </c>
      <c r="AX85" s="346">
        <v>15</v>
      </c>
      <c r="AY85" s="347"/>
      <c r="AZ85" s="347"/>
      <c r="BA85" s="347"/>
      <c r="BB85" s="348"/>
      <c r="BC85" s="342" t="s">
        <v>26</v>
      </c>
      <c r="BD85" s="15"/>
      <c r="BE85" s="14"/>
      <c r="BF85" s="13"/>
      <c r="BH85" s="4"/>
      <c r="BI85" s="4"/>
      <c r="BJ85" s="9"/>
      <c r="BK85" s="9"/>
      <c r="BL85" s="9"/>
      <c r="BM85" s="9"/>
      <c r="BN85" s="9"/>
      <c r="BO85" s="9"/>
      <c r="BP85" s="4"/>
      <c r="BQ85" s="4"/>
      <c r="BR85" s="4"/>
      <c r="BS85" s="3"/>
    </row>
    <row r="86" spans="8:71" ht="11.25" customHeight="1">
      <c r="H86" s="356"/>
      <c r="I86" s="357"/>
      <c r="J86" s="357"/>
      <c r="K86" s="357"/>
      <c r="L86" s="357"/>
      <c r="M86" s="355"/>
      <c r="N86" s="352"/>
      <c r="O86" s="353"/>
      <c r="P86" s="353"/>
      <c r="Q86" s="353"/>
      <c r="R86" s="354"/>
      <c r="S86" s="355"/>
      <c r="T86" s="352"/>
      <c r="U86" s="353"/>
      <c r="V86" s="353"/>
      <c r="W86" s="353"/>
      <c r="X86" s="354"/>
      <c r="Y86" s="355"/>
      <c r="Z86" s="352"/>
      <c r="AA86" s="353"/>
      <c r="AB86" s="353"/>
      <c r="AC86" s="353"/>
      <c r="AD86" s="354"/>
      <c r="AE86" s="355"/>
      <c r="AF86" s="352"/>
      <c r="AG86" s="353"/>
      <c r="AH86" s="353"/>
      <c r="AI86" s="353"/>
      <c r="AJ86" s="354"/>
      <c r="AK86" s="355"/>
      <c r="AL86" s="352"/>
      <c r="AM86" s="353"/>
      <c r="AN86" s="353"/>
      <c r="AO86" s="353"/>
      <c r="AP86" s="354"/>
      <c r="AQ86" s="355"/>
      <c r="AR86" s="352"/>
      <c r="AS86" s="353"/>
      <c r="AT86" s="353"/>
      <c r="AU86" s="353"/>
      <c r="AV86" s="354"/>
      <c r="AW86" s="355"/>
      <c r="AX86" s="352"/>
      <c r="AY86" s="353"/>
      <c r="AZ86" s="353"/>
      <c r="BA86" s="353"/>
      <c r="BB86" s="354"/>
      <c r="BC86" s="355"/>
      <c r="BD86" s="15"/>
      <c r="BE86" s="14"/>
      <c r="BF86" s="13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3"/>
    </row>
    <row r="87" spans="8:71" ht="11.25" customHeight="1">
      <c r="H87" s="340" t="s">
        <v>9</v>
      </c>
      <c r="I87" s="341"/>
      <c r="J87" s="341"/>
      <c r="K87" s="341"/>
      <c r="L87" s="341"/>
      <c r="M87" s="342"/>
      <c r="N87" s="346">
        <v>19</v>
      </c>
      <c r="O87" s="347"/>
      <c r="P87" s="347"/>
      <c r="Q87" s="347"/>
      <c r="R87" s="348"/>
      <c r="S87" s="342" t="s">
        <v>26</v>
      </c>
      <c r="T87" s="346">
        <v>19</v>
      </c>
      <c r="U87" s="347"/>
      <c r="V87" s="347"/>
      <c r="W87" s="347"/>
      <c r="X87" s="348"/>
      <c r="Y87" s="342" t="s">
        <v>26</v>
      </c>
      <c r="Z87" s="346">
        <v>19</v>
      </c>
      <c r="AA87" s="347"/>
      <c r="AB87" s="347"/>
      <c r="AC87" s="347"/>
      <c r="AD87" s="348"/>
      <c r="AE87" s="342" t="s">
        <v>26</v>
      </c>
      <c r="AF87" s="346">
        <v>19</v>
      </c>
      <c r="AG87" s="347"/>
      <c r="AH87" s="347"/>
      <c r="AI87" s="347"/>
      <c r="AJ87" s="348"/>
      <c r="AK87" s="342" t="s">
        <v>26</v>
      </c>
      <c r="AL87" s="346">
        <v>20</v>
      </c>
      <c r="AM87" s="347"/>
      <c r="AN87" s="347"/>
      <c r="AO87" s="347"/>
      <c r="AP87" s="348"/>
      <c r="AQ87" s="342" t="s">
        <v>26</v>
      </c>
      <c r="AR87" s="346">
        <v>20</v>
      </c>
      <c r="AS87" s="347"/>
      <c r="AT87" s="347"/>
      <c r="AU87" s="347"/>
      <c r="AV87" s="348"/>
      <c r="AW87" s="342" t="s">
        <v>26</v>
      </c>
      <c r="AX87" s="346">
        <v>19</v>
      </c>
      <c r="AY87" s="347"/>
      <c r="AZ87" s="347"/>
      <c r="BA87" s="347"/>
      <c r="BB87" s="348"/>
      <c r="BC87" s="342" t="s">
        <v>26</v>
      </c>
      <c r="BD87" s="15"/>
      <c r="BE87" s="14"/>
      <c r="BF87" s="13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3"/>
    </row>
    <row r="88" spans="8:71" ht="11.25" customHeight="1" thickBot="1">
      <c r="H88" s="343"/>
      <c r="I88" s="344"/>
      <c r="J88" s="344"/>
      <c r="K88" s="344"/>
      <c r="L88" s="344"/>
      <c r="M88" s="345"/>
      <c r="N88" s="349"/>
      <c r="O88" s="350"/>
      <c r="P88" s="350"/>
      <c r="Q88" s="350"/>
      <c r="R88" s="351"/>
      <c r="S88" s="345"/>
      <c r="T88" s="349"/>
      <c r="U88" s="350"/>
      <c r="V88" s="350"/>
      <c r="W88" s="350"/>
      <c r="X88" s="351"/>
      <c r="Y88" s="345"/>
      <c r="Z88" s="349"/>
      <c r="AA88" s="350"/>
      <c r="AB88" s="350"/>
      <c r="AC88" s="350"/>
      <c r="AD88" s="351"/>
      <c r="AE88" s="345"/>
      <c r="AF88" s="349"/>
      <c r="AG88" s="350"/>
      <c r="AH88" s="350"/>
      <c r="AI88" s="350"/>
      <c r="AJ88" s="351"/>
      <c r="AK88" s="345"/>
      <c r="AL88" s="349"/>
      <c r="AM88" s="350"/>
      <c r="AN88" s="350"/>
      <c r="AO88" s="350"/>
      <c r="AP88" s="351"/>
      <c r="AQ88" s="345"/>
      <c r="AR88" s="349"/>
      <c r="AS88" s="350"/>
      <c r="AT88" s="350"/>
      <c r="AU88" s="350"/>
      <c r="AV88" s="351"/>
      <c r="AW88" s="345"/>
      <c r="AX88" s="349"/>
      <c r="AY88" s="350"/>
      <c r="AZ88" s="350"/>
      <c r="BA88" s="350"/>
      <c r="BB88" s="351"/>
      <c r="BC88" s="345"/>
      <c r="BD88" s="328"/>
      <c r="BE88" s="329"/>
      <c r="BF88" s="330"/>
      <c r="BH88" s="4"/>
      <c r="BI88" s="4"/>
      <c r="BJ88" s="9"/>
      <c r="BK88" s="9"/>
      <c r="BL88" s="9"/>
      <c r="BM88" s="9"/>
      <c r="BN88" s="9"/>
      <c r="BO88" s="9"/>
      <c r="BP88" s="4"/>
      <c r="BQ88" s="4"/>
      <c r="BR88" s="4"/>
      <c r="BS88" s="3"/>
    </row>
    <row r="89" spans="8:71" ht="24" customHeight="1" thickTop="1" thickBot="1">
      <c r="H89" s="331" t="s">
        <v>8</v>
      </c>
      <c r="I89" s="332"/>
      <c r="J89" s="332"/>
      <c r="K89" s="332"/>
      <c r="L89" s="332"/>
      <c r="M89" s="333"/>
      <c r="N89" s="334"/>
      <c r="O89" s="335"/>
      <c r="P89" s="335"/>
      <c r="Q89" s="335"/>
      <c r="R89" s="336"/>
      <c r="S89" s="7" t="s">
        <v>26</v>
      </c>
      <c r="T89" s="334"/>
      <c r="U89" s="335"/>
      <c r="V89" s="335"/>
      <c r="W89" s="335"/>
      <c r="X89" s="336"/>
      <c r="Y89" s="7" t="s">
        <v>26</v>
      </c>
      <c r="Z89" s="334"/>
      <c r="AA89" s="335"/>
      <c r="AB89" s="335"/>
      <c r="AC89" s="335"/>
      <c r="AD89" s="336"/>
      <c r="AE89" s="7" t="s">
        <v>26</v>
      </c>
      <c r="AF89" s="334"/>
      <c r="AG89" s="335"/>
      <c r="AH89" s="335"/>
      <c r="AI89" s="335"/>
      <c r="AJ89" s="336"/>
      <c r="AK89" s="7" t="s">
        <v>26</v>
      </c>
      <c r="AL89" s="334"/>
      <c r="AM89" s="335"/>
      <c r="AN89" s="335"/>
      <c r="AO89" s="335"/>
      <c r="AP89" s="336"/>
      <c r="AQ89" s="7" t="s">
        <v>26</v>
      </c>
      <c r="AR89" s="334"/>
      <c r="AS89" s="335"/>
      <c r="AT89" s="335"/>
      <c r="AU89" s="335"/>
      <c r="AV89" s="336"/>
      <c r="AW89" s="7" t="s">
        <v>26</v>
      </c>
      <c r="AX89" s="334"/>
      <c r="AY89" s="335"/>
      <c r="AZ89" s="335"/>
      <c r="BA89" s="335"/>
      <c r="BB89" s="336"/>
      <c r="BC89" s="7" t="s">
        <v>26</v>
      </c>
      <c r="BD89" s="337" t="s">
        <v>7</v>
      </c>
      <c r="BE89" s="338"/>
      <c r="BF89" s="339"/>
      <c r="BH89" s="4"/>
      <c r="BI89" s="4"/>
      <c r="BJ89" s="9"/>
      <c r="BK89" s="9"/>
      <c r="BL89" s="9"/>
      <c r="BM89" s="9"/>
      <c r="BN89" s="9"/>
      <c r="BO89" s="9"/>
      <c r="BP89" s="4"/>
      <c r="BQ89" s="4"/>
      <c r="BR89" s="4"/>
      <c r="BS89" s="3"/>
    </row>
    <row r="90" spans="8:71" ht="21.75" customHeight="1" thickBot="1">
      <c r="H90" s="311" t="s">
        <v>6</v>
      </c>
      <c r="I90" s="312"/>
      <c r="J90" s="312"/>
      <c r="K90" s="312"/>
      <c r="L90" s="312"/>
      <c r="M90" s="312"/>
      <c r="N90" s="322">
        <f>SUM(N81:R88)</f>
        <v>46</v>
      </c>
      <c r="O90" s="323"/>
      <c r="P90" s="323"/>
      <c r="Q90" s="323"/>
      <c r="R90" s="324"/>
      <c r="S90" s="7" t="s">
        <v>360</v>
      </c>
      <c r="T90" s="322">
        <f>SUM(T81:X88)</f>
        <v>46</v>
      </c>
      <c r="U90" s="323"/>
      <c r="V90" s="323"/>
      <c r="W90" s="323"/>
      <c r="X90" s="324"/>
      <c r="Y90" s="7" t="s">
        <v>360</v>
      </c>
      <c r="Z90" s="322">
        <f>SUM(Z81:AD88)</f>
        <v>46</v>
      </c>
      <c r="AA90" s="323"/>
      <c r="AB90" s="323"/>
      <c r="AC90" s="323"/>
      <c r="AD90" s="324"/>
      <c r="AE90" s="7" t="s">
        <v>360</v>
      </c>
      <c r="AF90" s="322">
        <f>SUM(AF81:AJ88)</f>
        <v>46</v>
      </c>
      <c r="AG90" s="323"/>
      <c r="AH90" s="323"/>
      <c r="AI90" s="323"/>
      <c r="AJ90" s="324"/>
      <c r="AK90" s="7" t="s">
        <v>360</v>
      </c>
      <c r="AL90" s="322">
        <f>SUM(AL81:AP88)</f>
        <v>49.5</v>
      </c>
      <c r="AM90" s="323"/>
      <c r="AN90" s="323"/>
      <c r="AO90" s="323"/>
      <c r="AP90" s="324"/>
      <c r="AQ90" s="7" t="s">
        <v>360</v>
      </c>
      <c r="AR90" s="322">
        <f>SUM(AR81:AV88)</f>
        <v>58.5</v>
      </c>
      <c r="AS90" s="323"/>
      <c r="AT90" s="323"/>
      <c r="AU90" s="323"/>
      <c r="AV90" s="324"/>
      <c r="AW90" s="7" t="s">
        <v>360</v>
      </c>
      <c r="AX90" s="322">
        <f>SUM(AX81:BB88)</f>
        <v>58.5</v>
      </c>
      <c r="AY90" s="323"/>
      <c r="AZ90" s="323"/>
      <c r="BA90" s="323"/>
      <c r="BB90" s="324"/>
      <c r="BC90" s="7" t="s">
        <v>360</v>
      </c>
      <c r="BD90" s="320">
        <f>SUM(AX90,AR90,AL90,AF90,Z90,T90,N90)</f>
        <v>350.5</v>
      </c>
      <c r="BE90" s="321"/>
      <c r="BF90" s="6" t="s">
        <v>25</v>
      </c>
      <c r="BG90" s="5"/>
      <c r="BH90" s="5"/>
      <c r="BI90" s="5"/>
      <c r="BJ90" s="5"/>
      <c r="BK90" s="4"/>
      <c r="BL90" s="4"/>
      <c r="BM90" s="4"/>
      <c r="BN90" s="4"/>
      <c r="BO90" s="4"/>
      <c r="BP90" s="4"/>
      <c r="BQ90" s="4"/>
      <c r="BR90" s="4"/>
      <c r="BS90" s="3"/>
    </row>
    <row r="91" spans="8:71" ht="21.75" customHeight="1" thickBot="1">
      <c r="H91" s="325" t="s">
        <v>5</v>
      </c>
      <c r="I91" s="326"/>
      <c r="J91" s="326"/>
      <c r="K91" s="326"/>
      <c r="L91" s="326"/>
      <c r="M91" s="327"/>
      <c r="N91" s="322">
        <v>46</v>
      </c>
      <c r="O91" s="323"/>
      <c r="P91" s="323"/>
      <c r="Q91" s="323"/>
      <c r="R91" s="324"/>
      <c r="S91" s="8" t="s">
        <v>360</v>
      </c>
      <c r="T91" s="322">
        <v>46</v>
      </c>
      <c r="U91" s="323"/>
      <c r="V91" s="323"/>
      <c r="W91" s="323"/>
      <c r="X91" s="324"/>
      <c r="Y91" s="8" t="s">
        <v>360</v>
      </c>
      <c r="Z91" s="322">
        <v>46</v>
      </c>
      <c r="AA91" s="323"/>
      <c r="AB91" s="323"/>
      <c r="AC91" s="323"/>
      <c r="AD91" s="324"/>
      <c r="AE91" s="8" t="s">
        <v>360</v>
      </c>
      <c r="AF91" s="322">
        <v>46</v>
      </c>
      <c r="AG91" s="323"/>
      <c r="AH91" s="323"/>
      <c r="AI91" s="323"/>
      <c r="AJ91" s="324"/>
      <c r="AK91" s="8" t="s">
        <v>360</v>
      </c>
      <c r="AL91" s="322">
        <v>49.5</v>
      </c>
      <c r="AM91" s="323"/>
      <c r="AN91" s="323"/>
      <c r="AO91" s="323"/>
      <c r="AP91" s="324"/>
      <c r="AQ91" s="8" t="s">
        <v>360</v>
      </c>
      <c r="AR91" s="322">
        <v>58.5</v>
      </c>
      <c r="AS91" s="323"/>
      <c r="AT91" s="323"/>
      <c r="AU91" s="323"/>
      <c r="AV91" s="324"/>
      <c r="AW91" s="8" t="s">
        <v>360</v>
      </c>
      <c r="AX91" s="322">
        <v>58.5</v>
      </c>
      <c r="AY91" s="323"/>
      <c r="AZ91" s="323"/>
      <c r="BA91" s="323"/>
      <c r="BB91" s="324"/>
      <c r="BC91" s="7" t="s">
        <v>360</v>
      </c>
      <c r="BD91" s="320">
        <f>SUM(AX91,AR91,AL91,AF91,Z91,T91,N91)</f>
        <v>350.5</v>
      </c>
      <c r="BE91" s="321"/>
      <c r="BF91" s="6" t="s">
        <v>25</v>
      </c>
      <c r="BG91" s="5"/>
      <c r="BH91" s="5"/>
      <c r="BI91" s="5"/>
      <c r="BJ91" s="5"/>
      <c r="BK91" s="4"/>
      <c r="BL91" s="4"/>
      <c r="BM91" s="4"/>
      <c r="BN91" s="4"/>
      <c r="BO91" s="4"/>
      <c r="BP91" s="4"/>
      <c r="BQ91" s="4"/>
      <c r="BR91" s="4"/>
      <c r="BS91" s="3"/>
    </row>
    <row r="92" spans="8:71" ht="21.75" customHeight="1" thickBot="1">
      <c r="H92" s="311" t="s">
        <v>4</v>
      </c>
      <c r="I92" s="312"/>
      <c r="J92" s="312"/>
      <c r="K92" s="312"/>
      <c r="L92" s="312"/>
      <c r="M92" s="313"/>
      <c r="N92" s="314">
        <f>N91-N90</f>
        <v>0</v>
      </c>
      <c r="O92" s="315"/>
      <c r="P92" s="315"/>
      <c r="Q92" s="315"/>
      <c r="R92" s="316"/>
      <c r="S92" s="8" t="s">
        <v>360</v>
      </c>
      <c r="T92" s="314">
        <f>T91-T90</f>
        <v>0</v>
      </c>
      <c r="U92" s="315"/>
      <c r="V92" s="315"/>
      <c r="W92" s="315"/>
      <c r="X92" s="316"/>
      <c r="Y92" s="8" t="s">
        <v>360</v>
      </c>
      <c r="Z92" s="317">
        <f>Z91-Z90</f>
        <v>0</v>
      </c>
      <c r="AA92" s="318"/>
      <c r="AB92" s="318"/>
      <c r="AC92" s="318"/>
      <c r="AD92" s="319"/>
      <c r="AE92" s="8" t="s">
        <v>360</v>
      </c>
      <c r="AF92" s="317">
        <f>AF91-AF90</f>
        <v>0</v>
      </c>
      <c r="AG92" s="318"/>
      <c r="AH92" s="318"/>
      <c r="AI92" s="318"/>
      <c r="AJ92" s="319"/>
      <c r="AK92" s="8" t="s">
        <v>360</v>
      </c>
      <c r="AL92" s="317">
        <f>AL91-AL90</f>
        <v>0</v>
      </c>
      <c r="AM92" s="318"/>
      <c r="AN92" s="318"/>
      <c r="AO92" s="318"/>
      <c r="AP92" s="319"/>
      <c r="AQ92" s="8" t="s">
        <v>360</v>
      </c>
      <c r="AR92" s="317">
        <f>AR91-AR90</f>
        <v>0</v>
      </c>
      <c r="AS92" s="318"/>
      <c r="AT92" s="318"/>
      <c r="AU92" s="318"/>
      <c r="AV92" s="319"/>
      <c r="AW92" s="8" t="s">
        <v>360</v>
      </c>
      <c r="AX92" s="317">
        <f>AX91-AX90</f>
        <v>0</v>
      </c>
      <c r="AY92" s="318"/>
      <c r="AZ92" s="318"/>
      <c r="BA92" s="318"/>
      <c r="BB92" s="319"/>
      <c r="BC92" s="7" t="s">
        <v>360</v>
      </c>
      <c r="BD92" s="320">
        <f>SUM(AX92,AR92,AL92,AF92,Z92,T92,N92)</f>
        <v>0</v>
      </c>
      <c r="BE92" s="321"/>
      <c r="BF92" s="6" t="s">
        <v>25</v>
      </c>
      <c r="BG92" s="5"/>
      <c r="BH92" s="5"/>
      <c r="BI92" s="5"/>
      <c r="BJ92" s="5"/>
      <c r="BK92" s="4"/>
      <c r="BL92" s="4"/>
      <c r="BM92" s="4"/>
      <c r="BN92" s="4"/>
      <c r="BO92" s="4"/>
      <c r="BP92" s="4"/>
      <c r="BQ92" s="4"/>
      <c r="BR92" s="4"/>
      <c r="BS92" s="3"/>
    </row>
  </sheetData>
  <mergeCells count="1080">
    <mergeCell ref="AV71:AW71"/>
    <mergeCell ref="BB71:BC71"/>
    <mergeCell ref="R71:S71"/>
    <mergeCell ref="T67:W67"/>
    <mergeCell ref="T68:W68"/>
    <mergeCell ref="T69:W69"/>
    <mergeCell ref="T70:W70"/>
    <mergeCell ref="N74:Q74"/>
    <mergeCell ref="N75:Q75"/>
    <mergeCell ref="AX72:BA72"/>
    <mergeCell ref="BB66:BC66"/>
    <mergeCell ref="BB67:BC67"/>
    <mergeCell ref="BB68:BC68"/>
    <mergeCell ref="BB69:BC69"/>
    <mergeCell ref="BB70:BC70"/>
    <mergeCell ref="AX67:BA67"/>
    <mergeCell ref="AX68:BA68"/>
    <mergeCell ref="AX69:BA69"/>
    <mergeCell ref="AX70:BA70"/>
    <mergeCell ref="AJ66:AK66"/>
    <mergeCell ref="AP66:AQ66"/>
    <mergeCell ref="R66:S66"/>
    <mergeCell ref="R70:S70"/>
    <mergeCell ref="AJ70:AK70"/>
    <mergeCell ref="AP67:AQ67"/>
    <mergeCell ref="AP68:AQ68"/>
    <mergeCell ref="AP69:AQ69"/>
    <mergeCell ref="AP70:AQ70"/>
    <mergeCell ref="N67:Q67"/>
    <mergeCell ref="N68:Q68"/>
    <mergeCell ref="N69:Q69"/>
    <mergeCell ref="N70:Q70"/>
    <mergeCell ref="R67:S67"/>
    <mergeCell ref="R68:S68"/>
    <mergeCell ref="R69:S69"/>
    <mergeCell ref="G29:G53"/>
    <mergeCell ref="AL54:AO54"/>
    <mergeCell ref="G54:G72"/>
    <mergeCell ref="J56:M56"/>
    <mergeCell ref="X71:Y71"/>
    <mergeCell ref="AD71:AE71"/>
    <mergeCell ref="AJ71:AK71"/>
    <mergeCell ref="AP71:AQ71"/>
    <mergeCell ref="N54:Q54"/>
    <mergeCell ref="AV67:AW67"/>
    <mergeCell ref="AV68:AW68"/>
    <mergeCell ref="AV69:AW69"/>
    <mergeCell ref="AV70:AW70"/>
    <mergeCell ref="AP54:AQ54"/>
    <mergeCell ref="AF65:AI65"/>
    <mergeCell ref="AJ65:AK65"/>
    <mergeCell ref="AL65:AO65"/>
    <mergeCell ref="AP65:AQ65"/>
    <mergeCell ref="Z56:AC56"/>
    <mergeCell ref="AD56:AE56"/>
    <mergeCell ref="AF56:AI56"/>
    <mergeCell ref="AJ56:AK56"/>
    <mergeCell ref="AL56:AO56"/>
    <mergeCell ref="AL64:AO64"/>
    <mergeCell ref="AP64:AQ64"/>
    <mergeCell ref="AJ54:AK54"/>
    <mergeCell ref="AR67:AU67"/>
    <mergeCell ref="AR68:AU68"/>
    <mergeCell ref="AR69:AU69"/>
    <mergeCell ref="AR70:AU70"/>
    <mergeCell ref="AL67:AO67"/>
    <mergeCell ref="AL68:AO68"/>
    <mergeCell ref="AL69:AO69"/>
    <mergeCell ref="AL70:AO70"/>
    <mergeCell ref="AF67:AI67"/>
    <mergeCell ref="AF68:AI68"/>
    <mergeCell ref="AF69:AI69"/>
    <mergeCell ref="AF70:AI70"/>
    <mergeCell ref="AJ67:AK67"/>
    <mergeCell ref="AJ68:AK68"/>
    <mergeCell ref="AJ69:AK69"/>
    <mergeCell ref="AX54:BA54"/>
    <mergeCell ref="AR54:AU54"/>
    <mergeCell ref="AV48:AW48"/>
    <mergeCell ref="X66:Y66"/>
    <mergeCell ref="X67:Y67"/>
    <mergeCell ref="X68:Y68"/>
    <mergeCell ref="X69:Y69"/>
    <mergeCell ref="X70:Y70"/>
    <mergeCell ref="AD66:AE66"/>
    <mergeCell ref="AD67:AE67"/>
    <mergeCell ref="AD68:AE68"/>
    <mergeCell ref="AD69:AE69"/>
    <mergeCell ref="AD70:AE70"/>
    <mergeCell ref="Z67:AC67"/>
    <mergeCell ref="Z68:AC68"/>
    <mergeCell ref="Z69:AC69"/>
    <mergeCell ref="AV49:AW49"/>
    <mergeCell ref="AV50:AW50"/>
    <mergeCell ref="AV51:AW51"/>
    <mergeCell ref="AV52:AW52"/>
    <mergeCell ref="AJ58:AK58"/>
    <mergeCell ref="AL58:AO58"/>
    <mergeCell ref="AP58:AQ58"/>
    <mergeCell ref="AX64:BA64"/>
    <mergeCell ref="Z65:AC65"/>
    <mergeCell ref="AD65:AE65"/>
    <mergeCell ref="AV66:AW66"/>
    <mergeCell ref="R46:S46"/>
    <mergeCell ref="X46:Y46"/>
    <mergeCell ref="AF54:AI54"/>
    <mergeCell ref="Z54:AC54"/>
    <mergeCell ref="X48:Y48"/>
    <mergeCell ref="X49:Y49"/>
    <mergeCell ref="X50:Y50"/>
    <mergeCell ref="X51:Y51"/>
    <mergeCell ref="X52:Y52"/>
    <mergeCell ref="X53:Y53"/>
    <mergeCell ref="X54:Y54"/>
    <mergeCell ref="R48:S48"/>
    <mergeCell ref="R49:S49"/>
    <mergeCell ref="R50:S50"/>
    <mergeCell ref="R51:S51"/>
    <mergeCell ref="R52:S52"/>
    <mergeCell ref="R53:S53"/>
    <mergeCell ref="R54:S54"/>
    <mergeCell ref="AF48:AI48"/>
    <mergeCell ref="AF49:AI49"/>
    <mergeCell ref="AF50:AI50"/>
    <mergeCell ref="T47:W47"/>
    <mergeCell ref="AD46:AE46"/>
    <mergeCell ref="AD48:AE48"/>
    <mergeCell ref="AD54:AE54"/>
    <mergeCell ref="AJ46:AK46"/>
    <mergeCell ref="AP46:AQ46"/>
    <mergeCell ref="AV46:AW46"/>
    <mergeCell ref="BB51:BC51"/>
    <mergeCell ref="BB52:BC52"/>
    <mergeCell ref="BB53:BC53"/>
    <mergeCell ref="AX48:BA48"/>
    <mergeCell ref="AX49:BA49"/>
    <mergeCell ref="AX50:BA50"/>
    <mergeCell ref="AP48:AQ48"/>
    <mergeCell ref="AP49:AQ49"/>
    <mergeCell ref="AP50:AQ50"/>
    <mergeCell ref="AP51:AQ51"/>
    <mergeCell ref="AP52:AQ52"/>
    <mergeCell ref="AP53:AQ53"/>
    <mergeCell ref="AJ47:AK47"/>
    <mergeCell ref="BB46:BC46"/>
    <mergeCell ref="AJ48:AK48"/>
    <mergeCell ref="AJ49:AK49"/>
    <mergeCell ref="AJ50:AK50"/>
    <mergeCell ref="AJ51:AK51"/>
    <mergeCell ref="AJ52:AK52"/>
    <mergeCell ref="AJ53:AK53"/>
    <mergeCell ref="AV53:AW53"/>
    <mergeCell ref="AV54:AW54"/>
    <mergeCell ref="AL53:AO53"/>
    <mergeCell ref="AR53:AU53"/>
    <mergeCell ref="AX53:BA53"/>
    <mergeCell ref="N48:Q48"/>
    <mergeCell ref="N49:Q49"/>
    <mergeCell ref="N50:Q50"/>
    <mergeCell ref="N53:Q53"/>
    <mergeCell ref="T48:W48"/>
    <mergeCell ref="T49:W49"/>
    <mergeCell ref="T50:W50"/>
    <mergeCell ref="T53:W53"/>
    <mergeCell ref="Z48:AC48"/>
    <mergeCell ref="Z49:AC49"/>
    <mergeCell ref="Z50:AC50"/>
    <mergeCell ref="Z53:AC53"/>
    <mergeCell ref="Z51:AC51"/>
    <mergeCell ref="Z52:AC52"/>
    <mergeCell ref="AD49:AE49"/>
    <mergeCell ref="AD50:AE50"/>
    <mergeCell ref="AD51:AE51"/>
    <mergeCell ref="AD52:AE52"/>
    <mergeCell ref="AD53:AE53"/>
    <mergeCell ref="H65:I65"/>
    <mergeCell ref="J65:M65"/>
    <mergeCell ref="N65:Q65"/>
    <mergeCell ref="R65:S65"/>
    <mergeCell ref="T65:W65"/>
    <mergeCell ref="X65:Y65"/>
    <mergeCell ref="AL45:AO45"/>
    <mergeCell ref="AR45:AU45"/>
    <mergeCell ref="AX45:BA45"/>
    <mergeCell ref="R45:S45"/>
    <mergeCell ref="X45:Y45"/>
    <mergeCell ref="AD45:AE45"/>
    <mergeCell ref="AJ45:AK45"/>
    <mergeCell ref="AP45:AQ45"/>
    <mergeCell ref="AV45:AW45"/>
    <mergeCell ref="H45:I45"/>
    <mergeCell ref="J45:M45"/>
    <mergeCell ref="N45:Q45"/>
    <mergeCell ref="T45:W45"/>
    <mergeCell ref="Z45:AC45"/>
    <mergeCell ref="AF45:AI45"/>
    <mergeCell ref="R55:S55"/>
    <mergeCell ref="T55:W55"/>
    <mergeCell ref="N51:Q51"/>
    <mergeCell ref="N52:Q52"/>
    <mergeCell ref="T51:W51"/>
    <mergeCell ref="T52:W52"/>
    <mergeCell ref="Z46:AC46"/>
    <mergeCell ref="H55:I55"/>
    <mergeCell ref="J55:M55"/>
    <mergeCell ref="N55:Q55"/>
    <mergeCell ref="X56:Y56"/>
    <mergeCell ref="G2:J10"/>
    <mergeCell ref="AU2:BE3"/>
    <mergeCell ref="K3:K4"/>
    <mergeCell ref="L3:R4"/>
    <mergeCell ref="S3:AS4"/>
    <mergeCell ref="AU4:BE7"/>
    <mergeCell ref="K5:K6"/>
    <mergeCell ref="L5:R6"/>
    <mergeCell ref="S5:AS6"/>
    <mergeCell ref="K7:K8"/>
    <mergeCell ref="L7:R8"/>
    <mergeCell ref="S7:AS8"/>
    <mergeCell ref="L9:R9"/>
    <mergeCell ref="S9:AS9"/>
    <mergeCell ref="AW9:BA9"/>
    <mergeCell ref="AW10:BA15"/>
    <mergeCell ref="G12:L15"/>
    <mergeCell ref="M12:P12"/>
    <mergeCell ref="AF12:AK15"/>
    <mergeCell ref="AL12:AN13"/>
    <mergeCell ref="AO12:AS13"/>
    <mergeCell ref="I18:M18"/>
    <mergeCell ref="AP18:AS18"/>
    <mergeCell ref="AT18:AX18"/>
    <mergeCell ref="AZ18:BE18"/>
    <mergeCell ref="U14:X14"/>
    <mergeCell ref="Y14:AD14"/>
    <mergeCell ref="AL14:AN15"/>
    <mergeCell ref="AO14:AS15"/>
    <mergeCell ref="M15:P15"/>
    <mergeCell ref="Q15:T15"/>
    <mergeCell ref="Q12:T12"/>
    <mergeCell ref="U12:X12"/>
    <mergeCell ref="M13:P13"/>
    <mergeCell ref="Q13:T13"/>
    <mergeCell ref="U13:X13"/>
    <mergeCell ref="Y13:AD13"/>
    <mergeCell ref="M14:P14"/>
    <mergeCell ref="Q14:T14"/>
    <mergeCell ref="U15:X15"/>
    <mergeCell ref="Y15:AD15"/>
    <mergeCell ref="Y12:AD12"/>
    <mergeCell ref="T20:Y20"/>
    <mergeCell ref="Z20:AE20"/>
    <mergeCell ref="O17:AA18"/>
    <mergeCell ref="AP17:AS17"/>
    <mergeCell ref="AT17:AX17"/>
    <mergeCell ref="AZ17:BF17"/>
    <mergeCell ref="BD20:BF28"/>
    <mergeCell ref="T21:U21"/>
    <mergeCell ref="V21:Y22"/>
    <mergeCell ref="Z21:AA21"/>
    <mergeCell ref="AB21:AE22"/>
    <mergeCell ref="AF21:AG21"/>
    <mergeCell ref="AH21:AK22"/>
    <mergeCell ref="AL21:AM21"/>
    <mergeCell ref="AN21:AQ22"/>
    <mergeCell ref="AR21:AS21"/>
    <mergeCell ref="AT21:AW22"/>
    <mergeCell ref="AX21:AY21"/>
    <mergeCell ref="AZ21:BC22"/>
    <mergeCell ref="AX22:AY22"/>
    <mergeCell ref="T22:U22"/>
    <mergeCell ref="Z22:AA22"/>
    <mergeCell ref="AF22:AG22"/>
    <mergeCell ref="AL22:AM22"/>
    <mergeCell ref="BC23:BC24"/>
    <mergeCell ref="AX24:AY24"/>
    <mergeCell ref="AT23:AV24"/>
    <mergeCell ref="AW23:AW24"/>
    <mergeCell ref="AX23:AY23"/>
    <mergeCell ref="AK23:AK24"/>
    <mergeCell ref="AZ23:BB24"/>
    <mergeCell ref="AJ27:AK28"/>
    <mergeCell ref="H21:I24"/>
    <mergeCell ref="J21:K24"/>
    <mergeCell ref="L21:M24"/>
    <mergeCell ref="N21:O21"/>
    <mergeCell ref="P21:S22"/>
    <mergeCell ref="H20:I20"/>
    <mergeCell ref="J20:K20"/>
    <mergeCell ref="L20:M20"/>
    <mergeCell ref="N20:S20"/>
    <mergeCell ref="N23:O23"/>
    <mergeCell ref="N22:O22"/>
    <mergeCell ref="AR22:AS22"/>
    <mergeCell ref="AL23:AM23"/>
    <mergeCell ref="P23:R24"/>
    <mergeCell ref="S23:S24"/>
    <mergeCell ref="T23:U23"/>
    <mergeCell ref="V23:X24"/>
    <mergeCell ref="Y23:Y24"/>
    <mergeCell ref="Z23:AA23"/>
    <mergeCell ref="AQ23:AQ24"/>
    <mergeCell ref="AR23:AS23"/>
    <mergeCell ref="N24:O24"/>
    <mergeCell ref="T24:U24"/>
    <mergeCell ref="Z24:AA24"/>
    <mergeCell ref="AF24:AG24"/>
    <mergeCell ref="AL24:AM24"/>
    <mergeCell ref="AR24:AS24"/>
    <mergeCell ref="AN23:AP24"/>
    <mergeCell ref="AB23:AD24"/>
    <mergeCell ref="AE23:AE24"/>
    <mergeCell ref="AF23:AG23"/>
    <mergeCell ref="AH23:AJ24"/>
    <mergeCell ref="H25:M26"/>
    <mergeCell ref="N25:S25"/>
    <mergeCell ref="T25:Y25"/>
    <mergeCell ref="Z25:AE25"/>
    <mergeCell ref="AF25:AK25"/>
    <mergeCell ref="AL25:AQ25"/>
    <mergeCell ref="AR25:AW25"/>
    <mergeCell ref="AX25:BC25"/>
    <mergeCell ref="N26:S26"/>
    <mergeCell ref="T26:Y26"/>
    <mergeCell ref="Z26:AE26"/>
    <mergeCell ref="AF26:AK26"/>
    <mergeCell ref="AL26:AQ26"/>
    <mergeCell ref="AR26:AW26"/>
    <mergeCell ref="AX26:BC26"/>
    <mergeCell ref="H31:I31"/>
    <mergeCell ref="H27:M28"/>
    <mergeCell ref="N27:Q28"/>
    <mergeCell ref="R27:S28"/>
    <mergeCell ref="T27:W28"/>
    <mergeCell ref="X27:Y28"/>
    <mergeCell ref="Z27:AC28"/>
    <mergeCell ref="AD27:AE28"/>
    <mergeCell ref="AF27:AI28"/>
    <mergeCell ref="H30:I30"/>
    <mergeCell ref="J30:M30"/>
    <mergeCell ref="N30:Q30"/>
    <mergeCell ref="R30:S30"/>
    <mergeCell ref="T30:W30"/>
    <mergeCell ref="X30:Y30"/>
    <mergeCell ref="Z30:AC30"/>
    <mergeCell ref="AD30:AE30"/>
    <mergeCell ref="AL27:AO28"/>
    <mergeCell ref="AP27:AQ28"/>
    <mergeCell ref="AR27:AU28"/>
    <mergeCell ref="AV27:AW28"/>
    <mergeCell ref="AX27:BA28"/>
    <mergeCell ref="BB27:BC28"/>
    <mergeCell ref="H29:I29"/>
    <mergeCell ref="J29:M29"/>
    <mergeCell ref="N29:Q29"/>
    <mergeCell ref="R29:S29"/>
    <mergeCell ref="T29:W29"/>
    <mergeCell ref="X29:Y29"/>
    <mergeCell ref="Z29:AC29"/>
    <mergeCell ref="AD29:AE29"/>
    <mergeCell ref="AF29:AI29"/>
    <mergeCell ref="AJ29:AK29"/>
    <mergeCell ref="AL29:AO29"/>
    <mergeCell ref="AP29:AQ29"/>
    <mergeCell ref="AR29:AU29"/>
    <mergeCell ref="AV29:AW29"/>
    <mergeCell ref="AX29:BA29"/>
    <mergeCell ref="BB29:BC29"/>
    <mergeCell ref="BD29:BE29"/>
    <mergeCell ref="AF30:AI30"/>
    <mergeCell ref="AJ30:AK30"/>
    <mergeCell ref="AL30:AO30"/>
    <mergeCell ref="AP30:AQ30"/>
    <mergeCell ref="AR30:AU30"/>
    <mergeCell ref="AV30:AW30"/>
    <mergeCell ref="AX30:BA30"/>
    <mergeCell ref="BB30:BC30"/>
    <mergeCell ref="AL31:AO31"/>
    <mergeCell ref="AP31:AQ31"/>
    <mergeCell ref="AR31:AU31"/>
    <mergeCell ref="AV31:AW31"/>
    <mergeCell ref="AX31:BA31"/>
    <mergeCell ref="BB31:BC31"/>
    <mergeCell ref="BD31:BE31"/>
    <mergeCell ref="BD30:BE30"/>
    <mergeCell ref="J32:M32"/>
    <mergeCell ref="N32:Q32"/>
    <mergeCell ref="R32:S32"/>
    <mergeCell ref="T32:W32"/>
    <mergeCell ref="AR32:AU32"/>
    <mergeCell ref="AV32:AW32"/>
    <mergeCell ref="AX32:BA32"/>
    <mergeCell ref="BB32:BC32"/>
    <mergeCell ref="BD32:BE32"/>
    <mergeCell ref="X32:Y32"/>
    <mergeCell ref="Z32:AC32"/>
    <mergeCell ref="AD32:AE32"/>
    <mergeCell ref="AF32:AI32"/>
    <mergeCell ref="AJ32:AK32"/>
    <mergeCell ref="J31:M31"/>
    <mergeCell ref="N31:Q31"/>
    <mergeCell ref="R31:S31"/>
    <mergeCell ref="T31:W31"/>
    <mergeCell ref="X31:Y31"/>
    <mergeCell ref="Z31:AC31"/>
    <mergeCell ref="AD31:AE31"/>
    <mergeCell ref="AF31:AI31"/>
    <mergeCell ref="AJ31:AK31"/>
    <mergeCell ref="H33:I33"/>
    <mergeCell ref="J33:M33"/>
    <mergeCell ref="N33:Q33"/>
    <mergeCell ref="R33:S33"/>
    <mergeCell ref="T33:W33"/>
    <mergeCell ref="AP32:AQ32"/>
    <mergeCell ref="AL32:AO32"/>
    <mergeCell ref="BB33:BC33"/>
    <mergeCell ref="BD33:BE33"/>
    <mergeCell ref="X33:Y33"/>
    <mergeCell ref="Z33:AC33"/>
    <mergeCell ref="AD33:AE33"/>
    <mergeCell ref="AF33:AI33"/>
    <mergeCell ref="AJ33:AK33"/>
    <mergeCell ref="AL33:AO33"/>
    <mergeCell ref="R34:S34"/>
    <mergeCell ref="T34:W34"/>
    <mergeCell ref="AP33:AQ33"/>
    <mergeCell ref="AR33:AU33"/>
    <mergeCell ref="AV33:AW33"/>
    <mergeCell ref="AX33:BA33"/>
    <mergeCell ref="AR34:AU34"/>
    <mergeCell ref="AV34:AW34"/>
    <mergeCell ref="AX34:BA34"/>
    <mergeCell ref="BB34:BC34"/>
    <mergeCell ref="BD34:BE34"/>
    <mergeCell ref="X34:Y34"/>
    <mergeCell ref="Z34:AC34"/>
    <mergeCell ref="AD34:AE34"/>
    <mergeCell ref="AF34:AI34"/>
    <mergeCell ref="AJ34:AK34"/>
    <mergeCell ref="H32:I32"/>
    <mergeCell ref="H35:I35"/>
    <mergeCell ref="J35:M35"/>
    <mergeCell ref="N35:Q35"/>
    <mergeCell ref="R35:S35"/>
    <mergeCell ref="T35:W35"/>
    <mergeCell ref="AP34:AQ34"/>
    <mergeCell ref="AL34:AO34"/>
    <mergeCell ref="H34:I34"/>
    <mergeCell ref="J34:M34"/>
    <mergeCell ref="N34:Q34"/>
    <mergeCell ref="X35:Y35"/>
    <mergeCell ref="Z35:AC35"/>
    <mergeCell ref="AD35:AE35"/>
    <mergeCell ref="AF35:AI35"/>
    <mergeCell ref="AJ35:AK35"/>
    <mergeCell ref="AL35:AO35"/>
    <mergeCell ref="AP35:AQ35"/>
    <mergeCell ref="AR35:AU35"/>
    <mergeCell ref="AV35:AW35"/>
    <mergeCell ref="AX35:BA35"/>
    <mergeCell ref="BB35:BC35"/>
    <mergeCell ref="BD35:BE35"/>
    <mergeCell ref="AR71:AU71"/>
    <mergeCell ref="AX71:BA71"/>
    <mergeCell ref="BD71:BE71"/>
    <mergeCell ref="AR65:AU65"/>
    <mergeCell ref="AV65:AW65"/>
    <mergeCell ref="AX65:BA65"/>
    <mergeCell ref="BB65:BC65"/>
    <mergeCell ref="BD43:BE43"/>
    <mergeCell ref="BD44:BE44"/>
    <mergeCell ref="AX44:BA44"/>
    <mergeCell ref="AX55:BA55"/>
    <mergeCell ref="BB45:BC45"/>
    <mergeCell ref="BD45:BE45"/>
    <mergeCell ref="BD65:BE65"/>
    <mergeCell ref="BB47:BC47"/>
    <mergeCell ref="AX47:BA47"/>
    <mergeCell ref="AV47:AW47"/>
    <mergeCell ref="AR47:AU47"/>
    <mergeCell ref="BB54:BC54"/>
    <mergeCell ref="AR55:AU55"/>
    <mergeCell ref="AV55:AW55"/>
    <mergeCell ref="AR40:AU40"/>
    <mergeCell ref="AX40:BA40"/>
    <mergeCell ref="BD40:BE40"/>
    <mergeCell ref="BB48:BC48"/>
    <mergeCell ref="BB49:BC49"/>
    <mergeCell ref="BB50:BC50"/>
    <mergeCell ref="AX43:BA43"/>
    <mergeCell ref="BB43:BC43"/>
    <mergeCell ref="AJ43:AK43"/>
    <mergeCell ref="BB44:BC44"/>
    <mergeCell ref="AD43:AE43"/>
    <mergeCell ref="AF43:AI43"/>
    <mergeCell ref="AF44:AI44"/>
    <mergeCell ref="AL44:AO44"/>
    <mergeCell ref="AR44:AU44"/>
    <mergeCell ref="H43:I43"/>
    <mergeCell ref="J43:M43"/>
    <mergeCell ref="N43:Q43"/>
    <mergeCell ref="R43:S43"/>
    <mergeCell ref="T43:W43"/>
    <mergeCell ref="X43:Y43"/>
    <mergeCell ref="Z43:AC43"/>
    <mergeCell ref="Z44:AC44"/>
    <mergeCell ref="X44:Y44"/>
    <mergeCell ref="AD44:AE44"/>
    <mergeCell ref="AJ44:AK44"/>
    <mergeCell ref="AP44:AQ44"/>
    <mergeCell ref="AV44:AW44"/>
    <mergeCell ref="H44:I44"/>
    <mergeCell ref="J44:M44"/>
    <mergeCell ref="N44:Q44"/>
    <mergeCell ref="T44:W44"/>
    <mergeCell ref="R44:S44"/>
    <mergeCell ref="BB55:BC55"/>
    <mergeCell ref="BD55:BE55"/>
    <mergeCell ref="X55:Y55"/>
    <mergeCell ref="Z55:AC55"/>
    <mergeCell ref="AD55:AE55"/>
    <mergeCell ref="AF55:AI55"/>
    <mergeCell ref="AJ55:AK55"/>
    <mergeCell ref="N56:Q56"/>
    <mergeCell ref="R56:S56"/>
    <mergeCell ref="T56:W56"/>
    <mergeCell ref="AP55:AQ55"/>
    <mergeCell ref="AL55:AO55"/>
    <mergeCell ref="AP56:AQ56"/>
    <mergeCell ref="BD56:BE56"/>
    <mergeCell ref="AR56:AU56"/>
    <mergeCell ref="AV56:AW56"/>
    <mergeCell ref="H57:I57"/>
    <mergeCell ref="J57:M57"/>
    <mergeCell ref="N57:Q57"/>
    <mergeCell ref="R57:S57"/>
    <mergeCell ref="T57:W57"/>
    <mergeCell ref="BD57:BE57"/>
    <mergeCell ref="X57:Y57"/>
    <mergeCell ref="Z57:AC57"/>
    <mergeCell ref="AD57:AE57"/>
    <mergeCell ref="AF57:AI57"/>
    <mergeCell ref="BB57:BC57"/>
    <mergeCell ref="AJ57:AK57"/>
    <mergeCell ref="AL57:AO57"/>
    <mergeCell ref="AP57:AQ57"/>
    <mergeCell ref="AR57:AU57"/>
    <mergeCell ref="AV57:AW57"/>
    <mergeCell ref="H61:I61"/>
    <mergeCell ref="H62:I62"/>
    <mergeCell ref="Z58:AC58"/>
    <mergeCell ref="AD58:AE58"/>
    <mergeCell ref="AF58:AI58"/>
    <mergeCell ref="H58:I58"/>
    <mergeCell ref="J58:M58"/>
    <mergeCell ref="N58:Q58"/>
    <mergeCell ref="R58:S58"/>
    <mergeCell ref="H59:I59"/>
    <mergeCell ref="T58:W58"/>
    <mergeCell ref="T59:W59"/>
    <mergeCell ref="X59:Y59"/>
    <mergeCell ref="Z59:AC59"/>
    <mergeCell ref="AD59:AE59"/>
    <mergeCell ref="X58:Y58"/>
    <mergeCell ref="Z60:AC60"/>
    <mergeCell ref="AD60:AE60"/>
    <mergeCell ref="AF60:AI60"/>
    <mergeCell ref="J62:M62"/>
    <mergeCell ref="N62:Q62"/>
    <mergeCell ref="R62:S62"/>
    <mergeCell ref="T62:W62"/>
    <mergeCell ref="X61:Y61"/>
    <mergeCell ref="Z61:AC61"/>
    <mergeCell ref="AD61:AE61"/>
    <mergeCell ref="AF61:AI61"/>
    <mergeCell ref="H77:I77"/>
    <mergeCell ref="J77:M77"/>
    <mergeCell ref="N77:Q77"/>
    <mergeCell ref="R77:S77"/>
    <mergeCell ref="T77:W77"/>
    <mergeCell ref="AX79:BA79"/>
    <mergeCell ref="BB79:BC79"/>
    <mergeCell ref="BD79:BE79"/>
    <mergeCell ref="N80:S80"/>
    <mergeCell ref="T80:Y80"/>
    <mergeCell ref="Z80:AE80"/>
    <mergeCell ref="AF80:AK80"/>
    <mergeCell ref="AL80:AQ80"/>
    <mergeCell ref="AR80:AW80"/>
    <mergeCell ref="AX80:BC80"/>
    <mergeCell ref="BD80:BE82"/>
    <mergeCell ref="X79:Y79"/>
    <mergeCell ref="Z79:AC79"/>
    <mergeCell ref="AD79:AE79"/>
    <mergeCell ref="AF79:AI79"/>
    <mergeCell ref="AJ79:AK79"/>
    <mergeCell ref="AL79:AO79"/>
    <mergeCell ref="AP79:AQ79"/>
    <mergeCell ref="AR79:AU79"/>
    <mergeCell ref="AV79:AW79"/>
    <mergeCell ref="J78:M78"/>
    <mergeCell ref="N78:Q78"/>
    <mergeCell ref="BF80:BF82"/>
    <mergeCell ref="H81:M82"/>
    <mergeCell ref="N81:R82"/>
    <mergeCell ref="S81:S82"/>
    <mergeCell ref="T81:X82"/>
    <mergeCell ref="Y81:Y82"/>
    <mergeCell ref="Z81:AD82"/>
    <mergeCell ref="AE81:AE82"/>
    <mergeCell ref="AF81:AJ82"/>
    <mergeCell ref="AK81:AK82"/>
    <mergeCell ref="AL81:AP82"/>
    <mergeCell ref="AQ81:AQ82"/>
    <mergeCell ref="AR81:AV82"/>
    <mergeCell ref="AW81:AW82"/>
    <mergeCell ref="AX81:BB82"/>
    <mergeCell ref="BC81:BC82"/>
    <mergeCell ref="H79:I79"/>
    <mergeCell ref="J79:M79"/>
    <mergeCell ref="N79:Q79"/>
    <mergeCell ref="R79:S79"/>
    <mergeCell ref="T79:W79"/>
    <mergeCell ref="AL83:AP84"/>
    <mergeCell ref="AQ83:AQ84"/>
    <mergeCell ref="AR83:AV84"/>
    <mergeCell ref="AW83:AW84"/>
    <mergeCell ref="AX83:BB84"/>
    <mergeCell ref="BC83:BC84"/>
    <mergeCell ref="H85:M86"/>
    <mergeCell ref="N85:R86"/>
    <mergeCell ref="S85:S86"/>
    <mergeCell ref="T85:X86"/>
    <mergeCell ref="Y85:Y86"/>
    <mergeCell ref="Z85:AD86"/>
    <mergeCell ref="AE85:AE86"/>
    <mergeCell ref="AF85:AJ86"/>
    <mergeCell ref="AK85:AK86"/>
    <mergeCell ref="AL85:AP86"/>
    <mergeCell ref="AQ85:AQ86"/>
    <mergeCell ref="AR85:AV86"/>
    <mergeCell ref="AW85:AW86"/>
    <mergeCell ref="AX85:BB86"/>
    <mergeCell ref="BC85:BC86"/>
    <mergeCell ref="H83:M84"/>
    <mergeCell ref="N83:R84"/>
    <mergeCell ref="S83:S84"/>
    <mergeCell ref="T83:X84"/>
    <mergeCell ref="Y83:Y84"/>
    <mergeCell ref="Z83:AD84"/>
    <mergeCell ref="AE83:AE84"/>
    <mergeCell ref="AF83:AJ84"/>
    <mergeCell ref="AK83:AK84"/>
    <mergeCell ref="BD88:BF88"/>
    <mergeCell ref="H89:M89"/>
    <mergeCell ref="N89:R89"/>
    <mergeCell ref="T89:X89"/>
    <mergeCell ref="Z89:AD89"/>
    <mergeCell ref="AF89:AJ89"/>
    <mergeCell ref="AL89:AP89"/>
    <mergeCell ref="AR89:AV89"/>
    <mergeCell ref="AX89:BB89"/>
    <mergeCell ref="BD89:BF89"/>
    <mergeCell ref="H87:M88"/>
    <mergeCell ref="N87:R88"/>
    <mergeCell ref="S87:S88"/>
    <mergeCell ref="T87:X88"/>
    <mergeCell ref="Y87:Y88"/>
    <mergeCell ref="Z87:AD88"/>
    <mergeCell ref="AE87:AE88"/>
    <mergeCell ref="AF87:AJ88"/>
    <mergeCell ref="AK87:AK88"/>
    <mergeCell ref="AL87:AP88"/>
    <mergeCell ref="AQ87:AQ88"/>
    <mergeCell ref="AR87:AV88"/>
    <mergeCell ref="AW87:AW88"/>
    <mergeCell ref="AX87:BB88"/>
    <mergeCell ref="BC87:BC88"/>
    <mergeCell ref="H90:M90"/>
    <mergeCell ref="N90:R90"/>
    <mergeCell ref="T90:X90"/>
    <mergeCell ref="Z90:AD90"/>
    <mergeCell ref="AF90:AJ90"/>
    <mergeCell ref="AL90:AP90"/>
    <mergeCell ref="AR90:AV90"/>
    <mergeCell ref="AX90:BB90"/>
    <mergeCell ref="BD90:BE90"/>
    <mergeCell ref="H91:M91"/>
    <mergeCell ref="N91:R91"/>
    <mergeCell ref="T91:X91"/>
    <mergeCell ref="Z91:AD91"/>
    <mergeCell ref="AF91:AJ91"/>
    <mergeCell ref="AL91:AP91"/>
    <mergeCell ref="AR91:AV91"/>
    <mergeCell ref="AX91:BB91"/>
    <mergeCell ref="BD91:BE91"/>
    <mergeCell ref="H92:M92"/>
    <mergeCell ref="N92:R92"/>
    <mergeCell ref="T92:X92"/>
    <mergeCell ref="Z92:AD92"/>
    <mergeCell ref="AF92:AJ92"/>
    <mergeCell ref="AL92:AP92"/>
    <mergeCell ref="AR92:AV92"/>
    <mergeCell ref="AX92:BB92"/>
    <mergeCell ref="BD92:BE92"/>
    <mergeCell ref="H36:I36"/>
    <mergeCell ref="J36:M36"/>
    <mergeCell ref="N36:Q36"/>
    <mergeCell ref="R36:S36"/>
    <mergeCell ref="T36:W36"/>
    <mergeCell ref="X36:Y36"/>
    <mergeCell ref="Z36:AC36"/>
    <mergeCell ref="AD36:AE36"/>
    <mergeCell ref="AF36:AI36"/>
    <mergeCell ref="AJ36:AK36"/>
    <mergeCell ref="AL36:AO36"/>
    <mergeCell ref="AP36:AQ36"/>
    <mergeCell ref="AR36:AU36"/>
    <mergeCell ref="AV36:AW36"/>
    <mergeCell ref="AX36:BA36"/>
    <mergeCell ref="BB36:BC36"/>
    <mergeCell ref="BD36:BE36"/>
    <mergeCell ref="AR66:AU66"/>
    <mergeCell ref="AX66:BA66"/>
    <mergeCell ref="BD66:BE66"/>
    <mergeCell ref="BD58:BE58"/>
    <mergeCell ref="AX57:BA57"/>
    <mergeCell ref="AJ37:AK37"/>
    <mergeCell ref="AV37:AW37"/>
    <mergeCell ref="AX37:BA37"/>
    <mergeCell ref="BB37:BC37"/>
    <mergeCell ref="BD37:BE37"/>
    <mergeCell ref="AJ38:AK38"/>
    <mergeCell ref="AL38:AO38"/>
    <mergeCell ref="AP38:AQ38"/>
    <mergeCell ref="Z66:AC66"/>
    <mergeCell ref="Z71:AC71"/>
    <mergeCell ref="AF66:AI66"/>
    <mergeCell ref="AF71:AI71"/>
    <mergeCell ref="AL66:AO66"/>
    <mergeCell ref="AL71:AO71"/>
    <mergeCell ref="BD52:BE52"/>
    <mergeCell ref="AV38:AW38"/>
    <mergeCell ref="AX38:BA38"/>
    <mergeCell ref="BB38:BC38"/>
    <mergeCell ref="BD38:BE38"/>
    <mergeCell ref="AX42:BA42"/>
    <mergeCell ref="BB42:BC42"/>
    <mergeCell ref="BD42:BE42"/>
    <mergeCell ref="Z42:AC42"/>
    <mergeCell ref="AD42:AE42"/>
    <mergeCell ref="AF42:AI42"/>
    <mergeCell ref="AJ42:AK42"/>
    <mergeCell ref="AL42:AO42"/>
    <mergeCell ref="AP42:AQ42"/>
    <mergeCell ref="AR42:AU42"/>
    <mergeCell ref="AV42:AW42"/>
    <mergeCell ref="Z47:AC47"/>
    <mergeCell ref="AL43:AO43"/>
    <mergeCell ref="AP43:AQ43"/>
    <mergeCell ref="H66:I66"/>
    <mergeCell ref="H71:I71"/>
    <mergeCell ref="J66:M66"/>
    <mergeCell ref="J71:M71"/>
    <mergeCell ref="N66:Q66"/>
    <mergeCell ref="N71:Q71"/>
    <mergeCell ref="T66:W66"/>
    <mergeCell ref="T71:W71"/>
    <mergeCell ref="AX59:BA59"/>
    <mergeCell ref="BB59:BC59"/>
    <mergeCell ref="BD59:BE59"/>
    <mergeCell ref="J60:M60"/>
    <mergeCell ref="N60:Q60"/>
    <mergeCell ref="R60:S60"/>
    <mergeCell ref="T60:W60"/>
    <mergeCell ref="X60:Y60"/>
    <mergeCell ref="H60:I60"/>
    <mergeCell ref="J59:M59"/>
    <mergeCell ref="N59:Q59"/>
    <mergeCell ref="R59:S59"/>
    <mergeCell ref="AJ60:AK60"/>
    <mergeCell ref="AL60:AO60"/>
    <mergeCell ref="AP60:AQ60"/>
    <mergeCell ref="AR60:AU60"/>
    <mergeCell ref="AV60:AW60"/>
    <mergeCell ref="AX60:BA60"/>
    <mergeCell ref="BB60:BC60"/>
    <mergeCell ref="BD60:BE60"/>
    <mergeCell ref="J61:M61"/>
    <mergeCell ref="N61:Q61"/>
    <mergeCell ref="R61:S61"/>
    <mergeCell ref="T61:W61"/>
    <mergeCell ref="N38:Q38"/>
    <mergeCell ref="R38:S38"/>
    <mergeCell ref="T38:W38"/>
    <mergeCell ref="X38:Y38"/>
    <mergeCell ref="Z38:AC38"/>
    <mergeCell ref="AD38:AE38"/>
    <mergeCell ref="AF38:AI38"/>
    <mergeCell ref="H37:I37"/>
    <mergeCell ref="J37:M37"/>
    <mergeCell ref="N37:Q37"/>
    <mergeCell ref="R37:S37"/>
    <mergeCell ref="T37:W37"/>
    <mergeCell ref="X37:Y37"/>
    <mergeCell ref="Z37:AC37"/>
    <mergeCell ref="AD37:AE37"/>
    <mergeCell ref="AF37:AI37"/>
    <mergeCell ref="AR38:AU38"/>
    <mergeCell ref="H38:I38"/>
    <mergeCell ref="J38:M38"/>
    <mergeCell ref="AL37:AO37"/>
    <mergeCell ref="AP37:AQ37"/>
    <mergeCell ref="AR37:AU37"/>
    <mergeCell ref="H39:I39"/>
    <mergeCell ref="J39:M39"/>
    <mergeCell ref="N39:Q39"/>
    <mergeCell ref="R39:S39"/>
    <mergeCell ref="T39:W39"/>
    <mergeCell ref="X39:Y39"/>
    <mergeCell ref="Z39:AC39"/>
    <mergeCell ref="AD39:AE39"/>
    <mergeCell ref="AF39:AI39"/>
    <mergeCell ref="AJ39:AK39"/>
    <mergeCell ref="AL39:AO39"/>
    <mergeCell ref="AP39:AQ39"/>
    <mergeCell ref="AR39:AU39"/>
    <mergeCell ref="AV39:AW39"/>
    <mergeCell ref="AX39:BA39"/>
    <mergeCell ref="BB39:BC39"/>
    <mergeCell ref="BD39:BE39"/>
    <mergeCell ref="J50:M50"/>
    <mergeCell ref="J53:M53"/>
    <mergeCell ref="J54:M54"/>
    <mergeCell ref="T54:W54"/>
    <mergeCell ref="R47:S47"/>
    <mergeCell ref="N47:Q47"/>
    <mergeCell ref="AF47:AI47"/>
    <mergeCell ref="AD47:AE47"/>
    <mergeCell ref="H41:I41"/>
    <mergeCell ref="J41:M41"/>
    <mergeCell ref="N41:Q41"/>
    <mergeCell ref="R41:S41"/>
    <mergeCell ref="T41:W41"/>
    <mergeCell ref="BB41:BC41"/>
    <mergeCell ref="BD41:BE41"/>
    <mergeCell ref="X41:Y41"/>
    <mergeCell ref="Z41:AC41"/>
    <mergeCell ref="AD41:AE41"/>
    <mergeCell ref="AF41:AI41"/>
    <mergeCell ref="AJ41:AK41"/>
    <mergeCell ref="AL41:AO41"/>
    <mergeCell ref="AP41:AQ41"/>
    <mergeCell ref="AR41:AU41"/>
    <mergeCell ref="AV41:AW41"/>
    <mergeCell ref="AX41:BA41"/>
    <mergeCell ref="H47:I47"/>
    <mergeCell ref="H48:I48"/>
    <mergeCell ref="H49:I49"/>
    <mergeCell ref="H50:I50"/>
    <mergeCell ref="X47:Y47"/>
    <mergeCell ref="AR43:AU43"/>
    <mergeCell ref="AV43:AW43"/>
    <mergeCell ref="BB62:BC62"/>
    <mergeCell ref="BD62:BE62"/>
    <mergeCell ref="AF62:AI62"/>
    <mergeCell ref="AJ62:AK62"/>
    <mergeCell ref="AL62:AO62"/>
    <mergeCell ref="AP62:AQ62"/>
    <mergeCell ref="AR62:AU62"/>
    <mergeCell ref="AV62:AW62"/>
    <mergeCell ref="H42:I42"/>
    <mergeCell ref="J42:M42"/>
    <mergeCell ref="N42:Q42"/>
    <mergeCell ref="R42:S42"/>
    <mergeCell ref="AF59:AI59"/>
    <mergeCell ref="AJ59:AK59"/>
    <mergeCell ref="AL59:AO59"/>
    <mergeCell ref="AP59:AQ59"/>
    <mergeCell ref="AR59:AU59"/>
    <mergeCell ref="AV59:AW59"/>
    <mergeCell ref="T46:W46"/>
    <mergeCell ref="H51:I51"/>
    <mergeCell ref="H52:I52"/>
    <mergeCell ref="H56:I56"/>
    <mergeCell ref="J51:M51"/>
    <mergeCell ref="J52:M52"/>
    <mergeCell ref="T42:W42"/>
    <mergeCell ref="X42:Y42"/>
    <mergeCell ref="AR58:AU58"/>
    <mergeCell ref="H53:I53"/>
    <mergeCell ref="H54:I54"/>
    <mergeCell ref="J47:M47"/>
    <mergeCell ref="J48:M48"/>
    <mergeCell ref="J49:M49"/>
    <mergeCell ref="BB64:BC64"/>
    <mergeCell ref="BD64:BE64"/>
    <mergeCell ref="AL63:AO63"/>
    <mergeCell ref="AP63:AQ63"/>
    <mergeCell ref="AR63:AU63"/>
    <mergeCell ref="H63:I63"/>
    <mergeCell ref="J63:M63"/>
    <mergeCell ref="N63:Q63"/>
    <mergeCell ref="R63:S63"/>
    <mergeCell ref="T63:W63"/>
    <mergeCell ref="X63:Y63"/>
    <mergeCell ref="Z63:AC63"/>
    <mergeCell ref="H64:I64"/>
    <mergeCell ref="J64:M64"/>
    <mergeCell ref="N64:Q64"/>
    <mergeCell ref="R64:S64"/>
    <mergeCell ref="T64:W64"/>
    <mergeCell ref="X64:Y64"/>
    <mergeCell ref="AD63:AE63"/>
    <mergeCell ref="AF63:AI63"/>
    <mergeCell ref="AJ63:AK63"/>
    <mergeCell ref="Z64:AC64"/>
    <mergeCell ref="AD64:AE64"/>
    <mergeCell ref="AF64:AI64"/>
    <mergeCell ref="AJ64:AK64"/>
    <mergeCell ref="AV63:AW63"/>
    <mergeCell ref="AX63:BA63"/>
    <mergeCell ref="BB63:BC63"/>
    <mergeCell ref="BD49:BE49"/>
    <mergeCell ref="BD50:BE50"/>
    <mergeCell ref="BD67:BE67"/>
    <mergeCell ref="BD68:BE68"/>
    <mergeCell ref="BD69:BE69"/>
    <mergeCell ref="BD70:BE70"/>
    <mergeCell ref="BD63:BE63"/>
    <mergeCell ref="AV58:AW58"/>
    <mergeCell ref="AX58:BA58"/>
    <mergeCell ref="BB58:BC58"/>
    <mergeCell ref="AX56:BA56"/>
    <mergeCell ref="BB56:BC56"/>
    <mergeCell ref="H40:I40"/>
    <mergeCell ref="J40:M40"/>
    <mergeCell ref="N40:Q40"/>
    <mergeCell ref="T40:W40"/>
    <mergeCell ref="Z40:AC40"/>
    <mergeCell ref="AF40:AI40"/>
    <mergeCell ref="AR64:AU64"/>
    <mergeCell ref="AV64:AW64"/>
    <mergeCell ref="AJ61:AK61"/>
    <mergeCell ref="AL61:AO61"/>
    <mergeCell ref="AP61:AQ61"/>
    <mergeCell ref="AR61:AU61"/>
    <mergeCell ref="AV61:AW61"/>
    <mergeCell ref="AX61:BA61"/>
    <mergeCell ref="BB61:BC61"/>
    <mergeCell ref="BD61:BE61"/>
    <mergeCell ref="X62:Y62"/>
    <mergeCell ref="Z62:AC62"/>
    <mergeCell ref="AD62:AE62"/>
    <mergeCell ref="AX62:BA62"/>
    <mergeCell ref="H46:I46"/>
    <mergeCell ref="J46:M46"/>
    <mergeCell ref="N46:Q46"/>
    <mergeCell ref="AL40:AO40"/>
    <mergeCell ref="BD76:BE76"/>
    <mergeCell ref="H73:I73"/>
    <mergeCell ref="J73:M73"/>
    <mergeCell ref="N73:Q73"/>
    <mergeCell ref="R73:S73"/>
    <mergeCell ref="T73:W73"/>
    <mergeCell ref="AR73:AU73"/>
    <mergeCell ref="AV73:AW73"/>
    <mergeCell ref="AX73:BA73"/>
    <mergeCell ref="BB73:BC73"/>
    <mergeCell ref="Z74:AC74"/>
    <mergeCell ref="Z75:AC75"/>
    <mergeCell ref="Z76:AC76"/>
    <mergeCell ref="AF74:AI74"/>
    <mergeCell ref="AF75:AI75"/>
    <mergeCell ref="AF76:AI76"/>
    <mergeCell ref="AL74:AO74"/>
    <mergeCell ref="AL75:AO75"/>
    <mergeCell ref="AL76:AO76"/>
    <mergeCell ref="AR74:AU74"/>
    <mergeCell ref="AR75:AU75"/>
    <mergeCell ref="AR76:AU76"/>
    <mergeCell ref="AX74:BA74"/>
    <mergeCell ref="AX75:BA75"/>
    <mergeCell ref="BB72:BC72"/>
    <mergeCell ref="BD72:BE72"/>
    <mergeCell ref="BD47:BE47"/>
    <mergeCell ref="BD48:BE48"/>
    <mergeCell ref="Z73:AC73"/>
    <mergeCell ref="AD73:AE73"/>
    <mergeCell ref="AF73:AI73"/>
    <mergeCell ref="AJ73:AK73"/>
    <mergeCell ref="AR77:AU77"/>
    <mergeCell ref="AV77:AW77"/>
    <mergeCell ref="AX77:BA77"/>
    <mergeCell ref="BB77:BC77"/>
    <mergeCell ref="X77:Y77"/>
    <mergeCell ref="Z77:AC77"/>
    <mergeCell ref="AD77:AE77"/>
    <mergeCell ref="AF77:AI77"/>
    <mergeCell ref="AJ77:AK77"/>
    <mergeCell ref="AP77:AQ77"/>
    <mergeCell ref="N72:Q72"/>
    <mergeCell ref="R72:S72"/>
    <mergeCell ref="T72:W72"/>
    <mergeCell ref="X72:Y72"/>
    <mergeCell ref="AD72:AE72"/>
    <mergeCell ref="AF72:AI72"/>
    <mergeCell ref="AJ72:AK72"/>
    <mergeCell ref="AL72:AO72"/>
    <mergeCell ref="AP72:AQ72"/>
    <mergeCell ref="AR72:AU72"/>
    <mergeCell ref="AX76:BA76"/>
    <mergeCell ref="N76:Q76"/>
    <mergeCell ref="T74:W74"/>
    <mergeCell ref="T75:W75"/>
    <mergeCell ref="T76:W76"/>
    <mergeCell ref="AV72:AW72"/>
    <mergeCell ref="G73:G79"/>
    <mergeCell ref="AJ78:AK78"/>
    <mergeCell ref="AL78:AO78"/>
    <mergeCell ref="AP78:AQ78"/>
    <mergeCell ref="AL77:AO77"/>
    <mergeCell ref="AP73:AQ73"/>
    <mergeCell ref="AL73:AO73"/>
    <mergeCell ref="Z72:AC72"/>
    <mergeCell ref="H67:I67"/>
    <mergeCell ref="H68:I68"/>
    <mergeCell ref="H69:I69"/>
    <mergeCell ref="H70:I70"/>
    <mergeCell ref="J67:M67"/>
    <mergeCell ref="J68:M68"/>
    <mergeCell ref="J69:M69"/>
    <mergeCell ref="J70:M70"/>
    <mergeCell ref="H74:I74"/>
    <mergeCell ref="H75:I75"/>
    <mergeCell ref="H76:I76"/>
    <mergeCell ref="J74:M74"/>
    <mergeCell ref="J75:M75"/>
    <mergeCell ref="J76:M76"/>
    <mergeCell ref="H78:I78"/>
    <mergeCell ref="R78:S78"/>
    <mergeCell ref="T78:W78"/>
    <mergeCell ref="X78:Y78"/>
    <mergeCell ref="Z78:AC78"/>
    <mergeCell ref="AD78:AE78"/>
    <mergeCell ref="AF78:AI78"/>
    <mergeCell ref="H72:I72"/>
    <mergeCell ref="J72:M72"/>
    <mergeCell ref="X73:Y73"/>
    <mergeCell ref="AF20:AK20"/>
    <mergeCell ref="AL20:AQ20"/>
    <mergeCell ref="AR20:AW20"/>
    <mergeCell ref="AX20:BC20"/>
    <mergeCell ref="BB78:BC78"/>
    <mergeCell ref="BD78:BE78"/>
    <mergeCell ref="AV78:AW78"/>
    <mergeCell ref="AX78:BA78"/>
    <mergeCell ref="BD77:BE77"/>
    <mergeCell ref="BD46:BE46"/>
    <mergeCell ref="BD51:BE51"/>
    <mergeCell ref="AR46:AU46"/>
    <mergeCell ref="AR51:AU51"/>
    <mergeCell ref="AR52:AU52"/>
    <mergeCell ref="AX46:BA46"/>
    <mergeCell ref="AX51:BA51"/>
    <mergeCell ref="AX52:BA52"/>
    <mergeCell ref="AF46:AI46"/>
    <mergeCell ref="AF51:AI51"/>
    <mergeCell ref="AF52:AI52"/>
    <mergeCell ref="AL46:AO46"/>
    <mergeCell ref="AR78:AU78"/>
    <mergeCell ref="BD74:BE74"/>
    <mergeCell ref="BD75:BE75"/>
    <mergeCell ref="BD53:BE53"/>
    <mergeCell ref="BD54:BE54"/>
    <mergeCell ref="AF53:AI53"/>
    <mergeCell ref="AL51:AO51"/>
    <mergeCell ref="AL52:AO52"/>
    <mergeCell ref="AP47:AQ47"/>
    <mergeCell ref="AL47:AO47"/>
    <mergeCell ref="BD73:BE73"/>
  </mergeCells>
  <phoneticPr fontId="2"/>
  <conditionalFormatting sqref="AT17:AX17">
    <cfRule type="cellIs" dxfId="44" priority="29" stopIfTrue="1" operator="equal">
      <formula>"0"</formula>
    </cfRule>
  </conditionalFormatting>
  <conditionalFormatting sqref="T20 Z20 AF20 AL20 AR20 AX20">
    <cfRule type="expression" dxfId="43" priority="28" stopIfTrue="1">
      <formula>_xludf.WORKDAY(日,祭日)</formula>
    </cfRule>
  </conditionalFormatting>
  <conditionalFormatting sqref="T20 Z20 AF20 AL20 AR20 AX20">
    <cfRule type="expression" dxfId="42" priority="27" stopIfTrue="1">
      <formula>_xludf.WORKDAY(日,祭日)</formula>
    </cfRule>
  </conditionalFormatting>
  <conditionalFormatting sqref="T20 Z20 AF20 AL20 AR20 AX20">
    <cfRule type="expression" dxfId="41" priority="26" stopIfTrue="1">
      <formula>_xludf.WORKDAY(日,祭日)</formula>
    </cfRule>
  </conditionalFormatting>
  <conditionalFormatting sqref="T20 Z20 AF20 AL20 AR20 AX20">
    <cfRule type="expression" dxfId="40" priority="25" stopIfTrue="1">
      <formula>_xludf.WORKDAY(日,祭日)</formula>
    </cfRule>
  </conditionalFormatting>
  <conditionalFormatting sqref="T20 Z20 AF20 AL20 AR20 AX20">
    <cfRule type="expression" dxfId="39" priority="24" stopIfTrue="1">
      <formula>_xludf.WORKDAY(日,祭日)</formula>
    </cfRule>
  </conditionalFormatting>
  <conditionalFormatting sqref="T20 Z20 AF20 AL20 AR20 AX20">
    <cfRule type="expression" dxfId="38" priority="23" stopIfTrue="1">
      <formula>_xludf.WORKDAY(日,祭日)</formula>
    </cfRule>
  </conditionalFormatting>
  <conditionalFormatting sqref="T20 Z20 AF20 AL20 AR20 AX20">
    <cfRule type="expression" dxfId="37" priority="22" stopIfTrue="1">
      <formula>_xludf.WORKDAY(日,祭日)</formula>
    </cfRule>
  </conditionalFormatting>
  <conditionalFormatting sqref="T20 Z20 AF20 AL20 AR20 AX20">
    <cfRule type="expression" dxfId="36" priority="21" stopIfTrue="1">
      <formula>_xludf.WORKDAY(日,祭日)</formula>
    </cfRule>
  </conditionalFormatting>
  <conditionalFormatting sqref="T20 Z20 AF20 AL20 AR20 AX20">
    <cfRule type="expression" dxfId="35" priority="20" stopIfTrue="1">
      <formula>_xludf.WORKDAY(日,祭日)</formula>
    </cfRule>
  </conditionalFormatting>
  <conditionalFormatting sqref="T20 Z20 AF20 AL20 AR20 AX20">
    <cfRule type="expression" dxfId="34" priority="19" stopIfTrue="1">
      <formula>_xludf.WORKDAY(日,祭日)</formula>
    </cfRule>
  </conditionalFormatting>
  <conditionalFormatting sqref="T20 Z20 AF20 AL20 AR20 AX20">
    <cfRule type="expression" dxfId="33" priority="18" stopIfTrue="1">
      <formula>_xludf.WORKDAY(日,祭日)</formula>
    </cfRule>
  </conditionalFormatting>
  <conditionalFormatting sqref="T20 Z20 AF20 AL20 AR20 AX20">
    <cfRule type="expression" dxfId="32" priority="17" stopIfTrue="1">
      <formula>_xludf.WORKDAY(日,祭日)</formula>
    </cfRule>
  </conditionalFormatting>
  <conditionalFormatting sqref="T20 Z20 AF20 AL20 AR20 AX20">
    <cfRule type="expression" dxfId="31" priority="16" stopIfTrue="1">
      <formula>_xludf.WORKDAY(日,祭日)</formula>
    </cfRule>
  </conditionalFormatting>
  <conditionalFormatting sqref="T20 Z20 AF20 AL20 AR20 AX20">
    <cfRule type="expression" dxfId="30" priority="15" stopIfTrue="1">
      <formula>_xludf.WORKDAY(日,祭日)</formula>
    </cfRule>
  </conditionalFormatting>
  <conditionalFormatting sqref="N20">
    <cfRule type="expression" dxfId="29" priority="14" stopIfTrue="1">
      <formula>_xludf.WORKDAY(日,祭日)</formula>
    </cfRule>
  </conditionalFormatting>
  <conditionalFormatting sqref="N20">
    <cfRule type="expression" dxfId="28" priority="13" stopIfTrue="1">
      <formula>_xludf.WORKDAY(日,祭日)</formula>
    </cfRule>
  </conditionalFormatting>
  <conditionalFormatting sqref="N20">
    <cfRule type="expression" dxfId="27" priority="12" stopIfTrue="1">
      <formula>_xludf.WORKDAY(日,祭日)</formula>
    </cfRule>
  </conditionalFormatting>
  <conditionalFormatting sqref="N20">
    <cfRule type="expression" dxfId="26" priority="11" stopIfTrue="1">
      <formula>_xludf.WORKDAY(日,祭日)</formula>
    </cfRule>
  </conditionalFormatting>
  <conditionalFormatting sqref="N20">
    <cfRule type="expression" dxfId="25" priority="10" stopIfTrue="1">
      <formula>_xludf.WORKDAY(日,祭日)</formula>
    </cfRule>
  </conditionalFormatting>
  <conditionalFormatting sqref="N20">
    <cfRule type="expression" dxfId="24" priority="9" stopIfTrue="1">
      <formula>_xludf.WORKDAY(日,祭日)</formula>
    </cfRule>
  </conditionalFormatting>
  <conditionalFormatting sqref="N20">
    <cfRule type="expression" dxfId="23" priority="8" stopIfTrue="1">
      <formula>_xludf.WORKDAY(日,祭日)</formula>
    </cfRule>
  </conditionalFormatting>
  <conditionalFormatting sqref="N20">
    <cfRule type="expression" dxfId="22" priority="7" stopIfTrue="1">
      <formula>_xludf.WORKDAY(日,祭日)</formula>
    </cfRule>
  </conditionalFormatting>
  <conditionalFormatting sqref="N20">
    <cfRule type="expression" dxfId="21" priority="6" stopIfTrue="1">
      <formula>_xludf.WORKDAY(日,祭日)</formula>
    </cfRule>
  </conditionalFormatting>
  <conditionalFormatting sqref="N20">
    <cfRule type="expression" dxfId="20" priority="5" stopIfTrue="1">
      <formula>_xludf.WORKDAY(日,祭日)</formula>
    </cfRule>
  </conditionalFormatting>
  <conditionalFormatting sqref="N20">
    <cfRule type="expression" dxfId="19" priority="4" stopIfTrue="1">
      <formula>_xludf.WORKDAY(日,祭日)</formula>
    </cfRule>
  </conditionalFormatting>
  <conditionalFormatting sqref="N20">
    <cfRule type="expression" dxfId="18" priority="3" stopIfTrue="1">
      <formula>_xludf.WORKDAY(日,祭日)</formula>
    </cfRule>
  </conditionalFormatting>
  <conditionalFormatting sqref="N20">
    <cfRule type="expression" dxfId="17" priority="2" stopIfTrue="1">
      <formula>_xludf.WORKDAY(日,祭日)</formula>
    </cfRule>
  </conditionalFormatting>
  <conditionalFormatting sqref="N20">
    <cfRule type="expression" dxfId="16" priority="1" stopIfTrue="1">
      <formula>_xludf.WORKDAY(日,祭日)</formula>
    </cfRule>
  </conditionalFormatting>
  <dataValidations count="1">
    <dataValidation imeMode="halfAlpha" allowBlank="1" showInputMessage="1" showErrorMessage="1" sqref="AX25:AX26 AR25:AR26 AL25:AL26 AF25:AF26 Z25:Z26 T25:T26 N25:N26 BD29:BD79 AV29:AV79 AD29:AD79 AX29:AX79 BB29:BB79 AP29:AP79 X29:X79 AL29:AL79 N29:N79 T29:T79 AF29:AF79 Z29:Z79 AJ29:AJ79 AR29:AR79 R29:R79" xr:uid="{00000000-0002-0000-0200-000000000000}"/>
  </dataValidations>
  <printOptions horizontalCentered="1" verticalCentered="1"/>
  <pageMargins left="0.19685039370078741" right="0.19685039370078741" top="0.19685039370078741" bottom="0.19685039370078741" header="0.28000000000000003" footer="0.19"/>
  <pageSetup paperSize="9" scale="42" orientation="portrait" horizontalDpi="4294967293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0000"/>
  </sheetPr>
  <dimension ref="A1:AO295"/>
  <sheetViews>
    <sheetView topLeftCell="A89" workbookViewId="0">
      <selection activeCell="J100" sqref="J100"/>
    </sheetView>
  </sheetViews>
  <sheetFormatPr baseColWidth="10" defaultColWidth="8.83203125" defaultRowHeight="14" outlineLevelCol="1"/>
  <cols>
    <col min="1" max="1" width="6.1640625" customWidth="1"/>
    <col min="2" max="2" width="3.1640625" hidden="1" customWidth="1" outlineLevel="1"/>
    <col min="3" max="3" width="3.33203125" customWidth="1" collapsed="1"/>
    <col min="4" max="4" width="7.1640625" customWidth="1"/>
    <col min="5" max="34" width="6.33203125" customWidth="1"/>
    <col min="35" max="38" width="6.1640625" customWidth="1"/>
    <col min="39" max="41" width="7.1640625" style="82" customWidth="1"/>
  </cols>
  <sheetData>
    <row r="1" spans="1:41">
      <c r="E1" s="40">
        <v>60</v>
      </c>
      <c r="F1" s="40">
        <v>51</v>
      </c>
      <c r="G1" s="40">
        <v>51</v>
      </c>
      <c r="H1" s="40">
        <v>51</v>
      </c>
      <c r="I1" s="40">
        <v>51</v>
      </c>
      <c r="J1" s="40">
        <v>54</v>
      </c>
      <c r="K1" s="40">
        <v>57</v>
      </c>
      <c r="L1" s="40">
        <v>60</v>
      </c>
      <c r="M1" s="40">
        <v>51</v>
      </c>
      <c r="N1" s="40">
        <v>51</v>
      </c>
      <c r="O1" s="40">
        <v>51</v>
      </c>
      <c r="P1" s="40">
        <v>51</v>
      </c>
      <c r="Q1" s="40">
        <v>54</v>
      </c>
      <c r="R1" s="40">
        <v>57</v>
      </c>
      <c r="S1" s="40">
        <v>60</v>
      </c>
      <c r="T1" s="40">
        <v>51</v>
      </c>
      <c r="U1" s="40">
        <v>51</v>
      </c>
      <c r="V1" s="40">
        <v>51</v>
      </c>
      <c r="W1" s="40">
        <v>51</v>
      </c>
      <c r="X1" s="40">
        <v>54</v>
      </c>
      <c r="Y1" s="40">
        <v>57</v>
      </c>
      <c r="Z1" s="40">
        <v>60</v>
      </c>
      <c r="AA1" s="40">
        <v>51</v>
      </c>
      <c r="AB1" s="40">
        <v>51</v>
      </c>
      <c r="AC1" s="40">
        <v>51</v>
      </c>
      <c r="AD1" s="40">
        <v>51</v>
      </c>
      <c r="AE1" s="40">
        <v>54</v>
      </c>
      <c r="AF1" s="40">
        <v>57</v>
      </c>
      <c r="AG1" s="40">
        <v>60</v>
      </c>
      <c r="AH1" s="40">
        <v>51</v>
      </c>
      <c r="AI1" s="40">
        <v>51</v>
      </c>
    </row>
    <row r="2" spans="1:41" ht="33.75" customHeight="1">
      <c r="A2" s="554" t="s">
        <v>182</v>
      </c>
      <c r="B2" s="555"/>
      <c r="C2" s="555"/>
      <c r="D2" s="555"/>
      <c r="E2" s="555"/>
      <c r="F2" s="555"/>
      <c r="G2" s="555"/>
      <c r="H2" s="555"/>
      <c r="I2" s="555"/>
      <c r="J2" s="555"/>
      <c r="K2" s="555"/>
    </row>
    <row r="3" spans="1:41" ht="15" thickBot="1"/>
    <row r="4" spans="1:41">
      <c r="A4" s="45"/>
      <c r="B4" s="44"/>
      <c r="C4" s="44" t="s">
        <v>361</v>
      </c>
      <c r="D4" s="43"/>
      <c r="E4" s="83">
        <v>43038</v>
      </c>
      <c r="F4" s="83">
        <v>43039</v>
      </c>
      <c r="G4" s="83">
        <v>43040</v>
      </c>
      <c r="H4" s="83">
        <v>43041</v>
      </c>
      <c r="I4" s="83">
        <v>43042</v>
      </c>
      <c r="J4" s="83">
        <v>43043</v>
      </c>
      <c r="K4" s="83">
        <v>43044</v>
      </c>
      <c r="L4" s="83">
        <v>43045</v>
      </c>
      <c r="M4" s="83">
        <v>43046</v>
      </c>
      <c r="N4" s="83">
        <v>43047</v>
      </c>
      <c r="O4" s="83">
        <v>43048</v>
      </c>
      <c r="P4" s="83">
        <v>43049</v>
      </c>
      <c r="Q4" s="83">
        <v>43050</v>
      </c>
      <c r="R4" s="83">
        <v>43051</v>
      </c>
      <c r="S4" s="83">
        <v>43052</v>
      </c>
      <c r="T4" s="83">
        <v>43053</v>
      </c>
      <c r="U4" s="83">
        <v>43054</v>
      </c>
      <c r="V4" s="83">
        <v>43055</v>
      </c>
      <c r="W4" s="83">
        <v>43056</v>
      </c>
      <c r="X4" s="83">
        <v>43057</v>
      </c>
      <c r="Y4" s="83">
        <v>43058</v>
      </c>
      <c r="Z4" s="83">
        <v>43059</v>
      </c>
      <c r="AA4" s="83">
        <v>43060</v>
      </c>
      <c r="AB4" s="83">
        <v>43061</v>
      </c>
      <c r="AC4" s="83">
        <v>43062</v>
      </c>
      <c r="AD4" s="83">
        <v>43063</v>
      </c>
      <c r="AE4" s="83">
        <v>43064</v>
      </c>
      <c r="AF4" s="83">
        <v>43065</v>
      </c>
      <c r="AG4" s="83">
        <v>43066</v>
      </c>
      <c r="AH4" s="83">
        <v>43067</v>
      </c>
      <c r="AI4" s="83">
        <v>43068</v>
      </c>
      <c r="AJ4" s="83">
        <v>43069</v>
      </c>
      <c r="AK4" s="76"/>
      <c r="AL4" s="76"/>
      <c r="AM4" s="83"/>
      <c r="AN4" s="83"/>
      <c r="AO4" s="83"/>
    </row>
    <row r="5" spans="1:41" ht="15" thickBot="1">
      <c r="A5" s="48" t="s">
        <v>36</v>
      </c>
      <c r="B5" s="46" t="s">
        <v>37</v>
      </c>
      <c r="C5" s="46" t="s">
        <v>38</v>
      </c>
      <c r="D5" s="47" t="s">
        <v>39</v>
      </c>
      <c r="E5" s="84">
        <v>16</v>
      </c>
      <c r="F5" s="84">
        <v>17</v>
      </c>
      <c r="G5" s="78">
        <v>11</v>
      </c>
      <c r="H5" s="78">
        <v>12</v>
      </c>
      <c r="I5" s="78">
        <v>13</v>
      </c>
      <c r="J5" s="78">
        <v>14</v>
      </c>
      <c r="K5" s="78">
        <v>1</v>
      </c>
      <c r="L5" s="78">
        <v>2</v>
      </c>
      <c r="M5" s="78">
        <v>3</v>
      </c>
      <c r="N5" s="78">
        <v>4</v>
      </c>
      <c r="O5" s="78">
        <v>5</v>
      </c>
      <c r="P5" s="78">
        <v>6</v>
      </c>
      <c r="Q5" s="78">
        <v>7</v>
      </c>
      <c r="R5" s="78">
        <v>1</v>
      </c>
      <c r="S5" s="78">
        <v>2</v>
      </c>
      <c r="T5" s="78">
        <v>3</v>
      </c>
      <c r="U5" s="78">
        <v>4</v>
      </c>
      <c r="V5" s="78">
        <v>5</v>
      </c>
      <c r="W5" s="78">
        <v>6</v>
      </c>
      <c r="X5" s="78">
        <v>7</v>
      </c>
      <c r="Y5" s="78">
        <v>1</v>
      </c>
      <c r="Z5" s="78">
        <v>2</v>
      </c>
      <c r="AA5" s="78">
        <v>3</v>
      </c>
      <c r="AB5" s="78">
        <v>4</v>
      </c>
      <c r="AC5" s="78">
        <v>5</v>
      </c>
      <c r="AD5" s="78">
        <v>6</v>
      </c>
      <c r="AE5" s="78">
        <v>7</v>
      </c>
      <c r="AF5" s="78">
        <v>8</v>
      </c>
      <c r="AG5" s="78">
        <v>9</v>
      </c>
      <c r="AH5" s="78">
        <v>10</v>
      </c>
      <c r="AI5" s="78">
        <v>11</v>
      </c>
      <c r="AJ5" s="78">
        <v>12</v>
      </c>
      <c r="AK5" s="78"/>
      <c r="AL5" s="78"/>
      <c r="AM5" s="84"/>
      <c r="AN5" s="84"/>
      <c r="AO5" s="84"/>
    </row>
    <row r="6" spans="1:41" ht="15" thickTop="1">
      <c r="C6" s="92">
        <v>2254</v>
      </c>
      <c r="D6" s="93" t="s">
        <v>40</v>
      </c>
      <c r="E6" s="86">
        <v>100000</v>
      </c>
      <c r="F6" s="86">
        <v>100000</v>
      </c>
      <c r="G6" s="81">
        <v>115000</v>
      </c>
      <c r="H6" s="81">
        <v>120000</v>
      </c>
      <c r="I6" s="81">
        <v>145000</v>
      </c>
      <c r="J6" s="81">
        <v>155000</v>
      </c>
      <c r="K6" s="81">
        <v>170000</v>
      </c>
      <c r="L6" s="81">
        <v>110000</v>
      </c>
      <c r="M6" s="81">
        <v>110000</v>
      </c>
      <c r="N6" s="81">
        <v>110000</v>
      </c>
      <c r="O6" s="81">
        <v>110000</v>
      </c>
      <c r="P6" s="81">
        <v>120000</v>
      </c>
      <c r="Q6" s="81">
        <v>160000</v>
      </c>
      <c r="R6" s="81">
        <v>170000</v>
      </c>
      <c r="S6" s="81">
        <v>110000</v>
      </c>
      <c r="T6" s="81">
        <v>110000</v>
      </c>
      <c r="U6" s="81">
        <v>110000</v>
      </c>
      <c r="V6" s="81">
        <v>110000</v>
      </c>
      <c r="W6" s="81">
        <v>120000</v>
      </c>
      <c r="X6" s="81">
        <v>160000</v>
      </c>
      <c r="Y6" s="81">
        <v>170000</v>
      </c>
      <c r="Z6" s="81">
        <v>115000</v>
      </c>
      <c r="AA6" s="81">
        <v>115000</v>
      </c>
      <c r="AB6" s="81">
        <v>110000</v>
      </c>
      <c r="AC6" s="81">
        <v>160000</v>
      </c>
      <c r="AD6" s="81">
        <v>120000</v>
      </c>
      <c r="AE6" s="81">
        <v>165000</v>
      </c>
      <c r="AF6" s="81">
        <v>175000</v>
      </c>
      <c r="AG6" s="81">
        <v>115000</v>
      </c>
      <c r="AH6" s="81">
        <v>115000</v>
      </c>
      <c r="AI6" s="81">
        <v>115000</v>
      </c>
      <c r="AJ6" s="81">
        <v>115000</v>
      </c>
      <c r="AK6" s="81"/>
      <c r="AL6" s="85"/>
      <c r="AM6" s="86"/>
      <c r="AN6" s="86"/>
      <c r="AO6" s="86"/>
    </row>
    <row r="7" spans="1:41">
      <c r="C7" s="92">
        <v>2256</v>
      </c>
      <c r="D7" s="93" t="s">
        <v>34</v>
      </c>
      <c r="E7" s="87">
        <v>135000</v>
      </c>
      <c r="F7" s="87">
        <v>135000</v>
      </c>
      <c r="G7" s="81">
        <v>140000</v>
      </c>
      <c r="H7" s="81">
        <v>130000</v>
      </c>
      <c r="I7" s="81">
        <v>175000</v>
      </c>
      <c r="J7" s="81">
        <v>180000</v>
      </c>
      <c r="K7" s="81">
        <v>180000</v>
      </c>
      <c r="L7" s="81">
        <v>135000</v>
      </c>
      <c r="M7" s="81">
        <v>135000</v>
      </c>
      <c r="N7" s="81">
        <v>135000</v>
      </c>
      <c r="O7" s="81">
        <v>135000</v>
      </c>
      <c r="P7" s="81">
        <v>130000</v>
      </c>
      <c r="Q7" s="81">
        <v>185000</v>
      </c>
      <c r="R7" s="81">
        <v>180000</v>
      </c>
      <c r="S7" s="81">
        <v>135000</v>
      </c>
      <c r="T7" s="81">
        <v>135000</v>
      </c>
      <c r="U7" s="81">
        <v>135000</v>
      </c>
      <c r="V7" s="81">
        <v>135000</v>
      </c>
      <c r="W7" s="81">
        <v>130000</v>
      </c>
      <c r="X7" s="81">
        <v>185000</v>
      </c>
      <c r="Y7" s="81">
        <v>180000</v>
      </c>
      <c r="Z7" s="81">
        <v>140000</v>
      </c>
      <c r="AA7" s="81">
        <v>140000</v>
      </c>
      <c r="AB7" s="81">
        <v>125000</v>
      </c>
      <c r="AC7" s="81">
        <v>170000</v>
      </c>
      <c r="AD7" s="81">
        <v>135000</v>
      </c>
      <c r="AE7" s="81">
        <v>195000</v>
      </c>
      <c r="AF7" s="81">
        <v>190000</v>
      </c>
      <c r="AG7" s="81">
        <v>140000</v>
      </c>
      <c r="AH7" s="81">
        <v>140000</v>
      </c>
      <c r="AI7" s="81">
        <v>140000</v>
      </c>
      <c r="AJ7" s="81">
        <v>140000</v>
      </c>
      <c r="AK7" s="81"/>
      <c r="AL7" s="85"/>
      <c r="AM7" s="87"/>
      <c r="AN7" s="87"/>
      <c r="AO7" s="87"/>
    </row>
    <row r="8" spans="1:41">
      <c r="C8" s="92">
        <v>2264</v>
      </c>
      <c r="D8" s="93" t="s">
        <v>210</v>
      </c>
      <c r="E8" s="87">
        <v>140000</v>
      </c>
      <c r="F8" s="87">
        <v>140000</v>
      </c>
      <c r="G8" s="81">
        <v>130000</v>
      </c>
      <c r="H8" s="81">
        <v>135000</v>
      </c>
      <c r="I8" s="81">
        <v>125000</v>
      </c>
      <c r="J8" s="81">
        <v>130000</v>
      </c>
      <c r="K8" s="81">
        <v>115000</v>
      </c>
      <c r="L8" s="81">
        <v>130000</v>
      </c>
      <c r="M8" s="81">
        <v>125000</v>
      </c>
      <c r="N8" s="81">
        <v>125000</v>
      </c>
      <c r="O8" s="81">
        <v>125000</v>
      </c>
      <c r="P8" s="81">
        <v>130000</v>
      </c>
      <c r="Q8" s="81">
        <v>130000</v>
      </c>
      <c r="R8" s="81">
        <v>115000</v>
      </c>
      <c r="S8" s="81">
        <v>125000</v>
      </c>
      <c r="T8" s="81">
        <v>125000</v>
      </c>
      <c r="U8" s="81">
        <v>125000</v>
      </c>
      <c r="V8" s="81">
        <v>125000</v>
      </c>
      <c r="W8" s="81">
        <v>130000</v>
      </c>
      <c r="X8" s="81">
        <v>130000</v>
      </c>
      <c r="Y8" s="81">
        <v>115000</v>
      </c>
      <c r="Z8" s="81">
        <v>130000</v>
      </c>
      <c r="AA8" s="81">
        <v>130000</v>
      </c>
      <c r="AB8" s="81">
        <v>130000</v>
      </c>
      <c r="AC8" s="81">
        <v>110000</v>
      </c>
      <c r="AD8" s="81">
        <v>135000</v>
      </c>
      <c r="AE8" s="81">
        <v>140000</v>
      </c>
      <c r="AF8" s="81">
        <v>120000</v>
      </c>
      <c r="AG8" s="81">
        <v>130000</v>
      </c>
      <c r="AH8" s="81">
        <v>130000</v>
      </c>
      <c r="AI8" s="81">
        <v>130000</v>
      </c>
      <c r="AJ8" s="81">
        <v>130000</v>
      </c>
      <c r="AK8" s="81"/>
      <c r="AL8" s="85"/>
      <c r="AM8" s="87"/>
      <c r="AN8" s="87"/>
      <c r="AO8" s="87"/>
    </row>
    <row r="9" spans="1:41">
      <c r="C9" s="92">
        <v>2267</v>
      </c>
      <c r="D9" s="93" t="s">
        <v>211</v>
      </c>
      <c r="E9" s="87">
        <v>230000</v>
      </c>
      <c r="F9" s="87">
        <v>230000</v>
      </c>
      <c r="G9" s="81">
        <v>230000</v>
      </c>
      <c r="H9" s="81">
        <v>235000</v>
      </c>
      <c r="I9" s="81">
        <v>185000</v>
      </c>
      <c r="J9" s="81">
        <v>190000</v>
      </c>
      <c r="K9" s="81">
        <v>185000</v>
      </c>
      <c r="L9" s="81">
        <v>230000</v>
      </c>
      <c r="M9" s="81">
        <v>230000</v>
      </c>
      <c r="N9" s="81">
        <v>230000</v>
      </c>
      <c r="O9" s="81">
        <v>230000</v>
      </c>
      <c r="P9" s="81">
        <v>235000</v>
      </c>
      <c r="Q9" s="81">
        <v>190000</v>
      </c>
      <c r="R9" s="81">
        <v>185000</v>
      </c>
      <c r="S9" s="81">
        <v>225000</v>
      </c>
      <c r="T9" s="81">
        <v>220000</v>
      </c>
      <c r="U9" s="81">
        <v>230000</v>
      </c>
      <c r="V9" s="81">
        <v>230000</v>
      </c>
      <c r="W9" s="81">
        <v>230000</v>
      </c>
      <c r="X9" s="81">
        <v>190000</v>
      </c>
      <c r="Y9" s="81">
        <v>185000</v>
      </c>
      <c r="Z9" s="81">
        <v>235000</v>
      </c>
      <c r="AA9" s="81">
        <v>235000</v>
      </c>
      <c r="AB9" s="81">
        <v>230000</v>
      </c>
      <c r="AC9" s="81">
        <v>180000</v>
      </c>
      <c r="AD9" s="81">
        <v>245000</v>
      </c>
      <c r="AE9" s="81">
        <v>205000</v>
      </c>
      <c r="AF9" s="81">
        <v>195000</v>
      </c>
      <c r="AG9" s="81">
        <v>235000</v>
      </c>
      <c r="AH9" s="81">
        <v>235000</v>
      </c>
      <c r="AI9" s="81">
        <v>235000</v>
      </c>
      <c r="AJ9" s="81">
        <v>235000</v>
      </c>
      <c r="AK9" s="81"/>
      <c r="AL9" s="85"/>
      <c r="AM9" s="87"/>
      <c r="AN9" s="87"/>
      <c r="AO9" s="87"/>
    </row>
    <row r="10" spans="1:41">
      <c r="C10" s="92">
        <v>2273</v>
      </c>
      <c r="D10" s="93" t="s">
        <v>212</v>
      </c>
      <c r="E10" s="87">
        <v>150000</v>
      </c>
      <c r="F10" s="87">
        <v>150000</v>
      </c>
      <c r="G10" s="81">
        <v>175000</v>
      </c>
      <c r="H10" s="81">
        <v>160000</v>
      </c>
      <c r="I10" s="81">
        <v>175000</v>
      </c>
      <c r="J10" s="81">
        <v>180000</v>
      </c>
      <c r="K10" s="81">
        <v>160000</v>
      </c>
      <c r="L10" s="81">
        <v>175000</v>
      </c>
      <c r="M10" s="81">
        <v>170000</v>
      </c>
      <c r="N10" s="81">
        <v>170000</v>
      </c>
      <c r="O10" s="81">
        <v>170000</v>
      </c>
      <c r="P10" s="81">
        <v>160000</v>
      </c>
      <c r="Q10" s="81">
        <v>185000</v>
      </c>
      <c r="R10" s="81">
        <v>165000</v>
      </c>
      <c r="S10" s="81">
        <v>165000</v>
      </c>
      <c r="T10" s="81">
        <v>165000</v>
      </c>
      <c r="U10" s="81">
        <v>165000</v>
      </c>
      <c r="V10" s="81">
        <v>165000</v>
      </c>
      <c r="W10" s="81">
        <v>160000</v>
      </c>
      <c r="X10" s="81">
        <v>185000</v>
      </c>
      <c r="Y10" s="81">
        <v>160000</v>
      </c>
      <c r="Z10" s="81">
        <v>175000</v>
      </c>
      <c r="AA10" s="81">
        <v>175000</v>
      </c>
      <c r="AB10" s="81">
        <v>155000</v>
      </c>
      <c r="AC10" s="81">
        <v>155000</v>
      </c>
      <c r="AD10" s="81">
        <v>170000</v>
      </c>
      <c r="AE10" s="81">
        <v>195000</v>
      </c>
      <c r="AF10" s="81">
        <v>175000</v>
      </c>
      <c r="AG10" s="81">
        <v>180000</v>
      </c>
      <c r="AH10" s="81">
        <v>180000</v>
      </c>
      <c r="AI10" s="81">
        <v>175000</v>
      </c>
      <c r="AJ10" s="81">
        <v>175000</v>
      </c>
      <c r="AK10" s="81"/>
      <c r="AL10" s="85"/>
      <c r="AM10" s="87"/>
      <c r="AN10" s="87"/>
      <c r="AO10" s="87"/>
    </row>
    <row r="11" spans="1:41">
      <c r="C11" s="92">
        <v>2276</v>
      </c>
      <c r="D11" s="93" t="s">
        <v>41</v>
      </c>
      <c r="E11" s="87">
        <v>220000</v>
      </c>
      <c r="F11" s="87">
        <v>220000</v>
      </c>
      <c r="G11" s="81">
        <v>215000</v>
      </c>
      <c r="H11" s="81">
        <v>260000</v>
      </c>
      <c r="I11" s="81">
        <v>285000</v>
      </c>
      <c r="J11" s="81">
        <v>295000</v>
      </c>
      <c r="K11" s="81">
        <v>325000</v>
      </c>
      <c r="L11" s="81">
        <v>215000</v>
      </c>
      <c r="M11" s="81">
        <v>215000</v>
      </c>
      <c r="N11" s="81">
        <v>215000</v>
      </c>
      <c r="O11" s="81">
        <v>215000</v>
      </c>
      <c r="P11" s="81">
        <v>260000</v>
      </c>
      <c r="Q11" s="81">
        <v>300000</v>
      </c>
      <c r="R11" s="81">
        <v>330000</v>
      </c>
      <c r="S11" s="81">
        <v>210000</v>
      </c>
      <c r="T11" s="81">
        <v>210000</v>
      </c>
      <c r="U11" s="81">
        <v>215000</v>
      </c>
      <c r="V11" s="81">
        <v>215000</v>
      </c>
      <c r="W11" s="81">
        <v>260000</v>
      </c>
      <c r="X11" s="81">
        <v>300000</v>
      </c>
      <c r="Y11" s="81">
        <v>325000</v>
      </c>
      <c r="Z11" s="81">
        <v>220000</v>
      </c>
      <c r="AA11" s="81">
        <v>220000</v>
      </c>
      <c r="AB11" s="81">
        <v>250000</v>
      </c>
      <c r="AC11" s="81">
        <v>315000</v>
      </c>
      <c r="AD11" s="81">
        <v>270000</v>
      </c>
      <c r="AE11" s="81">
        <v>320000</v>
      </c>
      <c r="AF11" s="81">
        <v>345000</v>
      </c>
      <c r="AG11" s="81">
        <v>225000</v>
      </c>
      <c r="AH11" s="81">
        <v>225000</v>
      </c>
      <c r="AI11" s="81">
        <v>225000</v>
      </c>
      <c r="AJ11" s="81">
        <v>225000</v>
      </c>
      <c r="AK11" s="81"/>
      <c r="AL11" s="85"/>
      <c r="AM11" s="87"/>
      <c r="AN11" s="87"/>
      <c r="AO11" s="87"/>
    </row>
    <row r="12" spans="1:41">
      <c r="C12" s="92">
        <v>2277</v>
      </c>
      <c r="D12" s="93" t="s">
        <v>213</v>
      </c>
      <c r="E12" s="87">
        <v>120000</v>
      </c>
      <c r="F12" s="87">
        <v>120000</v>
      </c>
      <c r="G12" s="81">
        <v>120000</v>
      </c>
      <c r="H12" s="81">
        <v>140000</v>
      </c>
      <c r="I12" s="81">
        <v>175000</v>
      </c>
      <c r="J12" s="81">
        <v>175000</v>
      </c>
      <c r="K12" s="81">
        <v>180000</v>
      </c>
      <c r="L12" s="81">
        <v>115000</v>
      </c>
      <c r="M12" s="81">
        <v>115000</v>
      </c>
      <c r="N12" s="81">
        <v>115000</v>
      </c>
      <c r="O12" s="81">
        <v>115000</v>
      </c>
      <c r="P12" s="81">
        <v>135000</v>
      </c>
      <c r="Q12" s="81">
        <v>180000</v>
      </c>
      <c r="R12" s="81">
        <v>180000</v>
      </c>
      <c r="S12" s="81">
        <v>110000</v>
      </c>
      <c r="T12" s="81">
        <v>110000</v>
      </c>
      <c r="U12" s="81">
        <v>115000</v>
      </c>
      <c r="V12" s="81">
        <v>115000</v>
      </c>
      <c r="W12" s="81">
        <v>135000</v>
      </c>
      <c r="X12" s="81">
        <v>180000</v>
      </c>
      <c r="Y12" s="81">
        <v>180000</v>
      </c>
      <c r="Z12" s="81">
        <v>120000</v>
      </c>
      <c r="AA12" s="81">
        <v>120000</v>
      </c>
      <c r="AB12" s="81">
        <v>135000</v>
      </c>
      <c r="AC12" s="81">
        <v>170000</v>
      </c>
      <c r="AD12" s="81">
        <v>145000</v>
      </c>
      <c r="AE12" s="81">
        <v>190000</v>
      </c>
      <c r="AF12" s="81">
        <v>190000</v>
      </c>
      <c r="AG12" s="81">
        <v>120000</v>
      </c>
      <c r="AH12" s="81">
        <v>120000</v>
      </c>
      <c r="AI12" s="81">
        <v>120000</v>
      </c>
      <c r="AJ12" s="81">
        <v>120000</v>
      </c>
      <c r="AK12" s="81"/>
      <c r="AL12" s="85"/>
      <c r="AM12" s="87"/>
      <c r="AN12" s="87"/>
      <c r="AO12" s="87"/>
    </row>
    <row r="13" spans="1:41">
      <c r="C13" s="92">
        <v>2282</v>
      </c>
      <c r="D13" s="93" t="s">
        <v>35</v>
      </c>
      <c r="E13" s="87">
        <v>215000</v>
      </c>
      <c r="F13" s="87">
        <v>215000</v>
      </c>
      <c r="G13" s="81">
        <v>225000</v>
      </c>
      <c r="H13" s="81">
        <v>275000</v>
      </c>
      <c r="I13" s="81">
        <v>290000</v>
      </c>
      <c r="J13" s="81">
        <v>295000</v>
      </c>
      <c r="K13" s="81">
        <v>205000</v>
      </c>
      <c r="L13" s="81">
        <v>225000</v>
      </c>
      <c r="M13" s="81">
        <v>225000</v>
      </c>
      <c r="N13" s="81">
        <v>225000</v>
      </c>
      <c r="O13" s="81">
        <v>225000</v>
      </c>
      <c r="P13" s="81">
        <v>275000</v>
      </c>
      <c r="Q13" s="81">
        <v>295000</v>
      </c>
      <c r="R13" s="81">
        <v>205000</v>
      </c>
      <c r="S13" s="81">
        <v>220000</v>
      </c>
      <c r="T13" s="81">
        <v>215000</v>
      </c>
      <c r="U13" s="81">
        <v>225000</v>
      </c>
      <c r="V13" s="81">
        <v>225000</v>
      </c>
      <c r="W13" s="81">
        <v>270000</v>
      </c>
      <c r="X13" s="81">
        <v>300000</v>
      </c>
      <c r="Y13" s="81">
        <v>205000</v>
      </c>
      <c r="Z13" s="81">
        <v>230000</v>
      </c>
      <c r="AA13" s="81">
        <v>230000</v>
      </c>
      <c r="AB13" s="81">
        <v>270000</v>
      </c>
      <c r="AC13" s="81">
        <v>190000</v>
      </c>
      <c r="AD13" s="81">
        <v>285000</v>
      </c>
      <c r="AE13" s="81">
        <v>315000</v>
      </c>
      <c r="AF13" s="81">
        <v>210000</v>
      </c>
      <c r="AG13" s="81">
        <v>230000</v>
      </c>
      <c r="AH13" s="81">
        <v>230000</v>
      </c>
      <c r="AI13" s="81">
        <v>230000</v>
      </c>
      <c r="AJ13" s="81">
        <v>230000</v>
      </c>
      <c r="AK13" s="81"/>
      <c r="AL13" s="85"/>
      <c r="AM13" s="87"/>
      <c r="AN13" s="87"/>
      <c r="AO13" s="87"/>
    </row>
    <row r="14" spans="1:41">
      <c r="C14" s="92">
        <v>2284</v>
      </c>
      <c r="D14" s="93" t="s">
        <v>214</v>
      </c>
      <c r="E14" s="87">
        <v>155000</v>
      </c>
      <c r="F14" s="87">
        <v>155000</v>
      </c>
      <c r="G14" s="81">
        <v>135000</v>
      </c>
      <c r="H14" s="81">
        <v>140000</v>
      </c>
      <c r="I14" s="81">
        <v>170000</v>
      </c>
      <c r="J14" s="81">
        <v>175000</v>
      </c>
      <c r="K14" s="81">
        <v>200000</v>
      </c>
      <c r="L14" s="81">
        <v>130000</v>
      </c>
      <c r="M14" s="81">
        <v>130000</v>
      </c>
      <c r="N14" s="81">
        <v>130000</v>
      </c>
      <c r="O14" s="81">
        <v>130000</v>
      </c>
      <c r="P14" s="81">
        <v>140000</v>
      </c>
      <c r="Q14" s="81">
        <v>185000</v>
      </c>
      <c r="R14" s="81">
        <v>200000</v>
      </c>
      <c r="S14" s="81">
        <v>130000</v>
      </c>
      <c r="T14" s="81">
        <v>130000</v>
      </c>
      <c r="U14" s="81">
        <v>130000</v>
      </c>
      <c r="V14" s="81">
        <v>130000</v>
      </c>
      <c r="W14" s="81">
        <v>135000</v>
      </c>
      <c r="X14" s="81">
        <v>185000</v>
      </c>
      <c r="Y14" s="81">
        <v>200000</v>
      </c>
      <c r="Z14" s="81">
        <v>135000</v>
      </c>
      <c r="AA14" s="81">
        <v>135000</v>
      </c>
      <c r="AB14" s="81">
        <v>135000</v>
      </c>
      <c r="AC14" s="81">
        <v>185000</v>
      </c>
      <c r="AD14" s="81">
        <v>140000</v>
      </c>
      <c r="AE14" s="81">
        <v>190000</v>
      </c>
      <c r="AF14" s="81">
        <v>205000</v>
      </c>
      <c r="AG14" s="81">
        <v>135000</v>
      </c>
      <c r="AH14" s="81">
        <v>135000</v>
      </c>
      <c r="AI14" s="81">
        <v>135000</v>
      </c>
      <c r="AJ14" s="81">
        <v>135000</v>
      </c>
      <c r="AK14" s="81"/>
      <c r="AL14" s="85"/>
      <c r="AM14" s="87"/>
      <c r="AN14" s="87"/>
      <c r="AO14" s="87"/>
    </row>
    <row r="15" spans="1:41">
      <c r="C15" s="92">
        <v>2288</v>
      </c>
      <c r="D15" s="93" t="s">
        <v>42</v>
      </c>
      <c r="E15" s="87">
        <v>165000</v>
      </c>
      <c r="F15" s="87">
        <v>165000</v>
      </c>
      <c r="G15" s="81">
        <v>175000</v>
      </c>
      <c r="H15" s="81">
        <v>195000</v>
      </c>
      <c r="I15" s="81">
        <v>275000</v>
      </c>
      <c r="J15" s="81">
        <v>280000</v>
      </c>
      <c r="K15" s="81">
        <v>310000</v>
      </c>
      <c r="L15" s="81">
        <v>170000</v>
      </c>
      <c r="M15" s="81">
        <v>170000</v>
      </c>
      <c r="N15" s="81">
        <v>170000</v>
      </c>
      <c r="O15" s="81">
        <v>170000</v>
      </c>
      <c r="P15" s="81">
        <v>195000</v>
      </c>
      <c r="Q15" s="81">
        <v>290000</v>
      </c>
      <c r="R15" s="81">
        <v>315000</v>
      </c>
      <c r="S15" s="81">
        <v>165000</v>
      </c>
      <c r="T15" s="81">
        <v>165000</v>
      </c>
      <c r="U15" s="81">
        <v>170000</v>
      </c>
      <c r="V15" s="81">
        <v>170000</v>
      </c>
      <c r="W15" s="81">
        <v>195000</v>
      </c>
      <c r="X15" s="81">
        <v>290000</v>
      </c>
      <c r="Y15" s="81">
        <v>310000</v>
      </c>
      <c r="Z15" s="81">
        <v>180000</v>
      </c>
      <c r="AA15" s="81">
        <v>180000</v>
      </c>
      <c r="AB15" s="81">
        <v>185000</v>
      </c>
      <c r="AC15" s="81">
        <v>295000</v>
      </c>
      <c r="AD15" s="81">
        <v>200000</v>
      </c>
      <c r="AE15" s="81">
        <v>310000</v>
      </c>
      <c r="AF15" s="81">
        <v>325000</v>
      </c>
      <c r="AG15" s="81">
        <v>180000</v>
      </c>
      <c r="AH15" s="81">
        <v>180000</v>
      </c>
      <c r="AI15" s="81">
        <v>180000</v>
      </c>
      <c r="AJ15" s="81">
        <v>180000</v>
      </c>
      <c r="AK15" s="81"/>
      <c r="AL15" s="85"/>
      <c r="AM15" s="87"/>
      <c r="AN15" s="87"/>
      <c r="AO15" s="87"/>
    </row>
    <row r="16" spans="1:41">
      <c r="C16" s="92">
        <v>2289</v>
      </c>
      <c r="D16" s="93" t="s">
        <v>43</v>
      </c>
      <c r="E16" s="87">
        <v>265000</v>
      </c>
      <c r="F16" s="87">
        <v>265000</v>
      </c>
      <c r="G16" s="81">
        <v>280000</v>
      </c>
      <c r="H16" s="81">
        <v>280000</v>
      </c>
      <c r="I16" s="81">
        <v>350000</v>
      </c>
      <c r="J16" s="81">
        <v>360000</v>
      </c>
      <c r="K16" s="81">
        <v>330000</v>
      </c>
      <c r="L16" s="81">
        <v>275000</v>
      </c>
      <c r="M16" s="81">
        <v>275000</v>
      </c>
      <c r="N16" s="81">
        <v>275000</v>
      </c>
      <c r="O16" s="81">
        <v>275000</v>
      </c>
      <c r="P16" s="81">
        <v>280000</v>
      </c>
      <c r="Q16" s="81">
        <v>365000</v>
      </c>
      <c r="R16" s="81">
        <v>330000</v>
      </c>
      <c r="S16" s="81">
        <v>270000</v>
      </c>
      <c r="T16" s="81">
        <v>270000</v>
      </c>
      <c r="U16" s="81">
        <v>275000</v>
      </c>
      <c r="V16" s="81">
        <v>275000</v>
      </c>
      <c r="W16" s="81">
        <v>270000</v>
      </c>
      <c r="X16" s="81">
        <v>370000</v>
      </c>
      <c r="Y16" s="81">
        <v>330000</v>
      </c>
      <c r="Z16" s="81">
        <v>280000</v>
      </c>
      <c r="AA16" s="81">
        <v>280000</v>
      </c>
      <c r="AB16" s="81">
        <v>270000</v>
      </c>
      <c r="AC16" s="81">
        <v>310000</v>
      </c>
      <c r="AD16" s="81">
        <v>285000</v>
      </c>
      <c r="AE16" s="81">
        <v>385000</v>
      </c>
      <c r="AF16" s="81">
        <v>345000</v>
      </c>
      <c r="AG16" s="81">
        <v>290000</v>
      </c>
      <c r="AH16" s="81">
        <v>290000</v>
      </c>
      <c r="AI16" s="81">
        <v>285000</v>
      </c>
      <c r="AJ16" s="81">
        <v>285000</v>
      </c>
      <c r="AK16" s="81"/>
      <c r="AL16" s="85"/>
      <c r="AM16" s="87"/>
      <c r="AN16" s="87"/>
      <c r="AO16" s="87"/>
    </row>
    <row r="17" spans="3:41">
      <c r="C17" s="92">
        <v>2290</v>
      </c>
      <c r="D17" s="93" t="s">
        <v>44</v>
      </c>
      <c r="E17" s="87">
        <v>120000</v>
      </c>
      <c r="F17" s="87">
        <v>120000</v>
      </c>
      <c r="G17" s="81">
        <v>125000</v>
      </c>
      <c r="H17" s="81">
        <v>115000</v>
      </c>
      <c r="I17" s="81">
        <v>135000</v>
      </c>
      <c r="J17" s="81">
        <v>140000</v>
      </c>
      <c r="K17" s="81">
        <v>140000</v>
      </c>
      <c r="L17" s="81">
        <v>125000</v>
      </c>
      <c r="M17" s="81">
        <v>125000</v>
      </c>
      <c r="N17" s="81">
        <v>125000</v>
      </c>
      <c r="O17" s="81">
        <v>125000</v>
      </c>
      <c r="P17" s="81">
        <v>115000</v>
      </c>
      <c r="Q17" s="81">
        <v>140000</v>
      </c>
      <c r="R17" s="81">
        <v>140000</v>
      </c>
      <c r="S17" s="81">
        <v>125000</v>
      </c>
      <c r="T17" s="81">
        <v>125000</v>
      </c>
      <c r="U17" s="81">
        <v>125000</v>
      </c>
      <c r="V17" s="81">
        <v>125000</v>
      </c>
      <c r="W17" s="81">
        <v>115000</v>
      </c>
      <c r="X17" s="81">
        <v>140000</v>
      </c>
      <c r="Y17" s="81">
        <v>140000</v>
      </c>
      <c r="Z17" s="81">
        <v>125000</v>
      </c>
      <c r="AA17" s="81">
        <v>125000</v>
      </c>
      <c r="AB17" s="81">
        <v>110000</v>
      </c>
      <c r="AC17" s="81">
        <v>130000</v>
      </c>
      <c r="AD17" s="81">
        <v>120000</v>
      </c>
      <c r="AE17" s="81">
        <v>155000</v>
      </c>
      <c r="AF17" s="81">
        <v>145000</v>
      </c>
      <c r="AG17" s="81">
        <v>130000</v>
      </c>
      <c r="AH17" s="81">
        <v>130000</v>
      </c>
      <c r="AI17" s="81">
        <v>130000</v>
      </c>
      <c r="AJ17" s="81">
        <v>130000</v>
      </c>
      <c r="AK17" s="81"/>
      <c r="AL17" s="85"/>
      <c r="AM17" s="87"/>
      <c r="AN17" s="87"/>
      <c r="AO17" s="87"/>
    </row>
    <row r="18" spans="3:41">
      <c r="C18" s="92">
        <v>2293</v>
      </c>
      <c r="D18" s="93" t="s">
        <v>45</v>
      </c>
      <c r="E18" s="87">
        <v>220000</v>
      </c>
      <c r="F18" s="87">
        <v>220000</v>
      </c>
      <c r="G18" s="81">
        <v>220000</v>
      </c>
      <c r="H18" s="81">
        <v>250000</v>
      </c>
      <c r="I18" s="81">
        <v>275000</v>
      </c>
      <c r="J18" s="81">
        <v>280000</v>
      </c>
      <c r="K18" s="81">
        <v>320000</v>
      </c>
      <c r="L18" s="81">
        <v>220000</v>
      </c>
      <c r="M18" s="81">
        <v>215000</v>
      </c>
      <c r="N18" s="81">
        <v>215000</v>
      </c>
      <c r="O18" s="81">
        <v>215000</v>
      </c>
      <c r="P18" s="81">
        <v>250000</v>
      </c>
      <c r="Q18" s="81">
        <v>285000</v>
      </c>
      <c r="R18" s="81">
        <v>320000</v>
      </c>
      <c r="S18" s="81">
        <v>215000</v>
      </c>
      <c r="T18" s="81">
        <v>215000</v>
      </c>
      <c r="U18" s="81">
        <v>215000</v>
      </c>
      <c r="V18" s="81">
        <v>215000</v>
      </c>
      <c r="W18" s="81">
        <v>245000</v>
      </c>
      <c r="X18" s="81">
        <v>285000</v>
      </c>
      <c r="Y18" s="81">
        <v>320000</v>
      </c>
      <c r="Z18" s="81">
        <v>220000</v>
      </c>
      <c r="AA18" s="81">
        <v>220000</v>
      </c>
      <c r="AB18" s="81">
        <v>245000</v>
      </c>
      <c r="AC18" s="81">
        <v>305000</v>
      </c>
      <c r="AD18" s="81">
        <v>260000</v>
      </c>
      <c r="AE18" s="81">
        <v>300000</v>
      </c>
      <c r="AF18" s="81">
        <v>330000</v>
      </c>
      <c r="AG18" s="81">
        <v>225000</v>
      </c>
      <c r="AH18" s="81">
        <v>225000</v>
      </c>
      <c r="AI18" s="81">
        <v>225000</v>
      </c>
      <c r="AJ18" s="81">
        <v>225000</v>
      </c>
      <c r="AK18" s="81"/>
      <c r="AL18" s="85"/>
      <c r="AM18" s="87"/>
      <c r="AN18" s="87"/>
      <c r="AO18" s="87"/>
    </row>
    <row r="19" spans="3:41">
      <c r="C19" s="92">
        <v>2295</v>
      </c>
      <c r="D19" s="93" t="s">
        <v>46</v>
      </c>
      <c r="E19" s="87">
        <v>280000</v>
      </c>
      <c r="F19" s="87">
        <v>280000</v>
      </c>
      <c r="G19" s="81">
        <v>310000</v>
      </c>
      <c r="H19" s="81">
        <v>305000</v>
      </c>
      <c r="I19" s="81">
        <v>275000</v>
      </c>
      <c r="J19" s="81">
        <v>280000</v>
      </c>
      <c r="K19" s="81">
        <v>265000</v>
      </c>
      <c r="L19" s="81">
        <v>305000</v>
      </c>
      <c r="M19" s="81">
        <v>305000</v>
      </c>
      <c r="N19" s="81">
        <v>305000</v>
      </c>
      <c r="O19" s="81">
        <v>305000</v>
      </c>
      <c r="P19" s="81">
        <v>305000</v>
      </c>
      <c r="Q19" s="81">
        <v>285000</v>
      </c>
      <c r="R19" s="81">
        <v>270000</v>
      </c>
      <c r="S19" s="81">
        <v>300000</v>
      </c>
      <c r="T19" s="81">
        <v>300000</v>
      </c>
      <c r="U19" s="81">
        <v>305000</v>
      </c>
      <c r="V19" s="81">
        <v>305000</v>
      </c>
      <c r="W19" s="81">
        <v>300000</v>
      </c>
      <c r="X19" s="81">
        <v>285000</v>
      </c>
      <c r="Y19" s="81">
        <v>265000</v>
      </c>
      <c r="Z19" s="81">
        <v>310000</v>
      </c>
      <c r="AA19" s="81">
        <v>310000</v>
      </c>
      <c r="AB19" s="81">
        <v>290000</v>
      </c>
      <c r="AC19" s="81">
        <v>250000</v>
      </c>
      <c r="AD19" s="81">
        <v>315000</v>
      </c>
      <c r="AE19" s="81">
        <v>305000</v>
      </c>
      <c r="AF19" s="81">
        <v>280000</v>
      </c>
      <c r="AG19" s="81">
        <v>320000</v>
      </c>
      <c r="AH19" s="81">
        <v>320000</v>
      </c>
      <c r="AI19" s="81">
        <v>320000</v>
      </c>
      <c r="AJ19" s="81">
        <v>320000</v>
      </c>
      <c r="AK19" s="81"/>
      <c r="AL19" s="85"/>
      <c r="AM19" s="87"/>
      <c r="AN19" s="87"/>
      <c r="AO19" s="87"/>
    </row>
    <row r="20" spans="3:41">
      <c r="C20" s="92">
        <v>2301</v>
      </c>
      <c r="D20" s="93" t="s">
        <v>47</v>
      </c>
      <c r="E20" s="87">
        <v>130000</v>
      </c>
      <c r="F20" s="87">
        <v>130000</v>
      </c>
      <c r="G20" s="81">
        <v>135000</v>
      </c>
      <c r="H20" s="81">
        <v>135000</v>
      </c>
      <c r="I20" s="81">
        <v>180000</v>
      </c>
      <c r="J20" s="81">
        <v>185000</v>
      </c>
      <c r="K20" s="81">
        <v>180000</v>
      </c>
      <c r="L20" s="81">
        <v>135000</v>
      </c>
      <c r="M20" s="81">
        <v>135000</v>
      </c>
      <c r="N20" s="81">
        <v>135000</v>
      </c>
      <c r="O20" s="81">
        <v>135000</v>
      </c>
      <c r="P20" s="81">
        <v>135000</v>
      </c>
      <c r="Q20" s="81">
        <v>185000</v>
      </c>
      <c r="R20" s="81">
        <v>185000</v>
      </c>
      <c r="S20" s="81">
        <v>135000</v>
      </c>
      <c r="T20" s="81">
        <v>130000</v>
      </c>
      <c r="U20" s="81">
        <v>135000</v>
      </c>
      <c r="V20" s="81">
        <v>135000</v>
      </c>
      <c r="W20" s="81">
        <v>135000</v>
      </c>
      <c r="X20" s="81">
        <v>185000</v>
      </c>
      <c r="Y20" s="81">
        <v>180000</v>
      </c>
      <c r="Z20" s="81">
        <v>135000</v>
      </c>
      <c r="AA20" s="81">
        <v>135000</v>
      </c>
      <c r="AB20" s="81">
        <v>130000</v>
      </c>
      <c r="AC20" s="81">
        <v>175000</v>
      </c>
      <c r="AD20" s="81">
        <v>140000</v>
      </c>
      <c r="AE20" s="81">
        <v>200000</v>
      </c>
      <c r="AF20" s="81">
        <v>190000</v>
      </c>
      <c r="AG20" s="81">
        <v>140000</v>
      </c>
      <c r="AH20" s="81">
        <v>140000</v>
      </c>
      <c r="AI20" s="81">
        <v>140000</v>
      </c>
      <c r="AJ20" s="81">
        <v>140000</v>
      </c>
      <c r="AK20" s="81"/>
      <c r="AL20" s="85"/>
      <c r="AM20" s="87"/>
      <c r="AN20" s="87"/>
      <c r="AO20" s="87"/>
    </row>
    <row r="21" spans="3:41">
      <c r="C21" s="92">
        <v>2303</v>
      </c>
      <c r="D21" s="93" t="s">
        <v>48</v>
      </c>
      <c r="E21" s="87">
        <v>150000</v>
      </c>
      <c r="F21" s="87">
        <v>150000</v>
      </c>
      <c r="G21" s="81">
        <v>135000</v>
      </c>
      <c r="H21" s="81">
        <v>155000</v>
      </c>
      <c r="I21" s="81">
        <v>140000</v>
      </c>
      <c r="J21" s="81">
        <v>145000</v>
      </c>
      <c r="K21" s="81">
        <v>170000</v>
      </c>
      <c r="L21" s="81">
        <v>135000</v>
      </c>
      <c r="M21" s="81">
        <v>135000</v>
      </c>
      <c r="N21" s="81">
        <v>135000</v>
      </c>
      <c r="O21" s="81">
        <v>135000</v>
      </c>
      <c r="P21" s="81">
        <v>155000</v>
      </c>
      <c r="Q21" s="81">
        <v>145000</v>
      </c>
      <c r="R21" s="81">
        <v>175000</v>
      </c>
      <c r="S21" s="81">
        <v>130000</v>
      </c>
      <c r="T21" s="81">
        <v>130000</v>
      </c>
      <c r="U21" s="81">
        <v>135000</v>
      </c>
      <c r="V21" s="81">
        <v>135000</v>
      </c>
      <c r="W21" s="81">
        <v>155000</v>
      </c>
      <c r="X21" s="81">
        <v>145000</v>
      </c>
      <c r="Y21" s="81">
        <v>170000</v>
      </c>
      <c r="Z21" s="81">
        <v>140000</v>
      </c>
      <c r="AA21" s="81">
        <v>140000</v>
      </c>
      <c r="AB21" s="81">
        <v>150000</v>
      </c>
      <c r="AC21" s="81">
        <v>165000</v>
      </c>
      <c r="AD21" s="81">
        <v>165000</v>
      </c>
      <c r="AE21" s="81">
        <v>155000</v>
      </c>
      <c r="AF21" s="81">
        <v>180000</v>
      </c>
      <c r="AG21" s="81">
        <v>140000</v>
      </c>
      <c r="AH21" s="81">
        <v>140000</v>
      </c>
      <c r="AI21" s="81">
        <v>140000</v>
      </c>
      <c r="AJ21" s="81">
        <v>140000</v>
      </c>
      <c r="AK21" s="81"/>
      <c r="AL21" s="85"/>
      <c r="AM21" s="87"/>
      <c r="AN21" s="87"/>
      <c r="AO21" s="87"/>
    </row>
    <row r="22" spans="3:41">
      <c r="C22" s="92">
        <v>2306</v>
      </c>
      <c r="D22" s="93" t="s">
        <v>215</v>
      </c>
      <c r="E22" s="87">
        <v>175000</v>
      </c>
      <c r="F22" s="87">
        <v>175000</v>
      </c>
      <c r="G22" s="81">
        <v>180000</v>
      </c>
      <c r="H22" s="81">
        <v>180000</v>
      </c>
      <c r="I22" s="81">
        <v>265000</v>
      </c>
      <c r="J22" s="81">
        <v>270000</v>
      </c>
      <c r="K22" s="81">
        <v>265000</v>
      </c>
      <c r="L22" s="81">
        <v>175000</v>
      </c>
      <c r="M22" s="81">
        <v>175000</v>
      </c>
      <c r="N22" s="81">
        <v>175000</v>
      </c>
      <c r="O22" s="81">
        <v>175000</v>
      </c>
      <c r="P22" s="81">
        <v>180000</v>
      </c>
      <c r="Q22" s="81">
        <v>275000</v>
      </c>
      <c r="R22" s="81">
        <v>265000</v>
      </c>
      <c r="S22" s="81">
        <v>175000</v>
      </c>
      <c r="T22" s="81">
        <v>175000</v>
      </c>
      <c r="U22" s="81">
        <v>175000</v>
      </c>
      <c r="V22" s="81">
        <v>175000</v>
      </c>
      <c r="W22" s="81">
        <v>175000</v>
      </c>
      <c r="X22" s="81">
        <v>275000</v>
      </c>
      <c r="Y22" s="81">
        <v>265000</v>
      </c>
      <c r="Z22" s="81">
        <v>180000</v>
      </c>
      <c r="AA22" s="81">
        <v>180000</v>
      </c>
      <c r="AB22" s="81">
        <v>175000</v>
      </c>
      <c r="AC22" s="81">
        <v>250000</v>
      </c>
      <c r="AD22" s="81">
        <v>190000</v>
      </c>
      <c r="AE22" s="81">
        <v>290000</v>
      </c>
      <c r="AF22" s="81">
        <v>275000</v>
      </c>
      <c r="AG22" s="81">
        <v>180000</v>
      </c>
      <c r="AH22" s="81">
        <v>180000</v>
      </c>
      <c r="AI22" s="81">
        <v>180000</v>
      </c>
      <c r="AJ22" s="81">
        <v>180000</v>
      </c>
      <c r="AK22" s="81"/>
      <c r="AL22" s="85"/>
      <c r="AM22" s="87"/>
      <c r="AN22" s="87"/>
      <c r="AO22" s="87"/>
    </row>
    <row r="23" spans="3:41">
      <c r="C23" s="92">
        <v>2310</v>
      </c>
      <c r="D23" s="93" t="s">
        <v>49</v>
      </c>
      <c r="E23" s="87">
        <v>210000</v>
      </c>
      <c r="F23" s="87">
        <v>210000</v>
      </c>
      <c r="G23" s="81">
        <v>225000</v>
      </c>
      <c r="H23" s="81">
        <v>260000</v>
      </c>
      <c r="I23" s="81">
        <v>325000</v>
      </c>
      <c r="J23" s="81">
        <v>335000</v>
      </c>
      <c r="K23" s="81">
        <v>415000</v>
      </c>
      <c r="L23" s="81">
        <v>220000</v>
      </c>
      <c r="M23" s="81">
        <v>215000</v>
      </c>
      <c r="N23" s="81">
        <v>215000</v>
      </c>
      <c r="O23" s="81">
        <v>215000</v>
      </c>
      <c r="P23" s="81">
        <v>260000</v>
      </c>
      <c r="Q23" s="81">
        <v>340000</v>
      </c>
      <c r="R23" s="81">
        <v>420000</v>
      </c>
      <c r="S23" s="81">
        <v>210000</v>
      </c>
      <c r="T23" s="81">
        <v>210000</v>
      </c>
      <c r="U23" s="81">
        <v>215000</v>
      </c>
      <c r="V23" s="81">
        <v>215000</v>
      </c>
      <c r="W23" s="81">
        <v>255000</v>
      </c>
      <c r="X23" s="81">
        <v>345000</v>
      </c>
      <c r="Y23" s="81">
        <v>415000</v>
      </c>
      <c r="Z23" s="81">
        <v>225000</v>
      </c>
      <c r="AA23" s="81">
        <v>225000</v>
      </c>
      <c r="AB23" s="81">
        <v>255000</v>
      </c>
      <c r="AC23" s="81">
        <v>395000</v>
      </c>
      <c r="AD23" s="81">
        <v>270000</v>
      </c>
      <c r="AE23" s="81">
        <v>365000</v>
      </c>
      <c r="AF23" s="81">
        <v>435000</v>
      </c>
      <c r="AG23" s="81">
        <v>230000</v>
      </c>
      <c r="AH23" s="81">
        <v>230000</v>
      </c>
      <c r="AI23" s="81">
        <v>225000</v>
      </c>
      <c r="AJ23" s="81">
        <v>225000</v>
      </c>
      <c r="AK23" s="81"/>
      <c r="AL23" s="85"/>
      <c r="AM23" s="87"/>
      <c r="AN23" s="87"/>
      <c r="AO23" s="87"/>
    </row>
    <row r="24" spans="3:41">
      <c r="C24" s="92">
        <v>2324</v>
      </c>
      <c r="D24" s="93" t="s">
        <v>50</v>
      </c>
      <c r="E24" s="87">
        <v>165000</v>
      </c>
      <c r="F24" s="87">
        <v>165000</v>
      </c>
      <c r="G24" s="81">
        <v>170000</v>
      </c>
      <c r="H24" s="81">
        <v>165000</v>
      </c>
      <c r="I24" s="81">
        <v>115000</v>
      </c>
      <c r="J24" s="81">
        <v>120000</v>
      </c>
      <c r="K24" s="81">
        <v>115000</v>
      </c>
      <c r="L24" s="81">
        <v>165000</v>
      </c>
      <c r="M24" s="81">
        <v>160000</v>
      </c>
      <c r="N24" s="81">
        <v>160000</v>
      </c>
      <c r="O24" s="81">
        <v>160000</v>
      </c>
      <c r="P24" s="81">
        <v>165000</v>
      </c>
      <c r="Q24" s="81">
        <v>125000</v>
      </c>
      <c r="R24" s="81">
        <v>115000</v>
      </c>
      <c r="S24" s="81">
        <v>160000</v>
      </c>
      <c r="T24" s="81">
        <v>160000</v>
      </c>
      <c r="U24" s="81">
        <v>160000</v>
      </c>
      <c r="V24" s="81">
        <v>160000</v>
      </c>
      <c r="W24" s="81">
        <v>165000</v>
      </c>
      <c r="X24" s="81">
        <v>125000</v>
      </c>
      <c r="Y24" s="81">
        <v>115000</v>
      </c>
      <c r="Z24" s="81">
        <v>170000</v>
      </c>
      <c r="AA24" s="81">
        <v>170000</v>
      </c>
      <c r="AB24" s="81">
        <v>160000</v>
      </c>
      <c r="AC24" s="81">
        <v>110000</v>
      </c>
      <c r="AD24" s="81">
        <v>170000</v>
      </c>
      <c r="AE24" s="81">
        <v>130000</v>
      </c>
      <c r="AF24" s="81">
        <v>120000</v>
      </c>
      <c r="AG24" s="81">
        <v>170000</v>
      </c>
      <c r="AH24" s="81">
        <v>170000</v>
      </c>
      <c r="AI24" s="81">
        <v>170000</v>
      </c>
      <c r="AJ24" s="81">
        <v>170000</v>
      </c>
      <c r="AK24" s="81"/>
      <c r="AL24" s="85"/>
      <c r="AM24" s="87"/>
      <c r="AN24" s="87"/>
      <c r="AO24" s="87"/>
    </row>
    <row r="25" spans="3:41">
      <c r="C25" s="92">
        <v>2326</v>
      </c>
      <c r="D25" s="93" t="s">
        <v>216</v>
      </c>
      <c r="E25" s="87">
        <v>120000</v>
      </c>
      <c r="F25" s="87">
        <v>120000</v>
      </c>
      <c r="G25" s="81">
        <v>135000</v>
      </c>
      <c r="H25" s="81">
        <v>130000</v>
      </c>
      <c r="I25" s="81">
        <v>155000</v>
      </c>
      <c r="J25" s="81">
        <v>160000</v>
      </c>
      <c r="K25" s="81">
        <v>165000</v>
      </c>
      <c r="L25" s="81">
        <v>135000</v>
      </c>
      <c r="M25" s="81">
        <v>130000</v>
      </c>
      <c r="N25" s="81">
        <v>130000</v>
      </c>
      <c r="O25" s="81">
        <v>130000</v>
      </c>
      <c r="P25" s="81">
        <v>130000</v>
      </c>
      <c r="Q25" s="81">
        <v>160000</v>
      </c>
      <c r="R25" s="81">
        <v>165000</v>
      </c>
      <c r="S25" s="81">
        <v>130000</v>
      </c>
      <c r="T25" s="81">
        <v>130000</v>
      </c>
      <c r="U25" s="81">
        <v>130000</v>
      </c>
      <c r="V25" s="81">
        <v>130000</v>
      </c>
      <c r="W25" s="81">
        <v>130000</v>
      </c>
      <c r="X25" s="81">
        <v>165000</v>
      </c>
      <c r="Y25" s="81">
        <v>165000</v>
      </c>
      <c r="Z25" s="81">
        <v>140000</v>
      </c>
      <c r="AA25" s="81">
        <v>140000</v>
      </c>
      <c r="AB25" s="81">
        <v>125000</v>
      </c>
      <c r="AC25" s="81">
        <v>160000</v>
      </c>
      <c r="AD25" s="81">
        <v>140000</v>
      </c>
      <c r="AE25" s="81">
        <v>175000</v>
      </c>
      <c r="AF25" s="81">
        <v>175000</v>
      </c>
      <c r="AG25" s="81">
        <v>140000</v>
      </c>
      <c r="AH25" s="81">
        <v>140000</v>
      </c>
      <c r="AI25" s="81">
        <v>140000</v>
      </c>
      <c r="AJ25" s="81">
        <v>140000</v>
      </c>
      <c r="AK25" s="81"/>
      <c r="AL25" s="85"/>
      <c r="AM25" s="87"/>
      <c r="AN25" s="87"/>
      <c r="AO25" s="87"/>
    </row>
    <row r="26" spans="3:41">
      <c r="C26" s="92">
        <v>2331</v>
      </c>
      <c r="D26" s="93" t="s">
        <v>51</v>
      </c>
      <c r="E26" s="87">
        <v>115000</v>
      </c>
      <c r="F26" s="87">
        <v>115000</v>
      </c>
      <c r="G26" s="81">
        <v>130000</v>
      </c>
      <c r="H26" s="81">
        <v>135000</v>
      </c>
      <c r="I26" s="81">
        <v>125000</v>
      </c>
      <c r="J26" s="81">
        <v>130000</v>
      </c>
      <c r="K26" s="81">
        <v>125000</v>
      </c>
      <c r="L26" s="81">
        <v>130000</v>
      </c>
      <c r="M26" s="81">
        <v>130000</v>
      </c>
      <c r="N26" s="81">
        <v>130000</v>
      </c>
      <c r="O26" s="81">
        <v>130000</v>
      </c>
      <c r="P26" s="81">
        <v>135000</v>
      </c>
      <c r="Q26" s="81">
        <v>130000</v>
      </c>
      <c r="R26" s="81">
        <v>125000</v>
      </c>
      <c r="S26" s="81">
        <v>125000</v>
      </c>
      <c r="T26" s="81">
        <v>120000</v>
      </c>
      <c r="U26" s="81">
        <v>125000</v>
      </c>
      <c r="V26" s="81">
        <v>125000</v>
      </c>
      <c r="W26" s="81">
        <v>130000</v>
      </c>
      <c r="X26" s="81">
        <v>130000</v>
      </c>
      <c r="Y26" s="81">
        <v>125000</v>
      </c>
      <c r="Z26" s="81">
        <v>130000</v>
      </c>
      <c r="AA26" s="81">
        <v>130000</v>
      </c>
      <c r="AB26" s="81">
        <v>130000</v>
      </c>
      <c r="AC26" s="81">
        <v>120000</v>
      </c>
      <c r="AD26" s="81">
        <v>140000</v>
      </c>
      <c r="AE26" s="81">
        <v>135000</v>
      </c>
      <c r="AF26" s="81">
        <v>130000</v>
      </c>
      <c r="AG26" s="81">
        <v>135000</v>
      </c>
      <c r="AH26" s="81">
        <v>135000</v>
      </c>
      <c r="AI26" s="81">
        <v>135000</v>
      </c>
      <c r="AJ26" s="81">
        <v>135000</v>
      </c>
      <c r="AK26" s="81"/>
      <c r="AL26" s="85"/>
      <c r="AM26" s="87"/>
      <c r="AN26" s="87"/>
      <c r="AO26" s="87"/>
    </row>
    <row r="27" spans="3:41">
      <c r="C27" s="92">
        <v>2343</v>
      </c>
      <c r="D27" s="93" t="s">
        <v>52</v>
      </c>
      <c r="E27" s="87">
        <v>150000</v>
      </c>
      <c r="F27" s="87">
        <v>150000</v>
      </c>
      <c r="G27" s="81">
        <v>155000</v>
      </c>
      <c r="H27" s="81">
        <v>180000</v>
      </c>
      <c r="I27" s="81">
        <v>210000</v>
      </c>
      <c r="J27" s="81">
        <v>215000</v>
      </c>
      <c r="K27" s="81">
        <v>215000</v>
      </c>
      <c r="L27" s="81">
        <v>155000</v>
      </c>
      <c r="M27" s="81">
        <v>150000</v>
      </c>
      <c r="N27" s="81">
        <v>150000</v>
      </c>
      <c r="O27" s="81">
        <v>150000</v>
      </c>
      <c r="P27" s="81">
        <v>180000</v>
      </c>
      <c r="Q27" s="81">
        <v>220000</v>
      </c>
      <c r="R27" s="81">
        <v>220000</v>
      </c>
      <c r="S27" s="81">
        <v>150000</v>
      </c>
      <c r="T27" s="81">
        <v>150000</v>
      </c>
      <c r="U27" s="81">
        <v>150000</v>
      </c>
      <c r="V27" s="81">
        <v>150000</v>
      </c>
      <c r="W27" s="81">
        <v>175000</v>
      </c>
      <c r="X27" s="81">
        <v>220000</v>
      </c>
      <c r="Y27" s="81">
        <v>215000</v>
      </c>
      <c r="Z27" s="81">
        <v>160000</v>
      </c>
      <c r="AA27" s="81">
        <v>160000</v>
      </c>
      <c r="AB27" s="81">
        <v>170000</v>
      </c>
      <c r="AC27" s="81">
        <v>205000</v>
      </c>
      <c r="AD27" s="81">
        <v>185000</v>
      </c>
      <c r="AE27" s="81">
        <v>230000</v>
      </c>
      <c r="AF27" s="81">
        <v>225000</v>
      </c>
      <c r="AG27" s="81">
        <v>160000</v>
      </c>
      <c r="AH27" s="81">
        <v>160000</v>
      </c>
      <c r="AI27" s="81">
        <v>160000</v>
      </c>
      <c r="AJ27" s="81">
        <v>160000</v>
      </c>
      <c r="AK27" s="81"/>
      <c r="AL27" s="85"/>
      <c r="AM27" s="87"/>
      <c r="AN27" s="87"/>
      <c r="AO27" s="87"/>
    </row>
    <row r="28" spans="3:41">
      <c r="C28" s="92">
        <v>2346</v>
      </c>
      <c r="D28" s="93" t="s">
        <v>53</v>
      </c>
      <c r="E28" s="87">
        <v>65000</v>
      </c>
      <c r="F28" s="87">
        <v>65000</v>
      </c>
      <c r="G28" s="81">
        <v>70000</v>
      </c>
      <c r="H28" s="81">
        <v>75000</v>
      </c>
      <c r="I28" s="81">
        <v>90000</v>
      </c>
      <c r="J28" s="81">
        <v>95000</v>
      </c>
      <c r="K28" s="81">
        <v>80000</v>
      </c>
      <c r="L28" s="81">
        <v>70000</v>
      </c>
      <c r="M28" s="81">
        <v>70000</v>
      </c>
      <c r="N28" s="81">
        <v>70000</v>
      </c>
      <c r="O28" s="81">
        <v>70000</v>
      </c>
      <c r="P28" s="81">
        <v>75000</v>
      </c>
      <c r="Q28" s="81">
        <v>95000</v>
      </c>
      <c r="R28" s="81">
        <v>80000</v>
      </c>
      <c r="S28" s="81">
        <v>70000</v>
      </c>
      <c r="T28" s="81">
        <v>70000</v>
      </c>
      <c r="U28" s="81">
        <v>70000</v>
      </c>
      <c r="V28" s="81">
        <v>70000</v>
      </c>
      <c r="W28" s="81">
        <v>70000</v>
      </c>
      <c r="X28" s="81">
        <v>95000</v>
      </c>
      <c r="Y28" s="81">
        <v>80000</v>
      </c>
      <c r="Z28" s="81">
        <v>70000</v>
      </c>
      <c r="AA28" s="81">
        <v>70000</v>
      </c>
      <c r="AB28" s="81">
        <v>70000</v>
      </c>
      <c r="AC28" s="81">
        <v>75000</v>
      </c>
      <c r="AD28" s="81">
        <v>75000</v>
      </c>
      <c r="AE28" s="81">
        <v>100000</v>
      </c>
      <c r="AF28" s="81">
        <v>85000</v>
      </c>
      <c r="AG28" s="81">
        <v>75000</v>
      </c>
      <c r="AH28" s="81">
        <v>75000</v>
      </c>
      <c r="AI28" s="81">
        <v>75000</v>
      </c>
      <c r="AJ28" s="81">
        <v>75000</v>
      </c>
      <c r="AK28" s="81"/>
      <c r="AL28" s="85"/>
      <c r="AM28" s="87"/>
      <c r="AN28" s="87"/>
      <c r="AO28" s="87"/>
    </row>
    <row r="29" spans="3:41">
      <c r="C29" s="92">
        <v>2348</v>
      </c>
      <c r="D29" s="93" t="s">
        <v>54</v>
      </c>
      <c r="E29" s="87">
        <v>110000</v>
      </c>
      <c r="F29" s="87">
        <v>110000</v>
      </c>
      <c r="G29" s="81">
        <v>125000</v>
      </c>
      <c r="H29" s="81">
        <v>125000</v>
      </c>
      <c r="I29" s="81">
        <v>165000</v>
      </c>
      <c r="J29" s="81">
        <v>170000</v>
      </c>
      <c r="K29" s="81">
        <v>170000</v>
      </c>
      <c r="L29" s="81">
        <v>120000</v>
      </c>
      <c r="M29" s="81">
        <v>120000</v>
      </c>
      <c r="N29" s="81">
        <v>120000</v>
      </c>
      <c r="O29" s="81">
        <v>120000</v>
      </c>
      <c r="P29" s="81">
        <v>125000</v>
      </c>
      <c r="Q29" s="81">
        <v>175000</v>
      </c>
      <c r="R29" s="81">
        <v>170000</v>
      </c>
      <c r="S29" s="81">
        <v>120000</v>
      </c>
      <c r="T29" s="81">
        <v>120000</v>
      </c>
      <c r="U29" s="81">
        <v>120000</v>
      </c>
      <c r="V29" s="81">
        <v>120000</v>
      </c>
      <c r="W29" s="81">
        <v>125000</v>
      </c>
      <c r="X29" s="81">
        <v>175000</v>
      </c>
      <c r="Y29" s="81">
        <v>170000</v>
      </c>
      <c r="Z29" s="81">
        <v>125000</v>
      </c>
      <c r="AA29" s="81">
        <v>125000</v>
      </c>
      <c r="AB29" s="81">
        <v>125000</v>
      </c>
      <c r="AC29" s="81">
        <v>160000</v>
      </c>
      <c r="AD29" s="81">
        <v>135000</v>
      </c>
      <c r="AE29" s="81">
        <v>180000</v>
      </c>
      <c r="AF29" s="81">
        <v>175000</v>
      </c>
      <c r="AG29" s="81">
        <v>125000</v>
      </c>
      <c r="AH29" s="81">
        <v>125000</v>
      </c>
      <c r="AI29" s="81">
        <v>125000</v>
      </c>
      <c r="AJ29" s="81">
        <v>125000</v>
      </c>
      <c r="AK29" s="81"/>
      <c r="AL29" s="85"/>
      <c r="AM29" s="87"/>
      <c r="AN29" s="87"/>
      <c r="AO29" s="87"/>
    </row>
    <row r="30" spans="3:41">
      <c r="C30" s="92">
        <v>2349</v>
      </c>
      <c r="D30" s="93" t="s">
        <v>217</v>
      </c>
      <c r="E30" s="87">
        <v>265000</v>
      </c>
      <c r="F30" s="87">
        <v>265000</v>
      </c>
      <c r="G30" s="81">
        <v>235000</v>
      </c>
      <c r="H30" s="81">
        <v>225000</v>
      </c>
      <c r="I30" s="81">
        <v>140000</v>
      </c>
      <c r="J30" s="81">
        <v>145000</v>
      </c>
      <c r="K30" s="81">
        <v>115000</v>
      </c>
      <c r="L30" s="81">
        <v>235000</v>
      </c>
      <c r="M30" s="81">
        <v>235000</v>
      </c>
      <c r="N30" s="81">
        <v>235000</v>
      </c>
      <c r="O30" s="81">
        <v>235000</v>
      </c>
      <c r="P30" s="81">
        <v>225000</v>
      </c>
      <c r="Q30" s="81">
        <v>150000</v>
      </c>
      <c r="R30" s="81">
        <v>120000</v>
      </c>
      <c r="S30" s="81">
        <v>230000</v>
      </c>
      <c r="T30" s="81">
        <v>230000</v>
      </c>
      <c r="U30" s="81">
        <v>235000</v>
      </c>
      <c r="V30" s="81">
        <v>235000</v>
      </c>
      <c r="W30" s="81">
        <v>220000</v>
      </c>
      <c r="X30" s="81">
        <v>150000</v>
      </c>
      <c r="Y30" s="81">
        <v>115000</v>
      </c>
      <c r="Z30" s="81">
        <v>240000</v>
      </c>
      <c r="AA30" s="81">
        <v>240000</v>
      </c>
      <c r="AB30" s="81">
        <v>215000</v>
      </c>
      <c r="AC30" s="81">
        <v>110000</v>
      </c>
      <c r="AD30" s="81">
        <v>235000</v>
      </c>
      <c r="AE30" s="81">
        <v>155000</v>
      </c>
      <c r="AF30" s="81">
        <v>125000</v>
      </c>
      <c r="AG30" s="81">
        <v>245000</v>
      </c>
      <c r="AH30" s="81">
        <v>245000</v>
      </c>
      <c r="AI30" s="81">
        <v>240000</v>
      </c>
      <c r="AJ30" s="81">
        <v>240000</v>
      </c>
      <c r="AK30" s="81"/>
      <c r="AL30" s="85"/>
      <c r="AM30" s="87"/>
      <c r="AN30" s="87"/>
      <c r="AO30" s="87"/>
    </row>
    <row r="31" spans="3:41">
      <c r="C31" s="92">
        <v>2350</v>
      </c>
      <c r="D31" s="93" t="s">
        <v>55</v>
      </c>
      <c r="E31" s="87">
        <v>180000</v>
      </c>
      <c r="F31" s="87">
        <v>180000</v>
      </c>
      <c r="G31" s="81">
        <v>185000</v>
      </c>
      <c r="H31" s="81">
        <v>215000</v>
      </c>
      <c r="I31" s="81">
        <v>215000</v>
      </c>
      <c r="J31" s="81">
        <v>225000</v>
      </c>
      <c r="K31" s="81">
        <v>200000</v>
      </c>
      <c r="L31" s="81">
        <v>185000</v>
      </c>
      <c r="M31" s="81">
        <v>185000</v>
      </c>
      <c r="N31" s="81">
        <v>185000</v>
      </c>
      <c r="O31" s="81">
        <v>185000</v>
      </c>
      <c r="P31" s="81">
        <v>215000</v>
      </c>
      <c r="Q31" s="81">
        <v>225000</v>
      </c>
      <c r="R31" s="81">
        <v>200000</v>
      </c>
      <c r="S31" s="81">
        <v>175000</v>
      </c>
      <c r="T31" s="81">
        <v>175000</v>
      </c>
      <c r="U31" s="81">
        <v>185000</v>
      </c>
      <c r="V31" s="81">
        <v>185000</v>
      </c>
      <c r="W31" s="81">
        <v>215000</v>
      </c>
      <c r="X31" s="81">
        <v>230000</v>
      </c>
      <c r="Y31" s="81">
        <v>200000</v>
      </c>
      <c r="Z31" s="81">
        <v>190000</v>
      </c>
      <c r="AA31" s="81">
        <v>190000</v>
      </c>
      <c r="AB31" s="81">
        <v>205000</v>
      </c>
      <c r="AC31" s="81">
        <v>185000</v>
      </c>
      <c r="AD31" s="81">
        <v>220000</v>
      </c>
      <c r="AE31" s="81">
        <v>240000</v>
      </c>
      <c r="AF31" s="81">
        <v>205000</v>
      </c>
      <c r="AG31" s="81">
        <v>190000</v>
      </c>
      <c r="AH31" s="81">
        <v>190000</v>
      </c>
      <c r="AI31" s="81">
        <v>190000</v>
      </c>
      <c r="AJ31" s="81">
        <v>190000</v>
      </c>
      <c r="AK31" s="81"/>
      <c r="AL31" s="85"/>
      <c r="AM31" s="87"/>
      <c r="AN31" s="87"/>
      <c r="AO31" s="87"/>
    </row>
    <row r="32" spans="3:41">
      <c r="C32" s="92">
        <v>2351</v>
      </c>
      <c r="D32" s="93" t="s">
        <v>56</v>
      </c>
      <c r="E32" s="87">
        <v>90000</v>
      </c>
      <c r="F32" s="87">
        <v>90000</v>
      </c>
      <c r="G32" s="81">
        <v>90000</v>
      </c>
      <c r="H32" s="81">
        <v>105000</v>
      </c>
      <c r="I32" s="81">
        <v>100000</v>
      </c>
      <c r="J32" s="81">
        <v>100000</v>
      </c>
      <c r="K32" s="81">
        <v>105000</v>
      </c>
      <c r="L32" s="81">
        <v>85000</v>
      </c>
      <c r="M32" s="81">
        <v>85000</v>
      </c>
      <c r="N32" s="81">
        <v>85000</v>
      </c>
      <c r="O32" s="81">
        <v>85000</v>
      </c>
      <c r="P32" s="81">
        <v>105000</v>
      </c>
      <c r="Q32" s="81">
        <v>100000</v>
      </c>
      <c r="R32" s="81">
        <v>105000</v>
      </c>
      <c r="S32" s="81">
        <v>85000</v>
      </c>
      <c r="T32" s="81">
        <v>85000</v>
      </c>
      <c r="U32" s="81">
        <v>85000</v>
      </c>
      <c r="V32" s="81">
        <v>85000</v>
      </c>
      <c r="W32" s="81">
        <v>105000</v>
      </c>
      <c r="X32" s="81">
        <v>100000</v>
      </c>
      <c r="Y32" s="81">
        <v>105000</v>
      </c>
      <c r="Z32" s="81">
        <v>90000</v>
      </c>
      <c r="AA32" s="81">
        <v>90000</v>
      </c>
      <c r="AB32" s="81">
        <v>95000</v>
      </c>
      <c r="AC32" s="81">
        <v>100000</v>
      </c>
      <c r="AD32" s="81">
        <v>110000</v>
      </c>
      <c r="AE32" s="81">
        <v>110000</v>
      </c>
      <c r="AF32" s="81">
        <v>115000</v>
      </c>
      <c r="AG32" s="81">
        <v>90000</v>
      </c>
      <c r="AH32" s="81">
        <v>90000</v>
      </c>
      <c r="AI32" s="81">
        <v>90000</v>
      </c>
      <c r="AJ32" s="81">
        <v>90000</v>
      </c>
      <c r="AK32" s="81"/>
      <c r="AL32" s="85"/>
      <c r="AM32" s="87"/>
      <c r="AN32" s="87"/>
      <c r="AO32" s="87"/>
    </row>
    <row r="33" spans="3:41">
      <c r="C33" s="92">
        <v>2355</v>
      </c>
      <c r="D33" s="93" t="s">
        <v>218</v>
      </c>
      <c r="E33" s="87">
        <v>110000</v>
      </c>
      <c r="F33" s="87">
        <v>110000</v>
      </c>
      <c r="G33" s="81">
        <v>110000</v>
      </c>
      <c r="H33" s="81">
        <v>105000</v>
      </c>
      <c r="I33" s="81">
        <v>160000</v>
      </c>
      <c r="J33" s="81">
        <v>165000</v>
      </c>
      <c r="K33" s="81">
        <v>160000</v>
      </c>
      <c r="L33" s="81">
        <v>110000</v>
      </c>
      <c r="M33" s="81">
        <v>110000</v>
      </c>
      <c r="N33" s="81">
        <v>110000</v>
      </c>
      <c r="O33" s="81">
        <v>110000</v>
      </c>
      <c r="P33" s="81">
        <v>105000</v>
      </c>
      <c r="Q33" s="81">
        <v>170000</v>
      </c>
      <c r="R33" s="81">
        <v>160000</v>
      </c>
      <c r="S33" s="81">
        <v>105000</v>
      </c>
      <c r="T33" s="81">
        <v>105000</v>
      </c>
      <c r="U33" s="81">
        <v>110000</v>
      </c>
      <c r="V33" s="81">
        <v>110000</v>
      </c>
      <c r="W33" s="81">
        <v>105000</v>
      </c>
      <c r="X33" s="81">
        <v>170000</v>
      </c>
      <c r="Y33" s="81">
        <v>160000</v>
      </c>
      <c r="Z33" s="81">
        <v>110000</v>
      </c>
      <c r="AA33" s="81">
        <v>110000</v>
      </c>
      <c r="AB33" s="81">
        <v>100000</v>
      </c>
      <c r="AC33" s="81">
        <v>155000</v>
      </c>
      <c r="AD33" s="81">
        <v>115000</v>
      </c>
      <c r="AE33" s="81">
        <v>180000</v>
      </c>
      <c r="AF33" s="81">
        <v>170000</v>
      </c>
      <c r="AG33" s="81">
        <v>115000</v>
      </c>
      <c r="AH33" s="81">
        <v>115000</v>
      </c>
      <c r="AI33" s="81">
        <v>115000</v>
      </c>
      <c r="AJ33" s="81">
        <v>115000</v>
      </c>
      <c r="AK33" s="81"/>
      <c r="AL33" s="85"/>
      <c r="AM33" s="87"/>
      <c r="AN33" s="87"/>
      <c r="AO33" s="87"/>
    </row>
    <row r="34" spans="3:41">
      <c r="C34" s="92">
        <v>2357</v>
      </c>
      <c r="D34" s="93" t="s">
        <v>219</v>
      </c>
      <c r="E34" s="87">
        <v>125000</v>
      </c>
      <c r="F34" s="87">
        <v>125000</v>
      </c>
      <c r="G34" s="81">
        <v>125000</v>
      </c>
      <c r="H34" s="81">
        <v>100000</v>
      </c>
      <c r="I34" s="81">
        <v>150000</v>
      </c>
      <c r="J34" s="81">
        <v>160000</v>
      </c>
      <c r="K34" s="81">
        <v>145000</v>
      </c>
      <c r="L34" s="81">
        <v>125000</v>
      </c>
      <c r="M34" s="81">
        <v>125000</v>
      </c>
      <c r="N34" s="81">
        <v>125000</v>
      </c>
      <c r="O34" s="81">
        <v>125000</v>
      </c>
      <c r="P34" s="81">
        <v>100000</v>
      </c>
      <c r="Q34" s="81">
        <v>160000</v>
      </c>
      <c r="R34" s="81">
        <v>145000</v>
      </c>
      <c r="S34" s="81">
        <v>115000</v>
      </c>
      <c r="T34" s="81">
        <v>115000</v>
      </c>
      <c r="U34" s="81">
        <v>125000</v>
      </c>
      <c r="V34" s="81">
        <v>125000</v>
      </c>
      <c r="W34" s="81">
        <v>100000</v>
      </c>
      <c r="X34" s="81">
        <v>160000</v>
      </c>
      <c r="Y34" s="81">
        <v>145000</v>
      </c>
      <c r="Z34" s="81">
        <v>125000</v>
      </c>
      <c r="AA34" s="81">
        <v>125000</v>
      </c>
      <c r="AB34" s="81">
        <v>100000</v>
      </c>
      <c r="AC34" s="81">
        <v>135000</v>
      </c>
      <c r="AD34" s="81">
        <v>105000</v>
      </c>
      <c r="AE34" s="81">
        <v>165000</v>
      </c>
      <c r="AF34" s="81">
        <v>150000</v>
      </c>
      <c r="AG34" s="81">
        <v>130000</v>
      </c>
      <c r="AH34" s="81">
        <v>130000</v>
      </c>
      <c r="AI34" s="81">
        <v>130000</v>
      </c>
      <c r="AJ34" s="81">
        <v>130000</v>
      </c>
      <c r="AK34" s="81"/>
      <c r="AL34" s="85"/>
      <c r="AM34" s="87"/>
      <c r="AN34" s="87"/>
      <c r="AO34" s="87"/>
    </row>
    <row r="35" spans="3:41">
      <c r="C35" s="92">
        <v>2358</v>
      </c>
      <c r="D35" s="93" t="s">
        <v>57</v>
      </c>
      <c r="E35" s="87">
        <v>275000</v>
      </c>
      <c r="F35" s="87">
        <v>275000</v>
      </c>
      <c r="G35" s="81">
        <v>285000</v>
      </c>
      <c r="H35" s="81">
        <v>325000</v>
      </c>
      <c r="I35" s="81">
        <v>385000</v>
      </c>
      <c r="J35" s="81">
        <v>395000</v>
      </c>
      <c r="K35" s="81">
        <v>350000</v>
      </c>
      <c r="L35" s="81">
        <v>280000</v>
      </c>
      <c r="M35" s="81">
        <v>280000</v>
      </c>
      <c r="N35" s="81">
        <v>280000</v>
      </c>
      <c r="O35" s="81">
        <v>280000</v>
      </c>
      <c r="P35" s="81">
        <v>325000</v>
      </c>
      <c r="Q35" s="81">
        <v>400000</v>
      </c>
      <c r="R35" s="81">
        <v>355000</v>
      </c>
      <c r="S35" s="81">
        <v>275000</v>
      </c>
      <c r="T35" s="81">
        <v>275000</v>
      </c>
      <c r="U35" s="81">
        <v>280000</v>
      </c>
      <c r="V35" s="81">
        <v>280000</v>
      </c>
      <c r="W35" s="81">
        <v>320000</v>
      </c>
      <c r="X35" s="81">
        <v>405000</v>
      </c>
      <c r="Y35" s="81">
        <v>350000</v>
      </c>
      <c r="Z35" s="81">
        <v>285000</v>
      </c>
      <c r="AA35" s="81">
        <v>285000</v>
      </c>
      <c r="AB35" s="81">
        <v>310000</v>
      </c>
      <c r="AC35" s="81">
        <v>340000</v>
      </c>
      <c r="AD35" s="81">
        <v>335000</v>
      </c>
      <c r="AE35" s="81">
        <v>425000</v>
      </c>
      <c r="AF35" s="81">
        <v>370000</v>
      </c>
      <c r="AG35" s="81">
        <v>295000</v>
      </c>
      <c r="AH35" s="81">
        <v>295000</v>
      </c>
      <c r="AI35" s="81">
        <v>295000</v>
      </c>
      <c r="AJ35" s="81">
        <v>295000</v>
      </c>
      <c r="AK35" s="81"/>
      <c r="AL35" s="85"/>
      <c r="AM35" s="87"/>
      <c r="AN35" s="87"/>
      <c r="AO35" s="87"/>
    </row>
    <row r="36" spans="3:41">
      <c r="C36" s="92">
        <v>2360</v>
      </c>
      <c r="D36" s="93" t="s">
        <v>220</v>
      </c>
      <c r="E36" s="87">
        <v>210000</v>
      </c>
      <c r="F36" s="87">
        <v>210000</v>
      </c>
      <c r="G36" s="81">
        <v>220000</v>
      </c>
      <c r="H36" s="81">
        <v>215000</v>
      </c>
      <c r="I36" s="81">
        <v>135000</v>
      </c>
      <c r="J36" s="81">
        <v>140000</v>
      </c>
      <c r="K36" s="81">
        <v>115000</v>
      </c>
      <c r="L36" s="81">
        <v>215000</v>
      </c>
      <c r="M36" s="81">
        <v>215000</v>
      </c>
      <c r="N36" s="81">
        <v>215000</v>
      </c>
      <c r="O36" s="81">
        <v>215000</v>
      </c>
      <c r="P36" s="81">
        <v>215000</v>
      </c>
      <c r="Q36" s="81">
        <v>140000</v>
      </c>
      <c r="R36" s="81">
        <v>115000</v>
      </c>
      <c r="S36" s="81">
        <v>210000</v>
      </c>
      <c r="T36" s="81">
        <v>210000</v>
      </c>
      <c r="U36" s="81">
        <v>215000</v>
      </c>
      <c r="V36" s="81">
        <v>215000</v>
      </c>
      <c r="W36" s="81">
        <v>210000</v>
      </c>
      <c r="X36" s="81">
        <v>140000</v>
      </c>
      <c r="Y36" s="81">
        <v>115000</v>
      </c>
      <c r="Z36" s="81">
        <v>220000</v>
      </c>
      <c r="AA36" s="81">
        <v>220000</v>
      </c>
      <c r="AB36" s="81">
        <v>210000</v>
      </c>
      <c r="AC36" s="81">
        <v>110000</v>
      </c>
      <c r="AD36" s="81">
        <v>220000</v>
      </c>
      <c r="AE36" s="81">
        <v>145000</v>
      </c>
      <c r="AF36" s="81">
        <v>120000</v>
      </c>
      <c r="AG36" s="81">
        <v>225000</v>
      </c>
      <c r="AH36" s="81">
        <v>225000</v>
      </c>
      <c r="AI36" s="81">
        <v>220000</v>
      </c>
      <c r="AJ36" s="81">
        <v>220000</v>
      </c>
      <c r="AK36" s="81"/>
      <c r="AL36" s="85"/>
      <c r="AM36" s="87"/>
      <c r="AN36" s="87"/>
      <c r="AO36" s="87"/>
    </row>
    <row r="37" spans="3:41">
      <c r="C37" s="92">
        <v>2366</v>
      </c>
      <c r="D37" s="93" t="s">
        <v>58</v>
      </c>
      <c r="E37" s="87">
        <v>175000</v>
      </c>
      <c r="F37" s="87">
        <v>175000</v>
      </c>
      <c r="G37" s="81">
        <v>200000</v>
      </c>
      <c r="H37" s="81">
        <v>180000</v>
      </c>
      <c r="I37" s="81">
        <v>215000</v>
      </c>
      <c r="J37" s="81">
        <v>220000</v>
      </c>
      <c r="K37" s="81">
        <v>255000</v>
      </c>
      <c r="L37" s="81">
        <v>200000</v>
      </c>
      <c r="M37" s="81">
        <v>200000</v>
      </c>
      <c r="N37" s="81">
        <v>200000</v>
      </c>
      <c r="O37" s="81">
        <v>200000</v>
      </c>
      <c r="P37" s="81">
        <v>180000</v>
      </c>
      <c r="Q37" s="81">
        <v>225000</v>
      </c>
      <c r="R37" s="81">
        <v>265000</v>
      </c>
      <c r="S37" s="81">
        <v>195000</v>
      </c>
      <c r="T37" s="81">
        <v>195000</v>
      </c>
      <c r="U37" s="81">
        <v>200000</v>
      </c>
      <c r="V37" s="81">
        <v>200000</v>
      </c>
      <c r="W37" s="81">
        <v>180000</v>
      </c>
      <c r="X37" s="81">
        <v>225000</v>
      </c>
      <c r="Y37" s="81">
        <v>255000</v>
      </c>
      <c r="Z37" s="81">
        <v>200000</v>
      </c>
      <c r="AA37" s="81">
        <v>200000</v>
      </c>
      <c r="AB37" s="81">
        <v>175000</v>
      </c>
      <c r="AC37" s="81">
        <v>245000</v>
      </c>
      <c r="AD37" s="81">
        <v>190000</v>
      </c>
      <c r="AE37" s="81">
        <v>240000</v>
      </c>
      <c r="AF37" s="81">
        <v>270000</v>
      </c>
      <c r="AG37" s="81">
        <v>210000</v>
      </c>
      <c r="AH37" s="81">
        <v>210000</v>
      </c>
      <c r="AI37" s="81">
        <v>210000</v>
      </c>
      <c r="AJ37" s="81">
        <v>210000</v>
      </c>
      <c r="AK37" s="81"/>
      <c r="AL37" s="85"/>
      <c r="AM37" s="87"/>
      <c r="AN37" s="87"/>
      <c r="AO37" s="87"/>
    </row>
    <row r="38" spans="3:41">
      <c r="C38" s="92">
        <v>2375</v>
      </c>
      <c r="D38" s="93" t="s">
        <v>221</v>
      </c>
      <c r="E38" s="87">
        <v>80000</v>
      </c>
      <c r="F38" s="87">
        <v>80000</v>
      </c>
      <c r="G38" s="81">
        <v>75000</v>
      </c>
      <c r="H38" s="81">
        <v>70000</v>
      </c>
      <c r="I38" s="81">
        <v>100000</v>
      </c>
      <c r="J38" s="81">
        <v>105000</v>
      </c>
      <c r="K38" s="81">
        <v>115000</v>
      </c>
      <c r="L38" s="81">
        <v>75000</v>
      </c>
      <c r="M38" s="81">
        <v>75000</v>
      </c>
      <c r="N38" s="81">
        <v>75000</v>
      </c>
      <c r="O38" s="81">
        <v>75000</v>
      </c>
      <c r="P38" s="81">
        <v>70000</v>
      </c>
      <c r="Q38" s="81">
        <v>105000</v>
      </c>
      <c r="R38" s="81">
        <v>115000</v>
      </c>
      <c r="S38" s="81">
        <v>70000</v>
      </c>
      <c r="T38" s="81">
        <v>70000</v>
      </c>
      <c r="U38" s="81">
        <v>75000</v>
      </c>
      <c r="V38" s="81">
        <v>75000</v>
      </c>
      <c r="W38" s="81">
        <v>65000</v>
      </c>
      <c r="X38" s="81">
        <v>105000</v>
      </c>
      <c r="Y38" s="81">
        <v>115000</v>
      </c>
      <c r="Z38" s="81">
        <v>75000</v>
      </c>
      <c r="AA38" s="81">
        <v>75000</v>
      </c>
      <c r="AB38" s="81">
        <v>60000</v>
      </c>
      <c r="AC38" s="81">
        <v>110000</v>
      </c>
      <c r="AD38" s="81">
        <v>70000</v>
      </c>
      <c r="AE38" s="81">
        <v>115000</v>
      </c>
      <c r="AF38" s="81">
        <v>120000</v>
      </c>
      <c r="AG38" s="81">
        <v>75000</v>
      </c>
      <c r="AH38" s="81">
        <v>75000</v>
      </c>
      <c r="AI38" s="81">
        <v>75000</v>
      </c>
      <c r="AJ38" s="81">
        <v>75000</v>
      </c>
      <c r="AK38" s="81"/>
      <c r="AL38" s="85"/>
      <c r="AM38" s="87"/>
      <c r="AN38" s="87"/>
      <c r="AO38" s="87"/>
    </row>
    <row r="39" spans="3:41">
      <c r="C39" s="92">
        <v>2383</v>
      </c>
      <c r="D39" s="93" t="s">
        <v>59</v>
      </c>
      <c r="E39" s="87">
        <v>205000</v>
      </c>
      <c r="F39" s="87">
        <v>205000</v>
      </c>
      <c r="G39" s="81">
        <v>195000</v>
      </c>
      <c r="H39" s="81">
        <v>185000</v>
      </c>
      <c r="I39" s="81">
        <v>220000</v>
      </c>
      <c r="J39" s="81">
        <v>225000</v>
      </c>
      <c r="K39" s="81">
        <v>205000</v>
      </c>
      <c r="L39" s="81">
        <v>190000</v>
      </c>
      <c r="M39" s="81">
        <v>190000</v>
      </c>
      <c r="N39" s="81">
        <v>190000</v>
      </c>
      <c r="O39" s="81">
        <v>190000</v>
      </c>
      <c r="P39" s="81">
        <v>185000</v>
      </c>
      <c r="Q39" s="81">
        <v>225000</v>
      </c>
      <c r="R39" s="81">
        <v>205000</v>
      </c>
      <c r="S39" s="81">
        <v>185000</v>
      </c>
      <c r="T39" s="81">
        <v>180000</v>
      </c>
      <c r="U39" s="81">
        <v>185000</v>
      </c>
      <c r="V39" s="81">
        <v>185000</v>
      </c>
      <c r="W39" s="81">
        <v>180000</v>
      </c>
      <c r="X39" s="81">
        <v>230000</v>
      </c>
      <c r="Y39" s="81">
        <v>205000</v>
      </c>
      <c r="Z39" s="81">
        <v>195000</v>
      </c>
      <c r="AA39" s="81">
        <v>195000</v>
      </c>
      <c r="AB39" s="81">
        <v>175000</v>
      </c>
      <c r="AC39" s="81">
        <v>190000</v>
      </c>
      <c r="AD39" s="81">
        <v>190000</v>
      </c>
      <c r="AE39" s="81">
        <v>240000</v>
      </c>
      <c r="AF39" s="81">
        <v>215000</v>
      </c>
      <c r="AG39" s="81">
        <v>195000</v>
      </c>
      <c r="AH39" s="81">
        <v>195000</v>
      </c>
      <c r="AI39" s="81">
        <v>195000</v>
      </c>
      <c r="AJ39" s="81">
        <v>195000</v>
      </c>
      <c r="AK39" s="81"/>
      <c r="AL39" s="85"/>
      <c r="AM39" s="87"/>
      <c r="AN39" s="87"/>
      <c r="AO39" s="87"/>
    </row>
    <row r="40" spans="3:41">
      <c r="C40" s="92">
        <v>2389</v>
      </c>
      <c r="D40" s="93" t="s">
        <v>60</v>
      </c>
      <c r="E40" s="87">
        <v>165000</v>
      </c>
      <c r="F40" s="87">
        <v>165000</v>
      </c>
      <c r="G40" s="81">
        <v>180000</v>
      </c>
      <c r="H40" s="81">
        <v>170000</v>
      </c>
      <c r="I40" s="81">
        <v>210000</v>
      </c>
      <c r="J40" s="81">
        <v>215000</v>
      </c>
      <c r="K40" s="81">
        <v>250000</v>
      </c>
      <c r="L40" s="81">
        <v>180000</v>
      </c>
      <c r="M40" s="81">
        <v>175000</v>
      </c>
      <c r="N40" s="81">
        <v>175000</v>
      </c>
      <c r="O40" s="81">
        <v>175000</v>
      </c>
      <c r="P40" s="81">
        <v>170000</v>
      </c>
      <c r="Q40" s="81">
        <v>220000</v>
      </c>
      <c r="R40" s="81">
        <v>250000</v>
      </c>
      <c r="S40" s="81">
        <v>175000</v>
      </c>
      <c r="T40" s="81">
        <v>175000</v>
      </c>
      <c r="U40" s="81">
        <v>175000</v>
      </c>
      <c r="V40" s="81">
        <v>175000</v>
      </c>
      <c r="W40" s="81">
        <v>170000</v>
      </c>
      <c r="X40" s="81">
        <v>220000</v>
      </c>
      <c r="Y40" s="81">
        <v>250000</v>
      </c>
      <c r="Z40" s="81">
        <v>180000</v>
      </c>
      <c r="AA40" s="81">
        <v>180000</v>
      </c>
      <c r="AB40" s="81">
        <v>165000</v>
      </c>
      <c r="AC40" s="81">
        <v>240000</v>
      </c>
      <c r="AD40" s="81">
        <v>180000</v>
      </c>
      <c r="AE40" s="81">
        <v>235000</v>
      </c>
      <c r="AF40" s="81">
        <v>260000</v>
      </c>
      <c r="AG40" s="81">
        <v>190000</v>
      </c>
      <c r="AH40" s="81">
        <v>190000</v>
      </c>
      <c r="AI40" s="81">
        <v>185000</v>
      </c>
      <c r="AJ40" s="81">
        <v>185000</v>
      </c>
      <c r="AK40" s="81"/>
      <c r="AL40" s="85"/>
      <c r="AM40" s="87"/>
      <c r="AN40" s="87"/>
      <c r="AO40" s="87"/>
    </row>
    <row r="41" spans="3:41">
      <c r="C41" s="92">
        <v>2398</v>
      </c>
      <c r="D41" s="93" t="s">
        <v>222</v>
      </c>
      <c r="E41" s="87">
        <v>115000</v>
      </c>
      <c r="F41" s="87">
        <v>115000</v>
      </c>
      <c r="G41" s="81">
        <v>95000</v>
      </c>
      <c r="H41" s="81">
        <v>120000</v>
      </c>
      <c r="I41" s="81">
        <v>145000</v>
      </c>
      <c r="J41" s="81">
        <v>150000</v>
      </c>
      <c r="K41" s="81">
        <v>130000</v>
      </c>
      <c r="L41" s="81">
        <v>95000</v>
      </c>
      <c r="M41" s="81">
        <v>95000</v>
      </c>
      <c r="N41" s="81">
        <v>95000</v>
      </c>
      <c r="O41" s="81">
        <v>95000</v>
      </c>
      <c r="P41" s="81">
        <v>120000</v>
      </c>
      <c r="Q41" s="81">
        <v>150000</v>
      </c>
      <c r="R41" s="81">
        <v>130000</v>
      </c>
      <c r="S41" s="81">
        <v>95000</v>
      </c>
      <c r="T41" s="81">
        <v>95000</v>
      </c>
      <c r="U41" s="81">
        <v>95000</v>
      </c>
      <c r="V41" s="81">
        <v>95000</v>
      </c>
      <c r="W41" s="81">
        <v>120000</v>
      </c>
      <c r="X41" s="81">
        <v>150000</v>
      </c>
      <c r="Y41" s="81">
        <v>130000</v>
      </c>
      <c r="Z41" s="81">
        <v>100000</v>
      </c>
      <c r="AA41" s="81">
        <v>100000</v>
      </c>
      <c r="AB41" s="81">
        <v>115000</v>
      </c>
      <c r="AC41" s="81">
        <v>125000</v>
      </c>
      <c r="AD41" s="81">
        <v>120000</v>
      </c>
      <c r="AE41" s="81">
        <v>160000</v>
      </c>
      <c r="AF41" s="81">
        <v>135000</v>
      </c>
      <c r="AG41" s="81">
        <v>100000</v>
      </c>
      <c r="AH41" s="81">
        <v>100000</v>
      </c>
      <c r="AI41" s="81">
        <v>100000</v>
      </c>
      <c r="AJ41" s="81">
        <v>100000</v>
      </c>
      <c r="AK41" s="81"/>
      <c r="AL41" s="85"/>
      <c r="AM41" s="87"/>
      <c r="AN41" s="87"/>
      <c r="AO41" s="87"/>
    </row>
    <row r="42" spans="3:41">
      <c r="C42" s="92">
        <v>2399</v>
      </c>
      <c r="D42" s="93" t="s">
        <v>61</v>
      </c>
      <c r="E42" s="87">
        <v>115000</v>
      </c>
      <c r="F42" s="87">
        <v>115000</v>
      </c>
      <c r="G42" s="81">
        <v>125000</v>
      </c>
      <c r="H42" s="81">
        <v>110000</v>
      </c>
      <c r="I42" s="81">
        <v>165000</v>
      </c>
      <c r="J42" s="81">
        <v>165000</v>
      </c>
      <c r="K42" s="81">
        <v>155000</v>
      </c>
      <c r="L42" s="81">
        <v>125000</v>
      </c>
      <c r="M42" s="81">
        <v>120000</v>
      </c>
      <c r="N42" s="81">
        <v>120000</v>
      </c>
      <c r="O42" s="81">
        <v>120000</v>
      </c>
      <c r="P42" s="81">
        <v>105000</v>
      </c>
      <c r="Q42" s="81">
        <v>170000</v>
      </c>
      <c r="R42" s="81">
        <v>155000</v>
      </c>
      <c r="S42" s="81">
        <v>120000</v>
      </c>
      <c r="T42" s="81">
        <v>120000</v>
      </c>
      <c r="U42" s="81">
        <v>120000</v>
      </c>
      <c r="V42" s="81">
        <v>120000</v>
      </c>
      <c r="W42" s="81">
        <v>105000</v>
      </c>
      <c r="X42" s="81">
        <v>170000</v>
      </c>
      <c r="Y42" s="81">
        <v>155000</v>
      </c>
      <c r="Z42" s="81">
        <v>125000</v>
      </c>
      <c r="AA42" s="81">
        <v>125000</v>
      </c>
      <c r="AB42" s="81">
        <v>105000</v>
      </c>
      <c r="AC42" s="81">
        <v>140000</v>
      </c>
      <c r="AD42" s="81">
        <v>115000</v>
      </c>
      <c r="AE42" s="81">
        <v>180000</v>
      </c>
      <c r="AF42" s="81">
        <v>160000</v>
      </c>
      <c r="AG42" s="81">
        <v>125000</v>
      </c>
      <c r="AH42" s="81">
        <v>125000</v>
      </c>
      <c r="AI42" s="81">
        <v>125000</v>
      </c>
      <c r="AJ42" s="81">
        <v>125000</v>
      </c>
      <c r="AK42" s="81"/>
      <c r="AL42" s="85"/>
      <c r="AM42" s="87"/>
      <c r="AN42" s="87"/>
      <c r="AO42" s="87"/>
    </row>
    <row r="43" spans="3:41">
      <c r="C43" s="92">
        <v>2406</v>
      </c>
      <c r="D43" s="93" t="s">
        <v>62</v>
      </c>
      <c r="E43" s="87">
        <v>165000</v>
      </c>
      <c r="F43" s="87">
        <v>165000</v>
      </c>
      <c r="G43" s="81">
        <v>165000</v>
      </c>
      <c r="H43" s="81">
        <v>195000</v>
      </c>
      <c r="I43" s="81">
        <v>225000</v>
      </c>
      <c r="J43" s="81">
        <v>230000</v>
      </c>
      <c r="K43" s="81">
        <v>260000</v>
      </c>
      <c r="L43" s="81">
        <v>165000</v>
      </c>
      <c r="M43" s="81">
        <v>165000</v>
      </c>
      <c r="N43" s="81">
        <v>165000</v>
      </c>
      <c r="O43" s="81">
        <v>165000</v>
      </c>
      <c r="P43" s="81">
        <v>195000</v>
      </c>
      <c r="Q43" s="81">
        <v>235000</v>
      </c>
      <c r="R43" s="81">
        <v>260000</v>
      </c>
      <c r="S43" s="81">
        <v>165000</v>
      </c>
      <c r="T43" s="81">
        <v>160000</v>
      </c>
      <c r="U43" s="81">
        <v>165000</v>
      </c>
      <c r="V43" s="81">
        <v>165000</v>
      </c>
      <c r="W43" s="81">
        <v>190000</v>
      </c>
      <c r="X43" s="81">
        <v>235000</v>
      </c>
      <c r="Y43" s="81">
        <v>260000</v>
      </c>
      <c r="Z43" s="81">
        <v>170000</v>
      </c>
      <c r="AA43" s="81">
        <v>170000</v>
      </c>
      <c r="AB43" s="81">
        <v>185000</v>
      </c>
      <c r="AC43" s="81">
        <v>245000</v>
      </c>
      <c r="AD43" s="81">
        <v>200000</v>
      </c>
      <c r="AE43" s="81">
        <v>250000</v>
      </c>
      <c r="AF43" s="81">
        <v>270000</v>
      </c>
      <c r="AG43" s="81">
        <v>170000</v>
      </c>
      <c r="AH43" s="81">
        <v>170000</v>
      </c>
      <c r="AI43" s="81">
        <v>170000</v>
      </c>
      <c r="AJ43" s="81">
        <v>170000</v>
      </c>
      <c r="AK43" s="81"/>
      <c r="AL43" s="85"/>
      <c r="AM43" s="87"/>
      <c r="AN43" s="87"/>
      <c r="AO43" s="87"/>
    </row>
    <row r="44" spans="3:41">
      <c r="C44" s="92">
        <v>2408</v>
      </c>
      <c r="D44" s="93" t="s">
        <v>223</v>
      </c>
      <c r="E44" s="87">
        <v>170000</v>
      </c>
      <c r="F44" s="87">
        <v>170000</v>
      </c>
      <c r="G44" s="81">
        <v>155000</v>
      </c>
      <c r="H44" s="81">
        <v>170000</v>
      </c>
      <c r="I44" s="81">
        <v>195000</v>
      </c>
      <c r="J44" s="81">
        <v>205000</v>
      </c>
      <c r="K44" s="81">
        <v>185000</v>
      </c>
      <c r="L44" s="81">
        <v>155000</v>
      </c>
      <c r="M44" s="81">
        <v>155000</v>
      </c>
      <c r="N44" s="81">
        <v>155000</v>
      </c>
      <c r="O44" s="81">
        <v>155000</v>
      </c>
      <c r="P44" s="81">
        <v>170000</v>
      </c>
      <c r="Q44" s="81">
        <v>205000</v>
      </c>
      <c r="R44" s="81">
        <v>185000</v>
      </c>
      <c r="S44" s="81">
        <v>155000</v>
      </c>
      <c r="T44" s="81">
        <v>150000</v>
      </c>
      <c r="U44" s="81">
        <v>155000</v>
      </c>
      <c r="V44" s="81">
        <v>155000</v>
      </c>
      <c r="W44" s="81">
        <v>165000</v>
      </c>
      <c r="X44" s="81">
        <v>205000</v>
      </c>
      <c r="Y44" s="81">
        <v>185000</v>
      </c>
      <c r="Z44" s="81">
        <v>160000</v>
      </c>
      <c r="AA44" s="81">
        <v>160000</v>
      </c>
      <c r="AB44" s="81">
        <v>160000</v>
      </c>
      <c r="AC44" s="81">
        <v>170000</v>
      </c>
      <c r="AD44" s="81">
        <v>175000</v>
      </c>
      <c r="AE44" s="81">
        <v>220000</v>
      </c>
      <c r="AF44" s="81">
        <v>190000</v>
      </c>
      <c r="AG44" s="81">
        <v>165000</v>
      </c>
      <c r="AH44" s="81">
        <v>165000</v>
      </c>
      <c r="AI44" s="81">
        <v>165000</v>
      </c>
      <c r="AJ44" s="81">
        <v>165000</v>
      </c>
      <c r="AK44" s="81"/>
      <c r="AL44" s="85"/>
      <c r="AM44" s="87"/>
      <c r="AN44" s="87"/>
      <c r="AO44" s="87"/>
    </row>
    <row r="45" spans="3:41">
      <c r="C45" s="92">
        <v>2415</v>
      </c>
      <c r="D45" s="93" t="s">
        <v>224</v>
      </c>
      <c r="E45" s="87">
        <v>145000</v>
      </c>
      <c r="F45" s="87">
        <v>145000</v>
      </c>
      <c r="G45" s="81">
        <v>140000</v>
      </c>
      <c r="H45" s="81">
        <v>145000</v>
      </c>
      <c r="I45" s="81">
        <v>205000</v>
      </c>
      <c r="J45" s="81">
        <v>205000</v>
      </c>
      <c r="K45" s="81">
        <v>240000</v>
      </c>
      <c r="L45" s="81">
        <v>140000</v>
      </c>
      <c r="M45" s="81">
        <v>140000</v>
      </c>
      <c r="N45" s="81">
        <v>140000</v>
      </c>
      <c r="O45" s="81">
        <v>140000</v>
      </c>
      <c r="P45" s="81">
        <v>140000</v>
      </c>
      <c r="Q45" s="81">
        <v>210000</v>
      </c>
      <c r="R45" s="81">
        <v>240000</v>
      </c>
      <c r="S45" s="81">
        <v>135000</v>
      </c>
      <c r="T45" s="81">
        <v>135000</v>
      </c>
      <c r="U45" s="81">
        <v>140000</v>
      </c>
      <c r="V45" s="81">
        <v>140000</v>
      </c>
      <c r="W45" s="81">
        <v>140000</v>
      </c>
      <c r="X45" s="81">
        <v>210000</v>
      </c>
      <c r="Y45" s="81">
        <v>240000</v>
      </c>
      <c r="Z45" s="81">
        <v>140000</v>
      </c>
      <c r="AA45" s="81">
        <v>140000</v>
      </c>
      <c r="AB45" s="81">
        <v>135000</v>
      </c>
      <c r="AC45" s="81">
        <v>225000</v>
      </c>
      <c r="AD45" s="81">
        <v>145000</v>
      </c>
      <c r="AE45" s="81">
        <v>220000</v>
      </c>
      <c r="AF45" s="81">
        <v>245000</v>
      </c>
      <c r="AG45" s="81">
        <v>150000</v>
      </c>
      <c r="AH45" s="81">
        <v>150000</v>
      </c>
      <c r="AI45" s="81">
        <v>150000</v>
      </c>
      <c r="AJ45" s="81">
        <v>150000</v>
      </c>
      <c r="AK45" s="81"/>
      <c r="AL45" s="85"/>
      <c r="AM45" s="87"/>
      <c r="AN45" s="87"/>
      <c r="AO45" s="87"/>
    </row>
    <row r="46" spans="3:41">
      <c r="C46" s="92">
        <v>2420</v>
      </c>
      <c r="D46" s="93" t="s">
        <v>63</v>
      </c>
      <c r="E46" s="87">
        <v>200000</v>
      </c>
      <c r="F46" s="87">
        <v>200000</v>
      </c>
      <c r="G46" s="81">
        <v>190000</v>
      </c>
      <c r="H46" s="81">
        <v>190000</v>
      </c>
      <c r="I46" s="81">
        <v>235000</v>
      </c>
      <c r="J46" s="81">
        <v>240000</v>
      </c>
      <c r="K46" s="81">
        <v>250000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X46" s="81">
        <v>245000</v>
      </c>
      <c r="Y46" s="81">
        <v>250000</v>
      </c>
      <c r="Z46" s="81">
        <v>190000</v>
      </c>
      <c r="AA46" s="81">
        <v>190000</v>
      </c>
      <c r="AB46" s="81">
        <v>185000</v>
      </c>
      <c r="AC46" s="81">
        <v>240000</v>
      </c>
      <c r="AD46" s="81">
        <v>200000</v>
      </c>
      <c r="AE46" s="81">
        <v>255000</v>
      </c>
      <c r="AF46" s="81">
        <v>260000</v>
      </c>
      <c r="AG46" s="81">
        <v>195000</v>
      </c>
      <c r="AH46" s="81">
        <v>195000</v>
      </c>
      <c r="AI46" s="81">
        <v>195000</v>
      </c>
      <c r="AJ46" s="81">
        <v>195000</v>
      </c>
      <c r="AK46" s="81"/>
      <c r="AL46" s="85"/>
      <c r="AM46" s="87"/>
      <c r="AN46" s="87"/>
      <c r="AO46" s="87"/>
    </row>
    <row r="47" spans="3:41">
      <c r="C47" s="92">
        <v>2433</v>
      </c>
      <c r="D47" s="93" t="s">
        <v>64</v>
      </c>
      <c r="E47" s="87">
        <v>95000</v>
      </c>
      <c r="F47" s="87">
        <v>95000</v>
      </c>
      <c r="G47" s="81">
        <v>100000</v>
      </c>
      <c r="H47" s="81">
        <v>100000</v>
      </c>
      <c r="I47" s="81">
        <v>110000</v>
      </c>
      <c r="J47" s="81">
        <v>110000</v>
      </c>
      <c r="K47" s="81">
        <v>105000</v>
      </c>
      <c r="L47" s="81">
        <v>100000</v>
      </c>
      <c r="M47" s="81">
        <v>95000</v>
      </c>
      <c r="N47" s="81">
        <v>95000</v>
      </c>
      <c r="O47" s="81">
        <v>95000</v>
      </c>
      <c r="P47" s="81">
        <v>100000</v>
      </c>
      <c r="Q47" s="81">
        <v>115000</v>
      </c>
      <c r="R47" s="81">
        <v>105000</v>
      </c>
      <c r="S47" s="81">
        <v>95000</v>
      </c>
      <c r="T47" s="81">
        <v>95000</v>
      </c>
      <c r="U47" s="81">
        <v>95000</v>
      </c>
      <c r="V47" s="81">
        <v>95000</v>
      </c>
      <c r="W47" s="81">
        <v>95000</v>
      </c>
      <c r="X47" s="81">
        <v>115000</v>
      </c>
      <c r="Y47" s="81">
        <v>105000</v>
      </c>
      <c r="Z47" s="81">
        <v>100000</v>
      </c>
      <c r="AA47" s="81">
        <v>100000</v>
      </c>
      <c r="AB47" s="81">
        <v>95000</v>
      </c>
      <c r="AC47" s="81">
        <v>105000</v>
      </c>
      <c r="AD47" s="81">
        <v>100000</v>
      </c>
      <c r="AE47" s="81">
        <v>125000</v>
      </c>
      <c r="AF47" s="81">
        <v>110000</v>
      </c>
      <c r="AG47" s="81">
        <v>100000</v>
      </c>
      <c r="AH47" s="81">
        <v>100000</v>
      </c>
      <c r="AI47" s="81">
        <v>100000</v>
      </c>
      <c r="AJ47" s="81">
        <v>100000</v>
      </c>
      <c r="AK47" s="81"/>
      <c r="AL47" s="85"/>
      <c r="AM47" s="87"/>
      <c r="AN47" s="87"/>
      <c r="AO47" s="87"/>
    </row>
    <row r="48" spans="3:41">
      <c r="C48" s="92">
        <v>2444</v>
      </c>
      <c r="D48" s="93" t="s">
        <v>65</v>
      </c>
      <c r="E48" s="87">
        <v>235000</v>
      </c>
      <c r="F48" s="87">
        <v>235000</v>
      </c>
      <c r="G48" s="81">
        <v>230000</v>
      </c>
      <c r="H48" s="81">
        <v>270000</v>
      </c>
      <c r="I48" s="81">
        <v>245000</v>
      </c>
      <c r="J48" s="81">
        <v>255000</v>
      </c>
      <c r="K48" s="81">
        <v>285000</v>
      </c>
      <c r="L48" s="81">
        <v>230000</v>
      </c>
      <c r="M48" s="81">
        <v>230000</v>
      </c>
      <c r="N48" s="81">
        <v>230000</v>
      </c>
      <c r="O48" s="81">
        <v>230000</v>
      </c>
      <c r="P48" s="81">
        <v>265000</v>
      </c>
      <c r="Q48" s="81">
        <v>260000</v>
      </c>
      <c r="R48" s="81">
        <v>285000</v>
      </c>
      <c r="S48" s="81">
        <v>225000</v>
      </c>
      <c r="T48" s="81">
        <v>225000</v>
      </c>
      <c r="U48" s="81">
        <v>230000</v>
      </c>
      <c r="V48" s="81">
        <v>230000</v>
      </c>
      <c r="W48" s="81">
        <v>265000</v>
      </c>
      <c r="X48" s="81">
        <v>260000</v>
      </c>
      <c r="Y48" s="81">
        <v>285000</v>
      </c>
      <c r="Z48" s="81">
        <v>235000</v>
      </c>
      <c r="AA48" s="81">
        <v>235000</v>
      </c>
      <c r="AB48" s="81">
        <v>260000</v>
      </c>
      <c r="AC48" s="81">
        <v>270000</v>
      </c>
      <c r="AD48" s="81">
        <v>280000</v>
      </c>
      <c r="AE48" s="81">
        <v>275000</v>
      </c>
      <c r="AF48" s="81">
        <v>295000</v>
      </c>
      <c r="AG48" s="81">
        <v>240000</v>
      </c>
      <c r="AH48" s="81">
        <v>240000</v>
      </c>
      <c r="AI48" s="81">
        <v>235000</v>
      </c>
      <c r="AJ48" s="81">
        <v>235000</v>
      </c>
      <c r="AK48" s="81"/>
      <c r="AL48" s="85"/>
      <c r="AM48" s="87"/>
      <c r="AN48" s="87"/>
      <c r="AO48" s="87"/>
    </row>
    <row r="49" spans="3:41">
      <c r="C49" s="92">
        <v>2447</v>
      </c>
      <c r="D49" s="93" t="s">
        <v>225</v>
      </c>
      <c r="E49" s="87">
        <v>130000</v>
      </c>
      <c r="F49" s="87">
        <v>130000</v>
      </c>
      <c r="G49" s="81">
        <v>130000</v>
      </c>
      <c r="H49" s="81">
        <v>145000</v>
      </c>
      <c r="I49" s="81">
        <v>245000</v>
      </c>
      <c r="J49" s="81">
        <v>250000</v>
      </c>
      <c r="K49" s="81">
        <v>205000</v>
      </c>
      <c r="L49" s="81">
        <v>130000</v>
      </c>
      <c r="M49" s="81">
        <v>130000</v>
      </c>
      <c r="N49" s="81">
        <v>130000</v>
      </c>
      <c r="O49" s="81">
        <v>130000</v>
      </c>
      <c r="P49" s="81">
        <v>145000</v>
      </c>
      <c r="Q49" s="81">
        <v>255000</v>
      </c>
      <c r="R49" s="81">
        <v>205000</v>
      </c>
      <c r="S49" s="81">
        <v>125000</v>
      </c>
      <c r="T49" s="81">
        <v>125000</v>
      </c>
      <c r="U49" s="81">
        <v>130000</v>
      </c>
      <c r="V49" s="81">
        <v>130000</v>
      </c>
      <c r="W49" s="81">
        <v>145000</v>
      </c>
      <c r="X49" s="81">
        <v>255000</v>
      </c>
      <c r="Y49" s="81">
        <v>205000</v>
      </c>
      <c r="Z49" s="81">
        <v>130000</v>
      </c>
      <c r="AA49" s="81">
        <v>130000</v>
      </c>
      <c r="AB49" s="81">
        <v>140000</v>
      </c>
      <c r="AC49" s="81">
        <v>195000</v>
      </c>
      <c r="AD49" s="81">
        <v>155000</v>
      </c>
      <c r="AE49" s="81">
        <v>270000</v>
      </c>
      <c r="AF49" s="81">
        <v>215000</v>
      </c>
      <c r="AG49" s="81">
        <v>135000</v>
      </c>
      <c r="AH49" s="81">
        <v>135000</v>
      </c>
      <c r="AI49" s="81">
        <v>135000</v>
      </c>
      <c r="AJ49" s="81">
        <v>135000</v>
      </c>
      <c r="AK49" s="81"/>
      <c r="AL49" s="85"/>
      <c r="AM49" s="87"/>
      <c r="AN49" s="87"/>
      <c r="AO49" s="87"/>
    </row>
    <row r="50" spans="3:41">
      <c r="C50" s="92">
        <v>2451</v>
      </c>
      <c r="D50" s="93" t="s">
        <v>226</v>
      </c>
      <c r="E50" s="87">
        <v>140000</v>
      </c>
      <c r="F50" s="87">
        <v>140000</v>
      </c>
      <c r="G50" s="81">
        <v>140000</v>
      </c>
      <c r="H50" s="81">
        <v>165000</v>
      </c>
      <c r="I50" s="81">
        <v>200000</v>
      </c>
      <c r="J50" s="81">
        <v>205000</v>
      </c>
      <c r="K50" s="81">
        <v>220000</v>
      </c>
      <c r="L50" s="81">
        <v>140000</v>
      </c>
      <c r="M50" s="81">
        <v>140000</v>
      </c>
      <c r="N50" s="81">
        <v>140000</v>
      </c>
      <c r="O50" s="81">
        <v>140000</v>
      </c>
      <c r="P50" s="81">
        <v>160000</v>
      </c>
      <c r="Q50" s="81">
        <v>205000</v>
      </c>
      <c r="R50" s="81">
        <v>220000</v>
      </c>
      <c r="S50" s="81">
        <v>135000</v>
      </c>
      <c r="T50" s="81">
        <v>135000</v>
      </c>
      <c r="U50" s="81">
        <v>140000</v>
      </c>
      <c r="V50" s="81">
        <v>140000</v>
      </c>
      <c r="W50" s="81">
        <v>155000</v>
      </c>
      <c r="X50" s="81">
        <v>205000</v>
      </c>
      <c r="Y50" s="81">
        <v>220000</v>
      </c>
      <c r="Z50" s="81">
        <v>145000</v>
      </c>
      <c r="AA50" s="81">
        <v>145000</v>
      </c>
      <c r="AB50" s="81">
        <v>155000</v>
      </c>
      <c r="AC50" s="81">
        <v>210000</v>
      </c>
      <c r="AD50" s="81">
        <v>165000</v>
      </c>
      <c r="AE50" s="81">
        <v>220000</v>
      </c>
      <c r="AF50" s="81">
        <v>235000</v>
      </c>
      <c r="AG50" s="81">
        <v>145000</v>
      </c>
      <c r="AH50" s="81">
        <v>145000</v>
      </c>
      <c r="AI50" s="81">
        <v>145000</v>
      </c>
      <c r="AJ50" s="81">
        <v>145000</v>
      </c>
      <c r="AK50" s="81"/>
      <c r="AL50" s="85"/>
      <c r="AM50" s="87"/>
      <c r="AN50" s="87"/>
      <c r="AO50" s="87"/>
    </row>
    <row r="51" spans="3:41">
      <c r="C51" s="92">
        <v>2454</v>
      </c>
      <c r="D51" s="93" t="s">
        <v>227</v>
      </c>
      <c r="E51" s="87">
        <v>95000</v>
      </c>
      <c r="F51" s="87">
        <v>95000</v>
      </c>
      <c r="G51" s="81">
        <v>110000</v>
      </c>
      <c r="H51" s="81">
        <v>120000</v>
      </c>
      <c r="I51" s="81">
        <v>135000</v>
      </c>
      <c r="J51" s="81">
        <v>135000</v>
      </c>
      <c r="K51" s="81">
        <v>190000</v>
      </c>
      <c r="L51" s="81">
        <v>110000</v>
      </c>
      <c r="M51" s="81">
        <v>110000</v>
      </c>
      <c r="N51" s="81">
        <v>110000</v>
      </c>
      <c r="O51" s="81">
        <v>110000</v>
      </c>
      <c r="P51" s="81">
        <v>120000</v>
      </c>
      <c r="Q51" s="81">
        <v>140000</v>
      </c>
      <c r="R51" s="81">
        <v>190000</v>
      </c>
      <c r="S51" s="81">
        <v>110000</v>
      </c>
      <c r="T51" s="81">
        <v>105000</v>
      </c>
      <c r="U51" s="81">
        <v>110000</v>
      </c>
      <c r="V51" s="81">
        <v>110000</v>
      </c>
      <c r="W51" s="81">
        <v>120000</v>
      </c>
      <c r="X51" s="81">
        <v>140000</v>
      </c>
      <c r="Y51" s="81">
        <v>190000</v>
      </c>
      <c r="Z51" s="81">
        <v>110000</v>
      </c>
      <c r="AA51" s="81">
        <v>110000</v>
      </c>
      <c r="AB51" s="81">
        <v>110000</v>
      </c>
      <c r="AC51" s="81">
        <v>180000</v>
      </c>
      <c r="AD51" s="81">
        <v>125000</v>
      </c>
      <c r="AE51" s="81">
        <v>150000</v>
      </c>
      <c r="AF51" s="81">
        <v>200000</v>
      </c>
      <c r="AG51" s="81">
        <v>115000</v>
      </c>
      <c r="AH51" s="81">
        <v>115000</v>
      </c>
      <c r="AI51" s="81">
        <v>115000</v>
      </c>
      <c r="AJ51" s="81">
        <v>115000</v>
      </c>
      <c r="AK51" s="81"/>
      <c r="AL51" s="85"/>
      <c r="AM51" s="87"/>
      <c r="AN51" s="87"/>
      <c r="AO51" s="87"/>
    </row>
    <row r="52" spans="3:41">
      <c r="C52" s="92">
        <v>2460</v>
      </c>
      <c r="D52" s="93" t="s">
        <v>66</v>
      </c>
      <c r="E52" s="87">
        <v>235000</v>
      </c>
      <c r="F52" s="87">
        <v>235000</v>
      </c>
      <c r="G52" s="81">
        <v>230000</v>
      </c>
      <c r="H52" s="81">
        <v>280000</v>
      </c>
      <c r="I52" s="81">
        <v>365000</v>
      </c>
      <c r="J52" s="81">
        <v>375000</v>
      </c>
      <c r="K52" s="81">
        <v>340000</v>
      </c>
      <c r="L52" s="81">
        <v>230000</v>
      </c>
      <c r="M52" s="81">
        <v>230000</v>
      </c>
      <c r="N52" s="81">
        <v>230000</v>
      </c>
      <c r="O52" s="81">
        <v>230000</v>
      </c>
      <c r="P52" s="81">
        <v>275000</v>
      </c>
      <c r="Q52" s="81">
        <v>375000</v>
      </c>
      <c r="R52" s="81">
        <v>345000</v>
      </c>
      <c r="S52" s="81">
        <v>225000</v>
      </c>
      <c r="T52" s="81">
        <v>220000</v>
      </c>
      <c r="U52" s="81">
        <v>225000</v>
      </c>
      <c r="V52" s="81">
        <v>225000</v>
      </c>
      <c r="W52" s="81">
        <v>270000</v>
      </c>
      <c r="X52" s="81">
        <v>385000</v>
      </c>
      <c r="Y52" s="81">
        <v>340000</v>
      </c>
      <c r="Z52" s="81">
        <v>230000</v>
      </c>
      <c r="AA52" s="81">
        <v>230000</v>
      </c>
      <c r="AB52" s="81">
        <v>270000</v>
      </c>
      <c r="AC52" s="81">
        <v>320000</v>
      </c>
      <c r="AD52" s="81">
        <v>285000</v>
      </c>
      <c r="AE52" s="81">
        <v>400000</v>
      </c>
      <c r="AF52" s="81">
        <v>355000</v>
      </c>
      <c r="AG52" s="81">
        <v>235000</v>
      </c>
      <c r="AH52" s="81">
        <v>235000</v>
      </c>
      <c r="AI52" s="81">
        <v>235000</v>
      </c>
      <c r="AJ52" s="81">
        <v>235000</v>
      </c>
      <c r="AK52" s="81"/>
      <c r="AL52" s="85"/>
      <c r="AM52" s="87"/>
      <c r="AN52" s="87"/>
      <c r="AO52" s="87"/>
    </row>
    <row r="53" spans="3:41">
      <c r="C53" s="92">
        <v>2466</v>
      </c>
      <c r="D53" s="93" t="s">
        <v>67</v>
      </c>
      <c r="E53" s="87">
        <v>200000</v>
      </c>
      <c r="F53" s="87">
        <v>200000</v>
      </c>
      <c r="G53" s="81">
        <v>195000</v>
      </c>
      <c r="H53" s="81">
        <v>210000</v>
      </c>
      <c r="I53" s="81">
        <v>245000</v>
      </c>
      <c r="J53" s="81">
        <v>250000</v>
      </c>
      <c r="K53" s="81">
        <v>245000</v>
      </c>
      <c r="L53" s="81">
        <v>195000</v>
      </c>
      <c r="M53" s="81">
        <v>195000</v>
      </c>
      <c r="N53" s="81">
        <v>195000</v>
      </c>
      <c r="O53" s="81">
        <v>195000</v>
      </c>
      <c r="P53" s="81">
        <v>205000</v>
      </c>
      <c r="Q53" s="81">
        <v>250000</v>
      </c>
      <c r="R53" s="81">
        <v>250000</v>
      </c>
      <c r="S53" s="81">
        <v>185000</v>
      </c>
      <c r="T53" s="81">
        <v>185000</v>
      </c>
      <c r="U53" s="81">
        <v>185000</v>
      </c>
      <c r="V53" s="81">
        <v>185000</v>
      </c>
      <c r="W53" s="81">
        <v>205000</v>
      </c>
      <c r="X53" s="81">
        <v>260000</v>
      </c>
      <c r="Y53" s="81">
        <v>245000</v>
      </c>
      <c r="Z53" s="81">
        <v>195000</v>
      </c>
      <c r="AA53" s="81">
        <v>195000</v>
      </c>
      <c r="AB53" s="81">
        <v>195000</v>
      </c>
      <c r="AC53" s="81">
        <v>235000</v>
      </c>
      <c r="AD53" s="81">
        <v>210000</v>
      </c>
      <c r="AE53" s="81">
        <v>265000</v>
      </c>
      <c r="AF53" s="81">
        <v>260000</v>
      </c>
      <c r="AG53" s="81">
        <v>200000</v>
      </c>
      <c r="AH53" s="81">
        <v>200000</v>
      </c>
      <c r="AI53" s="81">
        <v>200000</v>
      </c>
      <c r="AJ53" s="81">
        <v>200000</v>
      </c>
      <c r="AK53" s="81"/>
      <c r="AL53" s="85"/>
      <c r="AM53" s="87"/>
      <c r="AN53" s="87"/>
      <c r="AO53" s="87"/>
    </row>
    <row r="54" spans="3:41">
      <c r="C54" s="92">
        <v>2467</v>
      </c>
      <c r="D54" s="93" t="s">
        <v>68</v>
      </c>
      <c r="E54" s="87">
        <v>80000</v>
      </c>
      <c r="F54" s="87">
        <v>80000</v>
      </c>
      <c r="G54" s="81">
        <v>80000</v>
      </c>
      <c r="H54" s="81">
        <v>110000</v>
      </c>
      <c r="I54" s="81">
        <v>125000</v>
      </c>
      <c r="J54" s="81">
        <v>130000</v>
      </c>
      <c r="K54" s="81">
        <v>145000</v>
      </c>
      <c r="L54" s="81">
        <v>80000</v>
      </c>
      <c r="M54" s="81">
        <v>80000</v>
      </c>
      <c r="N54" s="81">
        <v>80000</v>
      </c>
      <c r="O54" s="81">
        <v>80000</v>
      </c>
      <c r="P54" s="81">
        <v>110000</v>
      </c>
      <c r="Q54" s="81">
        <v>130000</v>
      </c>
      <c r="R54" s="81">
        <v>145000</v>
      </c>
      <c r="S54" s="81">
        <v>75000</v>
      </c>
      <c r="T54" s="81">
        <v>75000</v>
      </c>
      <c r="U54" s="81">
        <v>80000</v>
      </c>
      <c r="V54" s="81">
        <v>80000</v>
      </c>
      <c r="W54" s="81">
        <v>105000</v>
      </c>
      <c r="X54" s="81">
        <v>130000</v>
      </c>
      <c r="Y54" s="81">
        <v>145000</v>
      </c>
      <c r="Z54" s="81">
        <v>80000</v>
      </c>
      <c r="AA54" s="81">
        <v>80000</v>
      </c>
      <c r="AB54" s="81">
        <v>105000</v>
      </c>
      <c r="AC54" s="81">
        <v>140000</v>
      </c>
      <c r="AD54" s="81">
        <v>110000</v>
      </c>
      <c r="AE54" s="81">
        <v>145000</v>
      </c>
      <c r="AF54" s="81">
        <v>150000</v>
      </c>
      <c r="AG54" s="81">
        <v>80000</v>
      </c>
      <c r="AH54" s="81">
        <v>80000</v>
      </c>
      <c r="AI54" s="81">
        <v>80000</v>
      </c>
      <c r="AJ54" s="81">
        <v>80000</v>
      </c>
      <c r="AK54" s="81"/>
      <c r="AL54" s="85"/>
      <c r="AM54" s="87"/>
      <c r="AN54" s="87"/>
      <c r="AO54" s="87"/>
    </row>
    <row r="55" spans="3:41">
      <c r="C55" s="92">
        <v>2482</v>
      </c>
      <c r="D55" s="93" t="s">
        <v>69</v>
      </c>
      <c r="E55" s="87">
        <v>190000</v>
      </c>
      <c r="F55" s="87">
        <v>190000</v>
      </c>
      <c r="G55" s="81">
        <v>220000</v>
      </c>
      <c r="H55" s="81">
        <v>235000</v>
      </c>
      <c r="I55" s="81">
        <v>320000</v>
      </c>
      <c r="J55" s="81">
        <v>335000</v>
      </c>
      <c r="K55" s="81">
        <v>330000</v>
      </c>
      <c r="L55" s="81">
        <v>215000</v>
      </c>
      <c r="M55" s="81">
        <v>215000</v>
      </c>
      <c r="N55" s="81">
        <v>215000</v>
      </c>
      <c r="O55" s="81">
        <v>215000</v>
      </c>
      <c r="P55" s="81">
        <v>235000</v>
      </c>
      <c r="Q55" s="81">
        <v>340000</v>
      </c>
      <c r="R55" s="81">
        <v>330000</v>
      </c>
      <c r="S55" s="81">
        <v>210000</v>
      </c>
      <c r="T55" s="81">
        <v>210000</v>
      </c>
      <c r="U55" s="81">
        <v>215000</v>
      </c>
      <c r="V55" s="81">
        <v>215000</v>
      </c>
      <c r="W55" s="81">
        <v>230000</v>
      </c>
      <c r="X55" s="81">
        <v>340000</v>
      </c>
      <c r="Y55" s="81">
        <v>330000</v>
      </c>
      <c r="Z55" s="81">
        <v>220000</v>
      </c>
      <c r="AA55" s="81">
        <v>220000</v>
      </c>
      <c r="AB55" s="81">
        <v>230000</v>
      </c>
      <c r="AC55" s="81">
        <v>310000</v>
      </c>
      <c r="AD55" s="81">
        <v>245000</v>
      </c>
      <c r="AE55" s="81">
        <v>360000</v>
      </c>
      <c r="AF55" s="81">
        <v>345000</v>
      </c>
      <c r="AG55" s="81">
        <v>230000</v>
      </c>
      <c r="AH55" s="81">
        <v>230000</v>
      </c>
      <c r="AI55" s="81">
        <v>225000</v>
      </c>
      <c r="AJ55" s="81">
        <v>225000</v>
      </c>
      <c r="AK55" s="81"/>
      <c r="AL55" s="85"/>
      <c r="AM55" s="87"/>
      <c r="AN55" s="87"/>
      <c r="AO55" s="87"/>
    </row>
    <row r="56" spans="3:41">
      <c r="C56" s="92">
        <v>2486</v>
      </c>
      <c r="D56" s="93" t="s">
        <v>228</v>
      </c>
      <c r="E56" s="87">
        <v>150000</v>
      </c>
      <c r="F56" s="87">
        <v>150000</v>
      </c>
      <c r="G56" s="81">
        <v>160000</v>
      </c>
      <c r="H56" s="81">
        <v>165000</v>
      </c>
      <c r="I56" s="81">
        <v>180000</v>
      </c>
      <c r="J56" s="81">
        <v>180000</v>
      </c>
      <c r="K56" s="81">
        <v>220000</v>
      </c>
      <c r="L56" s="81">
        <v>160000</v>
      </c>
      <c r="M56" s="81">
        <v>155000</v>
      </c>
      <c r="N56" s="81">
        <v>155000</v>
      </c>
      <c r="O56" s="81">
        <v>155000</v>
      </c>
      <c r="P56" s="81">
        <v>165000</v>
      </c>
      <c r="Q56" s="81">
        <v>185000</v>
      </c>
      <c r="R56" s="81">
        <v>220000</v>
      </c>
      <c r="S56" s="81">
        <v>155000</v>
      </c>
      <c r="T56" s="81">
        <v>155000</v>
      </c>
      <c r="U56" s="81">
        <v>155000</v>
      </c>
      <c r="V56" s="81">
        <v>155000</v>
      </c>
      <c r="W56" s="81">
        <v>155000</v>
      </c>
      <c r="X56" s="81">
        <v>185000</v>
      </c>
      <c r="Y56" s="81">
        <v>220000</v>
      </c>
      <c r="Z56" s="81">
        <v>160000</v>
      </c>
      <c r="AA56" s="81">
        <v>160000</v>
      </c>
      <c r="AB56" s="81">
        <v>155000</v>
      </c>
      <c r="AC56" s="81">
        <v>210000</v>
      </c>
      <c r="AD56" s="81">
        <v>170000</v>
      </c>
      <c r="AE56" s="81">
        <v>200000</v>
      </c>
      <c r="AF56" s="81">
        <v>230000</v>
      </c>
      <c r="AG56" s="81">
        <v>160000</v>
      </c>
      <c r="AH56" s="81">
        <v>160000</v>
      </c>
      <c r="AI56" s="81">
        <v>160000</v>
      </c>
      <c r="AJ56" s="81">
        <v>160000</v>
      </c>
      <c r="AK56" s="81"/>
      <c r="AL56" s="85"/>
      <c r="AM56" s="87"/>
      <c r="AN56" s="87"/>
      <c r="AO56" s="87"/>
    </row>
    <row r="57" spans="3:41">
      <c r="C57" s="92">
        <v>2488</v>
      </c>
      <c r="D57" s="93" t="s">
        <v>70</v>
      </c>
      <c r="E57" s="87">
        <v>115000</v>
      </c>
      <c r="F57" s="87">
        <v>115000</v>
      </c>
      <c r="G57" s="81">
        <v>125000</v>
      </c>
      <c r="H57" s="81">
        <v>115000</v>
      </c>
      <c r="I57" s="81">
        <v>180000</v>
      </c>
      <c r="J57" s="81">
        <v>185000</v>
      </c>
      <c r="K57" s="81">
        <v>175000</v>
      </c>
      <c r="L57" s="81">
        <v>125000</v>
      </c>
      <c r="M57" s="81">
        <v>120000</v>
      </c>
      <c r="N57" s="81">
        <v>120000</v>
      </c>
      <c r="O57" s="81">
        <v>120000</v>
      </c>
      <c r="P57" s="81">
        <v>110000</v>
      </c>
      <c r="Q57" s="81">
        <v>185000</v>
      </c>
      <c r="R57" s="81">
        <v>175000</v>
      </c>
      <c r="S57" s="81">
        <v>115000</v>
      </c>
      <c r="T57" s="81">
        <v>115000</v>
      </c>
      <c r="U57" s="81">
        <v>120000</v>
      </c>
      <c r="V57" s="81">
        <v>120000</v>
      </c>
      <c r="W57" s="81">
        <v>110000</v>
      </c>
      <c r="X57" s="81">
        <v>185000</v>
      </c>
      <c r="Y57" s="81">
        <v>175000</v>
      </c>
      <c r="Z57" s="81">
        <v>125000</v>
      </c>
      <c r="AA57" s="81">
        <v>125000</v>
      </c>
      <c r="AB57" s="81">
        <v>105000</v>
      </c>
      <c r="AC57" s="81">
        <v>165000</v>
      </c>
      <c r="AD57" s="81">
        <v>115000</v>
      </c>
      <c r="AE57" s="81">
        <v>195000</v>
      </c>
      <c r="AF57" s="81">
        <v>180000</v>
      </c>
      <c r="AG57" s="81">
        <v>125000</v>
      </c>
      <c r="AH57" s="81">
        <v>125000</v>
      </c>
      <c r="AI57" s="81">
        <v>125000</v>
      </c>
      <c r="AJ57" s="81">
        <v>125000</v>
      </c>
      <c r="AK57" s="81"/>
      <c r="AL57" s="85"/>
      <c r="AM57" s="87"/>
      <c r="AN57" s="87"/>
      <c r="AO57" s="87"/>
    </row>
    <row r="58" spans="3:41">
      <c r="C58" s="92">
        <v>2490</v>
      </c>
      <c r="D58" s="93" t="s">
        <v>71</v>
      </c>
      <c r="E58" s="87">
        <v>255000</v>
      </c>
      <c r="F58" s="87">
        <v>255000</v>
      </c>
      <c r="G58" s="81">
        <v>260000</v>
      </c>
      <c r="H58" s="81">
        <v>310000</v>
      </c>
      <c r="I58" s="81">
        <v>370000</v>
      </c>
      <c r="J58" s="81">
        <v>380000</v>
      </c>
      <c r="K58" s="81">
        <v>380000</v>
      </c>
      <c r="L58" s="81">
        <v>260000</v>
      </c>
      <c r="M58" s="81">
        <v>260000</v>
      </c>
      <c r="N58" s="81">
        <v>260000</v>
      </c>
      <c r="O58" s="81">
        <v>260000</v>
      </c>
      <c r="P58" s="81">
        <v>305000</v>
      </c>
      <c r="Q58" s="81">
        <v>390000</v>
      </c>
      <c r="R58" s="81">
        <v>385000</v>
      </c>
      <c r="S58" s="81">
        <v>250000</v>
      </c>
      <c r="T58" s="81">
        <v>250000</v>
      </c>
      <c r="U58" s="81">
        <v>255000</v>
      </c>
      <c r="V58" s="81">
        <v>255000</v>
      </c>
      <c r="W58" s="81">
        <v>300000</v>
      </c>
      <c r="X58" s="81">
        <v>390000</v>
      </c>
      <c r="Y58" s="81">
        <v>380000</v>
      </c>
      <c r="Z58" s="81">
        <v>260000</v>
      </c>
      <c r="AA58" s="81">
        <v>260000</v>
      </c>
      <c r="AB58" s="81">
        <v>300000</v>
      </c>
      <c r="AC58" s="81">
        <v>360000</v>
      </c>
      <c r="AD58" s="81">
        <v>315000</v>
      </c>
      <c r="AE58" s="81">
        <v>410000</v>
      </c>
      <c r="AF58" s="81">
        <v>400000</v>
      </c>
      <c r="AG58" s="81">
        <v>265000</v>
      </c>
      <c r="AH58" s="81">
        <v>265000</v>
      </c>
      <c r="AI58" s="81">
        <v>265000</v>
      </c>
      <c r="AJ58" s="81">
        <v>265000</v>
      </c>
      <c r="AK58" s="81"/>
      <c r="AL58" s="85"/>
      <c r="AM58" s="87"/>
      <c r="AN58" s="87"/>
      <c r="AO58" s="87"/>
    </row>
    <row r="59" spans="3:41">
      <c r="C59" s="92">
        <v>2496</v>
      </c>
      <c r="D59" s="93" t="s">
        <v>229</v>
      </c>
      <c r="E59" s="87">
        <v>290000</v>
      </c>
      <c r="F59" s="87">
        <v>290000</v>
      </c>
      <c r="G59" s="81">
        <v>275000</v>
      </c>
      <c r="H59" s="81">
        <v>295000</v>
      </c>
      <c r="I59" s="81">
        <v>305000</v>
      </c>
      <c r="J59" s="81">
        <v>315000</v>
      </c>
      <c r="K59" s="81">
        <v>275000</v>
      </c>
      <c r="L59" s="81">
        <v>270000</v>
      </c>
      <c r="M59" s="81">
        <v>270000</v>
      </c>
      <c r="N59" s="81">
        <v>270000</v>
      </c>
      <c r="O59" s="81">
        <v>270000</v>
      </c>
      <c r="P59" s="81">
        <v>290000</v>
      </c>
      <c r="Q59" s="81">
        <v>320000</v>
      </c>
      <c r="R59" s="81">
        <v>280000</v>
      </c>
      <c r="S59" s="81">
        <v>265000</v>
      </c>
      <c r="T59" s="81">
        <v>265000</v>
      </c>
      <c r="U59" s="81">
        <v>270000</v>
      </c>
      <c r="V59" s="81">
        <v>270000</v>
      </c>
      <c r="W59" s="81">
        <v>290000</v>
      </c>
      <c r="X59" s="81">
        <v>320000</v>
      </c>
      <c r="Y59" s="81">
        <v>275000</v>
      </c>
      <c r="Z59" s="81">
        <v>275000</v>
      </c>
      <c r="AA59" s="81">
        <v>275000</v>
      </c>
      <c r="AB59" s="81">
        <v>280000</v>
      </c>
      <c r="AC59" s="81">
        <v>260000</v>
      </c>
      <c r="AD59" s="81">
        <v>300000</v>
      </c>
      <c r="AE59" s="81">
        <v>335000</v>
      </c>
      <c r="AF59" s="81">
        <v>290000</v>
      </c>
      <c r="AG59" s="81">
        <v>280000</v>
      </c>
      <c r="AH59" s="81">
        <v>280000</v>
      </c>
      <c r="AI59" s="81">
        <v>280000</v>
      </c>
      <c r="AJ59" s="81">
        <v>280000</v>
      </c>
      <c r="AK59" s="81"/>
      <c r="AL59" s="85"/>
      <c r="AM59" s="87"/>
      <c r="AN59" s="87"/>
      <c r="AO59" s="87"/>
    </row>
    <row r="60" spans="3:41">
      <c r="C60" s="92">
        <v>2497</v>
      </c>
      <c r="D60" s="93" t="s">
        <v>72</v>
      </c>
      <c r="E60" s="87">
        <v>125000</v>
      </c>
      <c r="F60" s="87">
        <v>125000</v>
      </c>
      <c r="G60" s="81">
        <v>125000</v>
      </c>
      <c r="H60" s="81">
        <v>130000</v>
      </c>
      <c r="I60" s="81">
        <v>115000</v>
      </c>
      <c r="J60" s="81">
        <v>115000</v>
      </c>
      <c r="K60" s="81">
        <v>115000</v>
      </c>
      <c r="L60" s="81">
        <v>120000</v>
      </c>
      <c r="M60" s="81">
        <v>120000</v>
      </c>
      <c r="N60" s="81">
        <v>120000</v>
      </c>
      <c r="O60" s="81">
        <v>120000</v>
      </c>
      <c r="P60" s="81">
        <v>130000</v>
      </c>
      <c r="Q60" s="81">
        <v>120000</v>
      </c>
      <c r="R60" s="81">
        <v>115000</v>
      </c>
      <c r="S60" s="81">
        <v>120000</v>
      </c>
      <c r="T60" s="81">
        <v>120000</v>
      </c>
      <c r="U60" s="81">
        <v>120000</v>
      </c>
      <c r="V60" s="81">
        <v>120000</v>
      </c>
      <c r="W60" s="81">
        <v>130000</v>
      </c>
      <c r="X60" s="81">
        <v>120000</v>
      </c>
      <c r="Y60" s="81">
        <v>115000</v>
      </c>
      <c r="Z60" s="81">
        <v>130000</v>
      </c>
      <c r="AA60" s="81">
        <v>130000</v>
      </c>
      <c r="AB60" s="81">
        <v>130000</v>
      </c>
      <c r="AC60" s="81">
        <v>110000</v>
      </c>
      <c r="AD60" s="81">
        <v>135000</v>
      </c>
      <c r="AE60" s="81">
        <v>125000</v>
      </c>
      <c r="AF60" s="81">
        <v>120000</v>
      </c>
      <c r="AG60" s="81">
        <v>130000</v>
      </c>
      <c r="AH60" s="81">
        <v>130000</v>
      </c>
      <c r="AI60" s="81">
        <v>130000</v>
      </c>
      <c r="AJ60" s="81">
        <v>130000</v>
      </c>
      <c r="AK60" s="81"/>
      <c r="AL60" s="85"/>
      <c r="AM60" s="87"/>
      <c r="AN60" s="87"/>
      <c r="AO60" s="87"/>
    </row>
    <row r="61" spans="3:41">
      <c r="C61" s="92">
        <v>2498</v>
      </c>
      <c r="D61" s="93" t="s">
        <v>230</v>
      </c>
      <c r="E61" s="87">
        <v>155000</v>
      </c>
      <c r="F61" s="87">
        <v>155000</v>
      </c>
      <c r="G61" s="81">
        <v>140000</v>
      </c>
      <c r="H61" s="81">
        <v>140000</v>
      </c>
      <c r="I61" s="81">
        <v>220000</v>
      </c>
      <c r="J61" s="81">
        <v>225000</v>
      </c>
      <c r="K61" s="81">
        <v>190000</v>
      </c>
      <c r="L61" s="81">
        <v>135000</v>
      </c>
      <c r="M61" s="81">
        <v>135000</v>
      </c>
      <c r="N61" s="81">
        <v>135000</v>
      </c>
      <c r="O61" s="81">
        <v>135000</v>
      </c>
      <c r="P61" s="81">
        <v>140000</v>
      </c>
      <c r="Q61" s="81">
        <v>225000</v>
      </c>
      <c r="R61" s="81">
        <v>190000</v>
      </c>
      <c r="S61" s="81">
        <v>130000</v>
      </c>
      <c r="T61" s="81">
        <v>130000</v>
      </c>
      <c r="U61" s="81">
        <v>135000</v>
      </c>
      <c r="V61" s="81">
        <v>135000</v>
      </c>
      <c r="W61" s="81">
        <v>135000</v>
      </c>
      <c r="X61" s="81">
        <v>230000</v>
      </c>
      <c r="Y61" s="81">
        <v>190000</v>
      </c>
      <c r="Z61" s="81">
        <v>140000</v>
      </c>
      <c r="AA61" s="81">
        <v>140000</v>
      </c>
      <c r="AB61" s="81">
        <v>130000</v>
      </c>
      <c r="AC61" s="81">
        <v>180000</v>
      </c>
      <c r="AD61" s="81">
        <v>140000</v>
      </c>
      <c r="AE61" s="81">
        <v>240000</v>
      </c>
      <c r="AF61" s="81">
        <v>195000</v>
      </c>
      <c r="AG61" s="81">
        <v>140000</v>
      </c>
      <c r="AH61" s="81">
        <v>140000</v>
      </c>
      <c r="AI61" s="81">
        <v>140000</v>
      </c>
      <c r="AJ61" s="81">
        <v>140000</v>
      </c>
      <c r="AK61" s="81"/>
      <c r="AL61" s="85"/>
      <c r="AM61" s="87"/>
      <c r="AN61" s="87"/>
      <c r="AO61" s="87"/>
    </row>
    <row r="62" spans="3:41">
      <c r="C62" s="92">
        <v>2507</v>
      </c>
      <c r="D62" s="93" t="s">
        <v>231</v>
      </c>
      <c r="E62" s="87">
        <v>110000</v>
      </c>
      <c r="F62" s="87">
        <v>110000</v>
      </c>
      <c r="G62" s="81">
        <v>110000</v>
      </c>
      <c r="H62" s="81">
        <v>120000</v>
      </c>
      <c r="I62" s="81">
        <v>130000</v>
      </c>
      <c r="J62" s="81">
        <v>135000</v>
      </c>
      <c r="K62" s="81">
        <v>140000</v>
      </c>
      <c r="L62" s="81">
        <v>110000</v>
      </c>
      <c r="M62" s="81">
        <v>110000</v>
      </c>
      <c r="N62" s="81">
        <v>110000</v>
      </c>
      <c r="O62" s="81">
        <v>110000</v>
      </c>
      <c r="P62" s="81">
        <v>120000</v>
      </c>
      <c r="Q62" s="81">
        <v>135000</v>
      </c>
      <c r="R62" s="81">
        <v>140000</v>
      </c>
      <c r="S62" s="81">
        <v>105000</v>
      </c>
      <c r="T62" s="81">
        <v>105000</v>
      </c>
      <c r="U62" s="81">
        <v>110000</v>
      </c>
      <c r="V62" s="81">
        <v>110000</v>
      </c>
      <c r="W62" s="81">
        <v>120000</v>
      </c>
      <c r="X62" s="81">
        <v>140000</v>
      </c>
      <c r="Y62" s="81">
        <v>140000</v>
      </c>
      <c r="Z62" s="81">
        <v>110000</v>
      </c>
      <c r="AA62" s="81">
        <v>110000</v>
      </c>
      <c r="AB62" s="81">
        <v>120000</v>
      </c>
      <c r="AC62" s="81">
        <v>135000</v>
      </c>
      <c r="AD62" s="81">
        <v>130000</v>
      </c>
      <c r="AE62" s="81">
        <v>145000</v>
      </c>
      <c r="AF62" s="81">
        <v>145000</v>
      </c>
      <c r="AG62" s="81">
        <v>115000</v>
      </c>
      <c r="AH62" s="81">
        <v>115000</v>
      </c>
      <c r="AI62" s="81">
        <v>115000</v>
      </c>
      <c r="AJ62" s="81">
        <v>115000</v>
      </c>
      <c r="AK62" s="81"/>
      <c r="AL62" s="85"/>
      <c r="AM62" s="87"/>
      <c r="AN62" s="87"/>
      <c r="AO62" s="87"/>
    </row>
    <row r="63" spans="3:41">
      <c r="C63" s="92">
        <v>2511</v>
      </c>
      <c r="D63" s="93" t="s">
        <v>73</v>
      </c>
      <c r="E63" s="87">
        <v>150000</v>
      </c>
      <c r="F63" s="87">
        <v>150000</v>
      </c>
      <c r="G63" s="81">
        <v>165000</v>
      </c>
      <c r="H63" s="81">
        <v>170000</v>
      </c>
      <c r="I63" s="81">
        <v>230000</v>
      </c>
      <c r="J63" s="81">
        <v>235000</v>
      </c>
      <c r="K63" s="81">
        <v>250000</v>
      </c>
      <c r="L63" s="81">
        <v>160000</v>
      </c>
      <c r="M63" s="81">
        <v>160000</v>
      </c>
      <c r="N63" s="81">
        <v>160000</v>
      </c>
      <c r="O63" s="81">
        <v>160000</v>
      </c>
      <c r="P63" s="81">
        <v>170000</v>
      </c>
      <c r="Q63" s="81">
        <v>245000</v>
      </c>
      <c r="R63" s="81">
        <v>250000</v>
      </c>
      <c r="S63" s="81">
        <v>155000</v>
      </c>
      <c r="T63" s="81">
        <v>155000</v>
      </c>
      <c r="U63" s="81">
        <v>160000</v>
      </c>
      <c r="V63" s="81">
        <v>160000</v>
      </c>
      <c r="W63" s="81">
        <v>165000</v>
      </c>
      <c r="X63" s="81">
        <v>245000</v>
      </c>
      <c r="Y63" s="81">
        <v>250000</v>
      </c>
      <c r="Z63" s="81">
        <v>170000</v>
      </c>
      <c r="AA63" s="81">
        <v>170000</v>
      </c>
      <c r="AB63" s="81">
        <v>165000</v>
      </c>
      <c r="AC63" s="81">
        <v>240000</v>
      </c>
      <c r="AD63" s="81">
        <v>175000</v>
      </c>
      <c r="AE63" s="81">
        <v>255000</v>
      </c>
      <c r="AF63" s="81">
        <v>260000</v>
      </c>
      <c r="AG63" s="81">
        <v>170000</v>
      </c>
      <c r="AH63" s="81">
        <v>170000</v>
      </c>
      <c r="AI63" s="81">
        <v>170000</v>
      </c>
      <c r="AJ63" s="81">
        <v>170000</v>
      </c>
      <c r="AK63" s="81"/>
      <c r="AL63" s="85"/>
      <c r="AM63" s="87"/>
      <c r="AN63" s="87"/>
      <c r="AO63" s="87"/>
    </row>
    <row r="64" spans="3:41">
      <c r="C64" s="92">
        <v>2523</v>
      </c>
      <c r="D64" s="93" t="s">
        <v>74</v>
      </c>
      <c r="E64" s="87">
        <v>230000</v>
      </c>
      <c r="F64" s="87">
        <v>230000</v>
      </c>
      <c r="G64" s="81">
        <v>250000</v>
      </c>
      <c r="H64" s="81">
        <v>275000</v>
      </c>
      <c r="I64" s="81">
        <v>330000</v>
      </c>
      <c r="J64" s="81">
        <v>340000</v>
      </c>
      <c r="K64" s="81">
        <v>355000</v>
      </c>
      <c r="L64" s="81">
        <v>245000</v>
      </c>
      <c r="M64" s="81">
        <v>245000</v>
      </c>
      <c r="N64" s="81">
        <v>245000</v>
      </c>
      <c r="O64" s="81">
        <v>245000</v>
      </c>
      <c r="P64" s="81">
        <v>275000</v>
      </c>
      <c r="Q64" s="81">
        <v>345000</v>
      </c>
      <c r="R64" s="81">
        <v>360000</v>
      </c>
      <c r="S64" s="81">
        <v>240000</v>
      </c>
      <c r="T64" s="81">
        <v>240000</v>
      </c>
      <c r="U64" s="81">
        <v>245000</v>
      </c>
      <c r="V64" s="81">
        <v>245000</v>
      </c>
      <c r="W64" s="81">
        <v>270000</v>
      </c>
      <c r="X64" s="81">
        <v>350000</v>
      </c>
      <c r="Y64" s="81">
        <v>355000</v>
      </c>
      <c r="Z64" s="81">
        <v>250000</v>
      </c>
      <c r="AA64" s="81">
        <v>250000</v>
      </c>
      <c r="AB64" s="81">
        <v>265000</v>
      </c>
      <c r="AC64" s="81">
        <v>340000</v>
      </c>
      <c r="AD64" s="81">
        <v>285000</v>
      </c>
      <c r="AE64" s="81">
        <v>365000</v>
      </c>
      <c r="AF64" s="81">
        <v>375000</v>
      </c>
      <c r="AG64" s="81">
        <v>260000</v>
      </c>
      <c r="AH64" s="81">
        <v>260000</v>
      </c>
      <c r="AI64" s="81">
        <v>260000</v>
      </c>
      <c r="AJ64" s="81">
        <v>260000</v>
      </c>
      <c r="AK64" s="81"/>
      <c r="AL64" s="85"/>
      <c r="AM64" s="87"/>
      <c r="AN64" s="87"/>
      <c r="AO64" s="87"/>
    </row>
    <row r="65" spans="3:41">
      <c r="C65" s="92">
        <v>2528</v>
      </c>
      <c r="D65" s="93" t="s">
        <v>232</v>
      </c>
      <c r="E65" s="87">
        <v>160000</v>
      </c>
      <c r="F65" s="87">
        <v>160000</v>
      </c>
      <c r="G65" s="81">
        <v>160000</v>
      </c>
      <c r="H65" s="81">
        <v>160000</v>
      </c>
      <c r="I65" s="81">
        <v>205000</v>
      </c>
      <c r="J65" s="81">
        <v>210000</v>
      </c>
      <c r="K65" s="81">
        <v>210000</v>
      </c>
      <c r="L65" s="81">
        <v>160000</v>
      </c>
      <c r="M65" s="81">
        <v>160000</v>
      </c>
      <c r="N65" s="81">
        <v>160000</v>
      </c>
      <c r="O65" s="81">
        <v>160000</v>
      </c>
      <c r="P65" s="81">
        <v>160000</v>
      </c>
      <c r="Q65" s="81">
        <v>210000</v>
      </c>
      <c r="R65" s="81">
        <v>210000</v>
      </c>
      <c r="S65" s="81">
        <v>155000</v>
      </c>
      <c r="T65" s="81">
        <v>155000</v>
      </c>
      <c r="U65" s="81">
        <v>155000</v>
      </c>
      <c r="V65" s="81">
        <v>155000</v>
      </c>
      <c r="W65" s="81">
        <v>160000</v>
      </c>
      <c r="X65" s="81">
        <v>215000</v>
      </c>
      <c r="Y65" s="81">
        <v>210000</v>
      </c>
      <c r="Z65" s="81">
        <v>160000</v>
      </c>
      <c r="AA65" s="81">
        <v>160000</v>
      </c>
      <c r="AB65" s="81">
        <v>155000</v>
      </c>
      <c r="AC65" s="81">
        <v>205000</v>
      </c>
      <c r="AD65" s="81">
        <v>170000</v>
      </c>
      <c r="AE65" s="81">
        <v>225000</v>
      </c>
      <c r="AF65" s="81">
        <v>225000</v>
      </c>
      <c r="AG65" s="81">
        <v>170000</v>
      </c>
      <c r="AH65" s="81">
        <v>170000</v>
      </c>
      <c r="AI65" s="81">
        <v>165000</v>
      </c>
      <c r="AJ65" s="81">
        <v>165000</v>
      </c>
      <c r="AK65" s="81"/>
      <c r="AL65" s="85"/>
      <c r="AM65" s="87"/>
      <c r="AN65" s="87"/>
      <c r="AO65" s="87"/>
    </row>
    <row r="66" spans="3:41">
      <c r="C66" s="92">
        <v>2542</v>
      </c>
      <c r="D66" s="93" t="s">
        <v>233</v>
      </c>
      <c r="E66" s="87">
        <v>155000</v>
      </c>
      <c r="F66" s="87">
        <v>155000</v>
      </c>
      <c r="G66" s="81">
        <v>175000</v>
      </c>
      <c r="H66" s="81">
        <v>185000</v>
      </c>
      <c r="I66" s="81">
        <v>230000</v>
      </c>
      <c r="J66" s="81">
        <v>235000</v>
      </c>
      <c r="K66" s="81">
        <v>255000</v>
      </c>
      <c r="L66" s="81">
        <v>170000</v>
      </c>
      <c r="M66" s="81">
        <v>170000</v>
      </c>
      <c r="N66" s="81">
        <v>170000</v>
      </c>
      <c r="O66" s="81">
        <v>170000</v>
      </c>
      <c r="P66" s="81">
        <v>185000</v>
      </c>
      <c r="Q66" s="81">
        <v>240000</v>
      </c>
      <c r="R66" s="81">
        <v>260000</v>
      </c>
      <c r="S66" s="81">
        <v>170000</v>
      </c>
      <c r="T66" s="81">
        <v>170000</v>
      </c>
      <c r="U66" s="81">
        <v>170000</v>
      </c>
      <c r="V66" s="81">
        <v>170000</v>
      </c>
      <c r="W66" s="81">
        <v>175000</v>
      </c>
      <c r="X66" s="81">
        <v>240000</v>
      </c>
      <c r="Y66" s="81">
        <v>255000</v>
      </c>
      <c r="Z66" s="81">
        <v>175000</v>
      </c>
      <c r="AA66" s="81">
        <v>175000</v>
      </c>
      <c r="AB66" s="81">
        <v>175000</v>
      </c>
      <c r="AC66" s="81">
        <v>240000</v>
      </c>
      <c r="AD66" s="81">
        <v>190000</v>
      </c>
      <c r="AE66" s="81">
        <v>255000</v>
      </c>
      <c r="AF66" s="81">
        <v>270000</v>
      </c>
      <c r="AG66" s="81">
        <v>175000</v>
      </c>
      <c r="AH66" s="81">
        <v>175000</v>
      </c>
      <c r="AI66" s="81">
        <v>175000</v>
      </c>
      <c r="AJ66" s="81">
        <v>175000</v>
      </c>
      <c r="AK66" s="81"/>
      <c r="AL66" s="85"/>
      <c r="AM66" s="87"/>
      <c r="AN66" s="87"/>
      <c r="AO66" s="87"/>
    </row>
    <row r="67" spans="3:41">
      <c r="C67" s="92">
        <v>2558</v>
      </c>
      <c r="D67" s="93" t="s">
        <v>75</v>
      </c>
      <c r="E67" s="87">
        <v>185000</v>
      </c>
      <c r="F67" s="87">
        <v>185000</v>
      </c>
      <c r="G67" s="81">
        <v>195000</v>
      </c>
      <c r="H67" s="81">
        <v>210000</v>
      </c>
      <c r="I67" s="81">
        <v>260000</v>
      </c>
      <c r="J67" s="81">
        <v>270000</v>
      </c>
      <c r="K67" s="81">
        <v>270000</v>
      </c>
      <c r="L67" s="81">
        <v>195000</v>
      </c>
      <c r="M67" s="81">
        <v>195000</v>
      </c>
      <c r="N67" s="81">
        <v>195000</v>
      </c>
      <c r="O67" s="81">
        <v>195000</v>
      </c>
      <c r="P67" s="81">
        <v>210000</v>
      </c>
      <c r="Q67" s="81">
        <v>275000</v>
      </c>
      <c r="R67" s="81">
        <v>270000</v>
      </c>
      <c r="S67" s="81">
        <v>190000</v>
      </c>
      <c r="T67" s="81">
        <v>190000</v>
      </c>
      <c r="U67" s="81">
        <v>195000</v>
      </c>
      <c r="V67" s="81">
        <v>195000</v>
      </c>
      <c r="W67" s="81">
        <v>205000</v>
      </c>
      <c r="X67" s="81">
        <v>275000</v>
      </c>
      <c r="Y67" s="81">
        <v>270000</v>
      </c>
      <c r="Z67" s="81">
        <v>195000</v>
      </c>
      <c r="AA67" s="81">
        <v>195000</v>
      </c>
      <c r="AB67" s="81">
        <v>200000</v>
      </c>
      <c r="AC67" s="81">
        <v>260000</v>
      </c>
      <c r="AD67" s="81">
        <v>220000</v>
      </c>
      <c r="AE67" s="81">
        <v>290000</v>
      </c>
      <c r="AF67" s="81">
        <v>285000</v>
      </c>
      <c r="AG67" s="81">
        <v>205000</v>
      </c>
      <c r="AH67" s="81">
        <v>205000</v>
      </c>
      <c r="AI67" s="81">
        <v>200000</v>
      </c>
      <c r="AJ67" s="81">
        <v>200000</v>
      </c>
      <c r="AK67" s="81"/>
      <c r="AL67" s="85"/>
      <c r="AM67" s="87"/>
      <c r="AN67" s="87"/>
      <c r="AO67" s="87"/>
    </row>
    <row r="68" spans="3:41">
      <c r="C68" s="92">
        <v>2573</v>
      </c>
      <c r="D68" s="93" t="s">
        <v>76</v>
      </c>
      <c r="E68" s="87">
        <v>180000</v>
      </c>
      <c r="F68" s="87">
        <v>180000</v>
      </c>
      <c r="G68" s="81">
        <v>185000</v>
      </c>
      <c r="H68" s="81">
        <v>225000</v>
      </c>
      <c r="I68" s="81">
        <v>265000</v>
      </c>
      <c r="J68" s="81">
        <v>270000</v>
      </c>
      <c r="K68" s="81">
        <v>260000</v>
      </c>
      <c r="L68" s="81">
        <v>185000</v>
      </c>
      <c r="M68" s="81">
        <v>185000</v>
      </c>
      <c r="N68" s="81">
        <v>185000</v>
      </c>
      <c r="O68" s="81">
        <v>185000</v>
      </c>
      <c r="P68" s="81">
        <v>225000</v>
      </c>
      <c r="Q68" s="81">
        <v>280000</v>
      </c>
      <c r="R68" s="81">
        <v>265000</v>
      </c>
      <c r="S68" s="81">
        <v>175000</v>
      </c>
      <c r="T68" s="81">
        <v>175000</v>
      </c>
      <c r="U68" s="81">
        <v>185000</v>
      </c>
      <c r="V68" s="81">
        <v>185000</v>
      </c>
      <c r="W68" s="81">
        <v>220000</v>
      </c>
      <c r="X68" s="81">
        <v>280000</v>
      </c>
      <c r="Y68" s="81">
        <v>260000</v>
      </c>
      <c r="Z68" s="81">
        <v>190000</v>
      </c>
      <c r="AA68" s="81">
        <v>190000</v>
      </c>
      <c r="AB68" s="81">
        <v>220000</v>
      </c>
      <c r="AC68" s="81">
        <v>245000</v>
      </c>
      <c r="AD68" s="81">
        <v>235000</v>
      </c>
      <c r="AE68" s="81">
        <v>290000</v>
      </c>
      <c r="AF68" s="81">
        <v>275000</v>
      </c>
      <c r="AG68" s="81">
        <v>190000</v>
      </c>
      <c r="AH68" s="81">
        <v>190000</v>
      </c>
      <c r="AI68" s="81">
        <v>190000</v>
      </c>
      <c r="AJ68" s="81">
        <v>190000</v>
      </c>
      <c r="AK68" s="81"/>
      <c r="AL68" s="85"/>
      <c r="AM68" s="87"/>
      <c r="AN68" s="87"/>
      <c r="AO68" s="87"/>
    </row>
    <row r="69" spans="3:41">
      <c r="C69" s="92">
        <v>2577</v>
      </c>
      <c r="D69" s="93" t="s">
        <v>77</v>
      </c>
      <c r="E69" s="87">
        <v>255000</v>
      </c>
      <c r="F69" s="87">
        <v>255000</v>
      </c>
      <c r="G69" s="81">
        <v>235000</v>
      </c>
      <c r="H69" s="81">
        <v>300000</v>
      </c>
      <c r="I69" s="81">
        <v>375000</v>
      </c>
      <c r="J69" s="81">
        <v>385000</v>
      </c>
      <c r="K69" s="81">
        <v>380000</v>
      </c>
      <c r="L69" s="81">
        <v>235000</v>
      </c>
      <c r="M69" s="81">
        <v>235000</v>
      </c>
      <c r="N69" s="81">
        <v>235000</v>
      </c>
      <c r="O69" s="81">
        <v>235000</v>
      </c>
      <c r="P69" s="81">
        <v>300000</v>
      </c>
      <c r="Q69" s="81">
        <v>395000</v>
      </c>
      <c r="R69" s="81">
        <v>380000</v>
      </c>
      <c r="S69" s="81">
        <v>230000</v>
      </c>
      <c r="T69" s="81">
        <v>230000</v>
      </c>
      <c r="U69" s="81">
        <v>235000</v>
      </c>
      <c r="V69" s="81">
        <v>235000</v>
      </c>
      <c r="W69" s="81">
        <v>295000</v>
      </c>
      <c r="X69" s="81">
        <v>395000</v>
      </c>
      <c r="Y69" s="81">
        <v>380000</v>
      </c>
      <c r="Z69" s="81">
        <v>245000</v>
      </c>
      <c r="AA69" s="81">
        <v>245000</v>
      </c>
      <c r="AB69" s="81">
        <v>290000</v>
      </c>
      <c r="AC69" s="81">
        <v>360000</v>
      </c>
      <c r="AD69" s="81">
        <v>310000</v>
      </c>
      <c r="AE69" s="81">
        <v>415000</v>
      </c>
      <c r="AF69" s="81">
        <v>400000</v>
      </c>
      <c r="AG69" s="81">
        <v>250000</v>
      </c>
      <c r="AH69" s="81">
        <v>250000</v>
      </c>
      <c r="AI69" s="81">
        <v>245000</v>
      </c>
      <c r="AJ69" s="81">
        <v>245000</v>
      </c>
      <c r="AK69" s="81"/>
      <c r="AL69" s="85"/>
      <c r="AM69" s="87"/>
      <c r="AN69" s="87"/>
      <c r="AO69" s="87"/>
    </row>
    <row r="70" spans="3:41">
      <c r="C70" s="92">
        <v>2585</v>
      </c>
      <c r="D70" s="93" t="s">
        <v>78</v>
      </c>
      <c r="E70" s="87">
        <v>135000</v>
      </c>
      <c r="F70" s="87">
        <v>135000</v>
      </c>
      <c r="G70" s="81">
        <v>120000</v>
      </c>
      <c r="H70" s="81">
        <v>130000</v>
      </c>
      <c r="I70" s="81">
        <v>165000</v>
      </c>
      <c r="J70" s="81">
        <v>175000</v>
      </c>
      <c r="K70" s="81">
        <v>180000</v>
      </c>
      <c r="L70" s="81">
        <v>115000</v>
      </c>
      <c r="M70" s="81">
        <v>115000</v>
      </c>
      <c r="N70" s="81">
        <v>115000</v>
      </c>
      <c r="O70" s="81">
        <v>115000</v>
      </c>
      <c r="P70" s="81">
        <v>125000</v>
      </c>
      <c r="Q70" s="81">
        <v>180000</v>
      </c>
      <c r="R70" s="81">
        <v>180000</v>
      </c>
      <c r="S70" s="81">
        <v>110000</v>
      </c>
      <c r="T70" s="81">
        <v>110000</v>
      </c>
      <c r="U70" s="81">
        <v>110000</v>
      </c>
      <c r="V70" s="81">
        <v>110000</v>
      </c>
      <c r="W70" s="81">
        <v>120000</v>
      </c>
      <c r="X70" s="81">
        <v>180000</v>
      </c>
      <c r="Y70" s="81">
        <v>180000</v>
      </c>
      <c r="Z70" s="81">
        <v>120000</v>
      </c>
      <c r="AA70" s="81">
        <v>120000</v>
      </c>
      <c r="AB70" s="81">
        <v>120000</v>
      </c>
      <c r="AC70" s="81">
        <v>170000</v>
      </c>
      <c r="AD70" s="81">
        <v>130000</v>
      </c>
      <c r="AE70" s="81">
        <v>190000</v>
      </c>
      <c r="AF70" s="81">
        <v>185000</v>
      </c>
      <c r="AG70" s="81">
        <v>120000</v>
      </c>
      <c r="AH70" s="81">
        <v>120000</v>
      </c>
      <c r="AI70" s="81">
        <v>120000</v>
      </c>
      <c r="AJ70" s="81">
        <v>120000</v>
      </c>
      <c r="AK70" s="81"/>
      <c r="AL70" s="85"/>
      <c r="AM70" s="87"/>
      <c r="AN70" s="87"/>
      <c r="AO70" s="87"/>
    </row>
    <row r="71" spans="3:41">
      <c r="C71" s="92">
        <v>2589</v>
      </c>
      <c r="D71" s="93" t="s">
        <v>234</v>
      </c>
      <c r="E71" s="87">
        <v>175000</v>
      </c>
      <c r="F71" s="87">
        <v>175000</v>
      </c>
      <c r="G71" s="81">
        <v>155000</v>
      </c>
      <c r="H71" s="81">
        <v>165000</v>
      </c>
      <c r="I71" s="81">
        <v>255000</v>
      </c>
      <c r="J71" s="81">
        <v>260000</v>
      </c>
      <c r="K71" s="81">
        <v>225000</v>
      </c>
      <c r="L71" s="81">
        <v>150000</v>
      </c>
      <c r="M71" s="81">
        <v>150000</v>
      </c>
      <c r="N71" s="81">
        <v>150000</v>
      </c>
      <c r="O71" s="81">
        <v>150000</v>
      </c>
      <c r="P71" s="81">
        <v>165000</v>
      </c>
      <c r="Q71" s="81">
        <v>270000</v>
      </c>
      <c r="R71" s="81">
        <v>230000</v>
      </c>
      <c r="S71" s="81">
        <v>150000</v>
      </c>
      <c r="T71" s="81">
        <v>150000</v>
      </c>
      <c r="U71" s="81">
        <v>150000</v>
      </c>
      <c r="V71" s="81">
        <v>150000</v>
      </c>
      <c r="W71" s="81">
        <v>165000</v>
      </c>
      <c r="X71" s="81">
        <v>270000</v>
      </c>
      <c r="Y71" s="81">
        <v>225000</v>
      </c>
      <c r="Z71" s="81">
        <v>155000</v>
      </c>
      <c r="AA71" s="81">
        <v>155000</v>
      </c>
      <c r="AB71" s="81">
        <v>160000</v>
      </c>
      <c r="AC71" s="81">
        <v>210000</v>
      </c>
      <c r="AD71" s="81">
        <v>175000</v>
      </c>
      <c r="AE71" s="81">
        <v>280000</v>
      </c>
      <c r="AF71" s="81">
        <v>235000</v>
      </c>
      <c r="AG71" s="81">
        <v>155000</v>
      </c>
      <c r="AH71" s="81">
        <v>155000</v>
      </c>
      <c r="AI71" s="81">
        <v>155000</v>
      </c>
      <c r="AJ71" s="81">
        <v>155000</v>
      </c>
      <c r="AK71" s="81"/>
      <c r="AL71" s="85"/>
      <c r="AM71" s="87"/>
      <c r="AN71" s="87"/>
      <c r="AO71" s="87"/>
    </row>
    <row r="72" spans="3:41">
      <c r="C72" s="92">
        <v>2599</v>
      </c>
      <c r="D72" s="93" t="s">
        <v>235</v>
      </c>
      <c r="E72" s="87">
        <v>175000</v>
      </c>
      <c r="F72" s="87">
        <v>175000</v>
      </c>
      <c r="G72" s="81">
        <v>170000</v>
      </c>
      <c r="H72" s="81">
        <v>235000</v>
      </c>
      <c r="I72" s="81">
        <v>270000</v>
      </c>
      <c r="J72" s="81">
        <v>275000</v>
      </c>
      <c r="K72" s="81">
        <v>330000</v>
      </c>
      <c r="L72" s="81">
        <v>170000</v>
      </c>
      <c r="M72" s="81">
        <v>170000</v>
      </c>
      <c r="N72" s="81">
        <v>170000</v>
      </c>
      <c r="O72" s="81">
        <v>170000</v>
      </c>
      <c r="P72" s="81">
        <v>235000</v>
      </c>
      <c r="Q72" s="81">
        <v>280000</v>
      </c>
      <c r="R72" s="81">
        <v>330000</v>
      </c>
      <c r="S72" s="81">
        <v>165000</v>
      </c>
      <c r="T72" s="81">
        <v>165000</v>
      </c>
      <c r="U72" s="81">
        <v>170000</v>
      </c>
      <c r="V72" s="81">
        <v>170000</v>
      </c>
      <c r="W72" s="81">
        <v>230000</v>
      </c>
      <c r="X72" s="81">
        <v>280000</v>
      </c>
      <c r="Y72" s="81">
        <v>330000</v>
      </c>
      <c r="Z72" s="81">
        <v>175000</v>
      </c>
      <c r="AA72" s="81">
        <v>175000</v>
      </c>
      <c r="AB72" s="81">
        <v>230000</v>
      </c>
      <c r="AC72" s="81">
        <v>315000</v>
      </c>
      <c r="AD72" s="81">
        <v>240000</v>
      </c>
      <c r="AE72" s="81">
        <v>295000</v>
      </c>
      <c r="AF72" s="81">
        <v>350000</v>
      </c>
      <c r="AG72" s="81">
        <v>175000</v>
      </c>
      <c r="AH72" s="81">
        <v>175000</v>
      </c>
      <c r="AI72" s="81">
        <v>175000</v>
      </c>
      <c r="AJ72" s="81">
        <v>175000</v>
      </c>
      <c r="AK72" s="81"/>
      <c r="AL72" s="85"/>
      <c r="AM72" s="87"/>
      <c r="AN72" s="87"/>
      <c r="AO72" s="87"/>
    </row>
    <row r="73" spans="3:41">
      <c r="C73" s="92">
        <v>2606</v>
      </c>
      <c r="D73" s="93" t="s">
        <v>79</v>
      </c>
      <c r="E73" s="87">
        <v>290000</v>
      </c>
      <c r="F73" s="87">
        <v>290000</v>
      </c>
      <c r="G73" s="81">
        <v>290000</v>
      </c>
      <c r="H73" s="81">
        <v>275000</v>
      </c>
      <c r="I73" s="81">
        <v>215000</v>
      </c>
      <c r="J73" s="81">
        <v>220000</v>
      </c>
      <c r="K73" s="81">
        <v>235000</v>
      </c>
      <c r="L73" s="81">
        <v>280000</v>
      </c>
      <c r="M73" s="81">
        <v>280000</v>
      </c>
      <c r="N73" s="81">
        <v>280000</v>
      </c>
      <c r="O73" s="81">
        <v>280000</v>
      </c>
      <c r="P73" s="81">
        <v>270000</v>
      </c>
      <c r="Q73" s="81">
        <v>225000</v>
      </c>
      <c r="R73" s="81">
        <v>235000</v>
      </c>
      <c r="S73" s="81">
        <v>275000</v>
      </c>
      <c r="T73" s="81">
        <v>275000</v>
      </c>
      <c r="U73" s="81">
        <v>280000</v>
      </c>
      <c r="V73" s="81">
        <v>280000</v>
      </c>
      <c r="W73" s="81">
        <v>265000</v>
      </c>
      <c r="X73" s="81">
        <v>225000</v>
      </c>
      <c r="Y73" s="81">
        <v>235000</v>
      </c>
      <c r="Z73" s="81">
        <v>290000</v>
      </c>
      <c r="AA73" s="81">
        <v>290000</v>
      </c>
      <c r="AB73" s="81">
        <v>260000</v>
      </c>
      <c r="AC73" s="81">
        <v>220000</v>
      </c>
      <c r="AD73" s="81">
        <v>280000</v>
      </c>
      <c r="AE73" s="81">
        <v>235000</v>
      </c>
      <c r="AF73" s="81">
        <v>245000</v>
      </c>
      <c r="AG73" s="81">
        <v>295000</v>
      </c>
      <c r="AH73" s="81">
        <v>295000</v>
      </c>
      <c r="AI73" s="81">
        <v>295000</v>
      </c>
      <c r="AJ73" s="81">
        <v>295000</v>
      </c>
      <c r="AK73" s="81"/>
      <c r="AL73" s="85"/>
      <c r="AM73" s="87"/>
      <c r="AN73" s="87"/>
      <c r="AO73" s="87"/>
    </row>
    <row r="74" spans="3:41">
      <c r="C74" s="92">
        <v>2607</v>
      </c>
      <c r="D74" s="93" t="s">
        <v>236</v>
      </c>
      <c r="E74" s="87">
        <v>160000</v>
      </c>
      <c r="F74" s="87">
        <v>160000</v>
      </c>
      <c r="G74" s="81">
        <v>170000</v>
      </c>
      <c r="H74" s="81">
        <v>185000</v>
      </c>
      <c r="I74" s="81">
        <v>250000</v>
      </c>
      <c r="J74" s="81">
        <v>255000</v>
      </c>
      <c r="K74" s="81">
        <v>230000</v>
      </c>
      <c r="L74" s="81">
        <v>170000</v>
      </c>
      <c r="M74" s="81">
        <v>165000</v>
      </c>
      <c r="N74" s="81">
        <v>165000</v>
      </c>
      <c r="O74" s="81">
        <v>165000</v>
      </c>
      <c r="P74" s="81">
        <v>185000</v>
      </c>
      <c r="Q74" s="81">
        <v>260000</v>
      </c>
      <c r="R74" s="81">
        <v>230000</v>
      </c>
      <c r="S74" s="81">
        <v>165000</v>
      </c>
      <c r="T74" s="81">
        <v>165000</v>
      </c>
      <c r="U74" s="81">
        <v>165000</v>
      </c>
      <c r="V74" s="81">
        <v>165000</v>
      </c>
      <c r="W74" s="81">
        <v>185000</v>
      </c>
      <c r="X74" s="81">
        <v>265000</v>
      </c>
      <c r="Y74" s="81">
        <v>230000</v>
      </c>
      <c r="Z74" s="81">
        <v>170000</v>
      </c>
      <c r="AA74" s="81">
        <v>170000</v>
      </c>
      <c r="AB74" s="81">
        <v>180000</v>
      </c>
      <c r="AC74" s="81">
        <v>220000</v>
      </c>
      <c r="AD74" s="81">
        <v>190000</v>
      </c>
      <c r="AE74" s="81">
        <v>275000</v>
      </c>
      <c r="AF74" s="81">
        <v>245000</v>
      </c>
      <c r="AG74" s="81">
        <v>175000</v>
      </c>
      <c r="AH74" s="81">
        <v>175000</v>
      </c>
      <c r="AI74" s="81">
        <v>175000</v>
      </c>
      <c r="AJ74" s="81">
        <v>175000</v>
      </c>
      <c r="AK74" s="81"/>
      <c r="AL74" s="85"/>
      <c r="AM74" s="87"/>
      <c r="AN74" s="87"/>
      <c r="AO74" s="87"/>
    </row>
    <row r="75" spans="3:41">
      <c r="C75" s="92">
        <v>2609</v>
      </c>
      <c r="D75" s="93" t="s">
        <v>80</v>
      </c>
      <c r="E75" s="87">
        <v>190000</v>
      </c>
      <c r="F75" s="87">
        <v>190000</v>
      </c>
      <c r="G75" s="81">
        <v>195000</v>
      </c>
      <c r="H75" s="81">
        <v>180000</v>
      </c>
      <c r="I75" s="81">
        <v>245000</v>
      </c>
      <c r="J75" s="81">
        <v>250000</v>
      </c>
      <c r="K75" s="81">
        <v>280000</v>
      </c>
      <c r="L75" s="81">
        <v>190000</v>
      </c>
      <c r="M75" s="81">
        <v>190000</v>
      </c>
      <c r="N75" s="81">
        <v>190000</v>
      </c>
      <c r="O75" s="81">
        <v>190000</v>
      </c>
      <c r="P75" s="81">
        <v>180000</v>
      </c>
      <c r="Q75" s="81">
        <v>260000</v>
      </c>
      <c r="R75" s="81">
        <v>280000</v>
      </c>
      <c r="S75" s="81">
        <v>190000</v>
      </c>
      <c r="T75" s="81">
        <v>190000</v>
      </c>
      <c r="U75" s="81">
        <v>190000</v>
      </c>
      <c r="V75" s="81">
        <v>190000</v>
      </c>
      <c r="W75" s="81">
        <v>175000</v>
      </c>
      <c r="X75" s="81">
        <v>260000</v>
      </c>
      <c r="Y75" s="81">
        <v>280000</v>
      </c>
      <c r="Z75" s="81">
        <v>200000</v>
      </c>
      <c r="AA75" s="81">
        <v>200000</v>
      </c>
      <c r="AB75" s="81">
        <v>170000</v>
      </c>
      <c r="AC75" s="81">
        <v>265000</v>
      </c>
      <c r="AD75" s="81">
        <v>185000</v>
      </c>
      <c r="AE75" s="81">
        <v>270000</v>
      </c>
      <c r="AF75" s="81">
        <v>290000</v>
      </c>
      <c r="AG75" s="81">
        <v>200000</v>
      </c>
      <c r="AH75" s="81">
        <v>200000</v>
      </c>
      <c r="AI75" s="81">
        <v>200000</v>
      </c>
      <c r="AJ75" s="81">
        <v>200000</v>
      </c>
      <c r="AK75" s="81"/>
      <c r="AL75" s="85"/>
      <c r="AM75" s="87"/>
      <c r="AN75" s="87"/>
      <c r="AO75" s="87"/>
    </row>
    <row r="76" spans="3:41">
      <c r="C76" s="92">
        <v>2613</v>
      </c>
      <c r="D76" s="93" t="s">
        <v>81</v>
      </c>
      <c r="E76" s="87">
        <v>140000</v>
      </c>
      <c r="F76" s="87">
        <v>140000</v>
      </c>
      <c r="G76" s="81">
        <v>145000</v>
      </c>
      <c r="H76" s="81">
        <v>140000</v>
      </c>
      <c r="I76" s="81">
        <v>240000</v>
      </c>
      <c r="J76" s="81">
        <v>245000</v>
      </c>
      <c r="K76" s="81">
        <v>205000</v>
      </c>
      <c r="L76" s="81">
        <v>145000</v>
      </c>
      <c r="M76" s="81">
        <v>145000</v>
      </c>
      <c r="N76" s="81">
        <v>145000</v>
      </c>
      <c r="O76" s="81">
        <v>145000</v>
      </c>
      <c r="P76" s="81">
        <v>140000</v>
      </c>
      <c r="Q76" s="81">
        <v>250000</v>
      </c>
      <c r="R76" s="81">
        <v>205000</v>
      </c>
      <c r="S76" s="81">
        <v>140000</v>
      </c>
      <c r="T76" s="81">
        <v>140000</v>
      </c>
      <c r="U76" s="81">
        <v>145000</v>
      </c>
      <c r="V76" s="81">
        <v>145000</v>
      </c>
      <c r="W76" s="81">
        <v>135000</v>
      </c>
      <c r="X76" s="81">
        <v>250000</v>
      </c>
      <c r="Y76" s="81">
        <v>205000</v>
      </c>
      <c r="Z76" s="81">
        <v>145000</v>
      </c>
      <c r="AA76" s="81">
        <v>145000</v>
      </c>
      <c r="AB76" s="81">
        <v>135000</v>
      </c>
      <c r="AC76" s="81">
        <v>195000</v>
      </c>
      <c r="AD76" s="81">
        <v>145000</v>
      </c>
      <c r="AE76" s="81">
        <v>265000</v>
      </c>
      <c r="AF76" s="81">
        <v>215000</v>
      </c>
      <c r="AG76" s="81">
        <v>150000</v>
      </c>
      <c r="AH76" s="81">
        <v>150000</v>
      </c>
      <c r="AI76" s="81">
        <v>150000</v>
      </c>
      <c r="AJ76" s="81">
        <v>150000</v>
      </c>
      <c r="AK76" s="81"/>
      <c r="AL76" s="85"/>
      <c r="AM76" s="87"/>
      <c r="AN76" s="87"/>
      <c r="AO76" s="87"/>
    </row>
    <row r="77" spans="3:41">
      <c r="C77" s="92">
        <v>2618</v>
      </c>
      <c r="D77" s="93" t="s">
        <v>82</v>
      </c>
      <c r="E77" s="87">
        <v>110000</v>
      </c>
      <c r="F77" s="87">
        <v>110000</v>
      </c>
      <c r="G77" s="81">
        <v>115000</v>
      </c>
      <c r="H77" s="81">
        <v>130000</v>
      </c>
      <c r="I77" s="81">
        <v>175000</v>
      </c>
      <c r="J77" s="81">
        <v>185000</v>
      </c>
      <c r="K77" s="81">
        <v>170000</v>
      </c>
      <c r="L77" s="81">
        <v>115000</v>
      </c>
      <c r="M77" s="81">
        <v>115000</v>
      </c>
      <c r="N77" s="81">
        <v>115000</v>
      </c>
      <c r="O77" s="81">
        <v>115000</v>
      </c>
      <c r="P77" s="81">
        <v>125000</v>
      </c>
      <c r="Q77" s="81">
        <v>190000</v>
      </c>
      <c r="R77" s="81">
        <v>175000</v>
      </c>
      <c r="S77" s="81">
        <v>110000</v>
      </c>
      <c r="T77" s="81">
        <v>110000</v>
      </c>
      <c r="U77" s="81">
        <v>110000</v>
      </c>
      <c r="V77" s="81">
        <v>110000</v>
      </c>
      <c r="W77" s="81">
        <v>125000</v>
      </c>
      <c r="X77" s="81">
        <v>190000</v>
      </c>
      <c r="Y77" s="81">
        <v>170000</v>
      </c>
      <c r="Z77" s="81">
        <v>115000</v>
      </c>
      <c r="AA77" s="81">
        <v>115000</v>
      </c>
      <c r="AB77" s="81">
        <v>125000</v>
      </c>
      <c r="AC77" s="81">
        <v>160000</v>
      </c>
      <c r="AD77" s="81">
        <v>130000</v>
      </c>
      <c r="AE77" s="81">
        <v>200000</v>
      </c>
      <c r="AF77" s="81">
        <v>180000</v>
      </c>
      <c r="AG77" s="81">
        <v>115000</v>
      </c>
      <c r="AH77" s="81">
        <v>115000</v>
      </c>
      <c r="AI77" s="81">
        <v>115000</v>
      </c>
      <c r="AJ77" s="81">
        <v>115000</v>
      </c>
      <c r="AK77" s="81"/>
      <c r="AL77" s="85"/>
      <c r="AM77" s="87"/>
      <c r="AN77" s="87"/>
      <c r="AO77" s="87"/>
    </row>
    <row r="78" spans="3:41">
      <c r="C78" s="92">
        <v>2624</v>
      </c>
      <c r="D78" s="93" t="s">
        <v>83</v>
      </c>
      <c r="E78" s="87">
        <v>205000</v>
      </c>
      <c r="F78" s="87">
        <v>205000</v>
      </c>
      <c r="G78" s="81">
        <v>205000</v>
      </c>
      <c r="H78" s="81">
        <v>215000</v>
      </c>
      <c r="I78" s="81">
        <v>340000</v>
      </c>
      <c r="J78" s="81">
        <v>350000</v>
      </c>
      <c r="K78" s="81">
        <v>310000</v>
      </c>
      <c r="L78" s="81">
        <v>205000</v>
      </c>
      <c r="M78" s="81">
        <v>200000</v>
      </c>
      <c r="N78" s="81">
        <v>200000</v>
      </c>
      <c r="O78" s="81">
        <v>200000</v>
      </c>
      <c r="P78" s="81">
        <v>215000</v>
      </c>
      <c r="Q78" s="81">
        <v>355000</v>
      </c>
      <c r="R78" s="81">
        <v>315000</v>
      </c>
      <c r="S78" s="81">
        <v>200000</v>
      </c>
      <c r="T78" s="81">
        <v>200000</v>
      </c>
      <c r="U78" s="81">
        <v>200000</v>
      </c>
      <c r="V78" s="81">
        <v>200000</v>
      </c>
      <c r="W78" s="81">
        <v>215000</v>
      </c>
      <c r="X78" s="81">
        <v>355000</v>
      </c>
      <c r="Y78" s="81">
        <v>310000</v>
      </c>
      <c r="Z78" s="81">
        <v>205000</v>
      </c>
      <c r="AA78" s="81">
        <v>205000</v>
      </c>
      <c r="AB78" s="81">
        <v>205000</v>
      </c>
      <c r="AC78" s="81">
        <v>295000</v>
      </c>
      <c r="AD78" s="81">
        <v>220000</v>
      </c>
      <c r="AE78" s="81">
        <v>375000</v>
      </c>
      <c r="AF78" s="81">
        <v>330000</v>
      </c>
      <c r="AG78" s="81">
        <v>210000</v>
      </c>
      <c r="AH78" s="81">
        <v>210000</v>
      </c>
      <c r="AI78" s="81">
        <v>210000</v>
      </c>
      <c r="AJ78" s="81">
        <v>210000</v>
      </c>
      <c r="AK78" s="81"/>
      <c r="AL78" s="85"/>
      <c r="AM78" s="87"/>
      <c r="AN78" s="87"/>
      <c r="AO78" s="87"/>
    </row>
    <row r="79" spans="3:41">
      <c r="C79" s="92">
        <v>2626</v>
      </c>
      <c r="D79" s="93" t="s">
        <v>237</v>
      </c>
      <c r="E79" s="87">
        <v>235000</v>
      </c>
      <c r="F79" s="87">
        <v>235000</v>
      </c>
      <c r="G79" s="81">
        <v>225000</v>
      </c>
      <c r="H79" s="81">
        <v>235000</v>
      </c>
      <c r="I79" s="81">
        <v>240000</v>
      </c>
      <c r="J79" s="81">
        <v>245000</v>
      </c>
      <c r="K79" s="81">
        <v>255000</v>
      </c>
      <c r="L79" s="81">
        <v>225000</v>
      </c>
      <c r="M79" s="81">
        <v>225000</v>
      </c>
      <c r="N79" s="81">
        <v>225000</v>
      </c>
      <c r="O79" s="81">
        <v>225000</v>
      </c>
      <c r="P79" s="81">
        <v>235000</v>
      </c>
      <c r="Q79" s="81">
        <v>245000</v>
      </c>
      <c r="R79" s="81">
        <v>255000</v>
      </c>
      <c r="S79" s="81">
        <v>220000</v>
      </c>
      <c r="T79" s="81">
        <v>220000</v>
      </c>
      <c r="U79" s="81">
        <v>225000</v>
      </c>
      <c r="V79" s="81">
        <v>225000</v>
      </c>
      <c r="W79" s="81">
        <v>235000</v>
      </c>
      <c r="X79" s="81">
        <v>250000</v>
      </c>
      <c r="Y79" s="81">
        <v>255000</v>
      </c>
      <c r="Z79" s="81">
        <v>225000</v>
      </c>
      <c r="AA79" s="81">
        <v>225000</v>
      </c>
      <c r="AB79" s="81">
        <v>225000</v>
      </c>
      <c r="AC79" s="81">
        <v>245000</v>
      </c>
      <c r="AD79" s="81">
        <v>240000</v>
      </c>
      <c r="AE79" s="81">
        <v>260000</v>
      </c>
      <c r="AF79" s="81">
        <v>260000</v>
      </c>
      <c r="AG79" s="81">
        <v>235000</v>
      </c>
      <c r="AH79" s="81">
        <v>235000</v>
      </c>
      <c r="AI79" s="81">
        <v>235000</v>
      </c>
      <c r="AJ79" s="81">
        <v>235000</v>
      </c>
      <c r="AK79" s="81"/>
      <c r="AL79" s="85"/>
      <c r="AM79" s="87"/>
      <c r="AN79" s="87"/>
      <c r="AO79" s="87"/>
    </row>
    <row r="80" spans="3:41">
      <c r="C80" s="92">
        <v>2627</v>
      </c>
      <c r="D80" s="93" t="s">
        <v>84</v>
      </c>
      <c r="E80" s="87">
        <v>145000</v>
      </c>
      <c r="F80" s="87">
        <v>145000</v>
      </c>
      <c r="G80" s="81">
        <v>160000</v>
      </c>
      <c r="H80" s="81">
        <v>170000</v>
      </c>
      <c r="I80" s="81">
        <v>230000</v>
      </c>
      <c r="J80" s="81">
        <v>240000</v>
      </c>
      <c r="K80" s="81">
        <v>250000</v>
      </c>
      <c r="L80" s="81">
        <v>155000</v>
      </c>
      <c r="M80" s="81">
        <v>155000</v>
      </c>
      <c r="N80" s="81">
        <v>155000</v>
      </c>
      <c r="O80" s="81">
        <v>155000</v>
      </c>
      <c r="P80" s="81">
        <v>170000</v>
      </c>
      <c r="Q80" s="81">
        <v>245000</v>
      </c>
      <c r="R80" s="81">
        <v>250000</v>
      </c>
      <c r="S80" s="81">
        <v>150000</v>
      </c>
      <c r="T80" s="81">
        <v>150000</v>
      </c>
      <c r="U80" s="81">
        <v>155000</v>
      </c>
      <c r="V80" s="81">
        <v>155000</v>
      </c>
      <c r="W80" s="81">
        <v>170000</v>
      </c>
      <c r="X80" s="81">
        <v>245000</v>
      </c>
      <c r="Y80" s="81">
        <v>250000</v>
      </c>
      <c r="Z80" s="81">
        <v>160000</v>
      </c>
      <c r="AA80" s="81">
        <v>160000</v>
      </c>
      <c r="AB80" s="81">
        <v>165000</v>
      </c>
      <c r="AC80" s="81">
        <v>235000</v>
      </c>
      <c r="AD80" s="81">
        <v>175000</v>
      </c>
      <c r="AE80" s="81">
        <v>255000</v>
      </c>
      <c r="AF80" s="81">
        <v>260000</v>
      </c>
      <c r="AG80" s="81">
        <v>165000</v>
      </c>
      <c r="AH80" s="81">
        <v>165000</v>
      </c>
      <c r="AI80" s="81">
        <v>165000</v>
      </c>
      <c r="AJ80" s="81">
        <v>165000</v>
      </c>
      <c r="AK80" s="81"/>
      <c r="AL80" s="85"/>
      <c r="AM80" s="87"/>
      <c r="AN80" s="87"/>
      <c r="AO80" s="87"/>
    </row>
    <row r="81" spans="3:41">
      <c r="C81" s="92">
        <v>2628</v>
      </c>
      <c r="D81" s="93" t="s">
        <v>85</v>
      </c>
      <c r="E81" s="87">
        <v>115000</v>
      </c>
      <c r="F81" s="87">
        <v>115000</v>
      </c>
      <c r="G81" s="81">
        <v>110000</v>
      </c>
      <c r="H81" s="81">
        <v>125000</v>
      </c>
      <c r="I81" s="81">
        <v>180000</v>
      </c>
      <c r="J81" s="81">
        <v>190000</v>
      </c>
      <c r="K81" s="81">
        <v>225000</v>
      </c>
      <c r="L81" s="81">
        <v>110000</v>
      </c>
      <c r="M81" s="81">
        <v>110000</v>
      </c>
      <c r="N81" s="81">
        <v>110000</v>
      </c>
      <c r="O81" s="81">
        <v>110000</v>
      </c>
      <c r="P81" s="81">
        <v>125000</v>
      </c>
      <c r="Q81" s="81">
        <v>190000</v>
      </c>
      <c r="R81" s="81">
        <v>225000</v>
      </c>
      <c r="S81" s="81">
        <v>105000</v>
      </c>
      <c r="T81" s="81">
        <v>105000</v>
      </c>
      <c r="U81" s="81">
        <v>110000</v>
      </c>
      <c r="V81" s="81">
        <v>110000</v>
      </c>
      <c r="W81" s="81">
        <v>120000</v>
      </c>
      <c r="X81" s="81">
        <v>190000</v>
      </c>
      <c r="Y81" s="81">
        <v>225000</v>
      </c>
      <c r="Z81" s="81">
        <v>110000</v>
      </c>
      <c r="AA81" s="81">
        <v>110000</v>
      </c>
      <c r="AB81" s="81">
        <v>120000</v>
      </c>
      <c r="AC81" s="81">
        <v>215000</v>
      </c>
      <c r="AD81" s="81">
        <v>130000</v>
      </c>
      <c r="AE81" s="81">
        <v>200000</v>
      </c>
      <c r="AF81" s="81">
        <v>235000</v>
      </c>
      <c r="AG81" s="81">
        <v>115000</v>
      </c>
      <c r="AH81" s="81">
        <v>115000</v>
      </c>
      <c r="AI81" s="81">
        <v>115000</v>
      </c>
      <c r="AJ81" s="81">
        <v>115000</v>
      </c>
      <c r="AK81" s="81"/>
      <c r="AL81" s="85"/>
      <c r="AM81" s="87"/>
      <c r="AN81" s="87"/>
      <c r="AO81" s="87"/>
    </row>
    <row r="82" spans="3:41">
      <c r="C82" s="92">
        <v>2640</v>
      </c>
      <c r="D82" s="93" t="s">
        <v>86</v>
      </c>
      <c r="E82" s="87">
        <v>120000</v>
      </c>
      <c r="F82" s="87">
        <v>120000</v>
      </c>
      <c r="G82" s="81">
        <v>125000</v>
      </c>
      <c r="H82" s="81">
        <v>135000</v>
      </c>
      <c r="I82" s="81">
        <v>125000</v>
      </c>
      <c r="J82" s="81">
        <v>125000</v>
      </c>
      <c r="K82" s="81">
        <v>135000</v>
      </c>
      <c r="L82" s="81">
        <v>125000</v>
      </c>
      <c r="M82" s="81">
        <v>125000</v>
      </c>
      <c r="N82" s="81">
        <v>125000</v>
      </c>
      <c r="O82" s="81">
        <v>125000</v>
      </c>
      <c r="P82" s="81">
        <v>135000</v>
      </c>
      <c r="Q82" s="81">
        <v>135000</v>
      </c>
      <c r="R82" s="81">
        <v>135000</v>
      </c>
      <c r="S82" s="81">
        <v>125000</v>
      </c>
      <c r="T82" s="81">
        <v>125000</v>
      </c>
      <c r="U82" s="81">
        <v>125000</v>
      </c>
      <c r="V82" s="81">
        <v>125000</v>
      </c>
      <c r="W82" s="81">
        <v>135000</v>
      </c>
      <c r="X82" s="81">
        <v>135000</v>
      </c>
      <c r="Y82" s="81">
        <v>135000</v>
      </c>
      <c r="Z82" s="81">
        <v>125000</v>
      </c>
      <c r="AA82" s="81">
        <v>125000</v>
      </c>
      <c r="AB82" s="81">
        <v>135000</v>
      </c>
      <c r="AC82" s="81">
        <v>130000</v>
      </c>
      <c r="AD82" s="81">
        <v>140000</v>
      </c>
      <c r="AE82" s="81">
        <v>140000</v>
      </c>
      <c r="AF82" s="81">
        <v>140000</v>
      </c>
      <c r="AG82" s="81">
        <v>130000</v>
      </c>
      <c r="AH82" s="81">
        <v>130000</v>
      </c>
      <c r="AI82" s="81">
        <v>130000</v>
      </c>
      <c r="AJ82" s="81">
        <v>130000</v>
      </c>
      <c r="AK82" s="81"/>
      <c r="AL82" s="85"/>
      <c r="AM82" s="87"/>
      <c r="AN82" s="87"/>
      <c r="AO82" s="87"/>
    </row>
    <row r="83" spans="3:41">
      <c r="C83" s="92">
        <v>2646</v>
      </c>
      <c r="D83" s="93" t="s">
        <v>87</v>
      </c>
      <c r="E83" s="87">
        <v>150000</v>
      </c>
      <c r="F83" s="87">
        <v>150000</v>
      </c>
      <c r="G83" s="81">
        <v>120000</v>
      </c>
      <c r="H83" s="81">
        <v>125000</v>
      </c>
      <c r="I83" s="81">
        <v>135000</v>
      </c>
      <c r="J83" s="81">
        <v>140000</v>
      </c>
      <c r="K83" s="81">
        <v>160000</v>
      </c>
      <c r="L83" s="81">
        <v>120000</v>
      </c>
      <c r="M83" s="81">
        <v>120000</v>
      </c>
      <c r="N83" s="81">
        <v>120000</v>
      </c>
      <c r="O83" s="81">
        <v>120000</v>
      </c>
      <c r="P83" s="81">
        <v>120000</v>
      </c>
      <c r="Q83" s="81">
        <v>140000</v>
      </c>
      <c r="R83" s="81">
        <v>160000</v>
      </c>
      <c r="S83" s="81">
        <v>120000</v>
      </c>
      <c r="T83" s="81">
        <v>120000</v>
      </c>
      <c r="U83" s="81">
        <v>120000</v>
      </c>
      <c r="V83" s="81">
        <v>120000</v>
      </c>
      <c r="W83" s="81">
        <v>120000</v>
      </c>
      <c r="X83" s="81">
        <v>140000</v>
      </c>
      <c r="Y83" s="81">
        <v>160000</v>
      </c>
      <c r="Z83" s="81">
        <v>125000</v>
      </c>
      <c r="AA83" s="81">
        <v>125000</v>
      </c>
      <c r="AB83" s="81">
        <v>120000</v>
      </c>
      <c r="AC83" s="81">
        <v>150000</v>
      </c>
      <c r="AD83" s="81">
        <v>125000</v>
      </c>
      <c r="AE83" s="81">
        <v>145000</v>
      </c>
      <c r="AF83" s="81">
        <v>165000</v>
      </c>
      <c r="AG83" s="81">
        <v>125000</v>
      </c>
      <c r="AH83" s="81">
        <v>125000</v>
      </c>
      <c r="AI83" s="81">
        <v>125000</v>
      </c>
      <c r="AJ83" s="81">
        <v>125000</v>
      </c>
      <c r="AK83" s="81"/>
      <c r="AL83" s="85"/>
      <c r="AM83" s="87"/>
      <c r="AN83" s="87"/>
      <c r="AO83" s="87"/>
    </row>
    <row r="84" spans="3:41">
      <c r="C84" s="92">
        <v>2649</v>
      </c>
      <c r="D84" s="93" t="s">
        <v>238</v>
      </c>
      <c r="E84" s="87">
        <v>125000</v>
      </c>
      <c r="F84" s="87">
        <v>125000</v>
      </c>
      <c r="G84" s="81">
        <v>130000</v>
      </c>
      <c r="H84" s="81">
        <v>145000</v>
      </c>
      <c r="I84" s="81">
        <v>240000</v>
      </c>
      <c r="J84" s="81">
        <v>245000</v>
      </c>
      <c r="K84" s="81">
        <v>215000</v>
      </c>
      <c r="L84" s="81">
        <v>125000</v>
      </c>
      <c r="M84" s="81">
        <v>125000</v>
      </c>
      <c r="N84" s="81">
        <v>125000</v>
      </c>
      <c r="O84" s="81">
        <v>125000</v>
      </c>
      <c r="P84" s="81">
        <v>145000</v>
      </c>
      <c r="Q84" s="81">
        <v>245000</v>
      </c>
      <c r="R84" s="81">
        <v>215000</v>
      </c>
      <c r="S84" s="81">
        <v>125000</v>
      </c>
      <c r="T84" s="81">
        <v>125000</v>
      </c>
      <c r="U84" s="81">
        <v>125000</v>
      </c>
      <c r="V84" s="81">
        <v>125000</v>
      </c>
      <c r="W84" s="81">
        <v>140000</v>
      </c>
      <c r="X84" s="81">
        <v>245000</v>
      </c>
      <c r="Y84" s="81">
        <v>215000</v>
      </c>
      <c r="Z84" s="81">
        <v>130000</v>
      </c>
      <c r="AA84" s="81">
        <v>130000</v>
      </c>
      <c r="AB84" s="81">
        <v>135000</v>
      </c>
      <c r="AC84" s="81">
        <v>200000</v>
      </c>
      <c r="AD84" s="81">
        <v>150000</v>
      </c>
      <c r="AE84" s="81">
        <v>260000</v>
      </c>
      <c r="AF84" s="81">
        <v>225000</v>
      </c>
      <c r="AG84" s="81">
        <v>130000</v>
      </c>
      <c r="AH84" s="81">
        <v>130000</v>
      </c>
      <c r="AI84" s="81">
        <v>130000</v>
      </c>
      <c r="AJ84" s="81">
        <v>130000</v>
      </c>
      <c r="AK84" s="81"/>
      <c r="AL84" s="85"/>
      <c r="AM84" s="87"/>
      <c r="AN84" s="87"/>
      <c r="AO84" s="87"/>
    </row>
    <row r="85" spans="3:41">
      <c r="C85" s="92">
        <v>2654</v>
      </c>
      <c r="D85" s="93" t="s">
        <v>239</v>
      </c>
      <c r="E85" s="87">
        <v>75000</v>
      </c>
      <c r="F85" s="87">
        <v>75000</v>
      </c>
      <c r="G85" s="81">
        <v>90000</v>
      </c>
      <c r="H85" s="81">
        <v>95000</v>
      </c>
      <c r="I85" s="81">
        <v>165000</v>
      </c>
      <c r="J85" s="81">
        <v>170000</v>
      </c>
      <c r="K85" s="81">
        <v>150000</v>
      </c>
      <c r="L85" s="81">
        <v>90000</v>
      </c>
      <c r="M85" s="81">
        <v>85000</v>
      </c>
      <c r="N85" s="81">
        <v>85000</v>
      </c>
      <c r="O85" s="81">
        <v>85000</v>
      </c>
      <c r="P85" s="81">
        <v>95000</v>
      </c>
      <c r="Q85" s="81">
        <v>175000</v>
      </c>
      <c r="R85" s="81">
        <v>150000</v>
      </c>
      <c r="S85" s="81">
        <v>85000</v>
      </c>
      <c r="T85" s="81">
        <v>85000</v>
      </c>
      <c r="U85" s="81">
        <v>85000</v>
      </c>
      <c r="V85" s="81">
        <v>85000</v>
      </c>
      <c r="W85" s="81">
        <v>95000</v>
      </c>
      <c r="X85" s="81">
        <v>175000</v>
      </c>
      <c r="Y85" s="81">
        <v>150000</v>
      </c>
      <c r="Z85" s="81">
        <v>90000</v>
      </c>
      <c r="AA85" s="81">
        <v>90000</v>
      </c>
      <c r="AB85" s="81">
        <v>95000</v>
      </c>
      <c r="AC85" s="81">
        <v>145000</v>
      </c>
      <c r="AD85" s="81">
        <v>100000</v>
      </c>
      <c r="AE85" s="81">
        <v>180000</v>
      </c>
      <c r="AF85" s="81">
        <v>160000</v>
      </c>
      <c r="AG85" s="81">
        <v>90000</v>
      </c>
      <c r="AH85" s="81">
        <v>90000</v>
      </c>
      <c r="AI85" s="81">
        <v>90000</v>
      </c>
      <c r="AJ85" s="81">
        <v>90000</v>
      </c>
      <c r="AK85" s="81"/>
      <c r="AL85" s="85"/>
      <c r="AM85" s="87"/>
      <c r="AN85" s="87"/>
      <c r="AO85" s="87"/>
    </row>
    <row r="86" spans="3:41">
      <c r="C86" s="92">
        <v>2659</v>
      </c>
      <c r="D86" s="93" t="s">
        <v>88</v>
      </c>
      <c r="E86" s="87">
        <v>150000</v>
      </c>
      <c r="F86" s="87">
        <v>150000</v>
      </c>
      <c r="G86" s="81">
        <v>170000</v>
      </c>
      <c r="H86" s="81">
        <v>175000</v>
      </c>
      <c r="I86" s="81">
        <v>240000</v>
      </c>
      <c r="J86" s="81">
        <v>245000</v>
      </c>
      <c r="K86" s="81">
        <v>225000</v>
      </c>
      <c r="L86" s="81">
        <v>165000</v>
      </c>
      <c r="M86" s="81">
        <v>165000</v>
      </c>
      <c r="N86" s="81">
        <v>165000</v>
      </c>
      <c r="O86" s="81">
        <v>165000</v>
      </c>
      <c r="P86" s="81">
        <v>175000</v>
      </c>
      <c r="Q86" s="81">
        <v>250000</v>
      </c>
      <c r="R86" s="81">
        <v>0</v>
      </c>
      <c r="S86" s="81">
        <v>0</v>
      </c>
      <c r="T86" s="81">
        <v>0</v>
      </c>
      <c r="U86" s="81">
        <v>0</v>
      </c>
      <c r="V86" s="81">
        <v>0</v>
      </c>
      <c r="W86" s="81">
        <v>0</v>
      </c>
      <c r="X86" s="81">
        <v>0</v>
      </c>
      <c r="Y86" s="81">
        <v>0</v>
      </c>
      <c r="Z86" s="81">
        <v>0</v>
      </c>
      <c r="AA86" s="81">
        <v>0</v>
      </c>
      <c r="AB86" s="81">
        <v>170000</v>
      </c>
      <c r="AC86" s="81">
        <v>210000</v>
      </c>
      <c r="AD86" s="81">
        <v>185000</v>
      </c>
      <c r="AE86" s="81">
        <v>265000</v>
      </c>
      <c r="AF86" s="81">
        <v>235000</v>
      </c>
      <c r="AG86" s="81">
        <v>175000</v>
      </c>
      <c r="AH86" s="81">
        <v>175000</v>
      </c>
      <c r="AI86" s="81">
        <v>175000</v>
      </c>
      <c r="AJ86" s="81">
        <v>175000</v>
      </c>
      <c r="AK86" s="81"/>
      <c r="AL86" s="85"/>
      <c r="AM86" s="87"/>
      <c r="AN86" s="87"/>
      <c r="AO86" s="87"/>
    </row>
    <row r="87" spans="3:41">
      <c r="C87" s="92">
        <v>2667</v>
      </c>
      <c r="D87" s="93" t="s">
        <v>89</v>
      </c>
      <c r="E87" s="87">
        <v>180000</v>
      </c>
      <c r="F87" s="87">
        <v>180000</v>
      </c>
      <c r="G87" s="81">
        <v>170000</v>
      </c>
      <c r="H87" s="81">
        <v>200000</v>
      </c>
      <c r="I87" s="81">
        <v>280000</v>
      </c>
      <c r="J87" s="81">
        <v>290000</v>
      </c>
      <c r="K87" s="81">
        <v>240000</v>
      </c>
      <c r="L87" s="81">
        <v>170000</v>
      </c>
      <c r="M87" s="81">
        <v>170000</v>
      </c>
      <c r="N87" s="81">
        <v>170000</v>
      </c>
      <c r="O87" s="81">
        <v>170000</v>
      </c>
      <c r="P87" s="81">
        <v>200000</v>
      </c>
      <c r="Q87" s="81">
        <v>295000</v>
      </c>
      <c r="R87" s="81">
        <v>240000</v>
      </c>
      <c r="S87" s="81">
        <v>165000</v>
      </c>
      <c r="T87" s="81">
        <v>165000</v>
      </c>
      <c r="U87" s="81">
        <v>170000</v>
      </c>
      <c r="V87" s="81">
        <v>170000</v>
      </c>
      <c r="W87" s="81">
        <v>195000</v>
      </c>
      <c r="X87" s="81">
        <v>295000</v>
      </c>
      <c r="Y87" s="81">
        <v>240000</v>
      </c>
      <c r="Z87" s="81">
        <v>175000</v>
      </c>
      <c r="AA87" s="81">
        <v>175000</v>
      </c>
      <c r="AB87" s="81">
        <v>190000</v>
      </c>
      <c r="AC87" s="81">
        <v>225000</v>
      </c>
      <c r="AD87" s="81">
        <v>205000</v>
      </c>
      <c r="AE87" s="81">
        <v>315000</v>
      </c>
      <c r="AF87" s="81">
        <v>250000</v>
      </c>
      <c r="AG87" s="81">
        <v>175000</v>
      </c>
      <c r="AH87" s="81">
        <v>175000</v>
      </c>
      <c r="AI87" s="81">
        <v>175000</v>
      </c>
      <c r="AJ87" s="81">
        <v>175000</v>
      </c>
      <c r="AK87" s="81"/>
      <c r="AL87" s="85"/>
      <c r="AM87" s="87"/>
      <c r="AN87" s="87"/>
      <c r="AO87" s="87"/>
    </row>
    <row r="88" spans="3:41">
      <c r="C88" s="92">
        <v>2673</v>
      </c>
      <c r="D88" s="93" t="s">
        <v>90</v>
      </c>
      <c r="E88" s="87">
        <v>160000</v>
      </c>
      <c r="F88" s="87">
        <v>160000</v>
      </c>
      <c r="G88" s="81">
        <v>170000</v>
      </c>
      <c r="H88" s="81">
        <v>185000</v>
      </c>
      <c r="I88" s="81">
        <v>225000</v>
      </c>
      <c r="J88" s="81">
        <v>230000</v>
      </c>
      <c r="K88" s="81">
        <v>220000</v>
      </c>
      <c r="L88" s="81">
        <v>170000</v>
      </c>
      <c r="M88" s="81">
        <v>170000</v>
      </c>
      <c r="N88" s="81">
        <v>170000</v>
      </c>
      <c r="O88" s="81">
        <v>170000</v>
      </c>
      <c r="P88" s="81">
        <v>185000</v>
      </c>
      <c r="Q88" s="81">
        <v>235000</v>
      </c>
      <c r="R88" s="81">
        <v>220000</v>
      </c>
      <c r="S88" s="81">
        <v>165000</v>
      </c>
      <c r="T88" s="81">
        <v>165000</v>
      </c>
      <c r="U88" s="81">
        <v>165000</v>
      </c>
      <c r="V88" s="81">
        <v>165000</v>
      </c>
      <c r="W88" s="81">
        <v>180000</v>
      </c>
      <c r="X88" s="81">
        <v>235000</v>
      </c>
      <c r="Y88" s="81">
        <v>220000</v>
      </c>
      <c r="Z88" s="81">
        <v>170000</v>
      </c>
      <c r="AA88" s="81">
        <v>170000</v>
      </c>
      <c r="AB88" s="81">
        <v>180000</v>
      </c>
      <c r="AC88" s="81">
        <v>210000</v>
      </c>
      <c r="AD88" s="81">
        <v>190000</v>
      </c>
      <c r="AE88" s="81">
        <v>245000</v>
      </c>
      <c r="AF88" s="81">
        <v>230000</v>
      </c>
      <c r="AG88" s="81">
        <v>175000</v>
      </c>
      <c r="AH88" s="81">
        <v>175000</v>
      </c>
      <c r="AI88" s="81">
        <v>170000</v>
      </c>
      <c r="AJ88" s="81">
        <v>170000</v>
      </c>
      <c r="AK88" s="81"/>
      <c r="AL88" s="85"/>
      <c r="AM88" s="87"/>
      <c r="AN88" s="87"/>
      <c r="AO88" s="87"/>
    </row>
    <row r="89" spans="3:41">
      <c r="C89" s="92">
        <v>2675</v>
      </c>
      <c r="D89" s="93" t="s">
        <v>91</v>
      </c>
      <c r="E89" s="87">
        <v>220000</v>
      </c>
      <c r="F89" s="87">
        <v>220000</v>
      </c>
      <c r="G89" s="81">
        <v>185000</v>
      </c>
      <c r="H89" s="81">
        <v>200000</v>
      </c>
      <c r="I89" s="81">
        <v>225000</v>
      </c>
      <c r="J89" s="81">
        <v>240000</v>
      </c>
      <c r="K89" s="81">
        <v>250000</v>
      </c>
      <c r="L89" s="81">
        <v>185000</v>
      </c>
      <c r="M89" s="81">
        <v>185000</v>
      </c>
      <c r="N89" s="81">
        <v>185000</v>
      </c>
      <c r="O89" s="81">
        <v>185000</v>
      </c>
      <c r="P89" s="81">
        <v>200000</v>
      </c>
      <c r="Q89" s="81">
        <v>240000</v>
      </c>
      <c r="R89" s="81">
        <v>250000</v>
      </c>
      <c r="S89" s="81">
        <v>175000</v>
      </c>
      <c r="T89" s="81">
        <v>175000</v>
      </c>
      <c r="U89" s="81">
        <v>185000</v>
      </c>
      <c r="V89" s="81">
        <v>185000</v>
      </c>
      <c r="W89" s="81">
        <v>195000</v>
      </c>
      <c r="X89" s="81">
        <v>245000</v>
      </c>
      <c r="Y89" s="81">
        <v>250000</v>
      </c>
      <c r="Z89" s="81">
        <v>190000</v>
      </c>
      <c r="AA89" s="81">
        <v>190000</v>
      </c>
      <c r="AB89" s="81">
        <v>190000</v>
      </c>
      <c r="AC89" s="81">
        <v>240000</v>
      </c>
      <c r="AD89" s="81">
        <v>210000</v>
      </c>
      <c r="AE89" s="81">
        <v>255000</v>
      </c>
      <c r="AF89" s="81">
        <v>260000</v>
      </c>
      <c r="AG89" s="81">
        <v>190000</v>
      </c>
      <c r="AH89" s="81">
        <v>190000</v>
      </c>
      <c r="AI89" s="81">
        <v>190000</v>
      </c>
      <c r="AJ89" s="81">
        <v>190000</v>
      </c>
      <c r="AK89" s="81"/>
      <c r="AL89" s="85"/>
      <c r="AM89" s="87"/>
      <c r="AN89" s="87"/>
      <c r="AO89" s="87"/>
    </row>
    <row r="90" spans="3:41">
      <c r="C90" s="92">
        <v>2678</v>
      </c>
      <c r="D90" s="93" t="s">
        <v>92</v>
      </c>
      <c r="E90" s="87">
        <v>180000</v>
      </c>
      <c r="F90" s="87">
        <v>180000</v>
      </c>
      <c r="G90" s="81">
        <v>165000</v>
      </c>
      <c r="H90" s="81">
        <v>190000</v>
      </c>
      <c r="I90" s="81">
        <v>235000</v>
      </c>
      <c r="J90" s="81">
        <v>245000</v>
      </c>
      <c r="K90" s="81">
        <v>240000</v>
      </c>
      <c r="L90" s="81">
        <v>165000</v>
      </c>
      <c r="M90" s="81">
        <v>165000</v>
      </c>
      <c r="N90" s="81">
        <v>165000</v>
      </c>
      <c r="O90" s="81">
        <v>165000</v>
      </c>
      <c r="P90" s="81">
        <v>190000</v>
      </c>
      <c r="Q90" s="81">
        <v>245000</v>
      </c>
      <c r="R90" s="81">
        <v>240000</v>
      </c>
      <c r="S90" s="81">
        <v>160000</v>
      </c>
      <c r="T90" s="81">
        <v>160000</v>
      </c>
      <c r="U90" s="81">
        <v>165000</v>
      </c>
      <c r="V90" s="81">
        <v>165000</v>
      </c>
      <c r="W90" s="81">
        <v>180000</v>
      </c>
      <c r="X90" s="81">
        <v>245000</v>
      </c>
      <c r="Y90" s="81">
        <v>240000</v>
      </c>
      <c r="Z90" s="81">
        <v>165000</v>
      </c>
      <c r="AA90" s="81">
        <v>165000</v>
      </c>
      <c r="AB90" s="81">
        <v>180000</v>
      </c>
      <c r="AC90" s="81">
        <v>225000</v>
      </c>
      <c r="AD90" s="81">
        <v>195000</v>
      </c>
      <c r="AE90" s="81">
        <v>255000</v>
      </c>
      <c r="AF90" s="81">
        <v>250000</v>
      </c>
      <c r="AG90" s="81">
        <v>170000</v>
      </c>
      <c r="AH90" s="81">
        <v>170000</v>
      </c>
      <c r="AI90" s="81">
        <v>170000</v>
      </c>
      <c r="AJ90" s="81">
        <v>170000</v>
      </c>
      <c r="AK90" s="81"/>
      <c r="AL90" s="85"/>
      <c r="AM90" s="87"/>
      <c r="AN90" s="87"/>
      <c r="AO90" s="87"/>
    </row>
    <row r="91" spans="3:41">
      <c r="C91" s="92">
        <v>2682</v>
      </c>
      <c r="D91" s="93" t="s">
        <v>240</v>
      </c>
      <c r="E91" s="87">
        <v>105000</v>
      </c>
      <c r="F91" s="87">
        <v>105000</v>
      </c>
      <c r="G91" s="81">
        <v>115000</v>
      </c>
      <c r="H91" s="81">
        <v>135000</v>
      </c>
      <c r="I91" s="81">
        <v>170000</v>
      </c>
      <c r="J91" s="81">
        <v>175000</v>
      </c>
      <c r="K91" s="81">
        <v>160000</v>
      </c>
      <c r="L91" s="81">
        <v>115000</v>
      </c>
      <c r="M91" s="81">
        <v>115000</v>
      </c>
      <c r="N91" s="81">
        <v>115000</v>
      </c>
      <c r="O91" s="81">
        <v>115000</v>
      </c>
      <c r="P91" s="81">
        <v>135000</v>
      </c>
      <c r="Q91" s="81">
        <v>180000</v>
      </c>
      <c r="R91" s="81">
        <v>160000</v>
      </c>
      <c r="S91" s="81">
        <v>110000</v>
      </c>
      <c r="T91" s="81">
        <v>110000</v>
      </c>
      <c r="U91" s="81">
        <v>115000</v>
      </c>
      <c r="V91" s="81">
        <v>115000</v>
      </c>
      <c r="W91" s="81">
        <v>135000</v>
      </c>
      <c r="X91" s="81">
        <v>180000</v>
      </c>
      <c r="Y91" s="81">
        <v>160000</v>
      </c>
      <c r="Z91" s="81">
        <v>115000</v>
      </c>
      <c r="AA91" s="81">
        <v>115000</v>
      </c>
      <c r="AB91" s="81">
        <v>130000</v>
      </c>
      <c r="AC91" s="81">
        <v>145000</v>
      </c>
      <c r="AD91" s="81">
        <v>140000</v>
      </c>
      <c r="AE91" s="81">
        <v>190000</v>
      </c>
      <c r="AF91" s="81">
        <v>165000</v>
      </c>
      <c r="AG91" s="81">
        <v>120000</v>
      </c>
      <c r="AH91" s="81">
        <v>120000</v>
      </c>
      <c r="AI91" s="81">
        <v>120000</v>
      </c>
      <c r="AJ91" s="81">
        <v>120000</v>
      </c>
      <c r="AK91" s="81"/>
      <c r="AL91" s="85"/>
      <c r="AM91" s="87"/>
      <c r="AN91" s="87"/>
      <c r="AO91" s="87"/>
    </row>
    <row r="92" spans="3:41">
      <c r="C92" s="92">
        <v>2686</v>
      </c>
      <c r="D92" s="93" t="s">
        <v>93</v>
      </c>
      <c r="E92" s="87">
        <v>195000</v>
      </c>
      <c r="F92" s="87">
        <v>195000</v>
      </c>
      <c r="G92" s="81">
        <v>185000</v>
      </c>
      <c r="H92" s="81">
        <v>250000</v>
      </c>
      <c r="I92" s="81">
        <v>310000</v>
      </c>
      <c r="J92" s="81">
        <v>320000</v>
      </c>
      <c r="K92" s="81">
        <v>330000</v>
      </c>
      <c r="L92" s="81">
        <v>185000</v>
      </c>
      <c r="M92" s="81">
        <v>185000</v>
      </c>
      <c r="N92" s="81">
        <v>185000</v>
      </c>
      <c r="O92" s="81">
        <v>185000</v>
      </c>
      <c r="P92" s="81">
        <v>250000</v>
      </c>
      <c r="Q92" s="81">
        <v>320000</v>
      </c>
      <c r="R92" s="81">
        <v>330000</v>
      </c>
      <c r="S92" s="81">
        <v>180000</v>
      </c>
      <c r="T92" s="81">
        <v>180000</v>
      </c>
      <c r="U92" s="81">
        <v>185000</v>
      </c>
      <c r="V92" s="81">
        <v>185000</v>
      </c>
      <c r="W92" s="81">
        <v>245000</v>
      </c>
      <c r="X92" s="81">
        <v>325000</v>
      </c>
      <c r="Y92" s="81">
        <v>330000</v>
      </c>
      <c r="Z92" s="81">
        <v>185000</v>
      </c>
      <c r="AA92" s="81">
        <v>185000</v>
      </c>
      <c r="AB92" s="81">
        <v>240000</v>
      </c>
      <c r="AC92" s="81">
        <v>310000</v>
      </c>
      <c r="AD92" s="81">
        <v>255000</v>
      </c>
      <c r="AE92" s="81">
        <v>340000</v>
      </c>
      <c r="AF92" s="81">
        <v>345000</v>
      </c>
      <c r="AG92" s="81">
        <v>195000</v>
      </c>
      <c r="AH92" s="81">
        <v>195000</v>
      </c>
      <c r="AI92" s="81">
        <v>195000</v>
      </c>
      <c r="AJ92" s="81">
        <v>195000</v>
      </c>
      <c r="AK92" s="81"/>
      <c r="AL92" s="85"/>
      <c r="AM92" s="87"/>
      <c r="AN92" s="87"/>
      <c r="AO92" s="87"/>
    </row>
    <row r="93" spans="3:41">
      <c r="C93" s="92">
        <v>2698</v>
      </c>
      <c r="D93" s="93" t="s">
        <v>241</v>
      </c>
      <c r="E93" s="87">
        <v>170000</v>
      </c>
      <c r="F93" s="87">
        <v>170000</v>
      </c>
      <c r="G93" s="81">
        <v>165000</v>
      </c>
      <c r="H93" s="81">
        <v>200000</v>
      </c>
      <c r="I93" s="81">
        <v>235000</v>
      </c>
      <c r="J93" s="81">
        <v>245000</v>
      </c>
      <c r="K93" s="81">
        <v>210000</v>
      </c>
      <c r="L93" s="81">
        <v>165000</v>
      </c>
      <c r="M93" s="81">
        <v>165000</v>
      </c>
      <c r="N93" s="81">
        <v>165000</v>
      </c>
      <c r="O93" s="81">
        <v>165000</v>
      </c>
      <c r="P93" s="81">
        <v>200000</v>
      </c>
      <c r="Q93" s="81">
        <v>250000</v>
      </c>
      <c r="R93" s="81">
        <v>210000</v>
      </c>
      <c r="S93" s="81">
        <v>160000</v>
      </c>
      <c r="T93" s="81">
        <v>160000</v>
      </c>
      <c r="U93" s="81">
        <v>165000</v>
      </c>
      <c r="V93" s="81">
        <v>165000</v>
      </c>
      <c r="W93" s="81">
        <v>190000</v>
      </c>
      <c r="X93" s="81">
        <v>250000</v>
      </c>
      <c r="Y93" s="81">
        <v>210000</v>
      </c>
      <c r="Z93" s="81">
        <v>165000</v>
      </c>
      <c r="AA93" s="81">
        <v>165000</v>
      </c>
      <c r="AB93" s="81">
        <v>190000</v>
      </c>
      <c r="AC93" s="81">
        <v>200000</v>
      </c>
      <c r="AD93" s="81">
        <v>205000</v>
      </c>
      <c r="AE93" s="81">
        <v>260000</v>
      </c>
      <c r="AF93" s="81">
        <v>225000</v>
      </c>
      <c r="AG93" s="81">
        <v>170000</v>
      </c>
      <c r="AH93" s="81">
        <v>170000</v>
      </c>
      <c r="AI93" s="81">
        <v>170000</v>
      </c>
      <c r="AJ93" s="81">
        <v>170000</v>
      </c>
      <c r="AK93" s="81"/>
      <c r="AL93" s="85"/>
      <c r="AM93" s="87"/>
      <c r="AN93" s="87"/>
      <c r="AO93" s="87"/>
    </row>
    <row r="94" spans="3:41">
      <c r="C94" s="92">
        <v>2707</v>
      </c>
      <c r="D94" s="93" t="s">
        <v>242</v>
      </c>
      <c r="E94" s="87">
        <v>170000</v>
      </c>
      <c r="F94" s="87">
        <v>170000</v>
      </c>
      <c r="G94" s="81">
        <v>165000</v>
      </c>
      <c r="H94" s="81">
        <v>190000</v>
      </c>
      <c r="I94" s="81">
        <v>225000</v>
      </c>
      <c r="J94" s="81">
        <v>235000</v>
      </c>
      <c r="K94" s="81">
        <v>245000</v>
      </c>
      <c r="L94" s="81">
        <v>165000</v>
      </c>
      <c r="M94" s="81">
        <v>165000</v>
      </c>
      <c r="N94" s="81">
        <v>165000</v>
      </c>
      <c r="O94" s="81">
        <v>165000</v>
      </c>
      <c r="P94" s="81">
        <v>185000</v>
      </c>
      <c r="Q94" s="81">
        <v>235000</v>
      </c>
      <c r="R94" s="81">
        <v>245000</v>
      </c>
      <c r="S94" s="81">
        <v>160000</v>
      </c>
      <c r="T94" s="81">
        <v>155000</v>
      </c>
      <c r="U94" s="81">
        <v>160000</v>
      </c>
      <c r="V94" s="81">
        <v>160000</v>
      </c>
      <c r="W94" s="81">
        <v>180000</v>
      </c>
      <c r="X94" s="81">
        <v>235000</v>
      </c>
      <c r="Y94" s="81">
        <v>245000</v>
      </c>
      <c r="Z94" s="81">
        <v>165000</v>
      </c>
      <c r="AA94" s="81">
        <v>165000</v>
      </c>
      <c r="AB94" s="81">
        <v>175000</v>
      </c>
      <c r="AC94" s="81">
        <v>235000</v>
      </c>
      <c r="AD94" s="81">
        <v>190000</v>
      </c>
      <c r="AE94" s="81">
        <v>250000</v>
      </c>
      <c r="AF94" s="81">
        <v>260000</v>
      </c>
      <c r="AG94" s="81">
        <v>170000</v>
      </c>
      <c r="AH94" s="81">
        <v>170000</v>
      </c>
      <c r="AI94" s="81">
        <v>170000</v>
      </c>
      <c r="AJ94" s="81">
        <v>170000</v>
      </c>
      <c r="AK94" s="81"/>
      <c r="AL94" s="85"/>
      <c r="AM94" s="87"/>
      <c r="AN94" s="87"/>
      <c r="AO94" s="87"/>
    </row>
    <row r="95" spans="3:41">
      <c r="C95" s="92">
        <v>2719</v>
      </c>
      <c r="D95" s="93" t="s">
        <v>94</v>
      </c>
      <c r="E95" s="87">
        <v>175000</v>
      </c>
      <c r="F95" s="87">
        <v>175000</v>
      </c>
      <c r="G95" s="81">
        <v>175000</v>
      </c>
      <c r="H95" s="81">
        <v>165000</v>
      </c>
      <c r="I95" s="81">
        <v>220000</v>
      </c>
      <c r="J95" s="81">
        <v>225000</v>
      </c>
      <c r="K95" s="81">
        <v>235000</v>
      </c>
      <c r="L95" s="81">
        <v>170000</v>
      </c>
      <c r="M95" s="81">
        <v>170000</v>
      </c>
      <c r="N95" s="81">
        <v>170000</v>
      </c>
      <c r="O95" s="81">
        <v>170000</v>
      </c>
      <c r="P95" s="81">
        <v>165000</v>
      </c>
      <c r="Q95" s="81">
        <v>230000</v>
      </c>
      <c r="R95" s="81">
        <v>240000</v>
      </c>
      <c r="S95" s="81">
        <v>170000</v>
      </c>
      <c r="T95" s="81">
        <v>170000</v>
      </c>
      <c r="U95" s="81">
        <v>170000</v>
      </c>
      <c r="V95" s="81">
        <v>170000</v>
      </c>
      <c r="W95" s="81">
        <v>160000</v>
      </c>
      <c r="X95" s="81">
        <v>230000</v>
      </c>
      <c r="Y95" s="81">
        <v>235000</v>
      </c>
      <c r="Z95" s="81">
        <v>180000</v>
      </c>
      <c r="AA95" s="81">
        <v>180000</v>
      </c>
      <c r="AB95" s="81">
        <v>155000</v>
      </c>
      <c r="AC95" s="81">
        <v>230000</v>
      </c>
      <c r="AD95" s="81">
        <v>170000</v>
      </c>
      <c r="AE95" s="81">
        <v>240000</v>
      </c>
      <c r="AF95" s="81">
        <v>250000</v>
      </c>
      <c r="AG95" s="81">
        <v>180000</v>
      </c>
      <c r="AH95" s="81">
        <v>180000</v>
      </c>
      <c r="AI95" s="81">
        <v>180000</v>
      </c>
      <c r="AJ95" s="81">
        <v>180000</v>
      </c>
      <c r="AK95" s="81"/>
      <c r="AL95" s="85"/>
      <c r="AM95" s="87"/>
      <c r="AN95" s="87"/>
      <c r="AO95" s="87"/>
    </row>
    <row r="96" spans="3:41">
      <c r="C96" s="92">
        <v>2731</v>
      </c>
      <c r="D96" s="93" t="s">
        <v>243</v>
      </c>
      <c r="E96" s="87">
        <v>170000</v>
      </c>
      <c r="F96" s="87">
        <v>170000</v>
      </c>
      <c r="G96" s="81">
        <v>165000</v>
      </c>
      <c r="H96" s="81">
        <v>185000</v>
      </c>
      <c r="I96" s="81">
        <v>250000</v>
      </c>
      <c r="J96" s="81">
        <v>260000</v>
      </c>
      <c r="K96" s="81">
        <v>265000</v>
      </c>
      <c r="L96" s="81">
        <v>165000</v>
      </c>
      <c r="M96" s="81">
        <v>165000</v>
      </c>
      <c r="N96" s="81">
        <v>165000</v>
      </c>
      <c r="O96" s="81">
        <v>165000</v>
      </c>
      <c r="P96" s="81">
        <v>185000</v>
      </c>
      <c r="Q96" s="81">
        <v>260000</v>
      </c>
      <c r="R96" s="81">
        <v>265000</v>
      </c>
      <c r="S96" s="81">
        <v>160000</v>
      </c>
      <c r="T96" s="81">
        <v>160000</v>
      </c>
      <c r="U96" s="81">
        <v>165000</v>
      </c>
      <c r="V96" s="81">
        <v>165000</v>
      </c>
      <c r="W96" s="81">
        <v>180000</v>
      </c>
      <c r="X96" s="81">
        <v>260000</v>
      </c>
      <c r="Y96" s="81">
        <v>265000</v>
      </c>
      <c r="Z96" s="81">
        <v>170000</v>
      </c>
      <c r="AA96" s="81">
        <v>170000</v>
      </c>
      <c r="AB96" s="81">
        <v>180000</v>
      </c>
      <c r="AC96" s="81">
        <v>255000</v>
      </c>
      <c r="AD96" s="81">
        <v>195000</v>
      </c>
      <c r="AE96" s="81">
        <v>270000</v>
      </c>
      <c r="AF96" s="81">
        <v>275000</v>
      </c>
      <c r="AG96" s="81">
        <v>170000</v>
      </c>
      <c r="AH96" s="81">
        <v>170000</v>
      </c>
      <c r="AI96" s="81">
        <v>170000</v>
      </c>
      <c r="AJ96" s="81">
        <v>170000</v>
      </c>
      <c r="AK96" s="81"/>
      <c r="AL96" s="85"/>
      <c r="AM96" s="87"/>
      <c r="AN96" s="87"/>
      <c r="AO96" s="87"/>
    </row>
    <row r="97" spans="3:41">
      <c r="C97" s="92">
        <v>2739</v>
      </c>
      <c r="D97" s="93" t="s">
        <v>244</v>
      </c>
      <c r="E97" s="87">
        <v>110000</v>
      </c>
      <c r="F97" s="87">
        <v>110000</v>
      </c>
      <c r="G97" s="81">
        <v>120000</v>
      </c>
      <c r="H97" s="81">
        <v>140000</v>
      </c>
      <c r="I97" s="81">
        <v>195000</v>
      </c>
      <c r="J97" s="81">
        <v>195000</v>
      </c>
      <c r="K97" s="81">
        <v>190000</v>
      </c>
      <c r="L97" s="81">
        <v>120000</v>
      </c>
      <c r="M97" s="81">
        <v>120000</v>
      </c>
      <c r="N97" s="81">
        <v>120000</v>
      </c>
      <c r="O97" s="81">
        <v>120000</v>
      </c>
      <c r="P97" s="81">
        <v>140000</v>
      </c>
      <c r="Q97" s="81">
        <v>200000</v>
      </c>
      <c r="R97" s="81">
        <v>190000</v>
      </c>
      <c r="S97" s="81">
        <v>120000</v>
      </c>
      <c r="T97" s="81">
        <v>120000</v>
      </c>
      <c r="U97" s="81">
        <v>120000</v>
      </c>
      <c r="V97" s="81">
        <v>120000</v>
      </c>
      <c r="W97" s="81">
        <v>135000</v>
      </c>
      <c r="X97" s="81">
        <v>200000</v>
      </c>
      <c r="Y97" s="81">
        <v>190000</v>
      </c>
      <c r="Z97" s="81">
        <v>125000</v>
      </c>
      <c r="AA97" s="81">
        <v>125000</v>
      </c>
      <c r="AB97" s="81">
        <v>135000</v>
      </c>
      <c r="AC97" s="81">
        <v>175000</v>
      </c>
      <c r="AD97" s="81">
        <v>140000</v>
      </c>
      <c r="AE97" s="81">
        <v>215000</v>
      </c>
      <c r="AF97" s="81">
        <v>195000</v>
      </c>
      <c r="AG97" s="81">
        <v>125000</v>
      </c>
      <c r="AH97" s="81">
        <v>125000</v>
      </c>
      <c r="AI97" s="81">
        <v>125000</v>
      </c>
      <c r="AJ97" s="81">
        <v>125000</v>
      </c>
      <c r="AK97" s="81"/>
      <c r="AL97" s="85"/>
      <c r="AM97" s="87"/>
      <c r="AN97" s="87"/>
      <c r="AO97" s="87"/>
    </row>
    <row r="98" spans="3:41">
      <c r="C98" s="92">
        <v>2742</v>
      </c>
      <c r="D98" s="93" t="s">
        <v>95</v>
      </c>
      <c r="E98" s="87">
        <v>125000</v>
      </c>
      <c r="F98" s="87">
        <v>125000</v>
      </c>
      <c r="G98" s="81">
        <v>125000</v>
      </c>
      <c r="H98" s="81">
        <v>135000</v>
      </c>
      <c r="I98" s="81">
        <v>210000</v>
      </c>
      <c r="J98" s="81">
        <v>215000</v>
      </c>
      <c r="K98" s="81">
        <v>210000</v>
      </c>
      <c r="L98" s="81">
        <v>125000</v>
      </c>
      <c r="M98" s="81">
        <v>120000</v>
      </c>
      <c r="N98" s="81">
        <v>120000</v>
      </c>
      <c r="O98" s="81">
        <v>120000</v>
      </c>
      <c r="P98" s="81">
        <v>135000</v>
      </c>
      <c r="Q98" s="81">
        <v>220000</v>
      </c>
      <c r="R98" s="81">
        <v>210000</v>
      </c>
      <c r="S98" s="81">
        <v>120000</v>
      </c>
      <c r="T98" s="81">
        <v>120000</v>
      </c>
      <c r="U98" s="81">
        <v>120000</v>
      </c>
      <c r="V98" s="81">
        <v>120000</v>
      </c>
      <c r="W98" s="81">
        <v>130000</v>
      </c>
      <c r="X98" s="81">
        <v>220000</v>
      </c>
      <c r="Y98" s="81">
        <v>210000</v>
      </c>
      <c r="Z98" s="81">
        <v>125000</v>
      </c>
      <c r="AA98" s="81">
        <v>125000</v>
      </c>
      <c r="AB98" s="81">
        <v>130000</v>
      </c>
      <c r="AC98" s="81">
        <v>195000</v>
      </c>
      <c r="AD98" s="81">
        <v>140000</v>
      </c>
      <c r="AE98" s="81">
        <v>235000</v>
      </c>
      <c r="AF98" s="81">
        <v>215000</v>
      </c>
      <c r="AG98" s="81">
        <v>125000</v>
      </c>
      <c r="AH98" s="81">
        <v>125000</v>
      </c>
      <c r="AI98" s="81">
        <v>125000</v>
      </c>
      <c r="AJ98" s="81">
        <v>125000</v>
      </c>
      <c r="AK98" s="81"/>
      <c r="AL98" s="85"/>
      <c r="AM98" s="87"/>
      <c r="AN98" s="87"/>
      <c r="AO98" s="87"/>
    </row>
    <row r="99" spans="3:41">
      <c r="C99" s="92">
        <v>2754</v>
      </c>
      <c r="D99" s="93" t="s">
        <v>245</v>
      </c>
      <c r="E99" s="87">
        <v>170000</v>
      </c>
      <c r="F99" s="87">
        <v>170000</v>
      </c>
      <c r="G99" s="81">
        <v>170000</v>
      </c>
      <c r="H99" s="81">
        <v>200000</v>
      </c>
      <c r="I99" s="81">
        <v>240000</v>
      </c>
      <c r="J99" s="81">
        <v>245000</v>
      </c>
      <c r="K99" s="81">
        <v>280000</v>
      </c>
      <c r="L99" s="81">
        <v>170000</v>
      </c>
      <c r="M99" s="81">
        <v>170000</v>
      </c>
      <c r="N99" s="81">
        <v>170000</v>
      </c>
      <c r="O99" s="81">
        <v>170000</v>
      </c>
      <c r="P99" s="81">
        <v>200000</v>
      </c>
      <c r="Q99" s="81">
        <v>245000</v>
      </c>
      <c r="R99" s="81">
        <v>280000</v>
      </c>
      <c r="S99" s="81">
        <v>165000</v>
      </c>
      <c r="T99" s="81">
        <v>165000</v>
      </c>
      <c r="U99" s="81">
        <v>170000</v>
      </c>
      <c r="V99" s="81">
        <v>170000</v>
      </c>
      <c r="W99" s="81">
        <v>195000</v>
      </c>
      <c r="X99" s="81">
        <v>245000</v>
      </c>
      <c r="Y99" s="81">
        <v>280000</v>
      </c>
      <c r="Z99" s="81">
        <v>170000</v>
      </c>
      <c r="AA99" s="81">
        <v>170000</v>
      </c>
      <c r="AB99" s="81">
        <v>190000</v>
      </c>
      <c r="AC99" s="81">
        <v>260000</v>
      </c>
      <c r="AD99" s="81">
        <v>200000</v>
      </c>
      <c r="AE99" s="81">
        <v>260000</v>
      </c>
      <c r="AF99" s="81">
        <v>290000</v>
      </c>
      <c r="AG99" s="81">
        <v>180000</v>
      </c>
      <c r="AH99" s="81">
        <v>180000</v>
      </c>
      <c r="AI99" s="81">
        <v>180000</v>
      </c>
      <c r="AJ99" s="81">
        <v>180000</v>
      </c>
      <c r="AK99" s="81"/>
      <c r="AL99" s="85"/>
      <c r="AM99" s="87"/>
      <c r="AN99" s="87"/>
      <c r="AO99" s="87"/>
    </row>
    <row r="100" spans="3:41">
      <c r="C100" s="92">
        <v>2775</v>
      </c>
      <c r="D100" s="93" t="s">
        <v>96</v>
      </c>
      <c r="E100" s="87">
        <v>215000</v>
      </c>
      <c r="F100" s="87">
        <v>215000</v>
      </c>
      <c r="G100" s="81">
        <v>210000</v>
      </c>
      <c r="H100" s="81">
        <v>235000</v>
      </c>
      <c r="I100" s="81">
        <v>295000</v>
      </c>
      <c r="J100" s="81">
        <v>300000</v>
      </c>
      <c r="K100" s="81">
        <v>280000</v>
      </c>
      <c r="L100" s="81">
        <v>210000</v>
      </c>
      <c r="M100" s="81">
        <v>210000</v>
      </c>
      <c r="N100" s="81">
        <v>210000</v>
      </c>
      <c r="O100" s="81">
        <v>210000</v>
      </c>
      <c r="P100" s="81">
        <v>230000</v>
      </c>
      <c r="Q100" s="81">
        <v>310000</v>
      </c>
      <c r="R100" s="81">
        <v>280000</v>
      </c>
      <c r="S100" s="81">
        <v>205000</v>
      </c>
      <c r="T100" s="81">
        <v>205000</v>
      </c>
      <c r="U100" s="81">
        <v>210000</v>
      </c>
      <c r="V100" s="81">
        <v>210000</v>
      </c>
      <c r="W100" s="81">
        <v>230000</v>
      </c>
      <c r="X100" s="81">
        <v>310000</v>
      </c>
      <c r="Y100" s="81">
        <v>280000</v>
      </c>
      <c r="Z100" s="81">
        <v>215000</v>
      </c>
      <c r="AA100" s="81">
        <v>215000</v>
      </c>
      <c r="AB100" s="81">
        <v>225000</v>
      </c>
      <c r="AC100" s="81">
        <v>265000</v>
      </c>
      <c r="AD100" s="81">
        <v>240000</v>
      </c>
      <c r="AE100" s="81">
        <v>325000</v>
      </c>
      <c r="AF100" s="81">
        <v>295000</v>
      </c>
      <c r="AG100" s="81">
        <v>215000</v>
      </c>
      <c r="AH100" s="81">
        <v>215000</v>
      </c>
      <c r="AI100" s="81">
        <v>215000</v>
      </c>
      <c r="AJ100" s="81">
        <v>215000</v>
      </c>
      <c r="AK100" s="81"/>
      <c r="AL100" s="85"/>
      <c r="AM100" s="87"/>
      <c r="AN100" s="87"/>
      <c r="AO100" s="87"/>
    </row>
    <row r="101" spans="3:41">
      <c r="C101" s="92">
        <v>2780</v>
      </c>
      <c r="D101" s="93" t="s">
        <v>97</v>
      </c>
      <c r="E101" s="87">
        <v>180000</v>
      </c>
      <c r="F101" s="87">
        <v>180000</v>
      </c>
      <c r="G101" s="81">
        <v>210000</v>
      </c>
      <c r="H101" s="81">
        <v>195000</v>
      </c>
      <c r="I101" s="81">
        <v>285000</v>
      </c>
      <c r="J101" s="81">
        <v>290000</v>
      </c>
      <c r="K101" s="81">
        <v>305000</v>
      </c>
      <c r="L101" s="81">
        <v>205000</v>
      </c>
      <c r="M101" s="81">
        <v>205000</v>
      </c>
      <c r="N101" s="81">
        <v>205000</v>
      </c>
      <c r="O101" s="81">
        <v>205000</v>
      </c>
      <c r="P101" s="81">
        <v>195000</v>
      </c>
      <c r="Q101" s="81">
        <v>295000</v>
      </c>
      <c r="R101" s="81">
        <v>305000</v>
      </c>
      <c r="S101" s="81">
        <v>205000</v>
      </c>
      <c r="T101" s="81">
        <v>200000</v>
      </c>
      <c r="U101" s="81">
        <v>205000</v>
      </c>
      <c r="V101" s="81">
        <v>205000</v>
      </c>
      <c r="W101" s="81">
        <v>190000</v>
      </c>
      <c r="X101" s="81">
        <v>295000</v>
      </c>
      <c r="Y101" s="81">
        <v>305000</v>
      </c>
      <c r="Z101" s="81">
        <v>210000</v>
      </c>
      <c r="AA101" s="81">
        <v>210000</v>
      </c>
      <c r="AB101" s="81">
        <v>190000</v>
      </c>
      <c r="AC101" s="81">
        <v>285000</v>
      </c>
      <c r="AD101" s="81">
        <v>205000</v>
      </c>
      <c r="AE101" s="81">
        <v>315000</v>
      </c>
      <c r="AF101" s="81">
        <v>315000</v>
      </c>
      <c r="AG101" s="81">
        <v>215000</v>
      </c>
      <c r="AH101" s="81">
        <v>215000</v>
      </c>
      <c r="AI101" s="81">
        <v>210000</v>
      </c>
      <c r="AJ101" s="81">
        <v>210000</v>
      </c>
      <c r="AK101" s="81"/>
      <c r="AL101" s="85"/>
      <c r="AM101" s="87"/>
      <c r="AN101" s="87"/>
      <c r="AO101" s="87"/>
    </row>
    <row r="102" spans="3:41">
      <c r="C102" s="92">
        <v>2782</v>
      </c>
      <c r="D102" s="93" t="s">
        <v>98</v>
      </c>
      <c r="E102" s="87">
        <v>220000</v>
      </c>
      <c r="F102" s="87">
        <v>220000</v>
      </c>
      <c r="G102" s="81">
        <v>225000</v>
      </c>
      <c r="H102" s="81">
        <v>235000</v>
      </c>
      <c r="I102" s="81">
        <v>305000</v>
      </c>
      <c r="J102" s="81">
        <v>315000</v>
      </c>
      <c r="K102" s="81">
        <v>270000</v>
      </c>
      <c r="L102" s="81">
        <v>220000</v>
      </c>
      <c r="M102" s="81">
        <v>220000</v>
      </c>
      <c r="N102" s="81">
        <v>220000</v>
      </c>
      <c r="O102" s="81">
        <v>220000</v>
      </c>
      <c r="P102" s="81">
        <v>235000</v>
      </c>
      <c r="Q102" s="81">
        <v>320000</v>
      </c>
      <c r="R102" s="81">
        <v>275000</v>
      </c>
      <c r="S102" s="81">
        <v>215000</v>
      </c>
      <c r="T102" s="81">
        <v>215000</v>
      </c>
      <c r="U102" s="81">
        <v>220000</v>
      </c>
      <c r="V102" s="81">
        <v>220000</v>
      </c>
      <c r="W102" s="81">
        <v>235000</v>
      </c>
      <c r="X102" s="81">
        <v>320000</v>
      </c>
      <c r="Y102" s="81">
        <v>270000</v>
      </c>
      <c r="Z102" s="81">
        <v>225000</v>
      </c>
      <c r="AA102" s="81">
        <v>225000</v>
      </c>
      <c r="AB102" s="81">
        <v>230000</v>
      </c>
      <c r="AC102" s="81">
        <v>255000</v>
      </c>
      <c r="AD102" s="81">
        <v>250000</v>
      </c>
      <c r="AE102" s="81">
        <v>335000</v>
      </c>
      <c r="AF102" s="81">
        <v>285000</v>
      </c>
      <c r="AG102" s="81">
        <v>235000</v>
      </c>
      <c r="AH102" s="81">
        <v>235000</v>
      </c>
      <c r="AI102" s="81">
        <v>230000</v>
      </c>
      <c r="AJ102" s="81">
        <v>230000</v>
      </c>
      <c r="AK102" s="81"/>
      <c r="AL102" s="85"/>
      <c r="AM102" s="87"/>
      <c r="AN102" s="87"/>
      <c r="AO102" s="87"/>
    </row>
    <row r="103" spans="3:41">
      <c r="C103" s="92">
        <v>2810</v>
      </c>
      <c r="D103" s="93" t="s">
        <v>246</v>
      </c>
      <c r="E103" s="87">
        <v>205000</v>
      </c>
      <c r="F103" s="87">
        <v>205000</v>
      </c>
      <c r="G103" s="81">
        <v>210000</v>
      </c>
      <c r="H103" s="81">
        <v>220000</v>
      </c>
      <c r="I103" s="81">
        <v>255000</v>
      </c>
      <c r="J103" s="81">
        <v>265000</v>
      </c>
      <c r="K103" s="81">
        <v>260000</v>
      </c>
      <c r="L103" s="81">
        <v>210000</v>
      </c>
      <c r="M103" s="81">
        <v>205000</v>
      </c>
      <c r="N103" s="81">
        <v>205000</v>
      </c>
      <c r="O103" s="81">
        <v>205000</v>
      </c>
      <c r="P103" s="81">
        <v>220000</v>
      </c>
      <c r="Q103" s="81">
        <v>265000</v>
      </c>
      <c r="R103" s="81">
        <v>260000</v>
      </c>
      <c r="S103" s="81">
        <v>205000</v>
      </c>
      <c r="T103" s="81">
        <v>205000</v>
      </c>
      <c r="U103" s="81">
        <v>205000</v>
      </c>
      <c r="V103" s="81">
        <v>205000</v>
      </c>
      <c r="W103" s="81">
        <v>220000</v>
      </c>
      <c r="X103" s="81">
        <v>270000</v>
      </c>
      <c r="Y103" s="81">
        <v>260000</v>
      </c>
      <c r="Z103" s="81">
        <v>215000</v>
      </c>
      <c r="AA103" s="81">
        <v>215000</v>
      </c>
      <c r="AB103" s="81">
        <v>210000</v>
      </c>
      <c r="AC103" s="81">
        <v>250000</v>
      </c>
      <c r="AD103" s="81">
        <v>225000</v>
      </c>
      <c r="AE103" s="81">
        <v>285000</v>
      </c>
      <c r="AF103" s="81">
        <v>275000</v>
      </c>
      <c r="AG103" s="81">
        <v>220000</v>
      </c>
      <c r="AH103" s="81">
        <v>220000</v>
      </c>
      <c r="AI103" s="81">
        <v>220000</v>
      </c>
      <c r="AJ103" s="81">
        <v>220000</v>
      </c>
      <c r="AK103" s="81"/>
      <c r="AL103" s="85"/>
      <c r="AM103" s="87"/>
      <c r="AN103" s="87"/>
      <c r="AO103" s="87"/>
    </row>
    <row r="104" spans="3:41">
      <c r="C104" s="92">
        <v>2815</v>
      </c>
      <c r="D104" s="93" t="s">
        <v>99</v>
      </c>
      <c r="E104" s="87">
        <v>100000</v>
      </c>
      <c r="F104" s="87">
        <v>100000</v>
      </c>
      <c r="G104" s="81">
        <v>95000</v>
      </c>
      <c r="H104" s="81">
        <v>130000</v>
      </c>
      <c r="I104" s="81">
        <v>145000</v>
      </c>
      <c r="J104" s="81">
        <v>155000</v>
      </c>
      <c r="K104" s="81">
        <v>180000</v>
      </c>
      <c r="L104" s="81">
        <v>95000</v>
      </c>
      <c r="M104" s="81">
        <v>95000</v>
      </c>
      <c r="N104" s="81">
        <v>95000</v>
      </c>
      <c r="O104" s="81">
        <v>95000</v>
      </c>
      <c r="P104" s="81">
        <v>130000</v>
      </c>
      <c r="Q104" s="81">
        <v>155000</v>
      </c>
      <c r="R104" s="81">
        <v>180000</v>
      </c>
      <c r="S104" s="81">
        <v>95000</v>
      </c>
      <c r="T104" s="81">
        <v>95000</v>
      </c>
      <c r="U104" s="81">
        <v>95000</v>
      </c>
      <c r="V104" s="81">
        <v>95000</v>
      </c>
      <c r="W104" s="81">
        <v>125000</v>
      </c>
      <c r="X104" s="81">
        <v>155000</v>
      </c>
      <c r="Y104" s="81">
        <v>180000</v>
      </c>
      <c r="Z104" s="81">
        <v>100000</v>
      </c>
      <c r="AA104" s="81">
        <v>100000</v>
      </c>
      <c r="AB104" s="81">
        <v>125000</v>
      </c>
      <c r="AC104" s="81">
        <v>170000</v>
      </c>
      <c r="AD104" s="81">
        <v>130000</v>
      </c>
      <c r="AE104" s="81">
        <v>165000</v>
      </c>
      <c r="AF104" s="81">
        <v>185000</v>
      </c>
      <c r="AG104" s="81">
        <v>100000</v>
      </c>
      <c r="AH104" s="81">
        <v>100000</v>
      </c>
      <c r="AI104" s="81">
        <v>100000</v>
      </c>
      <c r="AJ104" s="81">
        <v>100000</v>
      </c>
      <c r="AK104" s="81"/>
      <c r="AL104" s="85"/>
      <c r="AM104" s="87"/>
      <c r="AN104" s="87"/>
      <c r="AO104" s="87"/>
    </row>
    <row r="105" spans="3:41">
      <c r="C105" s="92">
        <v>2823</v>
      </c>
      <c r="D105" s="93" t="s">
        <v>247</v>
      </c>
      <c r="E105" s="87">
        <v>175000</v>
      </c>
      <c r="F105" s="87">
        <v>175000</v>
      </c>
      <c r="G105" s="81">
        <v>180000</v>
      </c>
      <c r="H105" s="81">
        <v>225000</v>
      </c>
      <c r="I105" s="81">
        <v>280000</v>
      </c>
      <c r="J105" s="81">
        <v>290000</v>
      </c>
      <c r="K105" s="81">
        <v>285000</v>
      </c>
      <c r="L105" s="81">
        <v>175000</v>
      </c>
      <c r="M105" s="81">
        <v>175000</v>
      </c>
      <c r="N105" s="81">
        <v>175000</v>
      </c>
      <c r="O105" s="81">
        <v>175000</v>
      </c>
      <c r="P105" s="81">
        <v>225000</v>
      </c>
      <c r="Q105" s="81">
        <v>290000</v>
      </c>
      <c r="R105" s="81">
        <v>290000</v>
      </c>
      <c r="S105" s="81">
        <v>175000</v>
      </c>
      <c r="T105" s="81">
        <v>175000</v>
      </c>
      <c r="U105" s="81">
        <v>175000</v>
      </c>
      <c r="V105" s="81">
        <v>175000</v>
      </c>
      <c r="W105" s="81">
        <v>225000</v>
      </c>
      <c r="X105" s="81">
        <v>300000</v>
      </c>
      <c r="Y105" s="81">
        <v>285000</v>
      </c>
      <c r="Z105" s="81">
        <v>180000</v>
      </c>
      <c r="AA105" s="81">
        <v>180000</v>
      </c>
      <c r="AB105" s="81">
        <v>220000</v>
      </c>
      <c r="AC105" s="81">
        <v>275000</v>
      </c>
      <c r="AD105" s="81">
        <v>230000</v>
      </c>
      <c r="AE105" s="81">
        <v>310000</v>
      </c>
      <c r="AF105" s="81">
        <v>305000</v>
      </c>
      <c r="AG105" s="81">
        <v>180000</v>
      </c>
      <c r="AH105" s="81">
        <v>180000</v>
      </c>
      <c r="AI105" s="81">
        <v>180000</v>
      </c>
      <c r="AJ105" s="81">
        <v>180000</v>
      </c>
      <c r="AK105" s="81"/>
      <c r="AL105" s="85"/>
      <c r="AM105" s="87"/>
      <c r="AN105" s="87"/>
      <c r="AO105" s="87"/>
    </row>
    <row r="106" spans="3:41">
      <c r="C106" s="92">
        <v>2825</v>
      </c>
      <c r="D106" s="93" t="s">
        <v>100</v>
      </c>
      <c r="E106" s="87">
        <v>175000</v>
      </c>
      <c r="F106" s="87">
        <v>175000</v>
      </c>
      <c r="G106" s="81">
        <v>160000</v>
      </c>
      <c r="H106" s="81">
        <v>170000</v>
      </c>
      <c r="I106" s="81">
        <v>205000</v>
      </c>
      <c r="J106" s="81">
        <v>215000</v>
      </c>
      <c r="K106" s="81">
        <v>190000</v>
      </c>
      <c r="L106" s="81">
        <v>160000</v>
      </c>
      <c r="M106" s="81">
        <v>160000</v>
      </c>
      <c r="N106" s="81">
        <v>160000</v>
      </c>
      <c r="O106" s="81">
        <v>160000</v>
      </c>
      <c r="P106" s="81">
        <v>170000</v>
      </c>
      <c r="Q106" s="81">
        <v>220000</v>
      </c>
      <c r="R106" s="81">
        <v>190000</v>
      </c>
      <c r="S106" s="81">
        <v>155000</v>
      </c>
      <c r="T106" s="81">
        <v>155000</v>
      </c>
      <c r="U106" s="81">
        <v>160000</v>
      </c>
      <c r="V106" s="81">
        <v>160000</v>
      </c>
      <c r="W106" s="81">
        <v>160000</v>
      </c>
      <c r="X106" s="81">
        <v>220000</v>
      </c>
      <c r="Y106" s="81">
        <v>190000</v>
      </c>
      <c r="Z106" s="81">
        <v>165000</v>
      </c>
      <c r="AA106" s="81">
        <v>165000</v>
      </c>
      <c r="AB106" s="81">
        <v>160000</v>
      </c>
      <c r="AC106" s="81">
        <v>180000</v>
      </c>
      <c r="AD106" s="81">
        <v>175000</v>
      </c>
      <c r="AE106" s="81">
        <v>230000</v>
      </c>
      <c r="AF106" s="81">
        <v>205000</v>
      </c>
      <c r="AG106" s="81">
        <v>170000</v>
      </c>
      <c r="AH106" s="81">
        <v>170000</v>
      </c>
      <c r="AI106" s="81">
        <v>170000</v>
      </c>
      <c r="AJ106" s="81">
        <v>170000</v>
      </c>
      <c r="AK106" s="81"/>
      <c r="AL106" s="85"/>
      <c r="AM106" s="87"/>
      <c r="AN106" s="87"/>
      <c r="AO106" s="87"/>
    </row>
    <row r="107" spans="3:41">
      <c r="C107" s="92">
        <v>2834</v>
      </c>
      <c r="D107" s="93" t="s">
        <v>248</v>
      </c>
      <c r="E107" s="87">
        <v>165000</v>
      </c>
      <c r="F107" s="87">
        <v>165000</v>
      </c>
      <c r="G107" s="81">
        <v>180000</v>
      </c>
      <c r="H107" s="81">
        <v>185000</v>
      </c>
      <c r="I107" s="81">
        <v>260000</v>
      </c>
      <c r="J107" s="81">
        <v>265000</v>
      </c>
      <c r="K107" s="81">
        <v>260000</v>
      </c>
      <c r="L107" s="81">
        <v>180000</v>
      </c>
      <c r="M107" s="81">
        <v>180000</v>
      </c>
      <c r="N107" s="81">
        <v>180000</v>
      </c>
      <c r="O107" s="81">
        <v>180000</v>
      </c>
      <c r="P107" s="81">
        <v>185000</v>
      </c>
      <c r="Q107" s="81">
        <v>275000</v>
      </c>
      <c r="R107" s="81">
        <v>260000</v>
      </c>
      <c r="S107" s="81">
        <v>180000</v>
      </c>
      <c r="T107" s="81">
        <v>175000</v>
      </c>
      <c r="U107" s="81">
        <v>180000</v>
      </c>
      <c r="V107" s="81">
        <v>180000</v>
      </c>
      <c r="W107" s="81">
        <v>180000</v>
      </c>
      <c r="X107" s="81">
        <v>275000</v>
      </c>
      <c r="Y107" s="81">
        <v>260000</v>
      </c>
      <c r="Z107" s="81">
        <v>190000</v>
      </c>
      <c r="AA107" s="81">
        <v>190000</v>
      </c>
      <c r="AB107" s="81">
        <v>180000</v>
      </c>
      <c r="AC107" s="81">
        <v>250000</v>
      </c>
      <c r="AD107" s="81">
        <v>190000</v>
      </c>
      <c r="AE107" s="81">
        <v>285000</v>
      </c>
      <c r="AF107" s="81">
        <v>275000</v>
      </c>
      <c r="AG107" s="81">
        <v>190000</v>
      </c>
      <c r="AH107" s="81">
        <v>190000</v>
      </c>
      <c r="AI107" s="81">
        <v>190000</v>
      </c>
      <c r="AJ107" s="81">
        <v>190000</v>
      </c>
      <c r="AK107" s="81"/>
      <c r="AL107" s="85"/>
      <c r="AM107" s="87"/>
      <c r="AN107" s="87"/>
      <c r="AO107" s="87"/>
    </row>
    <row r="108" spans="3:41">
      <c r="C108" s="92">
        <v>2840</v>
      </c>
      <c r="D108" s="93" t="s">
        <v>249</v>
      </c>
      <c r="E108" s="87">
        <v>160000</v>
      </c>
      <c r="F108" s="87">
        <v>160000</v>
      </c>
      <c r="G108" s="81">
        <v>155000</v>
      </c>
      <c r="H108" s="81">
        <v>160000</v>
      </c>
      <c r="I108" s="81">
        <v>235000</v>
      </c>
      <c r="J108" s="81">
        <v>240000</v>
      </c>
      <c r="K108" s="81">
        <v>220000</v>
      </c>
      <c r="L108" s="81">
        <v>155000</v>
      </c>
      <c r="M108" s="81">
        <v>155000</v>
      </c>
      <c r="N108" s="81">
        <v>155000</v>
      </c>
      <c r="O108" s="81">
        <v>155000</v>
      </c>
      <c r="P108" s="81">
        <v>160000</v>
      </c>
      <c r="Q108" s="81">
        <v>240000</v>
      </c>
      <c r="R108" s="81">
        <v>225000</v>
      </c>
      <c r="S108" s="81">
        <v>150000</v>
      </c>
      <c r="T108" s="81">
        <v>150000</v>
      </c>
      <c r="U108" s="81">
        <v>155000</v>
      </c>
      <c r="V108" s="81">
        <v>155000</v>
      </c>
      <c r="W108" s="81">
        <v>155000</v>
      </c>
      <c r="X108" s="81">
        <v>240000</v>
      </c>
      <c r="Y108" s="81">
        <v>220000</v>
      </c>
      <c r="Z108" s="81">
        <v>155000</v>
      </c>
      <c r="AA108" s="81">
        <v>155000</v>
      </c>
      <c r="AB108" s="81">
        <v>155000</v>
      </c>
      <c r="AC108" s="81">
        <v>210000</v>
      </c>
      <c r="AD108" s="81">
        <v>165000</v>
      </c>
      <c r="AE108" s="81">
        <v>255000</v>
      </c>
      <c r="AF108" s="81">
        <v>235000</v>
      </c>
      <c r="AG108" s="81">
        <v>165000</v>
      </c>
      <c r="AH108" s="81">
        <v>165000</v>
      </c>
      <c r="AI108" s="81">
        <v>160000</v>
      </c>
      <c r="AJ108" s="81">
        <v>160000</v>
      </c>
      <c r="AK108" s="81"/>
      <c r="AL108" s="85"/>
      <c r="AM108" s="87"/>
      <c r="AN108" s="87"/>
      <c r="AO108" s="87"/>
    </row>
    <row r="109" spans="3:41">
      <c r="C109" s="92">
        <v>2844</v>
      </c>
      <c r="D109" s="93" t="s">
        <v>250</v>
      </c>
      <c r="E109" s="87">
        <v>240000</v>
      </c>
      <c r="F109" s="87">
        <v>240000</v>
      </c>
      <c r="G109" s="81">
        <v>240000</v>
      </c>
      <c r="H109" s="81">
        <v>270000</v>
      </c>
      <c r="I109" s="81">
        <v>220000</v>
      </c>
      <c r="J109" s="81">
        <v>225000</v>
      </c>
      <c r="K109" s="81">
        <v>255000</v>
      </c>
      <c r="L109" s="81">
        <v>240000</v>
      </c>
      <c r="M109" s="81">
        <v>240000</v>
      </c>
      <c r="N109" s="81">
        <v>240000</v>
      </c>
      <c r="O109" s="81">
        <v>240000</v>
      </c>
      <c r="P109" s="81">
        <v>265000</v>
      </c>
      <c r="Q109" s="81">
        <v>230000</v>
      </c>
      <c r="R109" s="81">
        <v>255000</v>
      </c>
      <c r="S109" s="81">
        <v>230000</v>
      </c>
      <c r="T109" s="81">
        <v>230000</v>
      </c>
      <c r="U109" s="81">
        <v>235000</v>
      </c>
      <c r="V109" s="81">
        <v>235000</v>
      </c>
      <c r="W109" s="81">
        <v>260000</v>
      </c>
      <c r="X109" s="81">
        <v>230000</v>
      </c>
      <c r="Y109" s="81">
        <v>255000</v>
      </c>
      <c r="Z109" s="81">
        <v>240000</v>
      </c>
      <c r="AA109" s="81">
        <v>240000</v>
      </c>
      <c r="AB109" s="81">
        <v>260000</v>
      </c>
      <c r="AC109" s="81">
        <v>240000</v>
      </c>
      <c r="AD109" s="81">
        <v>275000</v>
      </c>
      <c r="AE109" s="81">
        <v>240000</v>
      </c>
      <c r="AF109" s="81">
        <v>260000</v>
      </c>
      <c r="AG109" s="81">
        <v>245000</v>
      </c>
      <c r="AH109" s="81">
        <v>245000</v>
      </c>
      <c r="AI109" s="81">
        <v>245000</v>
      </c>
      <c r="AJ109" s="81">
        <v>245000</v>
      </c>
      <c r="AK109" s="81"/>
      <c r="AL109" s="85"/>
      <c r="AM109" s="87"/>
      <c r="AN109" s="87"/>
      <c r="AO109" s="87"/>
    </row>
    <row r="110" spans="3:41">
      <c r="C110" s="92">
        <v>2855</v>
      </c>
      <c r="D110" s="93" t="s">
        <v>251</v>
      </c>
      <c r="E110" s="87">
        <v>140000</v>
      </c>
      <c r="F110" s="87">
        <v>140000</v>
      </c>
      <c r="G110" s="81">
        <v>135000</v>
      </c>
      <c r="H110" s="81">
        <v>155000</v>
      </c>
      <c r="I110" s="81">
        <v>215000</v>
      </c>
      <c r="J110" s="81">
        <v>225000</v>
      </c>
      <c r="K110" s="81">
        <v>225000</v>
      </c>
      <c r="L110" s="81">
        <v>130000</v>
      </c>
      <c r="M110" s="81">
        <v>130000</v>
      </c>
      <c r="N110" s="81">
        <v>130000</v>
      </c>
      <c r="O110" s="81">
        <v>130000</v>
      </c>
      <c r="P110" s="81">
        <v>155000</v>
      </c>
      <c r="Q110" s="81">
        <v>225000</v>
      </c>
      <c r="R110" s="81">
        <v>225000</v>
      </c>
      <c r="S110" s="81">
        <v>130000</v>
      </c>
      <c r="T110" s="81">
        <v>130000</v>
      </c>
      <c r="U110" s="81">
        <v>130000</v>
      </c>
      <c r="V110" s="81">
        <v>130000</v>
      </c>
      <c r="W110" s="81">
        <v>155000</v>
      </c>
      <c r="X110" s="81">
        <v>225000</v>
      </c>
      <c r="Y110" s="81">
        <v>225000</v>
      </c>
      <c r="Z110" s="81">
        <v>140000</v>
      </c>
      <c r="AA110" s="81">
        <v>140000</v>
      </c>
      <c r="AB110" s="81">
        <v>155000</v>
      </c>
      <c r="AC110" s="81">
        <v>210000</v>
      </c>
      <c r="AD110" s="81">
        <v>160000</v>
      </c>
      <c r="AE110" s="81">
        <v>235000</v>
      </c>
      <c r="AF110" s="81">
        <v>235000</v>
      </c>
      <c r="AG110" s="81">
        <v>140000</v>
      </c>
      <c r="AH110" s="81">
        <v>140000</v>
      </c>
      <c r="AI110" s="81">
        <v>140000</v>
      </c>
      <c r="AJ110" s="81">
        <v>140000</v>
      </c>
      <c r="AK110" s="81"/>
      <c r="AL110" s="85"/>
      <c r="AM110" s="87"/>
      <c r="AN110" s="87"/>
      <c r="AO110" s="87"/>
    </row>
    <row r="111" spans="3:41">
      <c r="C111" s="92">
        <v>2867</v>
      </c>
      <c r="D111" s="93" t="s">
        <v>252</v>
      </c>
      <c r="E111" s="87">
        <v>100000</v>
      </c>
      <c r="F111" s="87">
        <v>100000</v>
      </c>
      <c r="G111" s="81">
        <v>75000</v>
      </c>
      <c r="H111" s="81">
        <v>95000</v>
      </c>
      <c r="I111" s="81">
        <v>115000</v>
      </c>
      <c r="J111" s="81">
        <v>115000</v>
      </c>
      <c r="K111" s="81">
        <v>165000</v>
      </c>
      <c r="L111" s="81">
        <v>75000</v>
      </c>
      <c r="M111" s="81">
        <v>70000</v>
      </c>
      <c r="N111" s="81">
        <v>70000</v>
      </c>
      <c r="O111" s="81">
        <v>70000</v>
      </c>
      <c r="P111" s="81">
        <v>95000</v>
      </c>
      <c r="Q111" s="81">
        <v>120000</v>
      </c>
      <c r="R111" s="81">
        <v>165000</v>
      </c>
      <c r="S111" s="81">
        <v>70000</v>
      </c>
      <c r="T111" s="81">
        <v>70000</v>
      </c>
      <c r="U111" s="81">
        <v>70000</v>
      </c>
      <c r="V111" s="81">
        <v>70000</v>
      </c>
      <c r="W111" s="81">
        <v>90000</v>
      </c>
      <c r="X111" s="81">
        <v>120000</v>
      </c>
      <c r="Y111" s="81">
        <v>165000</v>
      </c>
      <c r="Z111" s="81">
        <v>75000</v>
      </c>
      <c r="AA111" s="81">
        <v>75000</v>
      </c>
      <c r="AB111" s="81">
        <v>90000</v>
      </c>
      <c r="AC111" s="81">
        <v>155000</v>
      </c>
      <c r="AD111" s="81">
        <v>95000</v>
      </c>
      <c r="AE111" s="81">
        <v>125000</v>
      </c>
      <c r="AF111" s="81">
        <v>170000</v>
      </c>
      <c r="AG111" s="81">
        <v>80000</v>
      </c>
      <c r="AH111" s="81">
        <v>80000</v>
      </c>
      <c r="AI111" s="81">
        <v>80000</v>
      </c>
      <c r="AJ111" s="81">
        <v>80000</v>
      </c>
      <c r="AK111" s="81"/>
      <c r="AL111" s="85"/>
      <c r="AM111" s="87"/>
      <c r="AN111" s="87"/>
      <c r="AO111" s="87"/>
    </row>
    <row r="112" spans="3:41">
      <c r="C112" s="92">
        <v>2868</v>
      </c>
      <c r="D112" s="93" t="s">
        <v>253</v>
      </c>
      <c r="E112" s="87">
        <v>135000</v>
      </c>
      <c r="F112" s="87">
        <v>135000</v>
      </c>
      <c r="G112" s="81">
        <v>140000</v>
      </c>
      <c r="H112" s="81">
        <v>170000</v>
      </c>
      <c r="I112" s="81">
        <v>210000</v>
      </c>
      <c r="J112" s="81">
        <v>215000</v>
      </c>
      <c r="K112" s="81">
        <v>215000</v>
      </c>
      <c r="L112" s="81">
        <v>140000</v>
      </c>
      <c r="M112" s="81">
        <v>140000</v>
      </c>
      <c r="N112" s="81">
        <v>140000</v>
      </c>
      <c r="O112" s="81">
        <v>140000</v>
      </c>
      <c r="P112" s="81">
        <v>170000</v>
      </c>
      <c r="Q112" s="81">
        <v>225000</v>
      </c>
      <c r="R112" s="81">
        <v>215000</v>
      </c>
      <c r="S112" s="81">
        <v>140000</v>
      </c>
      <c r="T112" s="81">
        <v>135000</v>
      </c>
      <c r="U112" s="81">
        <v>140000</v>
      </c>
      <c r="V112" s="81">
        <v>140000</v>
      </c>
      <c r="W112" s="81">
        <v>165000</v>
      </c>
      <c r="X112" s="81">
        <v>225000</v>
      </c>
      <c r="Y112" s="81">
        <v>215000</v>
      </c>
      <c r="Z112" s="81">
        <v>145000</v>
      </c>
      <c r="AA112" s="81">
        <v>145000</v>
      </c>
      <c r="AB112" s="81">
        <v>160000</v>
      </c>
      <c r="AC112" s="81">
        <v>200000</v>
      </c>
      <c r="AD112" s="81">
        <v>175000</v>
      </c>
      <c r="AE112" s="81">
        <v>235000</v>
      </c>
      <c r="AF112" s="81">
        <v>225000</v>
      </c>
      <c r="AG112" s="81">
        <v>145000</v>
      </c>
      <c r="AH112" s="81">
        <v>145000</v>
      </c>
      <c r="AI112" s="81">
        <v>145000</v>
      </c>
      <c r="AJ112" s="81">
        <v>145000</v>
      </c>
      <c r="AK112" s="81"/>
      <c r="AL112" s="85"/>
      <c r="AM112" s="87"/>
      <c r="AN112" s="87"/>
      <c r="AO112" s="87"/>
    </row>
    <row r="113" spans="3:41">
      <c r="C113" s="92">
        <v>2878</v>
      </c>
      <c r="D113" s="93" t="s">
        <v>254</v>
      </c>
      <c r="E113" s="87">
        <v>165000</v>
      </c>
      <c r="F113" s="87">
        <v>165000</v>
      </c>
      <c r="G113" s="81">
        <v>165000</v>
      </c>
      <c r="H113" s="81">
        <v>185000</v>
      </c>
      <c r="I113" s="81">
        <v>240000</v>
      </c>
      <c r="J113" s="81">
        <v>245000</v>
      </c>
      <c r="K113" s="81">
        <v>225000</v>
      </c>
      <c r="L113" s="81">
        <v>165000</v>
      </c>
      <c r="M113" s="81">
        <v>165000</v>
      </c>
      <c r="N113" s="81">
        <v>165000</v>
      </c>
      <c r="O113" s="81">
        <v>165000</v>
      </c>
      <c r="P113" s="81">
        <v>185000</v>
      </c>
      <c r="Q113" s="81">
        <v>250000</v>
      </c>
      <c r="R113" s="81">
        <v>225000</v>
      </c>
      <c r="S113" s="81">
        <v>160000</v>
      </c>
      <c r="T113" s="81">
        <v>160000</v>
      </c>
      <c r="U113" s="81">
        <v>165000</v>
      </c>
      <c r="V113" s="81">
        <v>165000</v>
      </c>
      <c r="W113" s="81">
        <v>185000</v>
      </c>
      <c r="X113" s="81">
        <v>250000</v>
      </c>
      <c r="Y113" s="81">
        <v>225000</v>
      </c>
      <c r="Z113" s="81">
        <v>165000</v>
      </c>
      <c r="AA113" s="81">
        <v>165000</v>
      </c>
      <c r="AB113" s="81">
        <v>180000</v>
      </c>
      <c r="AC113" s="81">
        <v>210000</v>
      </c>
      <c r="AD113" s="81">
        <v>195000</v>
      </c>
      <c r="AE113" s="81">
        <v>265000</v>
      </c>
      <c r="AF113" s="81">
        <v>235000</v>
      </c>
      <c r="AG113" s="81">
        <v>175000</v>
      </c>
      <c r="AH113" s="81">
        <v>175000</v>
      </c>
      <c r="AI113" s="81">
        <v>170000</v>
      </c>
      <c r="AJ113" s="81">
        <v>170000</v>
      </c>
      <c r="AK113" s="81"/>
      <c r="AL113" s="85"/>
      <c r="AM113" s="87"/>
      <c r="AN113" s="87"/>
      <c r="AO113" s="87"/>
    </row>
    <row r="114" spans="3:41">
      <c r="C114" s="92">
        <v>2881</v>
      </c>
      <c r="D114" s="93" t="s">
        <v>255</v>
      </c>
      <c r="E114" s="87">
        <v>125000</v>
      </c>
      <c r="F114" s="87">
        <v>125000</v>
      </c>
      <c r="G114" s="81">
        <v>150000</v>
      </c>
      <c r="H114" s="81">
        <v>155000</v>
      </c>
      <c r="I114" s="81">
        <v>200000</v>
      </c>
      <c r="J114" s="81">
        <v>205000</v>
      </c>
      <c r="K114" s="81">
        <v>240000</v>
      </c>
      <c r="L114" s="81">
        <v>150000</v>
      </c>
      <c r="M114" s="81">
        <v>145000</v>
      </c>
      <c r="N114" s="81">
        <v>145000</v>
      </c>
      <c r="O114" s="81">
        <v>145000</v>
      </c>
      <c r="P114" s="81">
        <v>155000</v>
      </c>
      <c r="Q114" s="81">
        <v>210000</v>
      </c>
      <c r="R114" s="81">
        <v>240000</v>
      </c>
      <c r="S114" s="81">
        <v>145000</v>
      </c>
      <c r="T114" s="81">
        <v>145000</v>
      </c>
      <c r="U114" s="81">
        <v>145000</v>
      </c>
      <c r="V114" s="81">
        <v>145000</v>
      </c>
      <c r="W114" s="81">
        <v>155000</v>
      </c>
      <c r="X114" s="81">
        <v>210000</v>
      </c>
      <c r="Y114" s="81">
        <v>240000</v>
      </c>
      <c r="Z114" s="81">
        <v>150000</v>
      </c>
      <c r="AA114" s="81">
        <v>150000</v>
      </c>
      <c r="AB114" s="81">
        <v>150000</v>
      </c>
      <c r="AC114" s="81">
        <v>230000</v>
      </c>
      <c r="AD114" s="81">
        <v>160000</v>
      </c>
      <c r="AE114" s="81">
        <v>225000</v>
      </c>
      <c r="AF114" s="81">
        <v>250000</v>
      </c>
      <c r="AG114" s="81">
        <v>155000</v>
      </c>
      <c r="AH114" s="81">
        <v>155000</v>
      </c>
      <c r="AI114" s="81">
        <v>150000</v>
      </c>
      <c r="AJ114" s="81">
        <v>150000</v>
      </c>
      <c r="AK114" s="81"/>
      <c r="AL114" s="85"/>
      <c r="AM114" s="87"/>
      <c r="AN114" s="87"/>
      <c r="AO114" s="87"/>
    </row>
    <row r="115" spans="3:41">
      <c r="C115" s="92">
        <v>2883</v>
      </c>
      <c r="D115" s="93" t="s">
        <v>101</v>
      </c>
      <c r="E115" s="87">
        <v>220000</v>
      </c>
      <c r="F115" s="87">
        <v>220000</v>
      </c>
      <c r="G115" s="81">
        <v>220000</v>
      </c>
      <c r="H115" s="81">
        <v>270000</v>
      </c>
      <c r="I115" s="81">
        <v>335000</v>
      </c>
      <c r="J115" s="81">
        <v>340000</v>
      </c>
      <c r="K115" s="81">
        <v>375000</v>
      </c>
      <c r="L115" s="81">
        <v>215000</v>
      </c>
      <c r="M115" s="81">
        <v>215000</v>
      </c>
      <c r="N115" s="81">
        <v>215000</v>
      </c>
      <c r="O115" s="81">
        <v>215000</v>
      </c>
      <c r="P115" s="81">
        <v>265000</v>
      </c>
      <c r="Q115" s="81">
        <v>345000</v>
      </c>
      <c r="R115" s="81">
        <v>380000</v>
      </c>
      <c r="S115" s="81">
        <v>210000</v>
      </c>
      <c r="T115" s="81">
        <v>205000</v>
      </c>
      <c r="U115" s="81">
        <v>215000</v>
      </c>
      <c r="V115" s="81">
        <v>215000</v>
      </c>
      <c r="W115" s="81">
        <v>265000</v>
      </c>
      <c r="X115" s="81">
        <v>350000</v>
      </c>
      <c r="Y115" s="81">
        <v>375000</v>
      </c>
      <c r="Z115" s="81">
        <v>220000</v>
      </c>
      <c r="AA115" s="81">
        <v>220000</v>
      </c>
      <c r="AB115" s="81">
        <v>255000</v>
      </c>
      <c r="AC115" s="81">
        <v>360000</v>
      </c>
      <c r="AD115" s="81">
        <v>275000</v>
      </c>
      <c r="AE115" s="81">
        <v>365000</v>
      </c>
      <c r="AF115" s="81">
        <v>395000</v>
      </c>
      <c r="AG115" s="81">
        <v>225000</v>
      </c>
      <c r="AH115" s="81">
        <v>225000</v>
      </c>
      <c r="AI115" s="81">
        <v>220000</v>
      </c>
      <c r="AJ115" s="81">
        <v>220000</v>
      </c>
      <c r="AK115" s="81"/>
      <c r="AL115" s="85"/>
      <c r="AM115" s="87"/>
      <c r="AN115" s="87"/>
      <c r="AO115" s="87"/>
    </row>
    <row r="116" spans="3:41">
      <c r="C116" s="92">
        <v>2892</v>
      </c>
      <c r="D116" s="93" t="s">
        <v>102</v>
      </c>
      <c r="E116" s="87">
        <v>175000</v>
      </c>
      <c r="F116" s="87">
        <v>175000</v>
      </c>
      <c r="G116" s="81">
        <v>180000</v>
      </c>
      <c r="H116" s="81">
        <v>170000</v>
      </c>
      <c r="I116" s="81">
        <v>210000</v>
      </c>
      <c r="J116" s="81">
        <v>215000</v>
      </c>
      <c r="K116" s="81">
        <v>195000</v>
      </c>
      <c r="L116" s="81">
        <v>180000</v>
      </c>
      <c r="M116" s="81">
        <v>180000</v>
      </c>
      <c r="N116" s="81">
        <v>180000</v>
      </c>
      <c r="O116" s="81">
        <v>180000</v>
      </c>
      <c r="P116" s="81">
        <v>170000</v>
      </c>
      <c r="Q116" s="81">
        <v>225000</v>
      </c>
      <c r="R116" s="81">
        <v>195000</v>
      </c>
      <c r="S116" s="81">
        <v>170000</v>
      </c>
      <c r="T116" s="81">
        <v>170000</v>
      </c>
      <c r="U116" s="81">
        <v>180000</v>
      </c>
      <c r="V116" s="81">
        <v>180000</v>
      </c>
      <c r="W116" s="81">
        <v>170000</v>
      </c>
      <c r="X116" s="81">
        <v>225000</v>
      </c>
      <c r="Y116" s="81">
        <v>195000</v>
      </c>
      <c r="Z116" s="81">
        <v>185000</v>
      </c>
      <c r="AA116" s="81">
        <v>185000</v>
      </c>
      <c r="AB116" s="81">
        <v>165000</v>
      </c>
      <c r="AC116" s="81">
        <v>185000</v>
      </c>
      <c r="AD116" s="81">
        <v>180000</v>
      </c>
      <c r="AE116" s="81">
        <v>230000</v>
      </c>
      <c r="AF116" s="81">
        <v>205000</v>
      </c>
      <c r="AG116" s="81">
        <v>185000</v>
      </c>
      <c r="AH116" s="81">
        <v>185000</v>
      </c>
      <c r="AI116" s="81">
        <v>185000</v>
      </c>
      <c r="AJ116" s="81">
        <v>185000</v>
      </c>
      <c r="AK116" s="81"/>
      <c r="AL116" s="85"/>
      <c r="AM116" s="87"/>
      <c r="AN116" s="87"/>
      <c r="AO116" s="87"/>
    </row>
    <row r="117" spans="3:41">
      <c r="C117" s="92">
        <v>2898</v>
      </c>
      <c r="D117" s="93" t="s">
        <v>256</v>
      </c>
      <c r="E117" s="87">
        <v>70000</v>
      </c>
      <c r="F117" s="87">
        <v>70000</v>
      </c>
      <c r="G117" s="81">
        <v>70000</v>
      </c>
      <c r="H117" s="81">
        <v>70000</v>
      </c>
      <c r="I117" s="81">
        <v>85000</v>
      </c>
      <c r="J117" s="81">
        <v>85000</v>
      </c>
      <c r="K117" s="81">
        <v>105000</v>
      </c>
      <c r="L117" s="81">
        <v>70000</v>
      </c>
      <c r="M117" s="81">
        <v>70000</v>
      </c>
      <c r="N117" s="81">
        <v>70000</v>
      </c>
      <c r="O117" s="81">
        <v>70000</v>
      </c>
      <c r="P117" s="81">
        <v>70000</v>
      </c>
      <c r="Q117" s="81">
        <v>90000</v>
      </c>
      <c r="R117" s="81">
        <v>105000</v>
      </c>
      <c r="S117" s="81">
        <v>70000</v>
      </c>
      <c r="T117" s="81">
        <v>70000</v>
      </c>
      <c r="U117" s="81">
        <v>70000</v>
      </c>
      <c r="V117" s="81">
        <v>70000</v>
      </c>
      <c r="W117" s="81">
        <v>70000</v>
      </c>
      <c r="X117" s="81">
        <v>90000</v>
      </c>
      <c r="Y117" s="81">
        <v>105000</v>
      </c>
      <c r="Z117" s="81">
        <v>70000</v>
      </c>
      <c r="AA117" s="81">
        <v>70000</v>
      </c>
      <c r="AB117" s="81">
        <v>70000</v>
      </c>
      <c r="AC117" s="81">
        <v>100000</v>
      </c>
      <c r="AD117" s="81">
        <v>70000</v>
      </c>
      <c r="AE117" s="81">
        <v>95000</v>
      </c>
      <c r="AF117" s="81">
        <v>110000</v>
      </c>
      <c r="AG117" s="81">
        <v>70000</v>
      </c>
      <c r="AH117" s="81">
        <v>70000</v>
      </c>
      <c r="AI117" s="81">
        <v>70000</v>
      </c>
      <c r="AJ117" s="81">
        <v>70000</v>
      </c>
      <c r="AK117" s="81"/>
      <c r="AL117" s="85"/>
      <c r="AM117" s="87"/>
      <c r="AN117" s="87"/>
      <c r="AO117" s="87"/>
    </row>
    <row r="118" spans="3:41">
      <c r="C118" s="92">
        <v>2903</v>
      </c>
      <c r="D118" s="93" t="s">
        <v>257</v>
      </c>
      <c r="E118" s="87">
        <v>210000</v>
      </c>
      <c r="F118" s="87">
        <v>210000</v>
      </c>
      <c r="G118" s="81">
        <v>200000</v>
      </c>
      <c r="H118" s="81">
        <v>210000</v>
      </c>
      <c r="I118" s="81">
        <v>265000</v>
      </c>
      <c r="J118" s="81">
        <v>275000</v>
      </c>
      <c r="K118" s="81">
        <v>300000</v>
      </c>
      <c r="L118" s="81">
        <v>200000</v>
      </c>
      <c r="M118" s="81">
        <v>195000</v>
      </c>
      <c r="N118" s="81">
        <v>195000</v>
      </c>
      <c r="O118" s="81">
        <v>195000</v>
      </c>
      <c r="P118" s="81">
        <v>205000</v>
      </c>
      <c r="Q118" s="81">
        <v>280000</v>
      </c>
      <c r="R118" s="81">
        <v>300000</v>
      </c>
      <c r="S118" s="81">
        <v>195000</v>
      </c>
      <c r="T118" s="81">
        <v>195000</v>
      </c>
      <c r="U118" s="81">
        <v>195000</v>
      </c>
      <c r="V118" s="81">
        <v>195000</v>
      </c>
      <c r="W118" s="81">
        <v>205000</v>
      </c>
      <c r="X118" s="81">
        <v>280000</v>
      </c>
      <c r="Y118" s="81">
        <v>300000</v>
      </c>
      <c r="Z118" s="81">
        <v>205000</v>
      </c>
      <c r="AA118" s="81">
        <v>205000</v>
      </c>
      <c r="AB118" s="81">
        <v>200000</v>
      </c>
      <c r="AC118" s="81">
        <v>285000</v>
      </c>
      <c r="AD118" s="81">
        <v>220000</v>
      </c>
      <c r="AE118" s="81">
        <v>300000</v>
      </c>
      <c r="AF118" s="81">
        <v>315000</v>
      </c>
      <c r="AG118" s="81">
        <v>210000</v>
      </c>
      <c r="AH118" s="81">
        <v>210000</v>
      </c>
      <c r="AI118" s="81">
        <v>210000</v>
      </c>
      <c r="AJ118" s="81">
        <v>210000</v>
      </c>
      <c r="AK118" s="81"/>
      <c r="AL118" s="85"/>
      <c r="AM118" s="87"/>
      <c r="AN118" s="87"/>
      <c r="AO118" s="87"/>
    </row>
    <row r="119" spans="3:41">
      <c r="C119" s="92">
        <v>2916</v>
      </c>
      <c r="D119" s="93" t="s">
        <v>103</v>
      </c>
      <c r="E119" s="87">
        <v>65000</v>
      </c>
      <c r="F119" s="87">
        <v>65000</v>
      </c>
      <c r="G119" s="81">
        <v>65000</v>
      </c>
      <c r="H119" s="81">
        <v>95000</v>
      </c>
      <c r="I119" s="81">
        <v>140000</v>
      </c>
      <c r="J119" s="81">
        <v>145000</v>
      </c>
      <c r="K119" s="81">
        <v>180000</v>
      </c>
      <c r="L119" s="81">
        <v>65000</v>
      </c>
      <c r="M119" s="81">
        <v>65000</v>
      </c>
      <c r="N119" s="81">
        <v>65000</v>
      </c>
      <c r="O119" s="81">
        <v>65000</v>
      </c>
      <c r="P119" s="81">
        <v>95000</v>
      </c>
      <c r="Q119" s="81">
        <v>150000</v>
      </c>
      <c r="R119" s="81">
        <v>180000</v>
      </c>
      <c r="S119" s="81">
        <v>65000</v>
      </c>
      <c r="T119" s="81">
        <v>60000</v>
      </c>
      <c r="U119" s="81">
        <v>65000</v>
      </c>
      <c r="V119" s="81">
        <v>65000</v>
      </c>
      <c r="W119" s="81">
        <v>95000</v>
      </c>
      <c r="X119" s="81">
        <v>150000</v>
      </c>
      <c r="Y119" s="81">
        <v>180000</v>
      </c>
      <c r="Z119" s="81">
        <v>65000</v>
      </c>
      <c r="AA119" s="81">
        <v>65000</v>
      </c>
      <c r="AB119" s="81">
        <v>95000</v>
      </c>
      <c r="AC119" s="81">
        <v>170000</v>
      </c>
      <c r="AD119" s="81">
        <v>100000</v>
      </c>
      <c r="AE119" s="81">
        <v>160000</v>
      </c>
      <c r="AF119" s="81">
        <v>190000</v>
      </c>
      <c r="AG119" s="81">
        <v>65000</v>
      </c>
      <c r="AH119" s="81">
        <v>65000</v>
      </c>
      <c r="AI119" s="81">
        <v>65000</v>
      </c>
      <c r="AJ119" s="81">
        <v>65000</v>
      </c>
      <c r="AK119" s="81"/>
      <c r="AL119" s="85"/>
      <c r="AM119" s="87"/>
      <c r="AN119" s="87"/>
      <c r="AO119" s="87"/>
    </row>
    <row r="120" spans="3:41">
      <c r="C120" s="92">
        <v>2919</v>
      </c>
      <c r="D120" s="93" t="s">
        <v>104</v>
      </c>
      <c r="E120" s="87">
        <v>145000</v>
      </c>
      <c r="F120" s="87">
        <v>145000</v>
      </c>
      <c r="G120" s="81">
        <v>150000</v>
      </c>
      <c r="H120" s="81">
        <v>200000</v>
      </c>
      <c r="I120" s="81">
        <v>175000</v>
      </c>
      <c r="J120" s="81">
        <v>180000</v>
      </c>
      <c r="K120" s="81">
        <v>160000</v>
      </c>
      <c r="L120" s="81">
        <v>150000</v>
      </c>
      <c r="M120" s="81">
        <v>145000</v>
      </c>
      <c r="N120" s="81">
        <v>145000</v>
      </c>
      <c r="O120" s="81">
        <v>145000</v>
      </c>
      <c r="P120" s="81">
        <v>200000</v>
      </c>
      <c r="Q120" s="81">
        <v>190000</v>
      </c>
      <c r="R120" s="81">
        <v>160000</v>
      </c>
      <c r="S120" s="81">
        <v>145000</v>
      </c>
      <c r="T120" s="81">
        <v>145000</v>
      </c>
      <c r="U120" s="81">
        <v>145000</v>
      </c>
      <c r="V120" s="81">
        <v>145000</v>
      </c>
      <c r="W120" s="81">
        <v>195000</v>
      </c>
      <c r="X120" s="81">
        <v>190000</v>
      </c>
      <c r="Y120" s="81">
        <v>160000</v>
      </c>
      <c r="Z120" s="81">
        <v>150000</v>
      </c>
      <c r="AA120" s="81">
        <v>150000</v>
      </c>
      <c r="AB120" s="81">
        <v>190000</v>
      </c>
      <c r="AC120" s="81">
        <v>150000</v>
      </c>
      <c r="AD120" s="81">
        <v>205000</v>
      </c>
      <c r="AE120" s="81">
        <v>195000</v>
      </c>
      <c r="AF120" s="81">
        <v>165000</v>
      </c>
      <c r="AG120" s="81">
        <v>150000</v>
      </c>
      <c r="AH120" s="81">
        <v>150000</v>
      </c>
      <c r="AI120" s="81">
        <v>150000</v>
      </c>
      <c r="AJ120" s="81">
        <v>150000</v>
      </c>
      <c r="AK120" s="81"/>
      <c r="AL120" s="85"/>
      <c r="AM120" s="87"/>
      <c r="AN120" s="87"/>
      <c r="AO120" s="87"/>
    </row>
    <row r="121" spans="3:41">
      <c r="C121" s="92">
        <v>2927</v>
      </c>
      <c r="D121" s="93" t="s">
        <v>258</v>
      </c>
      <c r="E121" s="87">
        <v>105000</v>
      </c>
      <c r="F121" s="87">
        <v>105000</v>
      </c>
      <c r="G121" s="81">
        <v>105000</v>
      </c>
      <c r="H121" s="81">
        <v>100000</v>
      </c>
      <c r="I121" s="81">
        <v>140000</v>
      </c>
      <c r="J121" s="81">
        <v>145000</v>
      </c>
      <c r="K121" s="81">
        <v>140000</v>
      </c>
      <c r="L121" s="81">
        <v>100000</v>
      </c>
      <c r="M121" s="81">
        <v>100000</v>
      </c>
      <c r="N121" s="81">
        <v>100000</v>
      </c>
      <c r="O121" s="81">
        <v>100000</v>
      </c>
      <c r="P121" s="81">
        <v>100000</v>
      </c>
      <c r="Q121" s="81">
        <v>145000</v>
      </c>
      <c r="R121" s="81">
        <v>140000</v>
      </c>
      <c r="S121" s="81">
        <v>100000</v>
      </c>
      <c r="T121" s="81">
        <v>100000</v>
      </c>
      <c r="U121" s="81">
        <v>100000</v>
      </c>
      <c r="V121" s="81">
        <v>100000</v>
      </c>
      <c r="W121" s="81">
        <v>100000</v>
      </c>
      <c r="X121" s="81">
        <v>145000</v>
      </c>
      <c r="Y121" s="81">
        <v>140000</v>
      </c>
      <c r="Z121" s="81">
        <v>105000</v>
      </c>
      <c r="AA121" s="81">
        <v>105000</v>
      </c>
      <c r="AB121" s="81">
        <v>100000</v>
      </c>
      <c r="AC121" s="81">
        <v>135000</v>
      </c>
      <c r="AD121" s="81">
        <v>105000</v>
      </c>
      <c r="AE121" s="81">
        <v>150000</v>
      </c>
      <c r="AF121" s="81">
        <v>145000</v>
      </c>
      <c r="AG121" s="81">
        <v>105000</v>
      </c>
      <c r="AH121" s="81">
        <v>105000</v>
      </c>
      <c r="AI121" s="81">
        <v>105000</v>
      </c>
      <c r="AJ121" s="81">
        <v>105000</v>
      </c>
      <c r="AK121" s="81"/>
      <c r="AL121" s="85"/>
      <c r="AM121" s="87"/>
      <c r="AN121" s="87"/>
      <c r="AO121" s="87"/>
    </row>
    <row r="122" spans="3:41">
      <c r="C122" s="92">
        <v>2928</v>
      </c>
      <c r="D122" s="93" t="s">
        <v>259</v>
      </c>
      <c r="E122" s="87">
        <v>145000</v>
      </c>
      <c r="F122" s="87">
        <v>145000</v>
      </c>
      <c r="G122" s="81">
        <v>155000</v>
      </c>
      <c r="H122" s="81">
        <v>175000</v>
      </c>
      <c r="I122" s="81">
        <v>215000</v>
      </c>
      <c r="J122" s="81">
        <v>220000</v>
      </c>
      <c r="K122" s="81">
        <v>210000</v>
      </c>
      <c r="L122" s="81">
        <v>155000</v>
      </c>
      <c r="M122" s="81">
        <v>155000</v>
      </c>
      <c r="N122" s="81">
        <v>155000</v>
      </c>
      <c r="O122" s="81">
        <v>155000</v>
      </c>
      <c r="P122" s="81">
        <v>175000</v>
      </c>
      <c r="Q122" s="81">
        <v>225000</v>
      </c>
      <c r="R122" s="81">
        <v>210000</v>
      </c>
      <c r="S122" s="81">
        <v>150000</v>
      </c>
      <c r="T122" s="81">
        <v>150000</v>
      </c>
      <c r="U122" s="81">
        <v>150000</v>
      </c>
      <c r="V122" s="81">
        <v>150000</v>
      </c>
      <c r="W122" s="81">
        <v>175000</v>
      </c>
      <c r="X122" s="81">
        <v>225000</v>
      </c>
      <c r="Y122" s="81">
        <v>210000</v>
      </c>
      <c r="Z122" s="81">
        <v>155000</v>
      </c>
      <c r="AA122" s="81">
        <v>155000</v>
      </c>
      <c r="AB122" s="81">
        <v>170000</v>
      </c>
      <c r="AC122" s="81">
        <v>200000</v>
      </c>
      <c r="AD122" s="81">
        <v>185000</v>
      </c>
      <c r="AE122" s="81">
        <v>240000</v>
      </c>
      <c r="AF122" s="81">
        <v>225000</v>
      </c>
      <c r="AG122" s="81">
        <v>160000</v>
      </c>
      <c r="AH122" s="81">
        <v>160000</v>
      </c>
      <c r="AI122" s="81">
        <v>155000</v>
      </c>
      <c r="AJ122" s="81">
        <v>155000</v>
      </c>
      <c r="AK122" s="81"/>
      <c r="AL122" s="85"/>
      <c r="AM122" s="87"/>
      <c r="AN122" s="87"/>
      <c r="AO122" s="87"/>
    </row>
    <row r="123" spans="3:41">
      <c r="C123" s="92">
        <v>2934</v>
      </c>
      <c r="D123" s="93" t="s">
        <v>260</v>
      </c>
      <c r="E123" s="87">
        <v>170000</v>
      </c>
      <c r="F123" s="87">
        <v>170000</v>
      </c>
      <c r="G123" s="81">
        <v>160000</v>
      </c>
      <c r="H123" s="81">
        <v>180000</v>
      </c>
      <c r="I123" s="81">
        <v>220000</v>
      </c>
      <c r="J123" s="81">
        <v>225000</v>
      </c>
      <c r="K123" s="81">
        <v>200000</v>
      </c>
      <c r="L123" s="81">
        <v>160000</v>
      </c>
      <c r="M123" s="81">
        <v>160000</v>
      </c>
      <c r="N123" s="81">
        <v>160000</v>
      </c>
      <c r="O123" s="81">
        <v>160000</v>
      </c>
      <c r="P123" s="81">
        <v>180000</v>
      </c>
      <c r="Q123" s="81">
        <v>235000</v>
      </c>
      <c r="R123" s="81">
        <v>200000</v>
      </c>
      <c r="S123" s="81">
        <v>155000</v>
      </c>
      <c r="T123" s="81">
        <v>155000</v>
      </c>
      <c r="U123" s="81">
        <v>160000</v>
      </c>
      <c r="V123" s="81">
        <v>160000</v>
      </c>
      <c r="W123" s="81">
        <v>175000</v>
      </c>
      <c r="X123" s="81">
        <v>235000</v>
      </c>
      <c r="Y123" s="81">
        <v>200000</v>
      </c>
      <c r="Z123" s="81">
        <v>165000</v>
      </c>
      <c r="AA123" s="81">
        <v>165000</v>
      </c>
      <c r="AB123" s="81">
        <v>170000</v>
      </c>
      <c r="AC123" s="81">
        <v>190000</v>
      </c>
      <c r="AD123" s="81">
        <v>185000</v>
      </c>
      <c r="AE123" s="81">
        <v>245000</v>
      </c>
      <c r="AF123" s="81">
        <v>215000</v>
      </c>
      <c r="AG123" s="81">
        <v>165000</v>
      </c>
      <c r="AH123" s="81">
        <v>165000</v>
      </c>
      <c r="AI123" s="81">
        <v>165000</v>
      </c>
      <c r="AJ123" s="81">
        <v>165000</v>
      </c>
      <c r="AK123" s="81"/>
      <c r="AL123" s="85"/>
      <c r="AM123" s="87"/>
      <c r="AN123" s="87"/>
      <c r="AO123" s="87"/>
    </row>
    <row r="124" spans="3:41">
      <c r="C124" s="92">
        <v>2937</v>
      </c>
      <c r="D124" s="93" t="s">
        <v>261</v>
      </c>
      <c r="E124" s="87">
        <v>130000</v>
      </c>
      <c r="F124" s="87">
        <v>130000</v>
      </c>
      <c r="G124" s="81">
        <v>125000</v>
      </c>
      <c r="H124" s="81">
        <v>140000</v>
      </c>
      <c r="I124" s="81">
        <v>175000</v>
      </c>
      <c r="J124" s="81">
        <v>185000</v>
      </c>
      <c r="K124" s="81">
        <v>180000</v>
      </c>
      <c r="L124" s="81">
        <v>120000</v>
      </c>
      <c r="M124" s="81">
        <v>120000</v>
      </c>
      <c r="N124" s="81">
        <v>120000</v>
      </c>
      <c r="O124" s="81">
        <v>120000</v>
      </c>
      <c r="P124" s="81">
        <v>140000</v>
      </c>
      <c r="Q124" s="81">
        <v>185000</v>
      </c>
      <c r="R124" s="81">
        <v>180000</v>
      </c>
      <c r="S124" s="81">
        <v>120000</v>
      </c>
      <c r="T124" s="81">
        <v>120000</v>
      </c>
      <c r="U124" s="81">
        <v>120000</v>
      </c>
      <c r="V124" s="81">
        <v>120000</v>
      </c>
      <c r="W124" s="81">
        <v>135000</v>
      </c>
      <c r="X124" s="81">
        <v>185000</v>
      </c>
      <c r="Y124" s="81">
        <v>180000</v>
      </c>
      <c r="Z124" s="81">
        <v>125000</v>
      </c>
      <c r="AA124" s="81">
        <v>125000</v>
      </c>
      <c r="AB124" s="81">
        <v>135000</v>
      </c>
      <c r="AC124" s="81">
        <v>170000</v>
      </c>
      <c r="AD124" s="81">
        <v>140000</v>
      </c>
      <c r="AE124" s="81">
        <v>195000</v>
      </c>
      <c r="AF124" s="81">
        <v>190000</v>
      </c>
      <c r="AG124" s="81">
        <v>125000</v>
      </c>
      <c r="AH124" s="81">
        <v>125000</v>
      </c>
      <c r="AI124" s="81">
        <v>125000</v>
      </c>
      <c r="AJ124" s="81">
        <v>125000</v>
      </c>
      <c r="AK124" s="81"/>
      <c r="AL124" s="85"/>
      <c r="AM124" s="87"/>
      <c r="AN124" s="87"/>
      <c r="AO124" s="87"/>
    </row>
    <row r="125" spans="3:41">
      <c r="C125" s="92">
        <v>2950</v>
      </c>
      <c r="D125" s="93" t="s">
        <v>105</v>
      </c>
      <c r="E125" s="87">
        <v>155000</v>
      </c>
      <c r="F125" s="87">
        <v>155000</v>
      </c>
      <c r="G125" s="81">
        <v>150000</v>
      </c>
      <c r="H125" s="81">
        <v>180000</v>
      </c>
      <c r="I125" s="81">
        <v>235000</v>
      </c>
      <c r="J125" s="81">
        <v>245000</v>
      </c>
      <c r="K125" s="81">
        <v>265000</v>
      </c>
      <c r="L125" s="81">
        <v>145000</v>
      </c>
      <c r="M125" s="81">
        <v>145000</v>
      </c>
      <c r="N125" s="81">
        <v>145000</v>
      </c>
      <c r="O125" s="81">
        <v>145000</v>
      </c>
      <c r="P125" s="81">
        <v>180000</v>
      </c>
      <c r="Q125" s="81">
        <v>245000</v>
      </c>
      <c r="R125" s="81">
        <v>270000</v>
      </c>
      <c r="S125" s="81">
        <v>140000</v>
      </c>
      <c r="T125" s="81">
        <v>140000</v>
      </c>
      <c r="U125" s="81">
        <v>145000</v>
      </c>
      <c r="V125" s="81">
        <v>145000</v>
      </c>
      <c r="W125" s="81">
        <v>175000</v>
      </c>
      <c r="X125" s="81">
        <v>250000</v>
      </c>
      <c r="Y125" s="81">
        <v>265000</v>
      </c>
      <c r="Z125" s="81">
        <v>150000</v>
      </c>
      <c r="AA125" s="81">
        <v>150000</v>
      </c>
      <c r="AB125" s="81">
        <v>175000</v>
      </c>
      <c r="AC125" s="81">
        <v>255000</v>
      </c>
      <c r="AD125" s="81">
        <v>180000</v>
      </c>
      <c r="AE125" s="81">
        <v>265000</v>
      </c>
      <c r="AF125" s="81">
        <v>275000</v>
      </c>
      <c r="AG125" s="81">
        <v>155000</v>
      </c>
      <c r="AH125" s="81">
        <v>155000</v>
      </c>
      <c r="AI125" s="81">
        <v>155000</v>
      </c>
      <c r="AJ125" s="81">
        <v>155000</v>
      </c>
      <c r="AK125" s="81"/>
      <c r="AL125" s="85"/>
      <c r="AM125" s="87"/>
      <c r="AN125" s="87"/>
      <c r="AO125" s="87"/>
    </row>
    <row r="126" spans="3:41">
      <c r="C126" s="92">
        <v>2955</v>
      </c>
      <c r="D126" s="93" t="s">
        <v>262</v>
      </c>
      <c r="E126" s="87">
        <v>200000</v>
      </c>
      <c r="F126" s="87">
        <v>200000</v>
      </c>
      <c r="G126" s="81">
        <v>205000</v>
      </c>
      <c r="H126" s="81">
        <v>225000</v>
      </c>
      <c r="I126" s="81">
        <v>270000</v>
      </c>
      <c r="J126" s="81">
        <v>275000</v>
      </c>
      <c r="K126" s="81">
        <v>280000</v>
      </c>
      <c r="L126" s="81">
        <v>205000</v>
      </c>
      <c r="M126" s="81">
        <v>200000</v>
      </c>
      <c r="N126" s="81">
        <v>200000</v>
      </c>
      <c r="O126" s="81">
        <v>200000</v>
      </c>
      <c r="P126" s="81">
        <v>225000</v>
      </c>
      <c r="Q126" s="81">
        <v>280000</v>
      </c>
      <c r="R126" s="81">
        <v>285000</v>
      </c>
      <c r="S126" s="81">
        <v>200000</v>
      </c>
      <c r="T126" s="81">
        <v>200000</v>
      </c>
      <c r="U126" s="81">
        <v>200000</v>
      </c>
      <c r="V126" s="81">
        <v>200000</v>
      </c>
      <c r="W126" s="81">
        <v>220000</v>
      </c>
      <c r="X126" s="81">
        <v>280000</v>
      </c>
      <c r="Y126" s="81">
        <v>280000</v>
      </c>
      <c r="Z126" s="81">
        <v>205000</v>
      </c>
      <c r="AA126" s="81">
        <v>205000</v>
      </c>
      <c r="AB126" s="81">
        <v>215000</v>
      </c>
      <c r="AC126" s="81">
        <v>270000</v>
      </c>
      <c r="AD126" s="81">
        <v>235000</v>
      </c>
      <c r="AE126" s="81">
        <v>295000</v>
      </c>
      <c r="AF126" s="81">
        <v>300000</v>
      </c>
      <c r="AG126" s="81">
        <v>210000</v>
      </c>
      <c r="AH126" s="81">
        <v>210000</v>
      </c>
      <c r="AI126" s="81">
        <v>210000</v>
      </c>
      <c r="AJ126" s="81">
        <v>210000</v>
      </c>
      <c r="AK126" s="81"/>
      <c r="AL126" s="85"/>
      <c r="AM126" s="87"/>
      <c r="AN126" s="87"/>
      <c r="AO126" s="87"/>
    </row>
    <row r="127" spans="3:41">
      <c r="C127" s="92">
        <v>2963</v>
      </c>
      <c r="D127" s="93" t="s">
        <v>106</v>
      </c>
      <c r="E127" s="87">
        <v>225000</v>
      </c>
      <c r="F127" s="87">
        <v>225000</v>
      </c>
      <c r="G127" s="81">
        <v>240000</v>
      </c>
      <c r="H127" s="81">
        <v>260000</v>
      </c>
      <c r="I127" s="81">
        <v>240000</v>
      </c>
      <c r="J127" s="81">
        <v>245000</v>
      </c>
      <c r="K127" s="81">
        <v>260000</v>
      </c>
      <c r="L127" s="81">
        <v>235000</v>
      </c>
      <c r="M127" s="81">
        <v>235000</v>
      </c>
      <c r="N127" s="81">
        <v>235000</v>
      </c>
      <c r="O127" s="81">
        <v>235000</v>
      </c>
      <c r="P127" s="81">
        <v>260000</v>
      </c>
      <c r="Q127" s="81">
        <v>250000</v>
      </c>
      <c r="R127" s="81">
        <v>260000</v>
      </c>
      <c r="S127" s="81">
        <v>230000</v>
      </c>
      <c r="T127" s="81">
        <v>230000</v>
      </c>
      <c r="U127" s="81">
        <v>235000</v>
      </c>
      <c r="V127" s="81">
        <v>235000</v>
      </c>
      <c r="W127" s="81">
        <v>260000</v>
      </c>
      <c r="X127" s="81">
        <v>250000</v>
      </c>
      <c r="Y127" s="81">
        <v>260000</v>
      </c>
      <c r="Z127" s="81">
        <v>240000</v>
      </c>
      <c r="AA127" s="81">
        <v>240000</v>
      </c>
      <c r="AB127" s="81">
        <v>250000</v>
      </c>
      <c r="AC127" s="81">
        <v>245000</v>
      </c>
      <c r="AD127" s="81">
        <v>265000</v>
      </c>
      <c r="AE127" s="81">
        <v>265000</v>
      </c>
      <c r="AF127" s="81">
        <v>265000</v>
      </c>
      <c r="AG127" s="81">
        <v>250000</v>
      </c>
      <c r="AH127" s="81">
        <v>250000</v>
      </c>
      <c r="AI127" s="81">
        <v>240000</v>
      </c>
      <c r="AJ127" s="81">
        <v>240000</v>
      </c>
      <c r="AK127" s="81"/>
      <c r="AL127" s="85"/>
      <c r="AM127" s="87"/>
      <c r="AN127" s="87"/>
      <c r="AO127" s="87"/>
    </row>
    <row r="128" spans="3:41">
      <c r="C128" s="92">
        <v>2966</v>
      </c>
      <c r="D128" s="93" t="s">
        <v>107</v>
      </c>
      <c r="E128" s="87">
        <v>95000</v>
      </c>
      <c r="F128" s="87">
        <v>95000</v>
      </c>
      <c r="G128" s="81">
        <v>100000</v>
      </c>
      <c r="H128" s="81">
        <v>120000</v>
      </c>
      <c r="I128" s="81">
        <v>165000</v>
      </c>
      <c r="J128" s="81">
        <v>175000</v>
      </c>
      <c r="K128" s="81">
        <v>150000</v>
      </c>
      <c r="L128" s="81">
        <v>100000</v>
      </c>
      <c r="M128" s="81">
        <v>100000</v>
      </c>
      <c r="N128" s="81">
        <v>100000</v>
      </c>
      <c r="O128" s="81">
        <v>100000</v>
      </c>
      <c r="P128" s="81">
        <v>120000</v>
      </c>
      <c r="Q128" s="81">
        <v>175000</v>
      </c>
      <c r="R128" s="81">
        <v>150000</v>
      </c>
      <c r="S128" s="81">
        <v>100000</v>
      </c>
      <c r="T128" s="81">
        <v>95000</v>
      </c>
      <c r="U128" s="81">
        <v>100000</v>
      </c>
      <c r="V128" s="81">
        <v>100000</v>
      </c>
      <c r="W128" s="81">
        <v>115000</v>
      </c>
      <c r="X128" s="81">
        <v>180000</v>
      </c>
      <c r="Y128" s="81">
        <v>150000</v>
      </c>
      <c r="Z128" s="81">
        <v>100000</v>
      </c>
      <c r="AA128" s="81">
        <v>100000</v>
      </c>
      <c r="AB128" s="81">
        <v>115000</v>
      </c>
      <c r="AC128" s="81">
        <v>140000</v>
      </c>
      <c r="AD128" s="81">
        <v>125000</v>
      </c>
      <c r="AE128" s="81">
        <v>185000</v>
      </c>
      <c r="AF128" s="81">
        <v>155000</v>
      </c>
      <c r="AG128" s="81">
        <v>105000</v>
      </c>
      <c r="AH128" s="81">
        <v>105000</v>
      </c>
      <c r="AI128" s="81">
        <v>105000</v>
      </c>
      <c r="AJ128" s="81">
        <v>105000</v>
      </c>
      <c r="AK128" s="81"/>
      <c r="AL128" s="85"/>
      <c r="AM128" s="87"/>
      <c r="AN128" s="87"/>
      <c r="AO128" s="87"/>
    </row>
    <row r="129" spans="3:41">
      <c r="C129" s="92">
        <v>2993</v>
      </c>
      <c r="D129" s="93" t="s">
        <v>263</v>
      </c>
      <c r="E129" s="87">
        <v>185000</v>
      </c>
      <c r="F129" s="87">
        <v>185000</v>
      </c>
      <c r="G129" s="81">
        <v>165000</v>
      </c>
      <c r="H129" s="81">
        <v>175000</v>
      </c>
      <c r="I129" s="81">
        <v>220000</v>
      </c>
      <c r="J129" s="81">
        <v>225000</v>
      </c>
      <c r="K129" s="81">
        <v>250000</v>
      </c>
      <c r="L129" s="81">
        <v>165000</v>
      </c>
      <c r="M129" s="81">
        <v>160000</v>
      </c>
      <c r="N129" s="81">
        <v>160000</v>
      </c>
      <c r="O129" s="81">
        <v>160000</v>
      </c>
      <c r="P129" s="81">
        <v>175000</v>
      </c>
      <c r="Q129" s="81">
        <v>225000</v>
      </c>
      <c r="R129" s="81">
        <v>250000</v>
      </c>
      <c r="S129" s="81">
        <v>155000</v>
      </c>
      <c r="T129" s="81">
        <v>155000</v>
      </c>
      <c r="U129" s="81">
        <v>160000</v>
      </c>
      <c r="V129" s="81">
        <v>160000</v>
      </c>
      <c r="W129" s="81">
        <v>170000</v>
      </c>
      <c r="X129" s="81">
        <v>225000</v>
      </c>
      <c r="Y129" s="81">
        <v>250000</v>
      </c>
      <c r="Z129" s="81">
        <v>165000</v>
      </c>
      <c r="AA129" s="81">
        <v>165000</v>
      </c>
      <c r="AB129" s="81">
        <v>170000</v>
      </c>
      <c r="AC129" s="81">
        <v>240000</v>
      </c>
      <c r="AD129" s="81">
        <v>180000</v>
      </c>
      <c r="AE129" s="81">
        <v>240000</v>
      </c>
      <c r="AF129" s="81">
        <v>260000</v>
      </c>
      <c r="AG129" s="81">
        <v>170000</v>
      </c>
      <c r="AH129" s="81">
        <v>170000</v>
      </c>
      <c r="AI129" s="81">
        <v>170000</v>
      </c>
      <c r="AJ129" s="81">
        <v>170000</v>
      </c>
      <c r="AK129" s="81"/>
      <c r="AL129" s="85"/>
      <c r="AM129" s="87"/>
      <c r="AN129" s="87"/>
      <c r="AO129" s="87"/>
    </row>
    <row r="130" spans="3:41">
      <c r="C130" s="92">
        <v>3022</v>
      </c>
      <c r="D130" s="93" t="s">
        <v>264</v>
      </c>
      <c r="E130" s="87">
        <v>185000</v>
      </c>
      <c r="F130" s="87">
        <v>185000</v>
      </c>
      <c r="G130" s="81">
        <v>185000</v>
      </c>
      <c r="H130" s="81">
        <v>210000</v>
      </c>
      <c r="I130" s="81">
        <v>280000</v>
      </c>
      <c r="J130" s="81">
        <v>285000</v>
      </c>
      <c r="K130" s="81">
        <v>300000</v>
      </c>
      <c r="L130" s="81">
        <v>180000</v>
      </c>
      <c r="M130" s="81">
        <v>180000</v>
      </c>
      <c r="N130" s="81">
        <v>180000</v>
      </c>
      <c r="O130" s="81">
        <v>180000</v>
      </c>
      <c r="P130" s="81">
        <v>205000</v>
      </c>
      <c r="Q130" s="81">
        <v>295000</v>
      </c>
      <c r="R130" s="81">
        <v>305000</v>
      </c>
      <c r="S130" s="81">
        <v>180000</v>
      </c>
      <c r="T130" s="81">
        <v>175000</v>
      </c>
      <c r="U130" s="81">
        <v>180000</v>
      </c>
      <c r="V130" s="81">
        <v>180000</v>
      </c>
      <c r="W130" s="81">
        <v>205000</v>
      </c>
      <c r="X130" s="81">
        <v>295000</v>
      </c>
      <c r="Y130" s="81">
        <v>300000</v>
      </c>
      <c r="Z130" s="81">
        <v>185000</v>
      </c>
      <c r="AA130" s="81">
        <v>185000</v>
      </c>
      <c r="AB130" s="81">
        <v>200000</v>
      </c>
      <c r="AC130" s="81">
        <v>285000</v>
      </c>
      <c r="AD130" s="81">
        <v>220000</v>
      </c>
      <c r="AE130" s="81">
        <v>305000</v>
      </c>
      <c r="AF130" s="81">
        <v>315000</v>
      </c>
      <c r="AG130" s="81">
        <v>195000</v>
      </c>
      <c r="AH130" s="81">
        <v>195000</v>
      </c>
      <c r="AI130" s="81">
        <v>195000</v>
      </c>
      <c r="AJ130" s="81">
        <v>195000</v>
      </c>
      <c r="AK130" s="81"/>
      <c r="AL130" s="85"/>
      <c r="AM130" s="87"/>
      <c r="AN130" s="87"/>
      <c r="AO130" s="87"/>
    </row>
    <row r="131" spans="3:41">
      <c r="C131" s="92">
        <v>3024</v>
      </c>
      <c r="D131" s="93" t="s">
        <v>108</v>
      </c>
      <c r="E131" s="87">
        <v>165000</v>
      </c>
      <c r="F131" s="87">
        <v>165000</v>
      </c>
      <c r="G131" s="81">
        <v>165000</v>
      </c>
      <c r="H131" s="81">
        <v>230000</v>
      </c>
      <c r="I131" s="81">
        <v>225000</v>
      </c>
      <c r="J131" s="81">
        <v>230000</v>
      </c>
      <c r="K131" s="81">
        <v>240000</v>
      </c>
      <c r="L131" s="81">
        <v>165000</v>
      </c>
      <c r="M131" s="81">
        <v>160000</v>
      </c>
      <c r="N131" s="81">
        <v>160000</v>
      </c>
      <c r="O131" s="81">
        <v>160000</v>
      </c>
      <c r="P131" s="81">
        <v>230000</v>
      </c>
      <c r="Q131" s="81">
        <v>235000</v>
      </c>
      <c r="R131" s="81">
        <v>240000</v>
      </c>
      <c r="S131" s="81">
        <v>160000</v>
      </c>
      <c r="T131" s="81">
        <v>160000</v>
      </c>
      <c r="U131" s="81">
        <v>160000</v>
      </c>
      <c r="V131" s="81">
        <v>160000</v>
      </c>
      <c r="W131" s="81">
        <v>225000</v>
      </c>
      <c r="X131" s="81">
        <v>235000</v>
      </c>
      <c r="Y131" s="81">
        <v>240000</v>
      </c>
      <c r="Z131" s="81">
        <v>165000</v>
      </c>
      <c r="AA131" s="81">
        <v>165000</v>
      </c>
      <c r="AB131" s="81">
        <v>225000</v>
      </c>
      <c r="AC131" s="81">
        <v>225000</v>
      </c>
      <c r="AD131" s="81">
        <v>235000</v>
      </c>
      <c r="AE131" s="81">
        <v>250000</v>
      </c>
      <c r="AF131" s="81">
        <v>250000</v>
      </c>
      <c r="AG131" s="81">
        <v>170000</v>
      </c>
      <c r="AH131" s="81">
        <v>170000</v>
      </c>
      <c r="AI131" s="81">
        <v>170000</v>
      </c>
      <c r="AJ131" s="81">
        <v>170000</v>
      </c>
      <c r="AK131" s="81"/>
      <c r="AL131" s="85"/>
      <c r="AM131" s="87"/>
      <c r="AN131" s="87"/>
      <c r="AO131" s="87"/>
    </row>
    <row r="132" spans="3:41">
      <c r="C132" s="92">
        <v>3034</v>
      </c>
      <c r="D132" s="93" t="s">
        <v>109</v>
      </c>
      <c r="E132" s="87">
        <v>235000</v>
      </c>
      <c r="F132" s="87">
        <v>235000</v>
      </c>
      <c r="G132" s="81">
        <v>275000</v>
      </c>
      <c r="H132" s="81">
        <v>285000</v>
      </c>
      <c r="I132" s="81">
        <v>325000</v>
      </c>
      <c r="J132" s="81">
        <v>335000</v>
      </c>
      <c r="K132" s="81">
        <v>295000</v>
      </c>
      <c r="L132" s="81">
        <v>275000</v>
      </c>
      <c r="M132" s="81">
        <v>265000</v>
      </c>
      <c r="N132" s="81">
        <v>265000</v>
      </c>
      <c r="O132" s="81">
        <v>265000</v>
      </c>
      <c r="P132" s="81">
        <v>275000</v>
      </c>
      <c r="Q132" s="81">
        <v>340000</v>
      </c>
      <c r="R132" s="81">
        <v>295000</v>
      </c>
      <c r="S132" s="81">
        <v>265000</v>
      </c>
      <c r="T132" s="81">
        <v>260000</v>
      </c>
      <c r="U132" s="81">
        <v>265000</v>
      </c>
      <c r="V132" s="81">
        <v>265000</v>
      </c>
      <c r="W132" s="81">
        <v>275000</v>
      </c>
      <c r="X132" s="81">
        <v>340000</v>
      </c>
      <c r="Y132" s="81">
        <v>295000</v>
      </c>
      <c r="Z132" s="81">
        <v>275000</v>
      </c>
      <c r="AA132" s="81">
        <v>275000</v>
      </c>
      <c r="AB132" s="81">
        <v>270000</v>
      </c>
      <c r="AC132" s="81">
        <v>275000</v>
      </c>
      <c r="AD132" s="81">
        <v>290000</v>
      </c>
      <c r="AE132" s="81">
        <v>360000</v>
      </c>
      <c r="AF132" s="81">
        <v>305000</v>
      </c>
      <c r="AG132" s="81">
        <v>280000</v>
      </c>
      <c r="AH132" s="81">
        <v>280000</v>
      </c>
      <c r="AI132" s="81">
        <v>280000</v>
      </c>
      <c r="AJ132" s="81">
        <v>280000</v>
      </c>
      <c r="AK132" s="81"/>
      <c r="AL132" s="85"/>
      <c r="AM132" s="87"/>
      <c r="AN132" s="87"/>
      <c r="AO132" s="87"/>
    </row>
    <row r="133" spans="3:41">
      <c r="C133" s="92">
        <v>3043</v>
      </c>
      <c r="D133" s="93" t="s">
        <v>265</v>
      </c>
      <c r="E133" s="87">
        <v>150000</v>
      </c>
      <c r="F133" s="87">
        <v>150000</v>
      </c>
      <c r="G133" s="81">
        <v>145000</v>
      </c>
      <c r="H133" s="81">
        <v>155000</v>
      </c>
      <c r="I133" s="81">
        <v>210000</v>
      </c>
      <c r="J133" s="81">
        <v>215000</v>
      </c>
      <c r="K133" s="81">
        <v>245000</v>
      </c>
      <c r="L133" s="81">
        <v>145000</v>
      </c>
      <c r="M133" s="81">
        <v>145000</v>
      </c>
      <c r="N133" s="81">
        <v>145000</v>
      </c>
      <c r="O133" s="81">
        <v>145000</v>
      </c>
      <c r="P133" s="81">
        <v>155000</v>
      </c>
      <c r="Q133" s="81">
        <v>215000</v>
      </c>
      <c r="R133" s="81">
        <v>245000</v>
      </c>
      <c r="S133" s="81">
        <v>140000</v>
      </c>
      <c r="T133" s="81">
        <v>140000</v>
      </c>
      <c r="U133" s="81">
        <v>140000</v>
      </c>
      <c r="V133" s="81">
        <v>140000</v>
      </c>
      <c r="W133" s="81">
        <v>155000</v>
      </c>
      <c r="X133" s="81">
        <v>215000</v>
      </c>
      <c r="Y133" s="81">
        <v>245000</v>
      </c>
      <c r="Z133" s="81">
        <v>145000</v>
      </c>
      <c r="AA133" s="81">
        <v>145000</v>
      </c>
      <c r="AB133" s="81">
        <v>150000</v>
      </c>
      <c r="AC133" s="81">
        <v>230000</v>
      </c>
      <c r="AD133" s="81">
        <v>165000</v>
      </c>
      <c r="AE133" s="81">
        <v>230000</v>
      </c>
      <c r="AF133" s="81">
        <v>250000</v>
      </c>
      <c r="AG133" s="81">
        <v>150000</v>
      </c>
      <c r="AH133" s="81">
        <v>150000</v>
      </c>
      <c r="AI133" s="81">
        <v>145000</v>
      </c>
      <c r="AJ133" s="81">
        <v>145000</v>
      </c>
      <c r="AK133" s="81"/>
      <c r="AL133" s="85"/>
      <c r="AM133" s="87"/>
      <c r="AN133" s="87"/>
      <c r="AO133" s="87"/>
    </row>
    <row r="134" spans="3:41">
      <c r="C134" s="92">
        <v>3046</v>
      </c>
      <c r="D134" s="93" t="s">
        <v>110</v>
      </c>
      <c r="E134" s="87">
        <v>205000</v>
      </c>
      <c r="F134" s="87">
        <v>205000</v>
      </c>
      <c r="G134" s="81">
        <v>215000</v>
      </c>
      <c r="H134" s="81">
        <v>225000</v>
      </c>
      <c r="I134" s="81">
        <v>255000</v>
      </c>
      <c r="J134" s="81">
        <v>270000</v>
      </c>
      <c r="K134" s="81">
        <v>305000</v>
      </c>
      <c r="L134" s="81">
        <v>210000</v>
      </c>
      <c r="M134" s="81">
        <v>210000</v>
      </c>
      <c r="N134" s="81">
        <v>210000</v>
      </c>
      <c r="O134" s="81">
        <v>210000</v>
      </c>
      <c r="P134" s="81">
        <v>225000</v>
      </c>
      <c r="Q134" s="81">
        <v>270000</v>
      </c>
      <c r="R134" s="81">
        <v>305000</v>
      </c>
      <c r="S134" s="81">
        <v>205000</v>
      </c>
      <c r="T134" s="81">
        <v>205000</v>
      </c>
      <c r="U134" s="81">
        <v>205000</v>
      </c>
      <c r="V134" s="81">
        <v>205000</v>
      </c>
      <c r="W134" s="81">
        <v>220000</v>
      </c>
      <c r="X134" s="81">
        <v>275000</v>
      </c>
      <c r="Y134" s="81">
        <v>305000</v>
      </c>
      <c r="Z134" s="81">
        <v>215000</v>
      </c>
      <c r="AA134" s="81">
        <v>215000</v>
      </c>
      <c r="AB134" s="81">
        <v>220000</v>
      </c>
      <c r="AC134" s="81">
        <v>285000</v>
      </c>
      <c r="AD134" s="81">
        <v>235000</v>
      </c>
      <c r="AE134" s="81">
        <v>290000</v>
      </c>
      <c r="AF134" s="81">
        <v>320000</v>
      </c>
      <c r="AG134" s="81">
        <v>220000</v>
      </c>
      <c r="AH134" s="81">
        <v>220000</v>
      </c>
      <c r="AI134" s="81">
        <v>220000</v>
      </c>
      <c r="AJ134" s="81">
        <v>220000</v>
      </c>
      <c r="AK134" s="81"/>
      <c r="AL134" s="85"/>
      <c r="AM134" s="87"/>
      <c r="AN134" s="87"/>
      <c r="AO134" s="87"/>
    </row>
    <row r="135" spans="3:41">
      <c r="C135" s="92">
        <v>3047</v>
      </c>
      <c r="D135" s="93" t="s">
        <v>111</v>
      </c>
      <c r="E135" s="87">
        <v>155000</v>
      </c>
      <c r="F135" s="87">
        <v>155000</v>
      </c>
      <c r="G135" s="81">
        <v>165000</v>
      </c>
      <c r="H135" s="81">
        <v>180000</v>
      </c>
      <c r="I135" s="81">
        <v>235000</v>
      </c>
      <c r="J135" s="81">
        <v>245000</v>
      </c>
      <c r="K135" s="81">
        <v>235000</v>
      </c>
      <c r="L135" s="81">
        <v>165000</v>
      </c>
      <c r="M135" s="81">
        <v>165000</v>
      </c>
      <c r="N135" s="81">
        <v>165000</v>
      </c>
      <c r="O135" s="81">
        <v>165000</v>
      </c>
      <c r="P135" s="81">
        <v>180000</v>
      </c>
      <c r="Q135" s="81">
        <v>250000</v>
      </c>
      <c r="R135" s="81">
        <v>235000</v>
      </c>
      <c r="S135" s="81">
        <v>160000</v>
      </c>
      <c r="T135" s="81">
        <v>160000</v>
      </c>
      <c r="U135" s="81">
        <v>165000</v>
      </c>
      <c r="V135" s="81">
        <v>165000</v>
      </c>
      <c r="W135" s="81">
        <v>175000</v>
      </c>
      <c r="X135" s="81">
        <v>250000</v>
      </c>
      <c r="Y135" s="81">
        <v>235000</v>
      </c>
      <c r="Z135" s="81">
        <v>170000</v>
      </c>
      <c r="AA135" s="81">
        <v>170000</v>
      </c>
      <c r="AB135" s="81">
        <v>175000</v>
      </c>
      <c r="AC135" s="81">
        <v>225000</v>
      </c>
      <c r="AD135" s="81">
        <v>180000</v>
      </c>
      <c r="AE135" s="81">
        <v>260000</v>
      </c>
      <c r="AF135" s="81">
        <v>245000</v>
      </c>
      <c r="AG135" s="81">
        <v>175000</v>
      </c>
      <c r="AH135" s="81">
        <v>175000</v>
      </c>
      <c r="AI135" s="81">
        <v>175000</v>
      </c>
      <c r="AJ135" s="81">
        <v>175000</v>
      </c>
      <c r="AK135" s="81"/>
      <c r="AL135" s="85"/>
      <c r="AM135" s="87"/>
      <c r="AN135" s="87"/>
      <c r="AO135" s="87"/>
    </row>
    <row r="136" spans="3:41">
      <c r="C136" s="92">
        <v>3056</v>
      </c>
      <c r="D136" s="93" t="s">
        <v>266</v>
      </c>
      <c r="E136" s="87">
        <v>85000</v>
      </c>
      <c r="F136" s="87">
        <v>85000</v>
      </c>
      <c r="G136" s="81">
        <v>100000</v>
      </c>
      <c r="H136" s="81">
        <v>90000</v>
      </c>
      <c r="I136" s="81">
        <v>135000</v>
      </c>
      <c r="J136" s="81">
        <v>140000</v>
      </c>
      <c r="K136" s="81">
        <v>160000</v>
      </c>
      <c r="L136" s="81">
        <v>100000</v>
      </c>
      <c r="M136" s="81">
        <v>100000</v>
      </c>
      <c r="N136" s="81">
        <v>100000</v>
      </c>
      <c r="O136" s="81">
        <v>100000</v>
      </c>
      <c r="P136" s="81">
        <v>90000</v>
      </c>
      <c r="Q136" s="81">
        <v>140000</v>
      </c>
      <c r="R136" s="81">
        <v>160000</v>
      </c>
      <c r="S136" s="81">
        <v>95000</v>
      </c>
      <c r="T136" s="81">
        <v>95000</v>
      </c>
      <c r="U136" s="81">
        <v>95000</v>
      </c>
      <c r="V136" s="81">
        <v>95000</v>
      </c>
      <c r="W136" s="81">
        <v>90000</v>
      </c>
      <c r="X136" s="81">
        <v>140000</v>
      </c>
      <c r="Y136" s="81">
        <v>160000</v>
      </c>
      <c r="Z136" s="81">
        <v>100000</v>
      </c>
      <c r="AA136" s="81">
        <v>100000</v>
      </c>
      <c r="AB136" s="81">
        <v>85000</v>
      </c>
      <c r="AC136" s="81">
        <v>150000</v>
      </c>
      <c r="AD136" s="81">
        <v>90000</v>
      </c>
      <c r="AE136" s="81">
        <v>145000</v>
      </c>
      <c r="AF136" s="81">
        <v>165000</v>
      </c>
      <c r="AG136" s="81">
        <v>105000</v>
      </c>
      <c r="AH136" s="81">
        <v>105000</v>
      </c>
      <c r="AI136" s="81">
        <v>105000</v>
      </c>
      <c r="AJ136" s="81">
        <v>105000</v>
      </c>
      <c r="AK136" s="81"/>
      <c r="AL136" s="85"/>
      <c r="AM136" s="87"/>
      <c r="AN136" s="87"/>
      <c r="AO136" s="87"/>
    </row>
    <row r="137" spans="3:41">
      <c r="C137" s="92">
        <v>3087</v>
      </c>
      <c r="D137" s="93" t="s">
        <v>112</v>
      </c>
      <c r="E137" s="87">
        <v>75000</v>
      </c>
      <c r="F137" s="87">
        <v>75000</v>
      </c>
      <c r="G137" s="81">
        <v>85000</v>
      </c>
      <c r="H137" s="81">
        <v>90000</v>
      </c>
      <c r="I137" s="81">
        <v>130000</v>
      </c>
      <c r="J137" s="81">
        <v>135000</v>
      </c>
      <c r="K137" s="81">
        <v>170000</v>
      </c>
      <c r="L137" s="81">
        <v>85000</v>
      </c>
      <c r="M137" s="81">
        <v>80000</v>
      </c>
      <c r="N137" s="81">
        <v>80000</v>
      </c>
      <c r="O137" s="81">
        <v>80000</v>
      </c>
      <c r="P137" s="81">
        <v>90000</v>
      </c>
      <c r="Q137" s="81">
        <v>135000</v>
      </c>
      <c r="R137" s="81">
        <v>170000</v>
      </c>
      <c r="S137" s="81">
        <v>80000</v>
      </c>
      <c r="T137" s="81">
        <v>80000</v>
      </c>
      <c r="U137" s="81">
        <v>80000</v>
      </c>
      <c r="V137" s="81">
        <v>80000</v>
      </c>
      <c r="W137" s="81">
        <v>85000</v>
      </c>
      <c r="X137" s="81">
        <v>140000</v>
      </c>
      <c r="Y137" s="81">
        <v>170000</v>
      </c>
      <c r="Z137" s="81">
        <v>85000</v>
      </c>
      <c r="AA137" s="81">
        <v>85000</v>
      </c>
      <c r="AB137" s="81">
        <v>85000</v>
      </c>
      <c r="AC137" s="81">
        <v>160000</v>
      </c>
      <c r="AD137" s="81">
        <v>90000</v>
      </c>
      <c r="AE137" s="81">
        <v>145000</v>
      </c>
      <c r="AF137" s="81">
        <v>175000</v>
      </c>
      <c r="AG137" s="81">
        <v>85000</v>
      </c>
      <c r="AH137" s="81">
        <v>85000</v>
      </c>
      <c r="AI137" s="81">
        <v>85000</v>
      </c>
      <c r="AJ137" s="81">
        <v>85000</v>
      </c>
      <c r="AK137" s="81"/>
      <c r="AL137" s="85"/>
      <c r="AM137" s="87"/>
      <c r="AN137" s="87"/>
      <c r="AO137" s="87"/>
    </row>
    <row r="138" spans="3:41">
      <c r="C138" s="92">
        <v>3094</v>
      </c>
      <c r="D138" s="93" t="s">
        <v>267</v>
      </c>
      <c r="E138" s="87">
        <v>185000</v>
      </c>
      <c r="F138" s="87">
        <v>185000</v>
      </c>
      <c r="G138" s="81">
        <v>200000</v>
      </c>
      <c r="H138" s="81">
        <v>215000</v>
      </c>
      <c r="I138" s="81">
        <v>270000</v>
      </c>
      <c r="J138" s="81">
        <v>280000</v>
      </c>
      <c r="K138" s="81">
        <v>305000</v>
      </c>
      <c r="L138" s="81">
        <v>200000</v>
      </c>
      <c r="M138" s="81">
        <v>195000</v>
      </c>
      <c r="N138" s="81">
        <v>195000</v>
      </c>
      <c r="O138" s="81">
        <v>195000</v>
      </c>
      <c r="P138" s="81">
        <v>215000</v>
      </c>
      <c r="Q138" s="81">
        <v>285000</v>
      </c>
      <c r="R138" s="81">
        <v>305000</v>
      </c>
      <c r="S138" s="81">
        <v>190000</v>
      </c>
      <c r="T138" s="81">
        <v>190000</v>
      </c>
      <c r="U138" s="81">
        <v>195000</v>
      </c>
      <c r="V138" s="81">
        <v>195000</v>
      </c>
      <c r="W138" s="81">
        <v>210000</v>
      </c>
      <c r="X138" s="81">
        <v>285000</v>
      </c>
      <c r="Y138" s="81">
        <v>305000</v>
      </c>
      <c r="Z138" s="81">
        <v>205000</v>
      </c>
      <c r="AA138" s="81">
        <v>205000</v>
      </c>
      <c r="AB138" s="81">
        <v>210000</v>
      </c>
      <c r="AC138" s="81">
        <v>290000</v>
      </c>
      <c r="AD138" s="81">
        <v>225000</v>
      </c>
      <c r="AE138" s="81">
        <v>295000</v>
      </c>
      <c r="AF138" s="81">
        <v>315000</v>
      </c>
      <c r="AG138" s="81">
        <v>205000</v>
      </c>
      <c r="AH138" s="81">
        <v>205000</v>
      </c>
      <c r="AI138" s="81">
        <v>205000</v>
      </c>
      <c r="AJ138" s="81">
        <v>205000</v>
      </c>
      <c r="AK138" s="81"/>
      <c r="AL138" s="85"/>
      <c r="AM138" s="87"/>
      <c r="AN138" s="87"/>
      <c r="AO138" s="87"/>
    </row>
    <row r="139" spans="3:41">
      <c r="C139" s="92">
        <v>3097</v>
      </c>
      <c r="D139" s="93" t="s">
        <v>268</v>
      </c>
      <c r="E139" s="87">
        <v>110000</v>
      </c>
      <c r="F139" s="87">
        <v>110000</v>
      </c>
      <c r="G139" s="81">
        <v>110000</v>
      </c>
      <c r="H139" s="81">
        <v>120000</v>
      </c>
      <c r="I139" s="81">
        <v>165000</v>
      </c>
      <c r="J139" s="81">
        <v>175000</v>
      </c>
      <c r="K139" s="81">
        <v>190000</v>
      </c>
      <c r="L139" s="81">
        <v>110000</v>
      </c>
      <c r="M139" s="81">
        <v>110000</v>
      </c>
      <c r="N139" s="81">
        <v>110000</v>
      </c>
      <c r="O139" s="81">
        <v>110000</v>
      </c>
      <c r="P139" s="81">
        <v>120000</v>
      </c>
      <c r="Q139" s="81">
        <v>175000</v>
      </c>
      <c r="R139" s="81">
        <v>190000</v>
      </c>
      <c r="S139" s="81">
        <v>105000</v>
      </c>
      <c r="T139" s="81">
        <v>105000</v>
      </c>
      <c r="U139" s="81">
        <v>110000</v>
      </c>
      <c r="V139" s="81">
        <v>110000</v>
      </c>
      <c r="W139" s="81">
        <v>120000</v>
      </c>
      <c r="X139" s="81">
        <v>175000</v>
      </c>
      <c r="Y139" s="81">
        <v>190000</v>
      </c>
      <c r="Z139" s="81">
        <v>110000</v>
      </c>
      <c r="AA139" s="81">
        <v>110000</v>
      </c>
      <c r="AB139" s="81">
        <v>115000</v>
      </c>
      <c r="AC139" s="81">
        <v>180000</v>
      </c>
      <c r="AD139" s="81">
        <v>125000</v>
      </c>
      <c r="AE139" s="81">
        <v>185000</v>
      </c>
      <c r="AF139" s="81">
        <v>195000</v>
      </c>
      <c r="AG139" s="81">
        <v>115000</v>
      </c>
      <c r="AH139" s="81">
        <v>115000</v>
      </c>
      <c r="AI139" s="81">
        <v>115000</v>
      </c>
      <c r="AJ139" s="81">
        <v>115000</v>
      </c>
      <c r="AK139" s="81"/>
      <c r="AL139" s="85"/>
      <c r="AM139" s="87"/>
      <c r="AN139" s="87"/>
      <c r="AO139" s="87"/>
    </row>
    <row r="140" spans="3:41">
      <c r="C140" s="92">
        <v>3105</v>
      </c>
      <c r="D140" s="93" t="s">
        <v>113</v>
      </c>
      <c r="E140" s="87">
        <v>180000</v>
      </c>
      <c r="F140" s="87">
        <v>180000</v>
      </c>
      <c r="G140" s="81">
        <v>155000</v>
      </c>
      <c r="H140" s="81">
        <v>195000</v>
      </c>
      <c r="I140" s="81">
        <v>240000</v>
      </c>
      <c r="J140" s="81">
        <v>245000</v>
      </c>
      <c r="K140" s="81">
        <v>235000</v>
      </c>
      <c r="L140" s="81">
        <v>155000</v>
      </c>
      <c r="M140" s="81">
        <v>155000</v>
      </c>
      <c r="N140" s="81">
        <v>155000</v>
      </c>
      <c r="O140" s="81">
        <v>155000</v>
      </c>
      <c r="P140" s="81">
        <v>195000</v>
      </c>
      <c r="Q140" s="81">
        <v>250000</v>
      </c>
      <c r="R140" s="81">
        <v>235000</v>
      </c>
      <c r="S140" s="81">
        <v>155000</v>
      </c>
      <c r="T140" s="81">
        <v>150000</v>
      </c>
      <c r="U140" s="81">
        <v>155000</v>
      </c>
      <c r="V140" s="81">
        <v>155000</v>
      </c>
      <c r="W140" s="81">
        <v>195000</v>
      </c>
      <c r="X140" s="81">
        <v>250000</v>
      </c>
      <c r="Y140" s="81">
        <v>235000</v>
      </c>
      <c r="Z140" s="81">
        <v>160000</v>
      </c>
      <c r="AA140" s="81">
        <v>160000</v>
      </c>
      <c r="AB140" s="81">
        <v>190000</v>
      </c>
      <c r="AC140" s="81">
        <v>225000</v>
      </c>
      <c r="AD140" s="81">
        <v>205000</v>
      </c>
      <c r="AE140" s="81">
        <v>265000</v>
      </c>
      <c r="AF140" s="81">
        <v>250000</v>
      </c>
      <c r="AG140" s="81">
        <v>160000</v>
      </c>
      <c r="AH140" s="81">
        <v>160000</v>
      </c>
      <c r="AI140" s="81">
        <v>160000</v>
      </c>
      <c r="AJ140" s="81">
        <v>160000</v>
      </c>
      <c r="AK140" s="81"/>
      <c r="AL140" s="85"/>
      <c r="AM140" s="87"/>
      <c r="AN140" s="87"/>
      <c r="AO140" s="87"/>
    </row>
    <row r="141" spans="3:41">
      <c r="C141" s="92">
        <v>3113</v>
      </c>
      <c r="D141" s="93" t="s">
        <v>269</v>
      </c>
      <c r="E141" s="87">
        <v>115000</v>
      </c>
      <c r="F141" s="87">
        <v>115000</v>
      </c>
      <c r="G141" s="81">
        <v>110000</v>
      </c>
      <c r="H141" s="81">
        <v>125000</v>
      </c>
      <c r="I141" s="81">
        <v>125000</v>
      </c>
      <c r="J141" s="81">
        <v>135000</v>
      </c>
      <c r="K141" s="81">
        <v>160000</v>
      </c>
      <c r="L141" s="81">
        <v>105000</v>
      </c>
      <c r="M141" s="81">
        <v>105000</v>
      </c>
      <c r="N141" s="81">
        <v>105000</v>
      </c>
      <c r="O141" s="81">
        <v>105000</v>
      </c>
      <c r="P141" s="81">
        <v>125000</v>
      </c>
      <c r="Q141" s="81">
        <v>135000</v>
      </c>
      <c r="R141" s="81">
        <v>160000</v>
      </c>
      <c r="S141" s="81">
        <v>100000</v>
      </c>
      <c r="T141" s="81">
        <v>100000</v>
      </c>
      <c r="U141" s="81">
        <v>105000</v>
      </c>
      <c r="V141" s="81">
        <v>105000</v>
      </c>
      <c r="W141" s="81">
        <v>125000</v>
      </c>
      <c r="X141" s="81">
        <v>135000</v>
      </c>
      <c r="Y141" s="81">
        <v>160000</v>
      </c>
      <c r="Z141" s="81">
        <v>110000</v>
      </c>
      <c r="AA141" s="81">
        <v>110000</v>
      </c>
      <c r="AB141" s="81">
        <v>120000</v>
      </c>
      <c r="AC141" s="81">
        <v>155000</v>
      </c>
      <c r="AD141" s="81">
        <v>130000</v>
      </c>
      <c r="AE141" s="81">
        <v>140000</v>
      </c>
      <c r="AF141" s="81">
        <v>165000</v>
      </c>
      <c r="AG141" s="81">
        <v>115000</v>
      </c>
      <c r="AH141" s="81">
        <v>115000</v>
      </c>
      <c r="AI141" s="81">
        <v>110000</v>
      </c>
      <c r="AJ141" s="81">
        <v>110000</v>
      </c>
      <c r="AK141" s="81"/>
      <c r="AL141" s="85"/>
      <c r="AM141" s="87"/>
      <c r="AN141" s="87"/>
      <c r="AO141" s="87"/>
    </row>
    <row r="142" spans="3:41">
      <c r="C142" s="92">
        <v>3117</v>
      </c>
      <c r="D142" s="93" t="s">
        <v>270</v>
      </c>
      <c r="E142" s="87">
        <v>105000</v>
      </c>
      <c r="F142" s="87">
        <v>105000</v>
      </c>
      <c r="G142" s="81">
        <v>95000</v>
      </c>
      <c r="H142" s="81">
        <v>130000</v>
      </c>
      <c r="I142" s="81">
        <v>170000</v>
      </c>
      <c r="J142" s="81">
        <v>175000</v>
      </c>
      <c r="K142" s="81">
        <v>215000</v>
      </c>
      <c r="L142" s="81">
        <v>95000</v>
      </c>
      <c r="M142" s="81">
        <v>95000</v>
      </c>
      <c r="N142" s="81">
        <v>95000</v>
      </c>
      <c r="O142" s="81">
        <v>95000</v>
      </c>
      <c r="P142" s="81">
        <v>130000</v>
      </c>
      <c r="Q142" s="81">
        <v>180000</v>
      </c>
      <c r="R142" s="81">
        <v>220000</v>
      </c>
      <c r="S142" s="81">
        <v>90000</v>
      </c>
      <c r="T142" s="81">
        <v>90000</v>
      </c>
      <c r="U142" s="81">
        <v>95000</v>
      </c>
      <c r="V142" s="81">
        <v>95000</v>
      </c>
      <c r="W142" s="81">
        <v>130000</v>
      </c>
      <c r="X142" s="81">
        <v>180000</v>
      </c>
      <c r="Y142" s="81">
        <v>215000</v>
      </c>
      <c r="Z142" s="81">
        <v>95000</v>
      </c>
      <c r="AA142" s="81">
        <v>95000</v>
      </c>
      <c r="AB142" s="81">
        <v>125000</v>
      </c>
      <c r="AC142" s="81">
        <v>205000</v>
      </c>
      <c r="AD142" s="81">
        <v>135000</v>
      </c>
      <c r="AE142" s="81">
        <v>190000</v>
      </c>
      <c r="AF142" s="81">
        <v>230000</v>
      </c>
      <c r="AG142" s="81">
        <v>100000</v>
      </c>
      <c r="AH142" s="81">
        <v>100000</v>
      </c>
      <c r="AI142" s="81">
        <v>100000</v>
      </c>
      <c r="AJ142" s="81">
        <v>100000</v>
      </c>
      <c r="AK142" s="81"/>
      <c r="AL142" s="85"/>
      <c r="AM142" s="87"/>
      <c r="AN142" s="87"/>
      <c r="AO142" s="87"/>
    </row>
    <row r="143" spans="3:41">
      <c r="C143" s="92">
        <v>3141</v>
      </c>
      <c r="D143" s="93" t="s">
        <v>271</v>
      </c>
      <c r="E143" s="87">
        <v>135000</v>
      </c>
      <c r="F143" s="87">
        <v>135000</v>
      </c>
      <c r="G143" s="81">
        <v>125000</v>
      </c>
      <c r="H143" s="81">
        <v>170000</v>
      </c>
      <c r="I143" s="81">
        <v>210000</v>
      </c>
      <c r="J143" s="81">
        <v>215000</v>
      </c>
      <c r="K143" s="81">
        <v>230000</v>
      </c>
      <c r="L143" s="81">
        <v>125000</v>
      </c>
      <c r="M143" s="81">
        <v>120000</v>
      </c>
      <c r="N143" s="81">
        <v>120000</v>
      </c>
      <c r="O143" s="81">
        <v>120000</v>
      </c>
      <c r="P143" s="81">
        <v>170000</v>
      </c>
      <c r="Q143" s="81">
        <v>215000</v>
      </c>
      <c r="R143" s="81">
        <v>230000</v>
      </c>
      <c r="S143" s="81">
        <v>115000</v>
      </c>
      <c r="T143" s="81">
        <v>115000</v>
      </c>
      <c r="U143" s="81">
        <v>115000</v>
      </c>
      <c r="V143" s="81">
        <v>115000</v>
      </c>
      <c r="W143" s="81">
        <v>170000</v>
      </c>
      <c r="X143" s="81">
        <v>220000</v>
      </c>
      <c r="Y143" s="81">
        <v>230000</v>
      </c>
      <c r="Z143" s="81">
        <v>125000</v>
      </c>
      <c r="AA143" s="81">
        <v>125000</v>
      </c>
      <c r="AB143" s="81">
        <v>165000</v>
      </c>
      <c r="AC143" s="81">
        <v>220000</v>
      </c>
      <c r="AD143" s="81">
        <v>175000</v>
      </c>
      <c r="AE143" s="81">
        <v>230000</v>
      </c>
      <c r="AF143" s="81">
        <v>240000</v>
      </c>
      <c r="AG143" s="81">
        <v>125000</v>
      </c>
      <c r="AH143" s="81">
        <v>125000</v>
      </c>
      <c r="AI143" s="81">
        <v>125000</v>
      </c>
      <c r="AJ143" s="81">
        <v>125000</v>
      </c>
      <c r="AK143" s="81"/>
      <c r="AL143" s="85"/>
      <c r="AM143" s="87"/>
      <c r="AN143" s="87"/>
      <c r="AO143" s="87"/>
    </row>
    <row r="144" spans="3:41">
      <c r="C144" s="92">
        <v>3161</v>
      </c>
      <c r="D144" s="93" t="s">
        <v>272</v>
      </c>
      <c r="E144" s="87">
        <v>135000</v>
      </c>
      <c r="F144" s="87">
        <v>135000</v>
      </c>
      <c r="G144" s="81">
        <v>140000</v>
      </c>
      <c r="H144" s="81">
        <v>150000</v>
      </c>
      <c r="I144" s="81">
        <v>200000</v>
      </c>
      <c r="J144" s="81">
        <v>205000</v>
      </c>
      <c r="K144" s="81">
        <v>210000</v>
      </c>
      <c r="L144" s="81">
        <v>140000</v>
      </c>
      <c r="M144" s="81">
        <v>135000</v>
      </c>
      <c r="N144" s="81">
        <v>135000</v>
      </c>
      <c r="O144" s="81">
        <v>135000</v>
      </c>
      <c r="P144" s="81">
        <v>150000</v>
      </c>
      <c r="Q144" s="81">
        <v>210000</v>
      </c>
      <c r="R144" s="81">
        <v>210000</v>
      </c>
      <c r="S144" s="81">
        <v>135000</v>
      </c>
      <c r="T144" s="81">
        <v>135000</v>
      </c>
      <c r="U144" s="81">
        <v>135000</v>
      </c>
      <c r="V144" s="81">
        <v>135000</v>
      </c>
      <c r="W144" s="81">
        <v>145000</v>
      </c>
      <c r="X144" s="81">
        <v>210000</v>
      </c>
      <c r="Y144" s="81">
        <v>210000</v>
      </c>
      <c r="Z144" s="81">
        <v>140000</v>
      </c>
      <c r="AA144" s="81">
        <v>140000</v>
      </c>
      <c r="AB144" s="81">
        <v>145000</v>
      </c>
      <c r="AC144" s="81">
        <v>195000</v>
      </c>
      <c r="AD144" s="81">
        <v>155000</v>
      </c>
      <c r="AE144" s="81">
        <v>220000</v>
      </c>
      <c r="AF144" s="81">
        <v>220000</v>
      </c>
      <c r="AG144" s="81">
        <v>140000</v>
      </c>
      <c r="AH144" s="81">
        <v>140000</v>
      </c>
      <c r="AI144" s="81">
        <v>140000</v>
      </c>
      <c r="AJ144" s="81">
        <v>140000</v>
      </c>
      <c r="AK144" s="81"/>
      <c r="AL144" s="85"/>
      <c r="AM144" s="87"/>
      <c r="AN144" s="87"/>
      <c r="AO144" s="87"/>
    </row>
    <row r="145" spans="3:41">
      <c r="C145" s="92">
        <v>3166</v>
      </c>
      <c r="D145" s="93" t="s">
        <v>114</v>
      </c>
      <c r="E145" s="87">
        <v>70000</v>
      </c>
      <c r="F145" s="87">
        <v>70000</v>
      </c>
      <c r="G145" s="81">
        <v>65000</v>
      </c>
      <c r="H145" s="81">
        <v>70000</v>
      </c>
      <c r="I145" s="81">
        <v>140000</v>
      </c>
      <c r="J145" s="81">
        <v>145000</v>
      </c>
      <c r="K145" s="81">
        <v>205000</v>
      </c>
      <c r="L145" s="81">
        <v>65000</v>
      </c>
      <c r="M145" s="81">
        <v>65000</v>
      </c>
      <c r="N145" s="81">
        <v>65000</v>
      </c>
      <c r="O145" s="81">
        <v>65000</v>
      </c>
      <c r="P145" s="81">
        <v>70000</v>
      </c>
      <c r="Q145" s="81">
        <v>145000</v>
      </c>
      <c r="R145" s="81">
        <v>205000</v>
      </c>
      <c r="S145" s="81">
        <v>60000</v>
      </c>
      <c r="T145" s="81">
        <v>60000</v>
      </c>
      <c r="U145" s="81">
        <v>65000</v>
      </c>
      <c r="V145" s="81">
        <v>65000</v>
      </c>
      <c r="W145" s="81">
        <v>70000</v>
      </c>
      <c r="X145" s="81">
        <v>145000</v>
      </c>
      <c r="Y145" s="81">
        <v>205000</v>
      </c>
      <c r="Z145" s="81">
        <v>65000</v>
      </c>
      <c r="AA145" s="81">
        <v>65000</v>
      </c>
      <c r="AB145" s="81">
        <v>70000</v>
      </c>
      <c r="AC145" s="81">
        <v>200000</v>
      </c>
      <c r="AD145" s="81">
        <v>75000</v>
      </c>
      <c r="AE145" s="81">
        <v>150000</v>
      </c>
      <c r="AF145" s="81">
        <v>215000</v>
      </c>
      <c r="AG145" s="81">
        <v>65000</v>
      </c>
      <c r="AH145" s="81">
        <v>65000</v>
      </c>
      <c r="AI145" s="81">
        <v>65000</v>
      </c>
      <c r="AJ145" s="81">
        <v>65000</v>
      </c>
      <c r="AK145" s="81"/>
      <c r="AL145" s="85"/>
      <c r="AM145" s="87"/>
      <c r="AN145" s="87"/>
      <c r="AO145" s="87"/>
    </row>
    <row r="146" spans="3:41">
      <c r="C146" s="92">
        <v>3178</v>
      </c>
      <c r="D146" s="93" t="s">
        <v>273</v>
      </c>
      <c r="E146" s="87">
        <v>175000</v>
      </c>
      <c r="F146" s="87">
        <v>175000</v>
      </c>
      <c r="G146" s="81">
        <v>180000</v>
      </c>
      <c r="H146" s="81">
        <v>215000</v>
      </c>
      <c r="I146" s="81">
        <v>265000</v>
      </c>
      <c r="J146" s="81">
        <v>270000</v>
      </c>
      <c r="K146" s="81">
        <v>265000</v>
      </c>
      <c r="L146" s="81">
        <v>180000</v>
      </c>
      <c r="M146" s="81">
        <v>180000</v>
      </c>
      <c r="N146" s="81">
        <v>180000</v>
      </c>
      <c r="O146" s="81">
        <v>180000</v>
      </c>
      <c r="P146" s="81">
        <v>215000</v>
      </c>
      <c r="Q146" s="81">
        <v>275000</v>
      </c>
      <c r="R146" s="81">
        <v>265000</v>
      </c>
      <c r="S146" s="81">
        <v>175000</v>
      </c>
      <c r="T146" s="81">
        <v>175000</v>
      </c>
      <c r="U146" s="81">
        <v>180000</v>
      </c>
      <c r="V146" s="81">
        <v>180000</v>
      </c>
      <c r="W146" s="81">
        <v>215000</v>
      </c>
      <c r="X146" s="81">
        <v>275000</v>
      </c>
      <c r="Y146" s="81">
        <v>265000</v>
      </c>
      <c r="Z146" s="81">
        <v>185000</v>
      </c>
      <c r="AA146" s="81">
        <v>185000</v>
      </c>
      <c r="AB146" s="81">
        <v>210000</v>
      </c>
      <c r="AC146" s="81">
        <v>255000</v>
      </c>
      <c r="AD146" s="81">
        <v>220000</v>
      </c>
      <c r="AE146" s="81">
        <v>295000</v>
      </c>
      <c r="AF146" s="81">
        <v>280000</v>
      </c>
      <c r="AG146" s="81">
        <v>185000</v>
      </c>
      <c r="AH146" s="81">
        <v>185000</v>
      </c>
      <c r="AI146" s="81">
        <v>185000</v>
      </c>
      <c r="AJ146" s="81">
        <v>185000</v>
      </c>
      <c r="AK146" s="81"/>
      <c r="AL146" s="85"/>
      <c r="AM146" s="87"/>
      <c r="AN146" s="87"/>
      <c r="AO146" s="87"/>
    </row>
    <row r="147" spans="3:41">
      <c r="C147" s="92">
        <v>3179</v>
      </c>
      <c r="D147" s="93" t="s">
        <v>274</v>
      </c>
      <c r="E147" s="87">
        <v>145000</v>
      </c>
      <c r="F147" s="87">
        <v>145000</v>
      </c>
      <c r="G147" s="81">
        <v>150000</v>
      </c>
      <c r="H147" s="81">
        <v>175000</v>
      </c>
      <c r="I147" s="81">
        <v>215000</v>
      </c>
      <c r="J147" s="81">
        <v>225000</v>
      </c>
      <c r="K147" s="81">
        <v>260000</v>
      </c>
      <c r="L147" s="81">
        <v>150000</v>
      </c>
      <c r="M147" s="81">
        <v>150000</v>
      </c>
      <c r="N147" s="81">
        <v>150000</v>
      </c>
      <c r="O147" s="81">
        <v>150000</v>
      </c>
      <c r="P147" s="81">
        <v>175000</v>
      </c>
      <c r="Q147" s="81">
        <v>230000</v>
      </c>
      <c r="R147" s="81">
        <v>260000</v>
      </c>
      <c r="S147" s="81">
        <v>145000</v>
      </c>
      <c r="T147" s="81">
        <v>140000</v>
      </c>
      <c r="U147" s="81">
        <v>145000</v>
      </c>
      <c r="V147" s="81">
        <v>145000</v>
      </c>
      <c r="W147" s="81">
        <v>170000</v>
      </c>
      <c r="X147" s="81">
        <v>230000</v>
      </c>
      <c r="Y147" s="81">
        <v>260000</v>
      </c>
      <c r="Z147" s="81">
        <v>150000</v>
      </c>
      <c r="AA147" s="81">
        <v>150000</v>
      </c>
      <c r="AB147" s="81">
        <v>170000</v>
      </c>
      <c r="AC147" s="81">
        <v>250000</v>
      </c>
      <c r="AD147" s="81">
        <v>175000</v>
      </c>
      <c r="AE147" s="81">
        <v>235000</v>
      </c>
      <c r="AF147" s="81">
        <v>275000</v>
      </c>
      <c r="AG147" s="81">
        <v>155000</v>
      </c>
      <c r="AH147" s="81">
        <v>155000</v>
      </c>
      <c r="AI147" s="81">
        <v>150000</v>
      </c>
      <c r="AJ147" s="81">
        <v>150000</v>
      </c>
      <c r="AK147" s="81"/>
      <c r="AL147" s="85"/>
      <c r="AM147" s="87"/>
      <c r="AN147" s="87"/>
      <c r="AO147" s="87"/>
    </row>
    <row r="148" spans="3:41">
      <c r="C148" s="92">
        <v>3180</v>
      </c>
      <c r="D148" s="93" t="s">
        <v>115</v>
      </c>
      <c r="E148" s="87">
        <v>100000</v>
      </c>
      <c r="F148" s="87">
        <v>100000</v>
      </c>
      <c r="G148" s="81">
        <v>115000</v>
      </c>
      <c r="H148" s="81">
        <v>130000</v>
      </c>
      <c r="I148" s="81">
        <v>165000</v>
      </c>
      <c r="J148" s="81">
        <v>170000</v>
      </c>
      <c r="K148" s="81">
        <v>190000</v>
      </c>
      <c r="L148" s="81">
        <v>115000</v>
      </c>
      <c r="M148" s="81">
        <v>115000</v>
      </c>
      <c r="N148" s="81">
        <v>115000</v>
      </c>
      <c r="O148" s="81">
        <v>115000</v>
      </c>
      <c r="P148" s="81">
        <v>130000</v>
      </c>
      <c r="Q148" s="81">
        <v>170000</v>
      </c>
      <c r="R148" s="81">
        <v>195000</v>
      </c>
      <c r="S148" s="81">
        <v>115000</v>
      </c>
      <c r="T148" s="81">
        <v>115000</v>
      </c>
      <c r="U148" s="81">
        <v>115000</v>
      </c>
      <c r="V148" s="81">
        <v>115000</v>
      </c>
      <c r="W148" s="81">
        <v>125000</v>
      </c>
      <c r="X148" s="81">
        <v>175000</v>
      </c>
      <c r="Y148" s="81">
        <v>190000</v>
      </c>
      <c r="Z148" s="81">
        <v>120000</v>
      </c>
      <c r="AA148" s="81">
        <v>120000</v>
      </c>
      <c r="AB148" s="81">
        <v>125000</v>
      </c>
      <c r="AC148" s="81">
        <v>180000</v>
      </c>
      <c r="AD148" s="81">
        <v>135000</v>
      </c>
      <c r="AE148" s="81">
        <v>185000</v>
      </c>
      <c r="AF148" s="81">
        <v>200000</v>
      </c>
      <c r="AG148" s="81">
        <v>120000</v>
      </c>
      <c r="AH148" s="81">
        <v>120000</v>
      </c>
      <c r="AI148" s="81">
        <v>120000</v>
      </c>
      <c r="AJ148" s="81">
        <v>120000</v>
      </c>
      <c r="AK148" s="81"/>
      <c r="AL148" s="85"/>
      <c r="AM148" s="87"/>
      <c r="AN148" s="87"/>
      <c r="AO148" s="87"/>
    </row>
    <row r="149" spans="3:41">
      <c r="C149" s="92">
        <v>3184</v>
      </c>
      <c r="D149" s="93" t="s">
        <v>275</v>
      </c>
      <c r="E149" s="87">
        <v>165000</v>
      </c>
      <c r="F149" s="87">
        <v>165000</v>
      </c>
      <c r="G149" s="81">
        <v>155000</v>
      </c>
      <c r="H149" s="81">
        <v>160000</v>
      </c>
      <c r="I149" s="81">
        <v>165000</v>
      </c>
      <c r="J149" s="81">
        <v>170000</v>
      </c>
      <c r="K149" s="81">
        <v>170000</v>
      </c>
      <c r="L149" s="81">
        <v>155000</v>
      </c>
      <c r="M149" s="81">
        <v>155000</v>
      </c>
      <c r="N149" s="81">
        <v>155000</v>
      </c>
      <c r="O149" s="81">
        <v>155000</v>
      </c>
      <c r="P149" s="81">
        <v>160000</v>
      </c>
      <c r="Q149" s="81">
        <v>175000</v>
      </c>
      <c r="R149" s="81">
        <v>170000</v>
      </c>
      <c r="S149" s="81">
        <v>150000</v>
      </c>
      <c r="T149" s="81">
        <v>145000</v>
      </c>
      <c r="U149" s="81">
        <v>155000</v>
      </c>
      <c r="V149" s="81">
        <v>155000</v>
      </c>
      <c r="W149" s="81">
        <v>160000</v>
      </c>
      <c r="X149" s="81">
        <v>175000</v>
      </c>
      <c r="Y149" s="81">
        <v>170000</v>
      </c>
      <c r="Z149" s="81">
        <v>155000</v>
      </c>
      <c r="AA149" s="81">
        <v>155000</v>
      </c>
      <c r="AB149" s="81">
        <v>155000</v>
      </c>
      <c r="AC149" s="81">
        <v>155000</v>
      </c>
      <c r="AD149" s="81">
        <v>165000</v>
      </c>
      <c r="AE149" s="81">
        <v>190000</v>
      </c>
      <c r="AF149" s="81">
        <v>175000</v>
      </c>
      <c r="AG149" s="81">
        <v>160000</v>
      </c>
      <c r="AH149" s="81">
        <v>160000</v>
      </c>
      <c r="AI149" s="81">
        <v>160000</v>
      </c>
      <c r="AJ149" s="81">
        <v>160000</v>
      </c>
      <c r="AK149" s="81"/>
      <c r="AL149" s="85"/>
      <c r="AM149" s="87"/>
      <c r="AN149" s="87"/>
      <c r="AO149" s="87"/>
    </row>
    <row r="150" spans="3:41">
      <c r="C150" s="92">
        <v>3196</v>
      </c>
      <c r="D150" s="93" t="s">
        <v>116</v>
      </c>
      <c r="E150" s="87">
        <v>155000</v>
      </c>
      <c r="F150" s="87">
        <v>155000</v>
      </c>
      <c r="G150" s="81">
        <v>150000</v>
      </c>
      <c r="H150" s="81">
        <v>170000</v>
      </c>
      <c r="I150" s="81">
        <v>190000</v>
      </c>
      <c r="J150" s="81">
        <v>195000</v>
      </c>
      <c r="K150" s="81">
        <v>235000</v>
      </c>
      <c r="L150" s="81">
        <v>150000</v>
      </c>
      <c r="M150" s="81">
        <v>150000</v>
      </c>
      <c r="N150" s="81">
        <v>150000</v>
      </c>
      <c r="O150" s="81">
        <v>150000</v>
      </c>
      <c r="P150" s="81">
        <v>170000</v>
      </c>
      <c r="Q150" s="81">
        <v>200000</v>
      </c>
      <c r="R150" s="81">
        <v>235000</v>
      </c>
      <c r="S150" s="81">
        <v>145000</v>
      </c>
      <c r="T150" s="81">
        <v>145000</v>
      </c>
      <c r="U150" s="81">
        <v>145000</v>
      </c>
      <c r="V150" s="81">
        <v>145000</v>
      </c>
      <c r="W150" s="81">
        <v>165000</v>
      </c>
      <c r="X150" s="81">
        <v>200000</v>
      </c>
      <c r="Y150" s="81">
        <v>235000</v>
      </c>
      <c r="Z150" s="81">
        <v>150000</v>
      </c>
      <c r="AA150" s="81">
        <v>150000</v>
      </c>
      <c r="AB150" s="81">
        <v>165000</v>
      </c>
      <c r="AC150" s="81">
        <v>225000</v>
      </c>
      <c r="AD150" s="81">
        <v>175000</v>
      </c>
      <c r="AE150" s="81">
        <v>215000</v>
      </c>
      <c r="AF150" s="81">
        <v>245000</v>
      </c>
      <c r="AG150" s="81">
        <v>155000</v>
      </c>
      <c r="AH150" s="81">
        <v>155000</v>
      </c>
      <c r="AI150" s="81">
        <v>155000</v>
      </c>
      <c r="AJ150" s="81">
        <v>155000</v>
      </c>
      <c r="AK150" s="81"/>
      <c r="AL150" s="85"/>
      <c r="AM150" s="87"/>
      <c r="AN150" s="87"/>
      <c r="AO150" s="87"/>
    </row>
    <row r="151" spans="3:41">
      <c r="C151" s="92">
        <v>3201</v>
      </c>
      <c r="D151" s="93" t="s">
        <v>117</v>
      </c>
      <c r="E151" s="87">
        <v>170000</v>
      </c>
      <c r="F151" s="87">
        <v>170000</v>
      </c>
      <c r="G151" s="81">
        <v>175000</v>
      </c>
      <c r="H151" s="81">
        <v>190000</v>
      </c>
      <c r="I151" s="81">
        <v>215000</v>
      </c>
      <c r="J151" s="81">
        <v>225000</v>
      </c>
      <c r="K151" s="81">
        <v>225000</v>
      </c>
      <c r="L151" s="81">
        <v>175000</v>
      </c>
      <c r="M151" s="81">
        <v>175000</v>
      </c>
      <c r="N151" s="81">
        <v>175000</v>
      </c>
      <c r="O151" s="81">
        <v>175000</v>
      </c>
      <c r="P151" s="81">
        <v>190000</v>
      </c>
      <c r="Q151" s="81">
        <v>230000</v>
      </c>
      <c r="R151" s="81">
        <v>225000</v>
      </c>
      <c r="S151" s="81">
        <v>165000</v>
      </c>
      <c r="T151" s="81">
        <v>165000</v>
      </c>
      <c r="U151" s="81">
        <v>175000</v>
      </c>
      <c r="V151" s="81">
        <v>175000</v>
      </c>
      <c r="W151" s="81">
        <v>190000</v>
      </c>
      <c r="X151" s="81">
        <v>230000</v>
      </c>
      <c r="Y151" s="81">
        <v>225000</v>
      </c>
      <c r="Z151" s="81">
        <v>175000</v>
      </c>
      <c r="AA151" s="81">
        <v>175000</v>
      </c>
      <c r="AB151" s="81">
        <v>185000</v>
      </c>
      <c r="AC151" s="81">
        <v>210000</v>
      </c>
      <c r="AD151" s="81">
        <v>200000</v>
      </c>
      <c r="AE151" s="81">
        <v>235000</v>
      </c>
      <c r="AF151" s="81">
        <v>230000</v>
      </c>
      <c r="AG151" s="81">
        <v>180000</v>
      </c>
      <c r="AH151" s="81">
        <v>180000</v>
      </c>
      <c r="AI151" s="81">
        <v>180000</v>
      </c>
      <c r="AJ151" s="81">
        <v>180000</v>
      </c>
      <c r="AK151" s="81"/>
      <c r="AL151" s="85"/>
      <c r="AM151" s="87"/>
      <c r="AN151" s="87"/>
      <c r="AO151" s="87"/>
    </row>
    <row r="152" spans="3:41">
      <c r="C152" s="92">
        <v>3203</v>
      </c>
      <c r="D152" s="93" t="s">
        <v>276</v>
      </c>
      <c r="E152" s="87">
        <v>160000</v>
      </c>
      <c r="F152" s="87">
        <v>160000</v>
      </c>
      <c r="G152" s="81">
        <v>145000</v>
      </c>
      <c r="H152" s="81">
        <v>180000</v>
      </c>
      <c r="I152" s="81">
        <v>190000</v>
      </c>
      <c r="J152" s="81">
        <v>200000</v>
      </c>
      <c r="K152" s="81">
        <v>205000</v>
      </c>
      <c r="L152" s="81">
        <v>145000</v>
      </c>
      <c r="M152" s="81">
        <v>145000</v>
      </c>
      <c r="N152" s="81">
        <v>145000</v>
      </c>
      <c r="O152" s="81">
        <v>145000</v>
      </c>
      <c r="P152" s="81">
        <v>180000</v>
      </c>
      <c r="Q152" s="81">
        <v>200000</v>
      </c>
      <c r="R152" s="81">
        <v>205000</v>
      </c>
      <c r="S152" s="81">
        <v>140000</v>
      </c>
      <c r="T152" s="81">
        <v>140000</v>
      </c>
      <c r="U152" s="81">
        <v>145000</v>
      </c>
      <c r="V152" s="81">
        <v>145000</v>
      </c>
      <c r="W152" s="81">
        <v>175000</v>
      </c>
      <c r="X152" s="81">
        <v>205000</v>
      </c>
      <c r="Y152" s="81">
        <v>205000</v>
      </c>
      <c r="Z152" s="81">
        <v>150000</v>
      </c>
      <c r="AA152" s="81">
        <v>150000</v>
      </c>
      <c r="AB152" s="81">
        <v>175000</v>
      </c>
      <c r="AC152" s="81">
        <v>190000</v>
      </c>
      <c r="AD152" s="81">
        <v>185000</v>
      </c>
      <c r="AE152" s="81">
        <v>210000</v>
      </c>
      <c r="AF152" s="81">
        <v>215000</v>
      </c>
      <c r="AG152" s="81">
        <v>150000</v>
      </c>
      <c r="AH152" s="81">
        <v>150000</v>
      </c>
      <c r="AI152" s="81">
        <v>150000</v>
      </c>
      <c r="AJ152" s="81">
        <v>150000</v>
      </c>
      <c r="AK152" s="81"/>
      <c r="AL152" s="85"/>
      <c r="AM152" s="87"/>
      <c r="AN152" s="87"/>
      <c r="AO152" s="87"/>
    </row>
    <row r="153" spans="3:41">
      <c r="C153" s="92">
        <v>3218</v>
      </c>
      <c r="D153" s="93" t="s">
        <v>277</v>
      </c>
      <c r="E153" s="87">
        <v>180000</v>
      </c>
      <c r="F153" s="87">
        <v>180000</v>
      </c>
      <c r="G153" s="81">
        <v>175000</v>
      </c>
      <c r="H153" s="81">
        <v>210000</v>
      </c>
      <c r="I153" s="81">
        <v>280000</v>
      </c>
      <c r="J153" s="81">
        <v>285000</v>
      </c>
      <c r="K153" s="81">
        <v>265000</v>
      </c>
      <c r="L153" s="81">
        <v>170000</v>
      </c>
      <c r="M153" s="81">
        <v>170000</v>
      </c>
      <c r="N153" s="81">
        <v>170000</v>
      </c>
      <c r="O153" s="81">
        <v>170000</v>
      </c>
      <c r="P153" s="81">
        <v>210000</v>
      </c>
      <c r="Q153" s="81">
        <v>290000</v>
      </c>
      <c r="R153" s="81">
        <v>265000</v>
      </c>
      <c r="S153" s="81">
        <v>170000</v>
      </c>
      <c r="T153" s="81">
        <v>165000</v>
      </c>
      <c r="U153" s="81">
        <v>170000</v>
      </c>
      <c r="V153" s="81">
        <v>170000</v>
      </c>
      <c r="W153" s="81">
        <v>205000</v>
      </c>
      <c r="X153" s="81">
        <v>290000</v>
      </c>
      <c r="Y153" s="81">
        <v>265000</v>
      </c>
      <c r="Z153" s="81">
        <v>180000</v>
      </c>
      <c r="AA153" s="81">
        <v>180000</v>
      </c>
      <c r="AB153" s="81">
        <v>195000</v>
      </c>
      <c r="AC153" s="81">
        <v>250000</v>
      </c>
      <c r="AD153" s="81">
        <v>215000</v>
      </c>
      <c r="AE153" s="81">
        <v>305000</v>
      </c>
      <c r="AF153" s="81">
        <v>280000</v>
      </c>
      <c r="AG153" s="81">
        <v>180000</v>
      </c>
      <c r="AH153" s="81">
        <v>180000</v>
      </c>
      <c r="AI153" s="81">
        <v>180000</v>
      </c>
      <c r="AJ153" s="81">
        <v>180000</v>
      </c>
      <c r="AK153" s="81"/>
      <c r="AL153" s="85"/>
      <c r="AM153" s="87"/>
      <c r="AN153" s="87"/>
      <c r="AO153" s="87"/>
    </row>
    <row r="154" spans="3:41">
      <c r="C154" s="92">
        <v>3220</v>
      </c>
      <c r="D154" s="93" t="s">
        <v>118</v>
      </c>
      <c r="E154" s="87">
        <v>195000</v>
      </c>
      <c r="F154" s="87">
        <v>195000</v>
      </c>
      <c r="G154" s="81">
        <v>175000</v>
      </c>
      <c r="H154" s="81">
        <v>225000</v>
      </c>
      <c r="I154" s="81">
        <v>270000</v>
      </c>
      <c r="J154" s="81">
        <v>280000</v>
      </c>
      <c r="K154" s="81">
        <v>250000</v>
      </c>
      <c r="L154" s="81">
        <v>175000</v>
      </c>
      <c r="M154" s="81">
        <v>170000</v>
      </c>
      <c r="N154" s="81">
        <v>170000</v>
      </c>
      <c r="O154" s="81">
        <v>170000</v>
      </c>
      <c r="P154" s="81">
        <v>225000</v>
      </c>
      <c r="Q154" s="81">
        <v>285000</v>
      </c>
      <c r="R154" s="81">
        <v>255000</v>
      </c>
      <c r="S154" s="81">
        <v>170000</v>
      </c>
      <c r="T154" s="81">
        <v>170000</v>
      </c>
      <c r="U154" s="81">
        <v>170000</v>
      </c>
      <c r="V154" s="81">
        <v>170000</v>
      </c>
      <c r="W154" s="81">
        <v>220000</v>
      </c>
      <c r="X154" s="81">
        <v>285000</v>
      </c>
      <c r="Y154" s="81">
        <v>250000</v>
      </c>
      <c r="Z154" s="81">
        <v>175000</v>
      </c>
      <c r="AA154" s="81">
        <v>175000</v>
      </c>
      <c r="AB154" s="81">
        <v>220000</v>
      </c>
      <c r="AC154" s="81">
        <v>235000</v>
      </c>
      <c r="AD154" s="81">
        <v>235000</v>
      </c>
      <c r="AE154" s="81">
        <v>300000</v>
      </c>
      <c r="AF154" s="81">
        <v>260000</v>
      </c>
      <c r="AG154" s="81">
        <v>185000</v>
      </c>
      <c r="AH154" s="81">
        <v>185000</v>
      </c>
      <c r="AI154" s="81">
        <v>180000</v>
      </c>
      <c r="AJ154" s="81">
        <v>180000</v>
      </c>
      <c r="AK154" s="81"/>
      <c r="AL154" s="85"/>
      <c r="AM154" s="87"/>
      <c r="AN154" s="87"/>
      <c r="AO154" s="87"/>
    </row>
    <row r="155" spans="3:41">
      <c r="C155" s="92">
        <v>3227</v>
      </c>
      <c r="D155" s="93" t="s">
        <v>278</v>
      </c>
      <c r="E155" s="87">
        <v>265000</v>
      </c>
      <c r="F155" s="87">
        <v>265000</v>
      </c>
      <c r="G155" s="81">
        <v>255000</v>
      </c>
      <c r="H155" s="81">
        <v>280000</v>
      </c>
      <c r="I155" s="81">
        <v>345000</v>
      </c>
      <c r="J155" s="81">
        <v>355000</v>
      </c>
      <c r="K155" s="81">
        <v>360000</v>
      </c>
      <c r="L155" s="81">
        <v>250000</v>
      </c>
      <c r="M155" s="81">
        <v>250000</v>
      </c>
      <c r="N155" s="81">
        <v>250000</v>
      </c>
      <c r="O155" s="81">
        <v>250000</v>
      </c>
      <c r="P155" s="81">
        <v>280000</v>
      </c>
      <c r="Q155" s="81">
        <v>360000</v>
      </c>
      <c r="R155" s="81">
        <v>360000</v>
      </c>
      <c r="S155" s="81">
        <v>245000</v>
      </c>
      <c r="T155" s="81">
        <v>245000</v>
      </c>
      <c r="U155" s="81">
        <v>250000</v>
      </c>
      <c r="V155" s="81">
        <v>250000</v>
      </c>
      <c r="W155" s="81">
        <v>275000</v>
      </c>
      <c r="X155" s="81">
        <v>360000</v>
      </c>
      <c r="Y155" s="81">
        <v>360000</v>
      </c>
      <c r="Z155" s="81">
        <v>260000</v>
      </c>
      <c r="AA155" s="81">
        <v>260000</v>
      </c>
      <c r="AB155" s="81">
        <v>265000</v>
      </c>
      <c r="AC155" s="81">
        <v>340000</v>
      </c>
      <c r="AD155" s="81">
        <v>285000</v>
      </c>
      <c r="AE155" s="81">
        <v>380000</v>
      </c>
      <c r="AF155" s="81">
        <v>375000</v>
      </c>
      <c r="AG155" s="81">
        <v>260000</v>
      </c>
      <c r="AH155" s="81">
        <v>260000</v>
      </c>
      <c r="AI155" s="81">
        <v>260000</v>
      </c>
      <c r="AJ155" s="81">
        <v>260000</v>
      </c>
      <c r="AK155" s="81"/>
      <c r="AL155" s="85"/>
      <c r="AM155" s="87"/>
      <c r="AN155" s="87"/>
      <c r="AO155" s="87"/>
    </row>
    <row r="156" spans="3:41">
      <c r="C156" s="92">
        <v>3232</v>
      </c>
      <c r="D156" s="93" t="s">
        <v>279</v>
      </c>
      <c r="E156" s="87">
        <v>145000</v>
      </c>
      <c r="F156" s="87">
        <v>145000</v>
      </c>
      <c r="G156" s="81">
        <v>155000</v>
      </c>
      <c r="H156" s="81">
        <v>190000</v>
      </c>
      <c r="I156" s="81">
        <v>205000</v>
      </c>
      <c r="J156" s="81">
        <v>215000</v>
      </c>
      <c r="K156" s="81">
        <v>220000</v>
      </c>
      <c r="L156" s="81">
        <v>150000</v>
      </c>
      <c r="M156" s="81">
        <v>150000</v>
      </c>
      <c r="N156" s="81">
        <v>150000</v>
      </c>
      <c r="O156" s="81">
        <v>150000</v>
      </c>
      <c r="P156" s="81">
        <v>190000</v>
      </c>
      <c r="Q156" s="81">
        <v>220000</v>
      </c>
      <c r="R156" s="81">
        <v>220000</v>
      </c>
      <c r="S156" s="81">
        <v>145000</v>
      </c>
      <c r="T156" s="81">
        <v>145000</v>
      </c>
      <c r="U156" s="81">
        <v>150000</v>
      </c>
      <c r="V156" s="81">
        <v>150000</v>
      </c>
      <c r="W156" s="81">
        <v>185000</v>
      </c>
      <c r="X156" s="81">
        <v>220000</v>
      </c>
      <c r="Y156" s="81">
        <v>220000</v>
      </c>
      <c r="Z156" s="81">
        <v>155000</v>
      </c>
      <c r="AA156" s="81">
        <v>155000</v>
      </c>
      <c r="AB156" s="81">
        <v>180000</v>
      </c>
      <c r="AC156" s="81">
        <v>210000</v>
      </c>
      <c r="AD156" s="81">
        <v>195000</v>
      </c>
      <c r="AE156" s="81">
        <v>230000</v>
      </c>
      <c r="AF156" s="81">
        <v>235000</v>
      </c>
      <c r="AG156" s="81">
        <v>155000</v>
      </c>
      <c r="AH156" s="81">
        <v>155000</v>
      </c>
      <c r="AI156" s="81">
        <v>155000</v>
      </c>
      <c r="AJ156" s="81">
        <v>155000</v>
      </c>
      <c r="AK156" s="81"/>
      <c r="AL156" s="85"/>
      <c r="AM156" s="87"/>
      <c r="AN156" s="87"/>
      <c r="AO156" s="87"/>
    </row>
    <row r="157" spans="3:41">
      <c r="C157" s="92">
        <v>3234</v>
      </c>
      <c r="D157" s="93" t="s">
        <v>119</v>
      </c>
      <c r="E157" s="87">
        <v>125000</v>
      </c>
      <c r="F157" s="87">
        <v>125000</v>
      </c>
      <c r="G157" s="81">
        <v>145000</v>
      </c>
      <c r="H157" s="81">
        <v>165000</v>
      </c>
      <c r="I157" s="81">
        <v>220000</v>
      </c>
      <c r="J157" s="81">
        <v>225000</v>
      </c>
      <c r="K157" s="81">
        <v>235000</v>
      </c>
      <c r="L157" s="81">
        <v>140000</v>
      </c>
      <c r="M157" s="81">
        <v>140000</v>
      </c>
      <c r="N157" s="81">
        <v>140000</v>
      </c>
      <c r="O157" s="81">
        <v>140000</v>
      </c>
      <c r="P157" s="81">
        <v>165000</v>
      </c>
      <c r="Q157" s="81">
        <v>225000</v>
      </c>
      <c r="R157" s="81">
        <v>235000</v>
      </c>
      <c r="S157" s="81">
        <v>140000</v>
      </c>
      <c r="T157" s="81">
        <v>135000</v>
      </c>
      <c r="U157" s="81">
        <v>140000</v>
      </c>
      <c r="V157" s="81">
        <v>140000</v>
      </c>
      <c r="W157" s="81">
        <v>165000</v>
      </c>
      <c r="X157" s="81">
        <v>230000</v>
      </c>
      <c r="Y157" s="81">
        <v>235000</v>
      </c>
      <c r="Z157" s="81">
        <v>145000</v>
      </c>
      <c r="AA157" s="81">
        <v>145000</v>
      </c>
      <c r="AB157" s="81">
        <v>160000</v>
      </c>
      <c r="AC157" s="81">
        <v>225000</v>
      </c>
      <c r="AD157" s="81">
        <v>170000</v>
      </c>
      <c r="AE157" s="81">
        <v>235000</v>
      </c>
      <c r="AF157" s="81">
        <v>245000</v>
      </c>
      <c r="AG157" s="81">
        <v>150000</v>
      </c>
      <c r="AH157" s="81">
        <v>150000</v>
      </c>
      <c r="AI157" s="81">
        <v>150000</v>
      </c>
      <c r="AJ157" s="81">
        <v>150000</v>
      </c>
      <c r="AK157" s="81"/>
      <c r="AL157" s="85"/>
      <c r="AM157" s="87"/>
      <c r="AN157" s="87"/>
      <c r="AO157" s="87"/>
    </row>
    <row r="158" spans="3:41">
      <c r="C158" s="92">
        <v>3238</v>
      </c>
      <c r="D158" s="93" t="s">
        <v>120</v>
      </c>
      <c r="E158" s="87">
        <v>210000</v>
      </c>
      <c r="F158" s="87">
        <v>210000</v>
      </c>
      <c r="G158" s="81">
        <v>195000</v>
      </c>
      <c r="H158" s="81">
        <v>225000</v>
      </c>
      <c r="I158" s="81">
        <v>255000</v>
      </c>
      <c r="J158" s="81">
        <v>265000</v>
      </c>
      <c r="K158" s="81">
        <v>275000</v>
      </c>
      <c r="L158" s="81">
        <v>195000</v>
      </c>
      <c r="M158" s="81">
        <v>195000</v>
      </c>
      <c r="N158" s="81">
        <v>195000</v>
      </c>
      <c r="O158" s="81">
        <v>195000</v>
      </c>
      <c r="P158" s="81">
        <v>220000</v>
      </c>
      <c r="Q158" s="81">
        <v>270000</v>
      </c>
      <c r="R158" s="81">
        <v>280000</v>
      </c>
      <c r="S158" s="81">
        <v>190000</v>
      </c>
      <c r="T158" s="81">
        <v>190000</v>
      </c>
      <c r="U158" s="81">
        <v>195000</v>
      </c>
      <c r="V158" s="81">
        <v>195000</v>
      </c>
      <c r="W158" s="81">
        <v>220000</v>
      </c>
      <c r="X158" s="81">
        <v>270000</v>
      </c>
      <c r="Y158" s="81">
        <v>275000</v>
      </c>
      <c r="Z158" s="81">
        <v>195000</v>
      </c>
      <c r="AA158" s="81">
        <v>195000</v>
      </c>
      <c r="AB158" s="81">
        <v>215000</v>
      </c>
      <c r="AC158" s="81">
        <v>260000</v>
      </c>
      <c r="AD158" s="81">
        <v>230000</v>
      </c>
      <c r="AE158" s="81">
        <v>285000</v>
      </c>
      <c r="AF158" s="81">
        <v>285000</v>
      </c>
      <c r="AG158" s="81">
        <v>200000</v>
      </c>
      <c r="AH158" s="81">
        <v>200000</v>
      </c>
      <c r="AI158" s="81">
        <v>200000</v>
      </c>
      <c r="AJ158" s="81">
        <v>200000</v>
      </c>
      <c r="AK158" s="81"/>
      <c r="AL158" s="85"/>
      <c r="AM158" s="87"/>
      <c r="AN158" s="87"/>
      <c r="AO158" s="87"/>
    </row>
    <row r="159" spans="3:41">
      <c r="C159" s="92">
        <v>3239</v>
      </c>
      <c r="D159" s="93" t="s">
        <v>280</v>
      </c>
      <c r="E159" s="87">
        <v>150000</v>
      </c>
      <c r="F159" s="87">
        <v>150000</v>
      </c>
      <c r="G159" s="81">
        <v>150000</v>
      </c>
      <c r="H159" s="81">
        <v>175000</v>
      </c>
      <c r="I159" s="81">
        <v>185000</v>
      </c>
      <c r="J159" s="81">
        <v>185000</v>
      </c>
      <c r="K159" s="81">
        <v>190000</v>
      </c>
      <c r="L159" s="81">
        <v>150000</v>
      </c>
      <c r="M159" s="81">
        <v>150000</v>
      </c>
      <c r="N159" s="81">
        <v>150000</v>
      </c>
      <c r="O159" s="81">
        <v>150000</v>
      </c>
      <c r="P159" s="81">
        <v>175000</v>
      </c>
      <c r="Q159" s="81">
        <v>190000</v>
      </c>
      <c r="R159" s="81">
        <v>190000</v>
      </c>
      <c r="S159" s="81">
        <v>145000</v>
      </c>
      <c r="T159" s="81">
        <v>145000</v>
      </c>
      <c r="U159" s="81">
        <v>145000</v>
      </c>
      <c r="V159" s="81">
        <v>145000</v>
      </c>
      <c r="W159" s="81">
        <v>175000</v>
      </c>
      <c r="X159" s="81">
        <v>190000</v>
      </c>
      <c r="Y159" s="81">
        <v>190000</v>
      </c>
      <c r="Z159" s="81">
        <v>155000</v>
      </c>
      <c r="AA159" s="81">
        <v>155000</v>
      </c>
      <c r="AB159" s="81">
        <v>170000</v>
      </c>
      <c r="AC159" s="81">
        <v>180000</v>
      </c>
      <c r="AD159" s="81">
        <v>180000</v>
      </c>
      <c r="AE159" s="81">
        <v>200000</v>
      </c>
      <c r="AF159" s="81">
        <v>195000</v>
      </c>
      <c r="AG159" s="81">
        <v>160000</v>
      </c>
      <c r="AH159" s="81">
        <v>160000</v>
      </c>
      <c r="AI159" s="81">
        <v>155000</v>
      </c>
      <c r="AJ159" s="81">
        <v>155000</v>
      </c>
      <c r="AK159" s="81"/>
      <c r="AL159" s="85"/>
      <c r="AM159" s="87"/>
      <c r="AN159" s="87"/>
      <c r="AO159" s="87"/>
    </row>
    <row r="160" spans="3:41">
      <c r="C160" s="92">
        <v>3244</v>
      </c>
      <c r="D160" s="93" t="s">
        <v>281</v>
      </c>
      <c r="E160" s="87">
        <v>150000</v>
      </c>
      <c r="F160" s="87">
        <v>150000</v>
      </c>
      <c r="G160" s="81">
        <v>165000</v>
      </c>
      <c r="H160" s="81">
        <v>170000</v>
      </c>
      <c r="I160" s="81">
        <v>180000</v>
      </c>
      <c r="J160" s="81">
        <v>185000</v>
      </c>
      <c r="K160" s="81">
        <v>135000</v>
      </c>
      <c r="L160" s="81">
        <v>165000</v>
      </c>
      <c r="M160" s="81">
        <v>165000</v>
      </c>
      <c r="N160" s="81">
        <v>165000</v>
      </c>
      <c r="O160" s="81">
        <v>165000</v>
      </c>
      <c r="P160" s="81">
        <v>170000</v>
      </c>
      <c r="Q160" s="81">
        <v>185000</v>
      </c>
      <c r="R160" s="81">
        <v>135000</v>
      </c>
      <c r="S160" s="81">
        <v>165000</v>
      </c>
      <c r="T160" s="81">
        <v>165000</v>
      </c>
      <c r="U160" s="81">
        <v>165000</v>
      </c>
      <c r="V160" s="81">
        <v>165000</v>
      </c>
      <c r="W160" s="81">
        <v>165000</v>
      </c>
      <c r="X160" s="81">
        <v>190000</v>
      </c>
      <c r="Y160" s="81">
        <v>135000</v>
      </c>
      <c r="Z160" s="81">
        <v>170000</v>
      </c>
      <c r="AA160" s="81">
        <v>170000</v>
      </c>
      <c r="AB160" s="81">
        <v>160000</v>
      </c>
      <c r="AC160" s="81">
        <v>130000</v>
      </c>
      <c r="AD160" s="81">
        <v>175000</v>
      </c>
      <c r="AE160" s="81">
        <v>200000</v>
      </c>
      <c r="AF160" s="81">
        <v>140000</v>
      </c>
      <c r="AG160" s="81">
        <v>170000</v>
      </c>
      <c r="AH160" s="81">
        <v>170000</v>
      </c>
      <c r="AI160" s="81">
        <v>170000</v>
      </c>
      <c r="AJ160" s="81">
        <v>170000</v>
      </c>
      <c r="AK160" s="81"/>
      <c r="AL160" s="85"/>
      <c r="AM160" s="87"/>
      <c r="AN160" s="87"/>
      <c r="AO160" s="87"/>
    </row>
    <row r="161" spans="3:41">
      <c r="C161" s="92">
        <v>3251</v>
      </c>
      <c r="D161" s="93" t="s">
        <v>282</v>
      </c>
      <c r="E161" s="87">
        <v>135000</v>
      </c>
      <c r="F161" s="87">
        <v>135000</v>
      </c>
      <c r="G161" s="81">
        <v>135000</v>
      </c>
      <c r="H161" s="81">
        <v>160000</v>
      </c>
      <c r="I161" s="81">
        <v>195000</v>
      </c>
      <c r="J161" s="81">
        <v>195000</v>
      </c>
      <c r="K161" s="81">
        <v>235000</v>
      </c>
      <c r="L161" s="81">
        <v>135000</v>
      </c>
      <c r="M161" s="81">
        <v>130000</v>
      </c>
      <c r="N161" s="81">
        <v>130000</v>
      </c>
      <c r="O161" s="81">
        <v>130000</v>
      </c>
      <c r="P161" s="81">
        <v>160000</v>
      </c>
      <c r="Q161" s="81">
        <v>200000</v>
      </c>
      <c r="R161" s="81">
        <v>235000</v>
      </c>
      <c r="S161" s="81">
        <v>130000</v>
      </c>
      <c r="T161" s="81">
        <v>125000</v>
      </c>
      <c r="U161" s="81">
        <v>130000</v>
      </c>
      <c r="V161" s="81">
        <v>130000</v>
      </c>
      <c r="W161" s="81">
        <v>160000</v>
      </c>
      <c r="X161" s="81">
        <v>200000</v>
      </c>
      <c r="Y161" s="81">
        <v>235000</v>
      </c>
      <c r="Z161" s="81">
        <v>135000</v>
      </c>
      <c r="AA161" s="81">
        <v>135000</v>
      </c>
      <c r="AB161" s="81">
        <v>160000</v>
      </c>
      <c r="AC161" s="81">
        <v>220000</v>
      </c>
      <c r="AD161" s="81">
        <v>165000</v>
      </c>
      <c r="AE161" s="81">
        <v>215000</v>
      </c>
      <c r="AF161" s="81">
        <v>240000</v>
      </c>
      <c r="AG161" s="81">
        <v>135000</v>
      </c>
      <c r="AH161" s="81">
        <v>135000</v>
      </c>
      <c r="AI161" s="81">
        <v>135000</v>
      </c>
      <c r="AJ161" s="81">
        <v>135000</v>
      </c>
      <c r="AK161" s="81"/>
      <c r="AL161" s="85"/>
      <c r="AM161" s="87"/>
      <c r="AN161" s="87"/>
      <c r="AO161" s="87"/>
    </row>
    <row r="162" spans="3:41">
      <c r="C162" s="92">
        <v>3263</v>
      </c>
      <c r="D162" s="93" t="s">
        <v>283</v>
      </c>
      <c r="E162" s="87">
        <v>200000</v>
      </c>
      <c r="F162" s="87">
        <v>200000</v>
      </c>
      <c r="G162" s="81">
        <v>215000</v>
      </c>
      <c r="H162" s="81">
        <v>250000</v>
      </c>
      <c r="I162" s="81">
        <v>275000</v>
      </c>
      <c r="J162" s="81">
        <v>280000</v>
      </c>
      <c r="K162" s="81">
        <v>315000</v>
      </c>
      <c r="L162" s="81">
        <v>210000</v>
      </c>
      <c r="M162" s="81">
        <v>210000</v>
      </c>
      <c r="N162" s="81">
        <v>210000</v>
      </c>
      <c r="O162" s="81">
        <v>210000</v>
      </c>
      <c r="P162" s="81">
        <v>250000</v>
      </c>
      <c r="Q162" s="81">
        <v>285000</v>
      </c>
      <c r="R162" s="81">
        <v>315000</v>
      </c>
      <c r="S162" s="81">
        <v>210000</v>
      </c>
      <c r="T162" s="81">
        <v>205000</v>
      </c>
      <c r="U162" s="81">
        <v>210000</v>
      </c>
      <c r="V162" s="81">
        <v>210000</v>
      </c>
      <c r="W162" s="81">
        <v>245000</v>
      </c>
      <c r="X162" s="81">
        <v>285000</v>
      </c>
      <c r="Y162" s="81">
        <v>315000</v>
      </c>
      <c r="Z162" s="81">
        <v>220000</v>
      </c>
      <c r="AA162" s="81">
        <v>220000</v>
      </c>
      <c r="AB162" s="81">
        <v>245000</v>
      </c>
      <c r="AC162" s="81">
        <v>295000</v>
      </c>
      <c r="AD162" s="81">
        <v>260000</v>
      </c>
      <c r="AE162" s="81">
        <v>300000</v>
      </c>
      <c r="AF162" s="81">
        <v>325000</v>
      </c>
      <c r="AG162" s="81">
        <v>225000</v>
      </c>
      <c r="AH162" s="81">
        <v>225000</v>
      </c>
      <c r="AI162" s="81">
        <v>220000</v>
      </c>
      <c r="AJ162" s="81">
        <v>220000</v>
      </c>
      <c r="AK162" s="81"/>
      <c r="AL162" s="85"/>
      <c r="AM162" s="87"/>
      <c r="AN162" s="87"/>
      <c r="AO162" s="87"/>
    </row>
    <row r="163" spans="3:41">
      <c r="C163" s="92">
        <v>3269</v>
      </c>
      <c r="D163" s="93" t="s">
        <v>121</v>
      </c>
      <c r="E163" s="87">
        <v>115000</v>
      </c>
      <c r="F163" s="87">
        <v>115000</v>
      </c>
      <c r="G163" s="81">
        <v>120000</v>
      </c>
      <c r="H163" s="81">
        <v>120000</v>
      </c>
      <c r="I163" s="81">
        <v>135000</v>
      </c>
      <c r="J163" s="81">
        <v>140000</v>
      </c>
      <c r="K163" s="81">
        <v>120000</v>
      </c>
      <c r="L163" s="81">
        <v>115000</v>
      </c>
      <c r="M163" s="81">
        <v>115000</v>
      </c>
      <c r="N163" s="81">
        <v>115000</v>
      </c>
      <c r="O163" s="81">
        <v>115000</v>
      </c>
      <c r="P163" s="81">
        <v>115000</v>
      </c>
      <c r="Q163" s="81">
        <v>140000</v>
      </c>
      <c r="R163" s="81">
        <v>120000</v>
      </c>
      <c r="S163" s="81">
        <v>115000</v>
      </c>
      <c r="T163" s="81">
        <v>115000</v>
      </c>
      <c r="U163" s="81">
        <v>115000</v>
      </c>
      <c r="V163" s="81">
        <v>115000</v>
      </c>
      <c r="W163" s="81">
        <v>115000</v>
      </c>
      <c r="X163" s="81">
        <v>145000</v>
      </c>
      <c r="Y163" s="81">
        <v>120000</v>
      </c>
      <c r="Z163" s="81">
        <v>120000</v>
      </c>
      <c r="AA163" s="81">
        <v>120000</v>
      </c>
      <c r="AB163" s="81">
        <v>110000</v>
      </c>
      <c r="AC163" s="81">
        <v>115000</v>
      </c>
      <c r="AD163" s="81">
        <v>120000</v>
      </c>
      <c r="AE163" s="81">
        <v>145000</v>
      </c>
      <c r="AF163" s="81">
        <v>125000</v>
      </c>
      <c r="AG163" s="81">
        <v>125000</v>
      </c>
      <c r="AH163" s="81">
        <v>125000</v>
      </c>
      <c r="AI163" s="81">
        <v>125000</v>
      </c>
      <c r="AJ163" s="81">
        <v>125000</v>
      </c>
      <c r="AK163" s="81"/>
      <c r="AL163" s="85"/>
      <c r="AM163" s="87"/>
      <c r="AN163" s="87"/>
      <c r="AO163" s="87"/>
    </row>
    <row r="164" spans="3:41">
      <c r="C164" s="92">
        <v>3274</v>
      </c>
      <c r="D164" s="93" t="s">
        <v>284</v>
      </c>
      <c r="E164" s="87">
        <v>230000</v>
      </c>
      <c r="F164" s="87">
        <v>230000</v>
      </c>
      <c r="G164" s="81">
        <v>220000</v>
      </c>
      <c r="H164" s="81">
        <v>290000</v>
      </c>
      <c r="I164" s="81">
        <v>325000</v>
      </c>
      <c r="J164" s="81">
        <v>335000</v>
      </c>
      <c r="K164" s="81">
        <v>375000</v>
      </c>
      <c r="L164" s="81">
        <v>220000</v>
      </c>
      <c r="M164" s="81">
        <v>215000</v>
      </c>
      <c r="N164" s="81">
        <v>215000</v>
      </c>
      <c r="O164" s="81">
        <v>215000</v>
      </c>
      <c r="P164" s="81">
        <v>290000</v>
      </c>
      <c r="Q164" s="81">
        <v>340000</v>
      </c>
      <c r="R164" s="81">
        <v>375000</v>
      </c>
      <c r="S164" s="81">
        <v>210000</v>
      </c>
      <c r="T164" s="81">
        <v>210000</v>
      </c>
      <c r="U164" s="81">
        <v>215000</v>
      </c>
      <c r="V164" s="81">
        <v>215000</v>
      </c>
      <c r="W164" s="81">
        <v>285000</v>
      </c>
      <c r="X164" s="81">
        <v>340000</v>
      </c>
      <c r="Y164" s="81">
        <v>375000</v>
      </c>
      <c r="Z164" s="81">
        <v>220000</v>
      </c>
      <c r="AA164" s="81">
        <v>220000</v>
      </c>
      <c r="AB164" s="81">
        <v>280000</v>
      </c>
      <c r="AC164" s="81">
        <v>355000</v>
      </c>
      <c r="AD164" s="81">
        <v>295000</v>
      </c>
      <c r="AE164" s="81">
        <v>355000</v>
      </c>
      <c r="AF164" s="81">
        <v>390000</v>
      </c>
      <c r="AG164" s="81">
        <v>225000</v>
      </c>
      <c r="AH164" s="81">
        <v>225000</v>
      </c>
      <c r="AI164" s="81">
        <v>225000</v>
      </c>
      <c r="AJ164" s="81">
        <v>225000</v>
      </c>
      <c r="AK164" s="81"/>
      <c r="AL164" s="85"/>
      <c r="AM164" s="87"/>
      <c r="AN164" s="87"/>
      <c r="AO164" s="87"/>
    </row>
    <row r="165" spans="3:41">
      <c r="C165" s="92">
        <v>3290</v>
      </c>
      <c r="D165" s="93" t="s">
        <v>122</v>
      </c>
      <c r="E165" s="87">
        <v>175000</v>
      </c>
      <c r="F165" s="87">
        <v>175000</v>
      </c>
      <c r="G165" s="81">
        <v>170000</v>
      </c>
      <c r="H165" s="81">
        <v>195000</v>
      </c>
      <c r="I165" s="81">
        <v>265000</v>
      </c>
      <c r="J165" s="81">
        <v>275000</v>
      </c>
      <c r="K165" s="81">
        <v>275000</v>
      </c>
      <c r="L165" s="81">
        <v>165000</v>
      </c>
      <c r="M165" s="81">
        <v>165000</v>
      </c>
      <c r="N165" s="81">
        <v>165000</v>
      </c>
      <c r="O165" s="81">
        <v>165000</v>
      </c>
      <c r="P165" s="81">
        <v>195000</v>
      </c>
      <c r="Q165" s="81">
        <v>275000</v>
      </c>
      <c r="R165" s="81">
        <v>275000</v>
      </c>
      <c r="S165" s="81">
        <v>160000</v>
      </c>
      <c r="T165" s="81">
        <v>160000</v>
      </c>
      <c r="U165" s="81">
        <v>165000</v>
      </c>
      <c r="V165" s="81">
        <v>165000</v>
      </c>
      <c r="W165" s="81">
        <v>190000</v>
      </c>
      <c r="X165" s="81">
        <v>280000</v>
      </c>
      <c r="Y165" s="81">
        <v>275000</v>
      </c>
      <c r="Z165" s="81">
        <v>170000</v>
      </c>
      <c r="AA165" s="81">
        <v>170000</v>
      </c>
      <c r="AB165" s="81">
        <v>185000</v>
      </c>
      <c r="AC165" s="81">
        <v>265000</v>
      </c>
      <c r="AD165" s="81">
        <v>200000</v>
      </c>
      <c r="AE165" s="81">
        <v>290000</v>
      </c>
      <c r="AF165" s="81">
        <v>285000</v>
      </c>
      <c r="AG165" s="81">
        <v>170000</v>
      </c>
      <c r="AH165" s="81">
        <v>170000</v>
      </c>
      <c r="AI165" s="81">
        <v>170000</v>
      </c>
      <c r="AJ165" s="81">
        <v>170000</v>
      </c>
      <c r="AK165" s="81"/>
      <c r="AL165" s="85"/>
      <c r="AM165" s="87"/>
      <c r="AN165" s="87"/>
      <c r="AO165" s="87"/>
    </row>
    <row r="166" spans="3:41">
      <c r="C166" s="92">
        <v>3305</v>
      </c>
      <c r="D166" s="93" t="s">
        <v>123</v>
      </c>
      <c r="E166" s="87">
        <v>150000</v>
      </c>
      <c r="F166" s="87">
        <v>150000</v>
      </c>
      <c r="G166" s="81">
        <v>160000</v>
      </c>
      <c r="H166" s="81">
        <v>175000</v>
      </c>
      <c r="I166" s="81">
        <v>235000</v>
      </c>
      <c r="J166" s="81">
        <v>240000</v>
      </c>
      <c r="K166" s="81">
        <v>270000</v>
      </c>
      <c r="L166" s="81">
        <v>160000</v>
      </c>
      <c r="M166" s="81">
        <v>160000</v>
      </c>
      <c r="N166" s="81">
        <v>160000</v>
      </c>
      <c r="O166" s="81">
        <v>160000</v>
      </c>
      <c r="P166" s="81">
        <v>175000</v>
      </c>
      <c r="Q166" s="81">
        <v>245000</v>
      </c>
      <c r="R166" s="81">
        <v>270000</v>
      </c>
      <c r="S166" s="81">
        <v>155000</v>
      </c>
      <c r="T166" s="81">
        <v>150000</v>
      </c>
      <c r="U166" s="81">
        <v>160000</v>
      </c>
      <c r="V166" s="81">
        <v>160000</v>
      </c>
      <c r="W166" s="81">
        <v>175000</v>
      </c>
      <c r="X166" s="81">
        <v>245000</v>
      </c>
      <c r="Y166" s="81">
        <v>270000</v>
      </c>
      <c r="Z166" s="81">
        <v>160000</v>
      </c>
      <c r="AA166" s="81">
        <v>160000</v>
      </c>
      <c r="AB166" s="81">
        <v>165000</v>
      </c>
      <c r="AC166" s="81">
        <v>250000</v>
      </c>
      <c r="AD166" s="81">
        <v>180000</v>
      </c>
      <c r="AE166" s="81">
        <v>260000</v>
      </c>
      <c r="AF166" s="81">
        <v>280000</v>
      </c>
      <c r="AG166" s="81">
        <v>165000</v>
      </c>
      <c r="AH166" s="81">
        <v>165000</v>
      </c>
      <c r="AI166" s="81">
        <v>165000</v>
      </c>
      <c r="AJ166" s="81">
        <v>165000</v>
      </c>
      <c r="AK166" s="81"/>
      <c r="AL166" s="85"/>
      <c r="AM166" s="87"/>
      <c r="AN166" s="87"/>
      <c r="AO166" s="87"/>
    </row>
    <row r="167" spans="3:41">
      <c r="C167" s="92">
        <v>3312</v>
      </c>
      <c r="D167" s="93" t="s">
        <v>285</v>
      </c>
      <c r="E167" s="87">
        <v>145000</v>
      </c>
      <c r="F167" s="87">
        <v>145000</v>
      </c>
      <c r="G167" s="81">
        <v>150000</v>
      </c>
      <c r="H167" s="81">
        <v>155000</v>
      </c>
      <c r="I167" s="81">
        <v>205000</v>
      </c>
      <c r="J167" s="81">
        <v>215000</v>
      </c>
      <c r="K167" s="81">
        <v>170000</v>
      </c>
      <c r="L167" s="81">
        <v>145000</v>
      </c>
      <c r="M167" s="81">
        <v>145000</v>
      </c>
      <c r="N167" s="81">
        <v>145000</v>
      </c>
      <c r="O167" s="81">
        <v>145000</v>
      </c>
      <c r="P167" s="81">
        <v>150000</v>
      </c>
      <c r="Q167" s="81">
        <v>220000</v>
      </c>
      <c r="R167" s="81">
        <v>170000</v>
      </c>
      <c r="S167" s="81">
        <v>145000</v>
      </c>
      <c r="T167" s="81">
        <v>145000</v>
      </c>
      <c r="U167" s="81">
        <v>145000</v>
      </c>
      <c r="V167" s="81">
        <v>145000</v>
      </c>
      <c r="W167" s="81">
        <v>145000</v>
      </c>
      <c r="X167" s="81">
        <v>220000</v>
      </c>
      <c r="Y167" s="81">
        <v>170000</v>
      </c>
      <c r="Z167" s="81">
        <v>150000</v>
      </c>
      <c r="AA167" s="81">
        <v>150000</v>
      </c>
      <c r="AB167" s="81">
        <v>145000</v>
      </c>
      <c r="AC167" s="81">
        <v>165000</v>
      </c>
      <c r="AD167" s="81">
        <v>160000</v>
      </c>
      <c r="AE167" s="81">
        <v>225000</v>
      </c>
      <c r="AF167" s="81">
        <v>180000</v>
      </c>
      <c r="AG167" s="81">
        <v>150000</v>
      </c>
      <c r="AH167" s="81">
        <v>150000</v>
      </c>
      <c r="AI167" s="81">
        <v>150000</v>
      </c>
      <c r="AJ167" s="81">
        <v>150000</v>
      </c>
      <c r="AK167" s="81"/>
      <c r="AL167" s="85"/>
      <c r="AM167" s="87"/>
      <c r="AN167" s="87"/>
      <c r="AO167" s="87"/>
    </row>
    <row r="168" spans="3:41">
      <c r="C168" s="92">
        <v>3315</v>
      </c>
      <c r="D168" s="93" t="s">
        <v>124</v>
      </c>
      <c r="E168" s="87">
        <v>170000</v>
      </c>
      <c r="F168" s="87">
        <v>170000</v>
      </c>
      <c r="G168" s="81">
        <v>170000</v>
      </c>
      <c r="H168" s="81">
        <v>180000</v>
      </c>
      <c r="I168" s="81">
        <v>215000</v>
      </c>
      <c r="J168" s="81">
        <v>220000</v>
      </c>
      <c r="K168" s="81">
        <v>240000</v>
      </c>
      <c r="L168" s="81">
        <v>165000</v>
      </c>
      <c r="M168" s="81">
        <v>160000</v>
      </c>
      <c r="N168" s="81">
        <v>160000</v>
      </c>
      <c r="O168" s="81">
        <v>160000</v>
      </c>
      <c r="P168" s="81">
        <v>180000</v>
      </c>
      <c r="Q168" s="81">
        <v>220000</v>
      </c>
      <c r="R168" s="81">
        <v>240000</v>
      </c>
      <c r="S168" s="81">
        <v>160000</v>
      </c>
      <c r="T168" s="81">
        <v>160000</v>
      </c>
      <c r="U168" s="81">
        <v>160000</v>
      </c>
      <c r="V168" s="81">
        <v>160000</v>
      </c>
      <c r="W168" s="81">
        <v>175000</v>
      </c>
      <c r="X168" s="81">
        <v>225000</v>
      </c>
      <c r="Y168" s="81">
        <v>240000</v>
      </c>
      <c r="Z168" s="81">
        <v>170000</v>
      </c>
      <c r="AA168" s="81">
        <v>170000</v>
      </c>
      <c r="AB168" s="81">
        <v>170000</v>
      </c>
      <c r="AC168" s="81">
        <v>225000</v>
      </c>
      <c r="AD168" s="81">
        <v>185000</v>
      </c>
      <c r="AE168" s="81">
        <v>230000</v>
      </c>
      <c r="AF168" s="81">
        <v>250000</v>
      </c>
      <c r="AG168" s="81">
        <v>175000</v>
      </c>
      <c r="AH168" s="81">
        <v>175000</v>
      </c>
      <c r="AI168" s="81">
        <v>175000</v>
      </c>
      <c r="AJ168" s="81">
        <v>175000</v>
      </c>
      <c r="AK168" s="81"/>
      <c r="AL168" s="85"/>
      <c r="AM168" s="87"/>
      <c r="AN168" s="87"/>
      <c r="AO168" s="87"/>
    </row>
    <row r="169" spans="3:41">
      <c r="C169" s="92">
        <v>3320</v>
      </c>
      <c r="D169" s="93" t="s">
        <v>286</v>
      </c>
      <c r="E169" s="87">
        <v>130000</v>
      </c>
      <c r="F169" s="87">
        <v>130000</v>
      </c>
      <c r="G169" s="81">
        <v>125000</v>
      </c>
      <c r="H169" s="81">
        <v>125000</v>
      </c>
      <c r="I169" s="81">
        <v>185000</v>
      </c>
      <c r="J169" s="81">
        <v>190000</v>
      </c>
      <c r="K169" s="81">
        <v>180000</v>
      </c>
      <c r="L169" s="81">
        <v>125000</v>
      </c>
      <c r="M169" s="81">
        <v>125000</v>
      </c>
      <c r="N169" s="81">
        <v>125000</v>
      </c>
      <c r="O169" s="81">
        <v>125000</v>
      </c>
      <c r="P169" s="81">
        <v>125000</v>
      </c>
      <c r="Q169" s="81">
        <v>190000</v>
      </c>
      <c r="R169" s="81">
        <v>180000</v>
      </c>
      <c r="S169" s="81">
        <v>125000</v>
      </c>
      <c r="T169" s="81">
        <v>125000</v>
      </c>
      <c r="U169" s="81">
        <v>125000</v>
      </c>
      <c r="V169" s="81">
        <v>125000</v>
      </c>
      <c r="W169" s="81">
        <v>125000</v>
      </c>
      <c r="X169" s="81">
        <v>195000</v>
      </c>
      <c r="Y169" s="81">
        <v>180000</v>
      </c>
      <c r="Z169" s="81">
        <v>130000</v>
      </c>
      <c r="AA169" s="81">
        <v>130000</v>
      </c>
      <c r="AB169" s="81">
        <v>125000</v>
      </c>
      <c r="AC169" s="81">
        <v>175000</v>
      </c>
      <c r="AD169" s="81">
        <v>130000</v>
      </c>
      <c r="AE169" s="81">
        <v>205000</v>
      </c>
      <c r="AF169" s="81">
        <v>195000</v>
      </c>
      <c r="AG169" s="81">
        <v>135000</v>
      </c>
      <c r="AH169" s="81">
        <v>135000</v>
      </c>
      <c r="AI169" s="81">
        <v>135000</v>
      </c>
      <c r="AJ169" s="81">
        <v>135000</v>
      </c>
      <c r="AK169" s="81"/>
      <c r="AL169" s="85"/>
      <c r="AM169" s="87"/>
      <c r="AN169" s="87"/>
      <c r="AO169" s="87"/>
    </row>
    <row r="170" spans="3:41">
      <c r="C170" s="92">
        <v>3326</v>
      </c>
      <c r="D170" s="93" t="s">
        <v>125</v>
      </c>
      <c r="E170" s="87">
        <v>190000</v>
      </c>
      <c r="F170" s="87">
        <v>190000</v>
      </c>
      <c r="G170" s="81">
        <v>185000</v>
      </c>
      <c r="H170" s="81">
        <v>225000</v>
      </c>
      <c r="I170" s="81">
        <v>225000</v>
      </c>
      <c r="J170" s="81">
        <v>235000</v>
      </c>
      <c r="K170" s="81">
        <v>200000</v>
      </c>
      <c r="L170" s="81">
        <v>185000</v>
      </c>
      <c r="M170" s="81">
        <v>180000</v>
      </c>
      <c r="N170" s="81">
        <v>180000</v>
      </c>
      <c r="O170" s="81">
        <v>180000</v>
      </c>
      <c r="P170" s="81">
        <v>225000</v>
      </c>
      <c r="Q170" s="81">
        <v>240000</v>
      </c>
      <c r="R170" s="81">
        <v>200000</v>
      </c>
      <c r="S170" s="81">
        <v>180000</v>
      </c>
      <c r="T170" s="81">
        <v>180000</v>
      </c>
      <c r="U170" s="81">
        <v>180000</v>
      </c>
      <c r="V170" s="81">
        <v>180000</v>
      </c>
      <c r="W170" s="81">
        <v>215000</v>
      </c>
      <c r="X170" s="81">
        <v>240000</v>
      </c>
      <c r="Y170" s="81">
        <v>200000</v>
      </c>
      <c r="Z170" s="81">
        <v>185000</v>
      </c>
      <c r="AA170" s="81">
        <v>185000</v>
      </c>
      <c r="AB170" s="81">
        <v>215000</v>
      </c>
      <c r="AC170" s="81">
        <v>185000</v>
      </c>
      <c r="AD170" s="81">
        <v>225000</v>
      </c>
      <c r="AE170" s="81">
        <v>250000</v>
      </c>
      <c r="AF170" s="81">
        <v>205000</v>
      </c>
      <c r="AG170" s="81">
        <v>195000</v>
      </c>
      <c r="AH170" s="81">
        <v>195000</v>
      </c>
      <c r="AI170" s="81">
        <v>190000</v>
      </c>
      <c r="AJ170" s="81">
        <v>190000</v>
      </c>
      <c r="AK170" s="81"/>
      <c r="AL170" s="85"/>
      <c r="AM170" s="87"/>
      <c r="AN170" s="87"/>
      <c r="AO170" s="87"/>
    </row>
    <row r="171" spans="3:41">
      <c r="C171" s="92">
        <v>3328</v>
      </c>
      <c r="D171" s="93" t="s">
        <v>287</v>
      </c>
      <c r="E171" s="87">
        <v>100000</v>
      </c>
      <c r="F171" s="87">
        <v>100000</v>
      </c>
      <c r="G171" s="81">
        <v>105000</v>
      </c>
      <c r="H171" s="81">
        <v>135000</v>
      </c>
      <c r="I171" s="81">
        <v>175000</v>
      </c>
      <c r="J171" s="81">
        <v>180000</v>
      </c>
      <c r="K171" s="81">
        <v>155000</v>
      </c>
      <c r="L171" s="81">
        <v>105000</v>
      </c>
      <c r="M171" s="81">
        <v>105000</v>
      </c>
      <c r="N171" s="81">
        <v>105000</v>
      </c>
      <c r="O171" s="81">
        <v>105000</v>
      </c>
      <c r="P171" s="81">
        <v>135000</v>
      </c>
      <c r="Q171" s="81">
        <v>185000</v>
      </c>
      <c r="R171" s="81">
        <v>155000</v>
      </c>
      <c r="S171" s="81">
        <v>105000</v>
      </c>
      <c r="T171" s="81">
        <v>105000</v>
      </c>
      <c r="U171" s="81">
        <v>105000</v>
      </c>
      <c r="V171" s="81">
        <v>105000</v>
      </c>
      <c r="W171" s="81">
        <v>130000</v>
      </c>
      <c r="X171" s="81">
        <v>185000</v>
      </c>
      <c r="Y171" s="81">
        <v>155000</v>
      </c>
      <c r="Z171" s="81">
        <v>110000</v>
      </c>
      <c r="AA171" s="81">
        <v>110000</v>
      </c>
      <c r="AB171" s="81">
        <v>125000</v>
      </c>
      <c r="AC171" s="81">
        <v>150000</v>
      </c>
      <c r="AD171" s="81">
        <v>140000</v>
      </c>
      <c r="AE171" s="81">
        <v>195000</v>
      </c>
      <c r="AF171" s="81">
        <v>165000</v>
      </c>
      <c r="AG171" s="81">
        <v>110000</v>
      </c>
      <c r="AH171" s="81">
        <v>110000</v>
      </c>
      <c r="AI171" s="81">
        <v>110000</v>
      </c>
      <c r="AJ171" s="81">
        <v>110000</v>
      </c>
      <c r="AK171" s="81"/>
      <c r="AL171" s="85"/>
      <c r="AM171" s="87"/>
      <c r="AN171" s="87"/>
      <c r="AO171" s="87"/>
    </row>
    <row r="172" spans="3:41">
      <c r="C172" s="92">
        <v>3338</v>
      </c>
      <c r="D172" s="93" t="s">
        <v>126</v>
      </c>
      <c r="E172" s="87">
        <v>185000</v>
      </c>
      <c r="F172" s="87">
        <v>185000</v>
      </c>
      <c r="G172" s="81">
        <v>200000</v>
      </c>
      <c r="H172" s="81">
        <v>195000</v>
      </c>
      <c r="I172" s="81">
        <v>305000</v>
      </c>
      <c r="J172" s="81">
        <v>310000</v>
      </c>
      <c r="K172" s="81">
        <v>305000</v>
      </c>
      <c r="L172" s="81">
        <v>195000</v>
      </c>
      <c r="M172" s="81">
        <v>195000</v>
      </c>
      <c r="N172" s="81">
        <v>195000</v>
      </c>
      <c r="O172" s="81">
        <v>195000</v>
      </c>
      <c r="P172" s="81">
        <v>195000</v>
      </c>
      <c r="Q172" s="81">
        <v>315000</v>
      </c>
      <c r="R172" s="81">
        <v>305000</v>
      </c>
      <c r="S172" s="81">
        <v>190000</v>
      </c>
      <c r="T172" s="81">
        <v>185000</v>
      </c>
      <c r="U172" s="81">
        <v>190000</v>
      </c>
      <c r="V172" s="81">
        <v>190000</v>
      </c>
      <c r="W172" s="81">
        <v>190000</v>
      </c>
      <c r="X172" s="81">
        <v>315000</v>
      </c>
      <c r="Y172" s="81">
        <v>305000</v>
      </c>
      <c r="Z172" s="81">
        <v>200000</v>
      </c>
      <c r="AA172" s="81">
        <v>200000</v>
      </c>
      <c r="AB172" s="81">
        <v>185000</v>
      </c>
      <c r="AC172" s="81">
        <v>285000</v>
      </c>
      <c r="AD172" s="81">
        <v>205000</v>
      </c>
      <c r="AE172" s="81">
        <v>330000</v>
      </c>
      <c r="AF172" s="81">
        <v>315000</v>
      </c>
      <c r="AG172" s="81">
        <v>205000</v>
      </c>
      <c r="AH172" s="81">
        <v>205000</v>
      </c>
      <c r="AI172" s="81">
        <v>200000</v>
      </c>
      <c r="AJ172" s="81">
        <v>200000</v>
      </c>
      <c r="AK172" s="81"/>
      <c r="AL172" s="85"/>
      <c r="AM172" s="87"/>
      <c r="AN172" s="87"/>
      <c r="AO172" s="87"/>
    </row>
    <row r="173" spans="3:41">
      <c r="C173" s="92">
        <v>3339</v>
      </c>
      <c r="D173" s="93" t="s">
        <v>288</v>
      </c>
      <c r="E173" s="87">
        <v>170000</v>
      </c>
      <c r="F173" s="87">
        <v>170000</v>
      </c>
      <c r="G173" s="81">
        <v>165000</v>
      </c>
      <c r="H173" s="81">
        <v>190000</v>
      </c>
      <c r="I173" s="81">
        <v>220000</v>
      </c>
      <c r="J173" s="81">
        <v>225000</v>
      </c>
      <c r="K173" s="81">
        <v>220000</v>
      </c>
      <c r="L173" s="81">
        <v>160000</v>
      </c>
      <c r="M173" s="81">
        <v>160000</v>
      </c>
      <c r="N173" s="81">
        <v>160000</v>
      </c>
      <c r="O173" s="81">
        <v>160000</v>
      </c>
      <c r="P173" s="81">
        <v>190000</v>
      </c>
      <c r="Q173" s="81">
        <v>230000</v>
      </c>
      <c r="R173" s="81">
        <v>220000</v>
      </c>
      <c r="S173" s="81">
        <v>155000</v>
      </c>
      <c r="T173" s="81">
        <v>155000</v>
      </c>
      <c r="U173" s="81">
        <v>155000</v>
      </c>
      <c r="V173" s="81">
        <v>155000</v>
      </c>
      <c r="W173" s="81">
        <v>190000</v>
      </c>
      <c r="X173" s="81">
        <v>230000</v>
      </c>
      <c r="Y173" s="81">
        <v>220000</v>
      </c>
      <c r="Z173" s="81">
        <v>165000</v>
      </c>
      <c r="AA173" s="81">
        <v>165000</v>
      </c>
      <c r="AB173" s="81">
        <v>185000</v>
      </c>
      <c r="AC173" s="81">
        <v>205000</v>
      </c>
      <c r="AD173" s="81">
        <v>200000</v>
      </c>
      <c r="AE173" s="81">
        <v>245000</v>
      </c>
      <c r="AF173" s="81">
        <v>230000</v>
      </c>
      <c r="AG173" s="81">
        <v>165000</v>
      </c>
      <c r="AH173" s="81">
        <v>165000</v>
      </c>
      <c r="AI173" s="81">
        <v>165000</v>
      </c>
      <c r="AJ173" s="81">
        <v>165000</v>
      </c>
      <c r="AK173" s="81"/>
      <c r="AL173" s="85"/>
      <c r="AM173" s="87"/>
      <c r="AN173" s="87"/>
      <c r="AO173" s="87"/>
    </row>
    <row r="174" spans="3:41">
      <c r="C174" s="92">
        <v>3346</v>
      </c>
      <c r="D174" s="93" t="s">
        <v>127</v>
      </c>
      <c r="E174" s="87">
        <v>100000</v>
      </c>
      <c r="F174" s="87">
        <v>100000</v>
      </c>
      <c r="G174" s="81">
        <v>110000</v>
      </c>
      <c r="H174" s="81">
        <v>110000</v>
      </c>
      <c r="I174" s="81">
        <v>140000</v>
      </c>
      <c r="J174" s="81">
        <v>145000</v>
      </c>
      <c r="K174" s="81">
        <v>160000</v>
      </c>
      <c r="L174" s="81">
        <v>110000</v>
      </c>
      <c r="M174" s="81">
        <v>110000</v>
      </c>
      <c r="N174" s="81">
        <v>110000</v>
      </c>
      <c r="O174" s="81">
        <v>110000</v>
      </c>
      <c r="P174" s="81">
        <v>110000</v>
      </c>
      <c r="Q174" s="81">
        <v>145000</v>
      </c>
      <c r="R174" s="81">
        <v>160000</v>
      </c>
      <c r="S174" s="81">
        <v>105000</v>
      </c>
      <c r="T174" s="81">
        <v>105000</v>
      </c>
      <c r="U174" s="81">
        <v>110000</v>
      </c>
      <c r="V174" s="81">
        <v>110000</v>
      </c>
      <c r="W174" s="81">
        <v>110000</v>
      </c>
      <c r="X174" s="81">
        <v>145000</v>
      </c>
      <c r="Y174" s="81">
        <v>160000</v>
      </c>
      <c r="Z174" s="81">
        <v>110000</v>
      </c>
      <c r="AA174" s="81">
        <v>110000</v>
      </c>
      <c r="AB174" s="81">
        <v>110000</v>
      </c>
      <c r="AC174" s="81">
        <v>150000</v>
      </c>
      <c r="AD174" s="81">
        <v>115000</v>
      </c>
      <c r="AE174" s="81">
        <v>150000</v>
      </c>
      <c r="AF174" s="81">
        <v>165000</v>
      </c>
      <c r="AG174" s="81">
        <v>115000</v>
      </c>
      <c r="AH174" s="81">
        <v>115000</v>
      </c>
      <c r="AI174" s="81">
        <v>110000</v>
      </c>
      <c r="AJ174" s="81">
        <v>110000</v>
      </c>
      <c r="AK174" s="81"/>
      <c r="AL174" s="85"/>
      <c r="AM174" s="87"/>
      <c r="AN174" s="87"/>
      <c r="AO174" s="87"/>
    </row>
    <row r="175" spans="3:41">
      <c r="C175" s="92">
        <v>3349</v>
      </c>
      <c r="D175" s="93" t="s">
        <v>289</v>
      </c>
      <c r="E175" s="87">
        <v>140000</v>
      </c>
      <c r="F175" s="87">
        <v>140000</v>
      </c>
      <c r="G175" s="81">
        <v>140000</v>
      </c>
      <c r="H175" s="81">
        <v>160000</v>
      </c>
      <c r="I175" s="81">
        <v>190000</v>
      </c>
      <c r="J175" s="81">
        <v>195000</v>
      </c>
      <c r="K175" s="81">
        <v>235000</v>
      </c>
      <c r="L175" s="81">
        <v>140000</v>
      </c>
      <c r="M175" s="81">
        <v>140000</v>
      </c>
      <c r="N175" s="81">
        <v>140000</v>
      </c>
      <c r="O175" s="81">
        <v>140000</v>
      </c>
      <c r="P175" s="81">
        <v>160000</v>
      </c>
      <c r="Q175" s="81">
        <v>200000</v>
      </c>
      <c r="R175" s="81">
        <v>240000</v>
      </c>
      <c r="S175" s="81">
        <v>140000</v>
      </c>
      <c r="T175" s="81">
        <v>135000</v>
      </c>
      <c r="U175" s="81">
        <v>140000</v>
      </c>
      <c r="V175" s="81">
        <v>140000</v>
      </c>
      <c r="W175" s="81">
        <v>160000</v>
      </c>
      <c r="X175" s="81">
        <v>200000</v>
      </c>
      <c r="Y175" s="81">
        <v>235000</v>
      </c>
      <c r="Z175" s="81">
        <v>140000</v>
      </c>
      <c r="AA175" s="81">
        <v>140000</v>
      </c>
      <c r="AB175" s="81">
        <v>155000</v>
      </c>
      <c r="AC175" s="81">
        <v>230000</v>
      </c>
      <c r="AD175" s="81">
        <v>165000</v>
      </c>
      <c r="AE175" s="81">
        <v>210000</v>
      </c>
      <c r="AF175" s="81">
        <v>250000</v>
      </c>
      <c r="AG175" s="81">
        <v>145000</v>
      </c>
      <c r="AH175" s="81">
        <v>145000</v>
      </c>
      <c r="AI175" s="81">
        <v>145000</v>
      </c>
      <c r="AJ175" s="81">
        <v>145000</v>
      </c>
      <c r="AK175" s="81"/>
      <c r="AL175" s="85"/>
      <c r="AM175" s="87"/>
      <c r="AN175" s="87"/>
      <c r="AO175" s="87"/>
    </row>
    <row r="176" spans="3:41">
      <c r="C176" s="92">
        <v>3355</v>
      </c>
      <c r="D176" s="93" t="s">
        <v>128</v>
      </c>
      <c r="E176" s="87">
        <v>190000</v>
      </c>
      <c r="F176" s="87">
        <v>190000</v>
      </c>
      <c r="G176" s="81">
        <v>200000</v>
      </c>
      <c r="H176" s="81">
        <v>235000</v>
      </c>
      <c r="I176" s="81">
        <v>330000</v>
      </c>
      <c r="J176" s="81">
        <v>335000</v>
      </c>
      <c r="K176" s="81">
        <v>330000</v>
      </c>
      <c r="L176" s="81">
        <v>200000</v>
      </c>
      <c r="M176" s="81">
        <v>200000</v>
      </c>
      <c r="N176" s="81">
        <v>200000</v>
      </c>
      <c r="O176" s="81">
        <v>200000</v>
      </c>
      <c r="P176" s="81">
        <v>235000</v>
      </c>
      <c r="Q176" s="81">
        <v>345000</v>
      </c>
      <c r="R176" s="81">
        <v>330000</v>
      </c>
      <c r="S176" s="81">
        <v>190000</v>
      </c>
      <c r="T176" s="81">
        <v>190000</v>
      </c>
      <c r="U176" s="81">
        <v>200000</v>
      </c>
      <c r="V176" s="81">
        <v>200000</v>
      </c>
      <c r="W176" s="81">
        <v>235000</v>
      </c>
      <c r="X176" s="81">
        <v>345000</v>
      </c>
      <c r="Y176" s="81">
        <v>330000</v>
      </c>
      <c r="Z176" s="81">
        <v>205000</v>
      </c>
      <c r="AA176" s="81">
        <v>205000</v>
      </c>
      <c r="AB176" s="81">
        <v>230000</v>
      </c>
      <c r="AC176" s="81">
        <v>310000</v>
      </c>
      <c r="AD176" s="81">
        <v>245000</v>
      </c>
      <c r="AE176" s="81">
        <v>360000</v>
      </c>
      <c r="AF176" s="81">
        <v>345000</v>
      </c>
      <c r="AG176" s="81">
        <v>205000</v>
      </c>
      <c r="AH176" s="81">
        <v>205000</v>
      </c>
      <c r="AI176" s="81">
        <v>205000</v>
      </c>
      <c r="AJ176" s="81">
        <v>205000</v>
      </c>
      <c r="AK176" s="81"/>
      <c r="AL176" s="85"/>
      <c r="AM176" s="87"/>
      <c r="AN176" s="87"/>
      <c r="AO176" s="87"/>
    </row>
    <row r="177" spans="3:41">
      <c r="C177" s="92">
        <v>3356</v>
      </c>
      <c r="D177" s="93" t="s">
        <v>290</v>
      </c>
      <c r="E177" s="87">
        <v>210000</v>
      </c>
      <c r="F177" s="87">
        <v>210000</v>
      </c>
      <c r="G177" s="81">
        <v>205000</v>
      </c>
      <c r="H177" s="81">
        <v>215000</v>
      </c>
      <c r="I177" s="81">
        <v>225000</v>
      </c>
      <c r="J177" s="81">
        <v>230000</v>
      </c>
      <c r="K177" s="81">
        <v>215000</v>
      </c>
      <c r="L177" s="81">
        <v>200000</v>
      </c>
      <c r="M177" s="81">
        <v>200000</v>
      </c>
      <c r="N177" s="81">
        <v>200000</v>
      </c>
      <c r="O177" s="81">
        <v>200000</v>
      </c>
      <c r="P177" s="81">
        <v>215000</v>
      </c>
      <c r="Q177" s="81">
        <v>235000</v>
      </c>
      <c r="R177" s="81">
        <v>220000</v>
      </c>
      <c r="S177" s="81">
        <v>195000</v>
      </c>
      <c r="T177" s="81">
        <v>195000</v>
      </c>
      <c r="U177" s="81">
        <v>200000</v>
      </c>
      <c r="V177" s="81">
        <v>200000</v>
      </c>
      <c r="W177" s="81">
        <v>210000</v>
      </c>
      <c r="X177" s="81">
        <v>240000</v>
      </c>
      <c r="Y177" s="81">
        <v>215000</v>
      </c>
      <c r="Z177" s="81">
        <v>205000</v>
      </c>
      <c r="AA177" s="81">
        <v>205000</v>
      </c>
      <c r="AB177" s="81">
        <v>210000</v>
      </c>
      <c r="AC177" s="81">
        <v>205000</v>
      </c>
      <c r="AD177" s="81">
        <v>225000</v>
      </c>
      <c r="AE177" s="81">
        <v>250000</v>
      </c>
      <c r="AF177" s="81">
        <v>225000</v>
      </c>
      <c r="AG177" s="81">
        <v>205000</v>
      </c>
      <c r="AH177" s="81">
        <v>205000</v>
      </c>
      <c r="AI177" s="81">
        <v>205000</v>
      </c>
      <c r="AJ177" s="81">
        <v>205000</v>
      </c>
      <c r="AK177" s="81"/>
      <c r="AL177" s="85"/>
      <c r="AM177" s="87"/>
      <c r="AN177" s="87"/>
      <c r="AO177" s="87"/>
    </row>
    <row r="178" spans="3:41">
      <c r="C178" s="92">
        <v>3358</v>
      </c>
      <c r="D178" s="93" t="s">
        <v>129</v>
      </c>
      <c r="E178" s="87">
        <v>185000</v>
      </c>
      <c r="F178" s="87">
        <v>185000</v>
      </c>
      <c r="G178" s="81">
        <v>185000</v>
      </c>
      <c r="H178" s="81">
        <v>220000</v>
      </c>
      <c r="I178" s="81">
        <v>285000</v>
      </c>
      <c r="J178" s="81">
        <v>290000</v>
      </c>
      <c r="K178" s="81">
        <v>270000</v>
      </c>
      <c r="L178" s="81">
        <v>180000</v>
      </c>
      <c r="M178" s="81">
        <v>180000</v>
      </c>
      <c r="N178" s="81">
        <v>180000</v>
      </c>
      <c r="O178" s="81">
        <v>180000</v>
      </c>
      <c r="P178" s="81">
        <v>220000</v>
      </c>
      <c r="Q178" s="81">
        <v>300000</v>
      </c>
      <c r="R178" s="81">
        <v>270000</v>
      </c>
      <c r="S178" s="81">
        <v>180000</v>
      </c>
      <c r="T178" s="81">
        <v>180000</v>
      </c>
      <c r="U178" s="81">
        <v>180000</v>
      </c>
      <c r="V178" s="81">
        <v>180000</v>
      </c>
      <c r="W178" s="81">
        <v>215000</v>
      </c>
      <c r="X178" s="81">
        <v>300000</v>
      </c>
      <c r="Y178" s="81">
        <v>270000</v>
      </c>
      <c r="Z178" s="81">
        <v>185000</v>
      </c>
      <c r="AA178" s="81">
        <v>185000</v>
      </c>
      <c r="AB178" s="81">
        <v>215000</v>
      </c>
      <c r="AC178" s="81">
        <v>250000</v>
      </c>
      <c r="AD178" s="81">
        <v>225000</v>
      </c>
      <c r="AE178" s="81">
        <v>310000</v>
      </c>
      <c r="AF178" s="81">
        <v>280000</v>
      </c>
      <c r="AG178" s="81">
        <v>190000</v>
      </c>
      <c r="AH178" s="81">
        <v>190000</v>
      </c>
      <c r="AI178" s="81">
        <v>190000</v>
      </c>
      <c r="AJ178" s="81">
        <v>190000</v>
      </c>
      <c r="AK178" s="81"/>
      <c r="AL178" s="85"/>
      <c r="AM178" s="87"/>
      <c r="AN178" s="87"/>
      <c r="AO178" s="87"/>
    </row>
    <row r="179" spans="3:41">
      <c r="C179" s="92">
        <v>3362</v>
      </c>
      <c r="D179" s="93" t="s">
        <v>291</v>
      </c>
      <c r="E179" s="87">
        <v>125000</v>
      </c>
      <c r="F179" s="87">
        <v>125000</v>
      </c>
      <c r="G179" s="81">
        <v>125000</v>
      </c>
      <c r="H179" s="81">
        <v>120000</v>
      </c>
      <c r="I179" s="81">
        <v>185000</v>
      </c>
      <c r="J179" s="81">
        <v>195000</v>
      </c>
      <c r="K179" s="81">
        <v>200000</v>
      </c>
      <c r="L179" s="81">
        <v>125000</v>
      </c>
      <c r="M179" s="81">
        <v>125000</v>
      </c>
      <c r="N179" s="81">
        <v>125000</v>
      </c>
      <c r="O179" s="81">
        <v>125000</v>
      </c>
      <c r="P179" s="81">
        <v>120000</v>
      </c>
      <c r="Q179" s="81">
        <v>200000</v>
      </c>
      <c r="R179" s="81">
        <v>200000</v>
      </c>
      <c r="S179" s="81">
        <v>125000</v>
      </c>
      <c r="T179" s="81">
        <v>125000</v>
      </c>
      <c r="U179" s="81">
        <v>125000</v>
      </c>
      <c r="V179" s="81">
        <v>125000</v>
      </c>
      <c r="W179" s="81">
        <v>120000</v>
      </c>
      <c r="X179" s="81">
        <v>200000</v>
      </c>
      <c r="Y179" s="81">
        <v>200000</v>
      </c>
      <c r="Z179" s="81">
        <v>125000</v>
      </c>
      <c r="AA179" s="81">
        <v>125000</v>
      </c>
      <c r="AB179" s="81">
        <v>115000</v>
      </c>
      <c r="AC179" s="81">
        <v>190000</v>
      </c>
      <c r="AD179" s="81">
        <v>125000</v>
      </c>
      <c r="AE179" s="81">
        <v>205000</v>
      </c>
      <c r="AF179" s="81">
        <v>215000</v>
      </c>
      <c r="AG179" s="81">
        <v>130000</v>
      </c>
      <c r="AH179" s="81">
        <v>130000</v>
      </c>
      <c r="AI179" s="81">
        <v>130000</v>
      </c>
      <c r="AJ179" s="81">
        <v>130000</v>
      </c>
      <c r="AK179" s="81"/>
      <c r="AL179" s="85"/>
      <c r="AM179" s="87"/>
      <c r="AN179" s="87"/>
      <c r="AO179" s="87"/>
    </row>
    <row r="180" spans="3:41">
      <c r="C180" s="92">
        <v>3366</v>
      </c>
      <c r="D180" s="93" t="s">
        <v>130</v>
      </c>
      <c r="E180" s="87">
        <v>190000</v>
      </c>
      <c r="F180" s="87">
        <v>190000</v>
      </c>
      <c r="G180" s="81">
        <v>190000</v>
      </c>
      <c r="H180" s="81">
        <v>200000</v>
      </c>
      <c r="I180" s="81">
        <v>150000</v>
      </c>
      <c r="J180" s="81">
        <v>155000</v>
      </c>
      <c r="K180" s="81">
        <v>135000</v>
      </c>
      <c r="L180" s="81">
        <v>185000</v>
      </c>
      <c r="M180" s="81">
        <v>185000</v>
      </c>
      <c r="N180" s="81">
        <v>185000</v>
      </c>
      <c r="O180" s="81">
        <v>185000</v>
      </c>
      <c r="P180" s="81">
        <v>200000</v>
      </c>
      <c r="Q180" s="81">
        <v>155000</v>
      </c>
      <c r="R180" s="81">
        <v>135000</v>
      </c>
      <c r="S180" s="81">
        <v>180000</v>
      </c>
      <c r="T180" s="81">
        <v>180000</v>
      </c>
      <c r="U180" s="81">
        <v>180000</v>
      </c>
      <c r="V180" s="81">
        <v>180000</v>
      </c>
      <c r="W180" s="81">
        <v>200000</v>
      </c>
      <c r="X180" s="81">
        <v>160000</v>
      </c>
      <c r="Y180" s="81">
        <v>135000</v>
      </c>
      <c r="Z180" s="81">
        <v>190000</v>
      </c>
      <c r="AA180" s="81">
        <v>190000</v>
      </c>
      <c r="AB180" s="81">
        <v>195000</v>
      </c>
      <c r="AC180" s="81">
        <v>130000</v>
      </c>
      <c r="AD180" s="81">
        <v>210000</v>
      </c>
      <c r="AE180" s="81">
        <v>170000</v>
      </c>
      <c r="AF180" s="81">
        <v>145000</v>
      </c>
      <c r="AG180" s="81">
        <v>190000</v>
      </c>
      <c r="AH180" s="81">
        <v>190000</v>
      </c>
      <c r="AI180" s="81">
        <v>190000</v>
      </c>
      <c r="AJ180" s="81">
        <v>190000</v>
      </c>
      <c r="AK180" s="81"/>
      <c r="AL180" s="85"/>
      <c r="AM180" s="87"/>
      <c r="AN180" s="87"/>
      <c r="AO180" s="87"/>
    </row>
    <row r="181" spans="3:41">
      <c r="C181" s="92">
        <v>3368</v>
      </c>
      <c r="D181" s="93" t="s">
        <v>131</v>
      </c>
      <c r="E181" s="87">
        <v>210000</v>
      </c>
      <c r="F181" s="87">
        <v>210000</v>
      </c>
      <c r="G181" s="81">
        <v>210000</v>
      </c>
      <c r="H181" s="81">
        <v>225000</v>
      </c>
      <c r="I181" s="81">
        <v>250000</v>
      </c>
      <c r="J181" s="81">
        <v>260000</v>
      </c>
      <c r="K181" s="81">
        <v>280000</v>
      </c>
      <c r="L181" s="81">
        <v>210000</v>
      </c>
      <c r="M181" s="81">
        <v>210000</v>
      </c>
      <c r="N181" s="81">
        <v>210000</v>
      </c>
      <c r="O181" s="81">
        <v>210000</v>
      </c>
      <c r="P181" s="81">
        <v>225000</v>
      </c>
      <c r="Q181" s="81">
        <v>265000</v>
      </c>
      <c r="R181" s="81">
        <v>285000</v>
      </c>
      <c r="S181" s="81">
        <v>205000</v>
      </c>
      <c r="T181" s="81">
        <v>205000</v>
      </c>
      <c r="U181" s="81">
        <v>205000</v>
      </c>
      <c r="V181" s="81">
        <v>205000</v>
      </c>
      <c r="W181" s="81">
        <v>225000</v>
      </c>
      <c r="X181" s="81">
        <v>265000</v>
      </c>
      <c r="Y181" s="81">
        <v>280000</v>
      </c>
      <c r="Z181" s="81">
        <v>210000</v>
      </c>
      <c r="AA181" s="81">
        <v>210000</v>
      </c>
      <c r="AB181" s="81">
        <v>220000</v>
      </c>
      <c r="AC181" s="81">
        <v>265000</v>
      </c>
      <c r="AD181" s="81">
        <v>235000</v>
      </c>
      <c r="AE181" s="81">
        <v>275000</v>
      </c>
      <c r="AF181" s="81">
        <v>295000</v>
      </c>
      <c r="AG181" s="81">
        <v>215000</v>
      </c>
      <c r="AH181" s="81">
        <v>215000</v>
      </c>
      <c r="AI181" s="81">
        <v>215000</v>
      </c>
      <c r="AJ181" s="81">
        <v>215000</v>
      </c>
      <c r="AK181" s="81"/>
      <c r="AL181" s="85"/>
      <c r="AM181" s="87"/>
      <c r="AN181" s="87"/>
      <c r="AO181" s="87"/>
    </row>
    <row r="182" spans="3:41">
      <c r="C182" s="92">
        <v>3369</v>
      </c>
      <c r="D182" s="93" t="s">
        <v>292</v>
      </c>
      <c r="E182" s="87">
        <v>160000</v>
      </c>
      <c r="F182" s="87">
        <v>160000</v>
      </c>
      <c r="G182" s="81">
        <v>165000</v>
      </c>
      <c r="H182" s="81">
        <v>160000</v>
      </c>
      <c r="I182" s="81">
        <v>220000</v>
      </c>
      <c r="J182" s="81">
        <v>225000</v>
      </c>
      <c r="K182" s="81">
        <v>220000</v>
      </c>
      <c r="L182" s="81">
        <v>165000</v>
      </c>
      <c r="M182" s="81">
        <v>160000</v>
      </c>
      <c r="N182" s="81">
        <v>160000</v>
      </c>
      <c r="O182" s="81">
        <v>160000</v>
      </c>
      <c r="P182" s="81">
        <v>160000</v>
      </c>
      <c r="Q182" s="81">
        <v>230000</v>
      </c>
      <c r="R182" s="81">
        <v>220000</v>
      </c>
      <c r="S182" s="81">
        <v>160000</v>
      </c>
      <c r="T182" s="81">
        <v>160000</v>
      </c>
      <c r="U182" s="81">
        <v>160000</v>
      </c>
      <c r="V182" s="81">
        <v>160000</v>
      </c>
      <c r="W182" s="81">
        <v>160000</v>
      </c>
      <c r="X182" s="81">
        <v>235000</v>
      </c>
      <c r="Y182" s="81">
        <v>220000</v>
      </c>
      <c r="Z182" s="81">
        <v>165000</v>
      </c>
      <c r="AA182" s="81">
        <v>165000</v>
      </c>
      <c r="AB182" s="81">
        <v>155000</v>
      </c>
      <c r="AC182" s="81">
        <v>210000</v>
      </c>
      <c r="AD182" s="81">
        <v>170000</v>
      </c>
      <c r="AE182" s="81">
        <v>245000</v>
      </c>
      <c r="AF182" s="81">
        <v>230000</v>
      </c>
      <c r="AG182" s="81">
        <v>170000</v>
      </c>
      <c r="AH182" s="81">
        <v>170000</v>
      </c>
      <c r="AI182" s="81">
        <v>165000</v>
      </c>
      <c r="AJ182" s="81">
        <v>165000</v>
      </c>
      <c r="AK182" s="81"/>
      <c r="AL182" s="85"/>
      <c r="AM182" s="87"/>
      <c r="AN182" s="87"/>
      <c r="AO182" s="87"/>
    </row>
    <row r="183" spans="3:41">
      <c r="C183" s="92">
        <v>3381</v>
      </c>
      <c r="D183" s="93" t="s">
        <v>293</v>
      </c>
      <c r="E183" s="87">
        <v>275000</v>
      </c>
      <c r="F183" s="87">
        <v>275000</v>
      </c>
      <c r="G183" s="81">
        <v>285000</v>
      </c>
      <c r="H183" s="81">
        <v>290000</v>
      </c>
      <c r="I183" s="81">
        <v>265000</v>
      </c>
      <c r="J183" s="81">
        <v>275000</v>
      </c>
      <c r="K183" s="81">
        <v>265000</v>
      </c>
      <c r="L183" s="81">
        <v>280000</v>
      </c>
      <c r="M183" s="81">
        <v>280000</v>
      </c>
      <c r="N183" s="81">
        <v>280000</v>
      </c>
      <c r="O183" s="81">
        <v>280000</v>
      </c>
      <c r="P183" s="81">
        <v>285000</v>
      </c>
      <c r="Q183" s="81">
        <v>280000</v>
      </c>
      <c r="R183" s="81">
        <v>265000</v>
      </c>
      <c r="S183" s="81">
        <v>275000</v>
      </c>
      <c r="T183" s="81">
        <v>275000</v>
      </c>
      <c r="U183" s="81">
        <v>280000</v>
      </c>
      <c r="V183" s="81">
        <v>280000</v>
      </c>
      <c r="W183" s="81">
        <v>285000</v>
      </c>
      <c r="X183" s="81">
        <v>280000</v>
      </c>
      <c r="Y183" s="81">
        <v>265000</v>
      </c>
      <c r="Z183" s="81">
        <v>285000</v>
      </c>
      <c r="AA183" s="81">
        <v>285000</v>
      </c>
      <c r="AB183" s="81">
        <v>275000</v>
      </c>
      <c r="AC183" s="81">
        <v>255000</v>
      </c>
      <c r="AD183" s="81">
        <v>295000</v>
      </c>
      <c r="AE183" s="81">
        <v>295000</v>
      </c>
      <c r="AF183" s="81">
        <v>280000</v>
      </c>
      <c r="AG183" s="81">
        <v>295000</v>
      </c>
      <c r="AH183" s="81">
        <v>295000</v>
      </c>
      <c r="AI183" s="81">
        <v>295000</v>
      </c>
      <c r="AJ183" s="81">
        <v>295000</v>
      </c>
      <c r="AK183" s="81"/>
      <c r="AL183" s="85"/>
      <c r="AM183" s="87"/>
      <c r="AN183" s="87"/>
      <c r="AO183" s="87"/>
    </row>
    <row r="184" spans="3:41">
      <c r="C184" s="92">
        <v>3391</v>
      </c>
      <c r="D184" s="93" t="s">
        <v>294</v>
      </c>
      <c r="E184" s="87">
        <v>200000</v>
      </c>
      <c r="F184" s="87">
        <v>200000</v>
      </c>
      <c r="G184" s="81">
        <v>215000</v>
      </c>
      <c r="H184" s="81">
        <v>250000</v>
      </c>
      <c r="I184" s="81">
        <v>275000</v>
      </c>
      <c r="J184" s="81">
        <v>285000</v>
      </c>
      <c r="K184" s="81">
        <v>265000</v>
      </c>
      <c r="L184" s="81">
        <v>215000</v>
      </c>
      <c r="M184" s="81">
        <v>215000</v>
      </c>
      <c r="N184" s="81">
        <v>215000</v>
      </c>
      <c r="O184" s="81">
        <v>215000</v>
      </c>
      <c r="P184" s="81">
        <v>250000</v>
      </c>
      <c r="Q184" s="81">
        <v>290000</v>
      </c>
      <c r="R184" s="81">
        <v>275000</v>
      </c>
      <c r="S184" s="81">
        <v>205000</v>
      </c>
      <c r="T184" s="81">
        <v>205000</v>
      </c>
      <c r="U184" s="81">
        <v>210000</v>
      </c>
      <c r="V184" s="81">
        <v>210000</v>
      </c>
      <c r="W184" s="81">
        <v>245000</v>
      </c>
      <c r="X184" s="81">
        <v>290000</v>
      </c>
      <c r="Y184" s="81">
        <v>265000</v>
      </c>
      <c r="Z184" s="81">
        <v>215000</v>
      </c>
      <c r="AA184" s="81">
        <v>215000</v>
      </c>
      <c r="AB184" s="81">
        <v>240000</v>
      </c>
      <c r="AC184" s="81">
        <v>260000</v>
      </c>
      <c r="AD184" s="81">
        <v>255000</v>
      </c>
      <c r="AE184" s="81">
        <v>305000</v>
      </c>
      <c r="AF184" s="81">
        <v>280000</v>
      </c>
      <c r="AG184" s="81">
        <v>220000</v>
      </c>
      <c r="AH184" s="81">
        <v>220000</v>
      </c>
      <c r="AI184" s="81">
        <v>220000</v>
      </c>
      <c r="AJ184" s="81">
        <v>220000</v>
      </c>
      <c r="AK184" s="81"/>
      <c r="AL184" s="85"/>
      <c r="AM184" s="87"/>
      <c r="AN184" s="87"/>
      <c r="AO184" s="87"/>
    </row>
    <row r="185" spans="3:41">
      <c r="C185" s="92">
        <v>3407</v>
      </c>
      <c r="D185" s="93" t="s">
        <v>132</v>
      </c>
      <c r="E185" s="87">
        <v>105000</v>
      </c>
      <c r="F185" s="87">
        <v>105000</v>
      </c>
      <c r="G185" s="81">
        <v>110000</v>
      </c>
      <c r="H185" s="81">
        <v>130000</v>
      </c>
      <c r="I185" s="81">
        <v>160000</v>
      </c>
      <c r="J185" s="81">
        <v>165000</v>
      </c>
      <c r="K185" s="81">
        <v>165000</v>
      </c>
      <c r="L185" s="81">
        <v>110000</v>
      </c>
      <c r="M185" s="81">
        <v>110000</v>
      </c>
      <c r="N185" s="81">
        <v>110000</v>
      </c>
      <c r="O185" s="81">
        <v>110000</v>
      </c>
      <c r="P185" s="81">
        <v>130000</v>
      </c>
      <c r="Q185" s="81">
        <v>165000</v>
      </c>
      <c r="R185" s="81">
        <v>165000</v>
      </c>
      <c r="S185" s="81">
        <v>105000</v>
      </c>
      <c r="T185" s="81">
        <v>105000</v>
      </c>
      <c r="U185" s="81">
        <v>105000</v>
      </c>
      <c r="V185" s="81">
        <v>105000</v>
      </c>
      <c r="W185" s="81">
        <v>130000</v>
      </c>
      <c r="X185" s="81">
        <v>165000</v>
      </c>
      <c r="Y185" s="81">
        <v>165000</v>
      </c>
      <c r="Z185" s="81">
        <v>110000</v>
      </c>
      <c r="AA185" s="81">
        <v>110000</v>
      </c>
      <c r="AB185" s="81">
        <v>130000</v>
      </c>
      <c r="AC185" s="81">
        <v>160000</v>
      </c>
      <c r="AD185" s="81">
        <v>135000</v>
      </c>
      <c r="AE185" s="81">
        <v>175000</v>
      </c>
      <c r="AF185" s="81">
        <v>175000</v>
      </c>
      <c r="AG185" s="81">
        <v>110000</v>
      </c>
      <c r="AH185" s="81">
        <v>110000</v>
      </c>
      <c r="AI185" s="81">
        <v>110000</v>
      </c>
      <c r="AJ185" s="81">
        <v>110000</v>
      </c>
      <c r="AK185" s="81"/>
      <c r="AL185" s="85"/>
      <c r="AM185" s="87"/>
      <c r="AN185" s="87"/>
      <c r="AO185" s="87"/>
    </row>
    <row r="186" spans="3:41">
      <c r="C186" s="92">
        <v>3416</v>
      </c>
      <c r="D186" s="93" t="s">
        <v>295</v>
      </c>
      <c r="E186" s="87">
        <v>255000</v>
      </c>
      <c r="F186" s="87">
        <v>255000</v>
      </c>
      <c r="G186" s="81">
        <v>250000</v>
      </c>
      <c r="H186" s="81">
        <v>265000</v>
      </c>
      <c r="I186" s="81">
        <v>370000</v>
      </c>
      <c r="J186" s="81">
        <v>375000</v>
      </c>
      <c r="K186" s="81">
        <v>370000</v>
      </c>
      <c r="L186" s="81">
        <v>250000</v>
      </c>
      <c r="M186" s="81">
        <v>245000</v>
      </c>
      <c r="N186" s="81">
        <v>245000</v>
      </c>
      <c r="O186" s="81">
        <v>245000</v>
      </c>
      <c r="P186" s="81">
        <v>265000</v>
      </c>
      <c r="Q186" s="81">
        <v>380000</v>
      </c>
      <c r="R186" s="81">
        <v>375000</v>
      </c>
      <c r="S186" s="81">
        <v>240000</v>
      </c>
      <c r="T186" s="81">
        <v>235000</v>
      </c>
      <c r="U186" s="81">
        <v>245000</v>
      </c>
      <c r="V186" s="81">
        <v>245000</v>
      </c>
      <c r="W186" s="81">
        <v>260000</v>
      </c>
      <c r="X186" s="81">
        <v>380000</v>
      </c>
      <c r="Y186" s="81">
        <v>370000</v>
      </c>
      <c r="Z186" s="81">
        <v>250000</v>
      </c>
      <c r="AA186" s="81">
        <v>250000</v>
      </c>
      <c r="AB186" s="81">
        <v>260000</v>
      </c>
      <c r="AC186" s="81">
        <v>350000</v>
      </c>
      <c r="AD186" s="81">
        <v>275000</v>
      </c>
      <c r="AE186" s="81">
        <v>400000</v>
      </c>
      <c r="AF186" s="81">
        <v>390000</v>
      </c>
      <c r="AG186" s="81">
        <v>255000</v>
      </c>
      <c r="AH186" s="81">
        <v>255000</v>
      </c>
      <c r="AI186" s="81">
        <v>255000</v>
      </c>
      <c r="AJ186" s="81">
        <v>255000</v>
      </c>
      <c r="AK186" s="81"/>
      <c r="AL186" s="85"/>
      <c r="AM186" s="87"/>
      <c r="AN186" s="87"/>
      <c r="AO186" s="87"/>
    </row>
    <row r="187" spans="3:41">
      <c r="C187" s="92">
        <v>3422</v>
      </c>
      <c r="D187" s="93" t="s">
        <v>296</v>
      </c>
      <c r="E187" s="87">
        <v>190000</v>
      </c>
      <c r="F187" s="87">
        <v>190000</v>
      </c>
      <c r="G187" s="81">
        <v>215000</v>
      </c>
      <c r="H187" s="81">
        <v>230000</v>
      </c>
      <c r="I187" s="81">
        <v>160000</v>
      </c>
      <c r="J187" s="81">
        <v>165000</v>
      </c>
      <c r="K187" s="81">
        <v>180000</v>
      </c>
      <c r="L187" s="81">
        <v>210000</v>
      </c>
      <c r="M187" s="81">
        <v>210000</v>
      </c>
      <c r="N187" s="81">
        <v>210000</v>
      </c>
      <c r="O187" s="81">
        <v>210000</v>
      </c>
      <c r="P187" s="81">
        <v>230000</v>
      </c>
      <c r="Q187" s="81">
        <v>175000</v>
      </c>
      <c r="R187" s="81">
        <v>180000</v>
      </c>
      <c r="S187" s="81">
        <v>205000</v>
      </c>
      <c r="T187" s="81">
        <v>205000</v>
      </c>
      <c r="U187" s="81">
        <v>205000</v>
      </c>
      <c r="V187" s="81">
        <v>205000</v>
      </c>
      <c r="W187" s="81">
        <v>220000</v>
      </c>
      <c r="X187" s="81">
        <v>175000</v>
      </c>
      <c r="Y187" s="81">
        <v>180000</v>
      </c>
      <c r="Z187" s="81">
        <v>215000</v>
      </c>
      <c r="AA187" s="81">
        <v>215000</v>
      </c>
      <c r="AB187" s="81">
        <v>220000</v>
      </c>
      <c r="AC187" s="81">
        <v>170000</v>
      </c>
      <c r="AD187" s="81">
        <v>235000</v>
      </c>
      <c r="AE187" s="81">
        <v>180000</v>
      </c>
      <c r="AF187" s="81">
        <v>185000</v>
      </c>
      <c r="AG187" s="81">
        <v>220000</v>
      </c>
      <c r="AH187" s="81">
        <v>220000</v>
      </c>
      <c r="AI187" s="81">
        <v>220000</v>
      </c>
      <c r="AJ187" s="81">
        <v>220000</v>
      </c>
      <c r="AK187" s="81"/>
      <c r="AL187" s="85"/>
      <c r="AM187" s="87"/>
      <c r="AN187" s="87"/>
      <c r="AO187" s="87"/>
    </row>
    <row r="188" spans="3:41">
      <c r="C188" s="92">
        <v>3424</v>
      </c>
      <c r="D188" s="93" t="s">
        <v>297</v>
      </c>
      <c r="E188" s="87">
        <v>130000</v>
      </c>
      <c r="F188" s="87">
        <v>130000</v>
      </c>
      <c r="G188" s="81">
        <v>140000</v>
      </c>
      <c r="H188" s="81">
        <v>140000</v>
      </c>
      <c r="I188" s="81">
        <v>215000</v>
      </c>
      <c r="J188" s="81">
        <v>220000</v>
      </c>
      <c r="K188" s="81">
        <v>225000</v>
      </c>
      <c r="L188" s="81">
        <v>135000</v>
      </c>
      <c r="M188" s="81">
        <v>135000</v>
      </c>
      <c r="N188" s="81">
        <v>135000</v>
      </c>
      <c r="O188" s="81">
        <v>135000</v>
      </c>
      <c r="P188" s="81">
        <v>140000</v>
      </c>
      <c r="Q188" s="81">
        <v>225000</v>
      </c>
      <c r="R188" s="81">
        <v>225000</v>
      </c>
      <c r="S188" s="81">
        <v>135000</v>
      </c>
      <c r="T188" s="81">
        <v>135000</v>
      </c>
      <c r="U188" s="81">
        <v>135000</v>
      </c>
      <c r="V188" s="81">
        <v>135000</v>
      </c>
      <c r="W188" s="81">
        <v>140000</v>
      </c>
      <c r="X188" s="81">
        <v>230000</v>
      </c>
      <c r="Y188" s="81">
        <v>225000</v>
      </c>
      <c r="Z188" s="81">
        <v>140000</v>
      </c>
      <c r="AA188" s="81">
        <v>140000</v>
      </c>
      <c r="AB188" s="81">
        <v>135000</v>
      </c>
      <c r="AC188" s="81">
        <v>215000</v>
      </c>
      <c r="AD188" s="81">
        <v>145000</v>
      </c>
      <c r="AE188" s="81">
        <v>235000</v>
      </c>
      <c r="AF188" s="81">
        <v>240000</v>
      </c>
      <c r="AG188" s="81">
        <v>140000</v>
      </c>
      <c r="AH188" s="81">
        <v>140000</v>
      </c>
      <c r="AI188" s="81">
        <v>140000</v>
      </c>
      <c r="AJ188" s="81">
        <v>140000</v>
      </c>
      <c r="AK188" s="81"/>
      <c r="AL188" s="85"/>
      <c r="AM188" s="87"/>
      <c r="AN188" s="87"/>
      <c r="AO188" s="87"/>
    </row>
    <row r="189" spans="3:41">
      <c r="C189" s="92">
        <v>3427</v>
      </c>
      <c r="D189" s="93" t="s">
        <v>133</v>
      </c>
      <c r="E189" s="87">
        <v>180000</v>
      </c>
      <c r="F189" s="87">
        <v>180000</v>
      </c>
      <c r="G189" s="81">
        <v>180000</v>
      </c>
      <c r="H189" s="81">
        <v>195000</v>
      </c>
      <c r="I189" s="81">
        <v>245000</v>
      </c>
      <c r="J189" s="81">
        <v>255000</v>
      </c>
      <c r="K189" s="81">
        <v>290000</v>
      </c>
      <c r="L189" s="81">
        <v>180000</v>
      </c>
      <c r="M189" s="81">
        <v>180000</v>
      </c>
      <c r="N189" s="81">
        <v>180000</v>
      </c>
      <c r="O189" s="81">
        <v>180000</v>
      </c>
      <c r="P189" s="81">
        <v>195000</v>
      </c>
      <c r="Q189" s="81">
        <v>255000</v>
      </c>
      <c r="R189" s="81">
        <v>290000</v>
      </c>
      <c r="S189" s="81">
        <v>175000</v>
      </c>
      <c r="T189" s="81">
        <v>175000</v>
      </c>
      <c r="U189" s="81">
        <v>175000</v>
      </c>
      <c r="V189" s="81">
        <v>175000</v>
      </c>
      <c r="W189" s="81">
        <v>190000</v>
      </c>
      <c r="X189" s="81">
        <v>255000</v>
      </c>
      <c r="Y189" s="81">
        <v>290000</v>
      </c>
      <c r="Z189" s="81">
        <v>185000</v>
      </c>
      <c r="AA189" s="81">
        <v>185000</v>
      </c>
      <c r="AB189" s="81">
        <v>185000</v>
      </c>
      <c r="AC189" s="81">
        <v>270000</v>
      </c>
      <c r="AD189" s="81">
        <v>200000</v>
      </c>
      <c r="AE189" s="81">
        <v>275000</v>
      </c>
      <c r="AF189" s="81">
        <v>305000</v>
      </c>
      <c r="AG189" s="81">
        <v>190000</v>
      </c>
      <c r="AH189" s="81">
        <v>190000</v>
      </c>
      <c r="AI189" s="81">
        <v>185000</v>
      </c>
      <c r="AJ189" s="81">
        <v>185000</v>
      </c>
      <c r="AK189" s="81"/>
      <c r="AL189" s="85"/>
      <c r="AM189" s="87"/>
      <c r="AN189" s="87"/>
      <c r="AO189" s="87"/>
    </row>
    <row r="190" spans="3:41">
      <c r="C190" s="92">
        <v>3428</v>
      </c>
      <c r="D190" s="93" t="s">
        <v>298</v>
      </c>
      <c r="E190" s="87">
        <v>140000</v>
      </c>
      <c r="F190" s="87">
        <v>140000</v>
      </c>
      <c r="G190" s="81">
        <v>140000</v>
      </c>
      <c r="H190" s="81">
        <v>180000</v>
      </c>
      <c r="I190" s="81">
        <v>135000</v>
      </c>
      <c r="J190" s="81">
        <v>135000</v>
      </c>
      <c r="K190" s="81">
        <v>165000</v>
      </c>
      <c r="L190" s="81">
        <v>140000</v>
      </c>
      <c r="M190" s="81">
        <v>140000</v>
      </c>
      <c r="N190" s="81">
        <v>140000</v>
      </c>
      <c r="O190" s="81">
        <v>140000</v>
      </c>
      <c r="P190" s="81">
        <v>180000</v>
      </c>
      <c r="Q190" s="81">
        <v>145000</v>
      </c>
      <c r="R190" s="81">
        <v>165000</v>
      </c>
      <c r="S190" s="81">
        <v>135000</v>
      </c>
      <c r="T190" s="81">
        <v>135000</v>
      </c>
      <c r="U190" s="81">
        <v>140000</v>
      </c>
      <c r="V190" s="81">
        <v>140000</v>
      </c>
      <c r="W190" s="81">
        <v>175000</v>
      </c>
      <c r="X190" s="81">
        <v>145000</v>
      </c>
      <c r="Y190" s="81">
        <v>165000</v>
      </c>
      <c r="Z190" s="81">
        <v>145000</v>
      </c>
      <c r="AA190" s="81">
        <v>145000</v>
      </c>
      <c r="AB190" s="81">
        <v>175000</v>
      </c>
      <c r="AC190" s="81">
        <v>155000</v>
      </c>
      <c r="AD190" s="81">
        <v>180000</v>
      </c>
      <c r="AE190" s="81">
        <v>150000</v>
      </c>
      <c r="AF190" s="81">
        <v>175000</v>
      </c>
      <c r="AG190" s="81">
        <v>145000</v>
      </c>
      <c r="AH190" s="81">
        <v>145000</v>
      </c>
      <c r="AI190" s="81">
        <v>145000</v>
      </c>
      <c r="AJ190" s="81">
        <v>145000</v>
      </c>
      <c r="AK190" s="81"/>
      <c r="AL190" s="85"/>
      <c r="AM190" s="87"/>
      <c r="AN190" s="87"/>
      <c r="AO190" s="87"/>
    </row>
    <row r="191" spans="3:41">
      <c r="C191" s="92">
        <v>3430</v>
      </c>
      <c r="D191" s="93" t="s">
        <v>299</v>
      </c>
      <c r="E191" s="87">
        <v>120000</v>
      </c>
      <c r="F191" s="87">
        <v>120000</v>
      </c>
      <c r="G191" s="81">
        <v>125000</v>
      </c>
      <c r="H191" s="81">
        <v>120000</v>
      </c>
      <c r="I191" s="81">
        <v>185000</v>
      </c>
      <c r="J191" s="81">
        <v>190000</v>
      </c>
      <c r="K191" s="81">
        <v>185000</v>
      </c>
      <c r="L191" s="81">
        <v>120000</v>
      </c>
      <c r="M191" s="81">
        <v>120000</v>
      </c>
      <c r="N191" s="81">
        <v>120000</v>
      </c>
      <c r="O191" s="81">
        <v>120000</v>
      </c>
      <c r="P191" s="81">
        <v>120000</v>
      </c>
      <c r="Q191" s="81">
        <v>195000</v>
      </c>
      <c r="R191" s="81">
        <v>185000</v>
      </c>
      <c r="S191" s="81">
        <v>120000</v>
      </c>
      <c r="T191" s="81">
        <v>120000</v>
      </c>
      <c r="U191" s="81">
        <v>120000</v>
      </c>
      <c r="V191" s="81">
        <v>120000</v>
      </c>
      <c r="W191" s="81">
        <v>115000</v>
      </c>
      <c r="X191" s="81">
        <v>195000</v>
      </c>
      <c r="Y191" s="81">
        <v>185000</v>
      </c>
      <c r="Z191" s="81">
        <v>125000</v>
      </c>
      <c r="AA191" s="81">
        <v>125000</v>
      </c>
      <c r="AB191" s="81">
        <v>115000</v>
      </c>
      <c r="AC191" s="81">
        <v>175000</v>
      </c>
      <c r="AD191" s="81">
        <v>125000</v>
      </c>
      <c r="AE191" s="81">
        <v>205000</v>
      </c>
      <c r="AF191" s="81">
        <v>190000</v>
      </c>
      <c r="AG191" s="81">
        <v>125000</v>
      </c>
      <c r="AH191" s="81">
        <v>125000</v>
      </c>
      <c r="AI191" s="81">
        <v>125000</v>
      </c>
      <c r="AJ191" s="81">
        <v>125000</v>
      </c>
      <c r="AK191" s="81"/>
      <c r="AL191" s="85"/>
      <c r="AM191" s="87"/>
      <c r="AN191" s="87"/>
      <c r="AO191" s="87"/>
    </row>
    <row r="192" spans="3:41">
      <c r="C192" s="92">
        <v>3435</v>
      </c>
      <c r="D192" s="93" t="s">
        <v>134</v>
      </c>
      <c r="E192" s="87">
        <v>165000</v>
      </c>
      <c r="F192" s="87">
        <v>165000</v>
      </c>
      <c r="G192" s="81">
        <v>170000</v>
      </c>
      <c r="H192" s="81">
        <v>180000</v>
      </c>
      <c r="I192" s="81">
        <v>195000</v>
      </c>
      <c r="J192" s="81">
        <v>200000</v>
      </c>
      <c r="K192" s="81">
        <v>210000</v>
      </c>
      <c r="L192" s="81">
        <v>165000</v>
      </c>
      <c r="M192" s="81">
        <v>160000</v>
      </c>
      <c r="N192" s="81">
        <v>160000</v>
      </c>
      <c r="O192" s="81">
        <v>160000</v>
      </c>
      <c r="P192" s="81">
        <v>180000</v>
      </c>
      <c r="Q192" s="81">
        <v>205000</v>
      </c>
      <c r="R192" s="81">
        <v>210000</v>
      </c>
      <c r="S192" s="81">
        <v>160000</v>
      </c>
      <c r="T192" s="81">
        <v>160000</v>
      </c>
      <c r="U192" s="81">
        <v>160000</v>
      </c>
      <c r="V192" s="81">
        <v>160000</v>
      </c>
      <c r="W192" s="81">
        <v>180000</v>
      </c>
      <c r="X192" s="81">
        <v>210000</v>
      </c>
      <c r="Y192" s="81">
        <v>210000</v>
      </c>
      <c r="Z192" s="81">
        <v>170000</v>
      </c>
      <c r="AA192" s="81">
        <v>170000</v>
      </c>
      <c r="AB192" s="81">
        <v>175000</v>
      </c>
      <c r="AC192" s="81">
        <v>200000</v>
      </c>
      <c r="AD192" s="81">
        <v>185000</v>
      </c>
      <c r="AE192" s="81">
        <v>215000</v>
      </c>
      <c r="AF192" s="81">
        <v>225000</v>
      </c>
      <c r="AG192" s="81">
        <v>175000</v>
      </c>
      <c r="AH192" s="81">
        <v>175000</v>
      </c>
      <c r="AI192" s="81">
        <v>170000</v>
      </c>
      <c r="AJ192" s="81">
        <v>170000</v>
      </c>
      <c r="AK192" s="81"/>
      <c r="AL192" s="85"/>
      <c r="AM192" s="87"/>
      <c r="AN192" s="87"/>
      <c r="AO192" s="87"/>
    </row>
    <row r="193" spans="3:41">
      <c r="C193" s="92">
        <v>3438</v>
      </c>
      <c r="D193" s="93" t="s">
        <v>300</v>
      </c>
      <c r="E193" s="87">
        <v>190000</v>
      </c>
      <c r="F193" s="87">
        <v>190000</v>
      </c>
      <c r="G193" s="81">
        <v>180000</v>
      </c>
      <c r="H193" s="81">
        <v>210000</v>
      </c>
      <c r="I193" s="81">
        <v>265000</v>
      </c>
      <c r="J193" s="81">
        <v>270000</v>
      </c>
      <c r="K193" s="81">
        <v>275000</v>
      </c>
      <c r="L193" s="81">
        <v>180000</v>
      </c>
      <c r="M193" s="81">
        <v>180000</v>
      </c>
      <c r="N193" s="81">
        <v>180000</v>
      </c>
      <c r="O193" s="81">
        <v>180000</v>
      </c>
      <c r="P193" s="81">
        <v>210000</v>
      </c>
      <c r="Q193" s="81">
        <v>275000</v>
      </c>
      <c r="R193" s="81">
        <v>275000</v>
      </c>
      <c r="S193" s="81">
        <v>170000</v>
      </c>
      <c r="T193" s="81">
        <v>170000</v>
      </c>
      <c r="U193" s="81">
        <v>175000</v>
      </c>
      <c r="V193" s="81">
        <v>175000</v>
      </c>
      <c r="W193" s="81">
        <v>205000</v>
      </c>
      <c r="X193" s="81">
        <v>280000</v>
      </c>
      <c r="Y193" s="81">
        <v>275000</v>
      </c>
      <c r="Z193" s="81">
        <v>180000</v>
      </c>
      <c r="AA193" s="81">
        <v>180000</v>
      </c>
      <c r="AB193" s="81">
        <v>200000</v>
      </c>
      <c r="AC193" s="81">
        <v>260000</v>
      </c>
      <c r="AD193" s="81">
        <v>215000</v>
      </c>
      <c r="AE193" s="81">
        <v>290000</v>
      </c>
      <c r="AF193" s="81">
        <v>290000</v>
      </c>
      <c r="AG193" s="81">
        <v>185000</v>
      </c>
      <c r="AH193" s="81">
        <v>185000</v>
      </c>
      <c r="AI193" s="81">
        <v>185000</v>
      </c>
      <c r="AJ193" s="81">
        <v>185000</v>
      </c>
      <c r="AK193" s="81"/>
      <c r="AL193" s="85"/>
      <c r="AM193" s="87"/>
      <c r="AN193" s="87"/>
      <c r="AO193" s="87"/>
    </row>
    <row r="194" spans="3:41">
      <c r="C194" s="92">
        <v>3442</v>
      </c>
      <c r="D194" s="93" t="s">
        <v>301</v>
      </c>
      <c r="E194" s="87">
        <v>175000</v>
      </c>
      <c r="F194" s="87">
        <v>175000</v>
      </c>
      <c r="G194" s="81">
        <v>180000</v>
      </c>
      <c r="H194" s="81">
        <v>190000</v>
      </c>
      <c r="I194" s="81">
        <v>265000</v>
      </c>
      <c r="J194" s="81">
        <v>275000</v>
      </c>
      <c r="K194" s="81">
        <v>270000</v>
      </c>
      <c r="L194" s="81">
        <v>180000</v>
      </c>
      <c r="M194" s="81">
        <v>175000</v>
      </c>
      <c r="N194" s="81">
        <v>175000</v>
      </c>
      <c r="O194" s="81">
        <v>175000</v>
      </c>
      <c r="P194" s="81">
        <v>190000</v>
      </c>
      <c r="Q194" s="81">
        <v>275000</v>
      </c>
      <c r="R194" s="81">
        <v>270000</v>
      </c>
      <c r="S194" s="81">
        <v>175000</v>
      </c>
      <c r="T194" s="81">
        <v>175000</v>
      </c>
      <c r="U194" s="81">
        <v>175000</v>
      </c>
      <c r="V194" s="81">
        <v>175000</v>
      </c>
      <c r="W194" s="81">
        <v>185000</v>
      </c>
      <c r="X194" s="81">
        <v>280000</v>
      </c>
      <c r="Y194" s="81">
        <v>270000</v>
      </c>
      <c r="Z194" s="81">
        <v>180000</v>
      </c>
      <c r="AA194" s="81">
        <v>180000</v>
      </c>
      <c r="AB194" s="81">
        <v>185000</v>
      </c>
      <c r="AC194" s="81">
        <v>255000</v>
      </c>
      <c r="AD194" s="81">
        <v>200000</v>
      </c>
      <c r="AE194" s="81">
        <v>295000</v>
      </c>
      <c r="AF194" s="81">
        <v>285000</v>
      </c>
      <c r="AG194" s="81">
        <v>190000</v>
      </c>
      <c r="AH194" s="81">
        <v>190000</v>
      </c>
      <c r="AI194" s="81">
        <v>190000</v>
      </c>
      <c r="AJ194" s="81">
        <v>190000</v>
      </c>
      <c r="AK194" s="81"/>
      <c r="AL194" s="85"/>
      <c r="AM194" s="87"/>
      <c r="AN194" s="87"/>
      <c r="AO194" s="87"/>
    </row>
    <row r="195" spans="3:41">
      <c r="C195" s="92">
        <v>3448</v>
      </c>
      <c r="D195" s="93" t="s">
        <v>135</v>
      </c>
      <c r="E195" s="87">
        <v>135000</v>
      </c>
      <c r="F195" s="87">
        <v>135000</v>
      </c>
      <c r="G195" s="81">
        <v>140000</v>
      </c>
      <c r="H195" s="81">
        <v>165000</v>
      </c>
      <c r="I195" s="81">
        <v>190000</v>
      </c>
      <c r="J195" s="81">
        <v>200000</v>
      </c>
      <c r="K195" s="81">
        <v>175000</v>
      </c>
      <c r="L195" s="81">
        <v>135000</v>
      </c>
      <c r="M195" s="81">
        <v>135000</v>
      </c>
      <c r="N195" s="81">
        <v>135000</v>
      </c>
      <c r="O195" s="81">
        <v>135000</v>
      </c>
      <c r="P195" s="81">
        <v>165000</v>
      </c>
      <c r="Q195" s="81">
        <v>200000</v>
      </c>
      <c r="R195" s="81">
        <v>175000</v>
      </c>
      <c r="S195" s="81">
        <v>135000</v>
      </c>
      <c r="T195" s="81">
        <v>135000</v>
      </c>
      <c r="U195" s="81">
        <v>135000</v>
      </c>
      <c r="V195" s="81">
        <v>135000</v>
      </c>
      <c r="W195" s="81">
        <v>165000</v>
      </c>
      <c r="X195" s="81">
        <v>200000</v>
      </c>
      <c r="Y195" s="81">
        <v>175000</v>
      </c>
      <c r="Z195" s="81">
        <v>140000</v>
      </c>
      <c r="AA195" s="81">
        <v>140000</v>
      </c>
      <c r="AB195" s="81">
        <v>160000</v>
      </c>
      <c r="AC195" s="81">
        <v>165000</v>
      </c>
      <c r="AD195" s="81">
        <v>170000</v>
      </c>
      <c r="AE195" s="81">
        <v>210000</v>
      </c>
      <c r="AF195" s="81">
        <v>185000</v>
      </c>
      <c r="AG195" s="81">
        <v>140000</v>
      </c>
      <c r="AH195" s="81">
        <v>140000</v>
      </c>
      <c r="AI195" s="81">
        <v>140000</v>
      </c>
      <c r="AJ195" s="81">
        <v>140000</v>
      </c>
      <c r="AK195" s="81"/>
      <c r="AL195" s="85"/>
      <c r="AM195" s="87"/>
      <c r="AN195" s="87"/>
      <c r="AO195" s="87"/>
    </row>
    <row r="196" spans="3:41">
      <c r="C196" s="92">
        <v>3454</v>
      </c>
      <c r="D196" s="93" t="s">
        <v>302</v>
      </c>
      <c r="E196" s="87">
        <v>120000</v>
      </c>
      <c r="F196" s="87">
        <v>120000</v>
      </c>
      <c r="G196" s="81">
        <v>140000</v>
      </c>
      <c r="H196" s="81">
        <v>145000</v>
      </c>
      <c r="I196" s="81">
        <v>40000</v>
      </c>
      <c r="J196" s="81">
        <v>40000</v>
      </c>
      <c r="K196" s="81">
        <v>0</v>
      </c>
      <c r="L196" s="81">
        <v>135000</v>
      </c>
      <c r="M196" s="81">
        <v>135000</v>
      </c>
      <c r="N196" s="81">
        <v>135000</v>
      </c>
      <c r="O196" s="81">
        <v>135000</v>
      </c>
      <c r="P196" s="81">
        <v>145000</v>
      </c>
      <c r="Q196" s="81">
        <v>40000</v>
      </c>
      <c r="R196" s="81">
        <v>0</v>
      </c>
      <c r="S196" s="81">
        <v>135000</v>
      </c>
      <c r="T196" s="81">
        <v>135000</v>
      </c>
      <c r="U196" s="81">
        <v>135000</v>
      </c>
      <c r="V196" s="81">
        <v>135000</v>
      </c>
      <c r="W196" s="81">
        <v>140000</v>
      </c>
      <c r="X196" s="81">
        <v>40000</v>
      </c>
      <c r="Y196" s="81">
        <v>0</v>
      </c>
      <c r="Z196" s="81">
        <v>140000</v>
      </c>
      <c r="AA196" s="81">
        <v>140000</v>
      </c>
      <c r="AB196" s="81">
        <v>140000</v>
      </c>
      <c r="AC196" s="81">
        <v>0</v>
      </c>
      <c r="AD196" s="81">
        <v>150000</v>
      </c>
      <c r="AE196" s="81">
        <v>45000</v>
      </c>
      <c r="AF196" s="81">
        <v>0</v>
      </c>
      <c r="AG196" s="81">
        <v>140000</v>
      </c>
      <c r="AH196" s="81">
        <v>140000</v>
      </c>
      <c r="AI196" s="81">
        <v>140000</v>
      </c>
      <c r="AJ196" s="81">
        <v>140000</v>
      </c>
      <c r="AK196" s="81"/>
      <c r="AL196" s="85"/>
      <c r="AM196" s="87"/>
      <c r="AN196" s="87"/>
      <c r="AO196" s="87"/>
    </row>
    <row r="197" spans="3:41">
      <c r="C197" s="92">
        <v>3464</v>
      </c>
      <c r="D197" s="93" t="s">
        <v>303</v>
      </c>
      <c r="E197" s="87">
        <v>120000</v>
      </c>
      <c r="F197" s="87">
        <v>120000</v>
      </c>
      <c r="G197" s="81">
        <v>125000</v>
      </c>
      <c r="H197" s="81">
        <v>110000</v>
      </c>
      <c r="I197" s="81">
        <v>105000</v>
      </c>
      <c r="J197" s="81">
        <v>115000</v>
      </c>
      <c r="K197" s="81">
        <v>100000</v>
      </c>
      <c r="L197" s="81">
        <v>125000</v>
      </c>
      <c r="M197" s="81">
        <v>125000</v>
      </c>
      <c r="N197" s="81">
        <v>125000</v>
      </c>
      <c r="O197" s="81">
        <v>125000</v>
      </c>
      <c r="P197" s="81">
        <v>110000</v>
      </c>
      <c r="Q197" s="81">
        <v>115000</v>
      </c>
      <c r="R197" s="81">
        <v>100000</v>
      </c>
      <c r="S197" s="81">
        <v>125000</v>
      </c>
      <c r="T197" s="81">
        <v>125000</v>
      </c>
      <c r="U197" s="81">
        <v>125000</v>
      </c>
      <c r="V197" s="81">
        <v>125000</v>
      </c>
      <c r="W197" s="81">
        <v>110000</v>
      </c>
      <c r="X197" s="81">
        <v>115000</v>
      </c>
      <c r="Y197" s="81">
        <v>100000</v>
      </c>
      <c r="Z197" s="81">
        <v>130000</v>
      </c>
      <c r="AA197" s="81">
        <v>130000</v>
      </c>
      <c r="AB197" s="81">
        <v>110000</v>
      </c>
      <c r="AC197" s="81">
        <v>95000</v>
      </c>
      <c r="AD197" s="81">
        <v>115000</v>
      </c>
      <c r="AE197" s="81">
        <v>120000</v>
      </c>
      <c r="AF197" s="81">
        <v>110000</v>
      </c>
      <c r="AG197" s="81">
        <v>130000</v>
      </c>
      <c r="AH197" s="81">
        <v>130000</v>
      </c>
      <c r="AI197" s="81">
        <v>130000</v>
      </c>
      <c r="AJ197" s="81">
        <v>130000</v>
      </c>
      <c r="AK197" s="81"/>
      <c r="AL197" s="85"/>
      <c r="AM197" s="87"/>
      <c r="AN197" s="87"/>
      <c r="AO197" s="87"/>
    </row>
    <row r="198" spans="3:41">
      <c r="C198" s="92">
        <v>3467</v>
      </c>
      <c r="D198" s="93" t="s">
        <v>304</v>
      </c>
      <c r="E198" s="87">
        <v>175000</v>
      </c>
      <c r="F198" s="87">
        <v>175000</v>
      </c>
      <c r="G198" s="81">
        <v>205000</v>
      </c>
      <c r="H198" s="81">
        <v>205000</v>
      </c>
      <c r="I198" s="81">
        <v>255000</v>
      </c>
      <c r="J198" s="81">
        <v>260000</v>
      </c>
      <c r="K198" s="81">
        <v>250000</v>
      </c>
      <c r="L198" s="81">
        <v>205000</v>
      </c>
      <c r="M198" s="81">
        <v>205000</v>
      </c>
      <c r="N198" s="81">
        <v>205000</v>
      </c>
      <c r="O198" s="81">
        <v>205000</v>
      </c>
      <c r="P198" s="81">
        <v>200000</v>
      </c>
      <c r="Q198" s="81">
        <v>265000</v>
      </c>
      <c r="R198" s="81">
        <v>255000</v>
      </c>
      <c r="S198" s="81">
        <v>195000</v>
      </c>
      <c r="T198" s="81">
        <v>195000</v>
      </c>
      <c r="U198" s="81">
        <v>200000</v>
      </c>
      <c r="V198" s="81">
        <v>200000</v>
      </c>
      <c r="W198" s="81">
        <v>200000</v>
      </c>
      <c r="X198" s="81">
        <v>265000</v>
      </c>
      <c r="Y198" s="81">
        <v>250000</v>
      </c>
      <c r="Z198" s="81">
        <v>205000</v>
      </c>
      <c r="AA198" s="81">
        <v>205000</v>
      </c>
      <c r="AB198" s="81">
        <v>195000</v>
      </c>
      <c r="AC198" s="81">
        <v>240000</v>
      </c>
      <c r="AD198" s="81">
        <v>205000</v>
      </c>
      <c r="AE198" s="81">
        <v>280000</v>
      </c>
      <c r="AF198" s="81">
        <v>265000</v>
      </c>
      <c r="AG198" s="81">
        <v>210000</v>
      </c>
      <c r="AH198" s="81">
        <v>210000</v>
      </c>
      <c r="AI198" s="81">
        <v>210000</v>
      </c>
      <c r="AJ198" s="81">
        <v>210000</v>
      </c>
      <c r="AK198" s="81"/>
      <c r="AL198" s="85"/>
      <c r="AM198" s="87"/>
      <c r="AN198" s="87"/>
      <c r="AO198" s="87"/>
    </row>
    <row r="199" spans="3:41">
      <c r="C199" s="92">
        <v>3469</v>
      </c>
      <c r="D199" s="93" t="s">
        <v>305</v>
      </c>
      <c r="E199" s="87">
        <v>150000</v>
      </c>
      <c r="F199" s="87">
        <v>150000</v>
      </c>
      <c r="G199" s="81">
        <v>145000</v>
      </c>
      <c r="H199" s="81">
        <v>150000</v>
      </c>
      <c r="I199" s="81">
        <v>155000</v>
      </c>
      <c r="J199" s="81">
        <v>160000</v>
      </c>
      <c r="K199" s="81">
        <v>125000</v>
      </c>
      <c r="L199" s="81">
        <v>145000</v>
      </c>
      <c r="M199" s="81">
        <v>140000</v>
      </c>
      <c r="N199" s="81">
        <v>140000</v>
      </c>
      <c r="O199" s="81">
        <v>140000</v>
      </c>
      <c r="P199" s="81">
        <v>150000</v>
      </c>
      <c r="Q199" s="81">
        <v>165000</v>
      </c>
      <c r="R199" s="81">
        <v>125000</v>
      </c>
      <c r="S199" s="81">
        <v>140000</v>
      </c>
      <c r="T199" s="81">
        <v>140000</v>
      </c>
      <c r="U199" s="81">
        <v>140000</v>
      </c>
      <c r="V199" s="81">
        <v>140000</v>
      </c>
      <c r="W199" s="81">
        <v>150000</v>
      </c>
      <c r="X199" s="81">
        <v>165000</v>
      </c>
      <c r="Y199" s="81">
        <v>125000</v>
      </c>
      <c r="Z199" s="81">
        <v>145000</v>
      </c>
      <c r="AA199" s="81">
        <v>145000</v>
      </c>
      <c r="AB199" s="81">
        <v>150000</v>
      </c>
      <c r="AC199" s="81">
        <v>120000</v>
      </c>
      <c r="AD199" s="81">
        <v>160000</v>
      </c>
      <c r="AE199" s="81">
        <v>175000</v>
      </c>
      <c r="AF199" s="81">
        <v>135000</v>
      </c>
      <c r="AG199" s="81">
        <v>145000</v>
      </c>
      <c r="AH199" s="81">
        <v>145000</v>
      </c>
      <c r="AI199" s="81">
        <v>145000</v>
      </c>
      <c r="AJ199" s="81">
        <v>145000</v>
      </c>
      <c r="AK199" s="81"/>
      <c r="AL199" s="85"/>
      <c r="AM199" s="87"/>
      <c r="AN199" s="87"/>
      <c r="AO199" s="87"/>
    </row>
    <row r="200" spans="3:41">
      <c r="C200" s="92">
        <v>3479</v>
      </c>
      <c r="D200" s="93" t="s">
        <v>306</v>
      </c>
      <c r="E200" s="87">
        <v>120000</v>
      </c>
      <c r="F200" s="87">
        <v>120000</v>
      </c>
      <c r="G200" s="81">
        <v>105000</v>
      </c>
      <c r="H200" s="81">
        <v>120000</v>
      </c>
      <c r="I200" s="81">
        <v>135000</v>
      </c>
      <c r="J200" s="81">
        <v>140000</v>
      </c>
      <c r="K200" s="81">
        <v>145000</v>
      </c>
      <c r="L200" s="81">
        <v>105000</v>
      </c>
      <c r="M200" s="81">
        <v>105000</v>
      </c>
      <c r="N200" s="81">
        <v>105000</v>
      </c>
      <c r="O200" s="81">
        <v>105000</v>
      </c>
      <c r="P200" s="81">
        <v>120000</v>
      </c>
      <c r="Q200" s="81">
        <v>140000</v>
      </c>
      <c r="R200" s="81">
        <v>145000</v>
      </c>
      <c r="S200" s="81">
        <v>105000</v>
      </c>
      <c r="T200" s="81">
        <v>105000</v>
      </c>
      <c r="U200" s="81">
        <v>105000</v>
      </c>
      <c r="V200" s="81">
        <v>105000</v>
      </c>
      <c r="W200" s="81">
        <v>115000</v>
      </c>
      <c r="X200" s="81">
        <v>145000</v>
      </c>
      <c r="Y200" s="81">
        <v>145000</v>
      </c>
      <c r="Z200" s="81">
        <v>105000</v>
      </c>
      <c r="AA200" s="81">
        <v>105000</v>
      </c>
      <c r="AB200" s="81">
        <v>110000</v>
      </c>
      <c r="AC200" s="81">
        <v>140000</v>
      </c>
      <c r="AD200" s="81">
        <v>120000</v>
      </c>
      <c r="AE200" s="81">
        <v>150000</v>
      </c>
      <c r="AF200" s="81">
        <v>150000</v>
      </c>
      <c r="AG200" s="81">
        <v>110000</v>
      </c>
      <c r="AH200" s="81">
        <v>110000</v>
      </c>
      <c r="AI200" s="81">
        <v>110000</v>
      </c>
      <c r="AJ200" s="81">
        <v>110000</v>
      </c>
      <c r="AK200" s="81"/>
      <c r="AL200" s="85"/>
      <c r="AM200" s="87"/>
      <c r="AN200" s="87"/>
      <c r="AO200" s="87"/>
    </row>
    <row r="201" spans="3:41">
      <c r="C201" s="92">
        <v>3485</v>
      </c>
      <c r="D201" s="93" t="s">
        <v>307</v>
      </c>
      <c r="E201" s="87">
        <v>125000</v>
      </c>
      <c r="F201" s="87">
        <v>125000</v>
      </c>
      <c r="G201" s="81">
        <v>135000</v>
      </c>
      <c r="H201" s="81">
        <v>140000</v>
      </c>
      <c r="I201" s="81">
        <v>195000</v>
      </c>
      <c r="J201" s="81">
        <v>200000</v>
      </c>
      <c r="K201" s="81">
        <v>210000</v>
      </c>
      <c r="L201" s="81">
        <v>130000</v>
      </c>
      <c r="M201" s="81">
        <v>130000</v>
      </c>
      <c r="N201" s="81">
        <v>130000</v>
      </c>
      <c r="O201" s="81">
        <v>130000</v>
      </c>
      <c r="P201" s="81">
        <v>135000</v>
      </c>
      <c r="Q201" s="81">
        <v>200000</v>
      </c>
      <c r="R201" s="81">
        <v>210000</v>
      </c>
      <c r="S201" s="81">
        <v>130000</v>
      </c>
      <c r="T201" s="81">
        <v>130000</v>
      </c>
      <c r="U201" s="81">
        <v>130000</v>
      </c>
      <c r="V201" s="81">
        <v>130000</v>
      </c>
      <c r="W201" s="81">
        <v>130000</v>
      </c>
      <c r="X201" s="81">
        <v>200000</v>
      </c>
      <c r="Y201" s="81">
        <v>210000</v>
      </c>
      <c r="Z201" s="81">
        <v>135000</v>
      </c>
      <c r="AA201" s="81">
        <v>135000</v>
      </c>
      <c r="AB201" s="81">
        <v>130000</v>
      </c>
      <c r="AC201" s="81">
        <v>200000</v>
      </c>
      <c r="AD201" s="81">
        <v>140000</v>
      </c>
      <c r="AE201" s="81">
        <v>215000</v>
      </c>
      <c r="AF201" s="81">
        <v>220000</v>
      </c>
      <c r="AG201" s="81">
        <v>135000</v>
      </c>
      <c r="AH201" s="81">
        <v>135000</v>
      </c>
      <c r="AI201" s="81">
        <v>135000</v>
      </c>
      <c r="AJ201" s="81">
        <v>135000</v>
      </c>
      <c r="AK201" s="81"/>
      <c r="AL201" s="85"/>
      <c r="AM201" s="87"/>
      <c r="AN201" s="87"/>
      <c r="AO201" s="87"/>
    </row>
    <row r="202" spans="3:41">
      <c r="C202" s="92">
        <v>3490</v>
      </c>
      <c r="D202" s="93" t="s">
        <v>136</v>
      </c>
      <c r="E202" s="87">
        <v>255000</v>
      </c>
      <c r="F202" s="87">
        <v>255000</v>
      </c>
      <c r="G202" s="81">
        <v>255000</v>
      </c>
      <c r="H202" s="81">
        <v>260000</v>
      </c>
      <c r="I202" s="81">
        <v>255000</v>
      </c>
      <c r="J202" s="81">
        <v>265000</v>
      </c>
      <c r="K202" s="81">
        <v>270000</v>
      </c>
      <c r="L202" s="81">
        <v>250000</v>
      </c>
      <c r="M202" s="81">
        <v>250000</v>
      </c>
      <c r="N202" s="81">
        <v>250000</v>
      </c>
      <c r="O202" s="81">
        <v>250000</v>
      </c>
      <c r="P202" s="81">
        <v>255000</v>
      </c>
      <c r="Q202" s="81">
        <v>270000</v>
      </c>
      <c r="R202" s="81">
        <v>270000</v>
      </c>
      <c r="S202" s="81">
        <v>245000</v>
      </c>
      <c r="T202" s="81">
        <v>245000</v>
      </c>
      <c r="U202" s="81">
        <v>250000</v>
      </c>
      <c r="V202" s="81">
        <v>250000</v>
      </c>
      <c r="W202" s="81">
        <v>255000</v>
      </c>
      <c r="X202" s="81">
        <v>270000</v>
      </c>
      <c r="Y202" s="81">
        <v>270000</v>
      </c>
      <c r="Z202" s="81">
        <v>255000</v>
      </c>
      <c r="AA202" s="81">
        <v>255000</v>
      </c>
      <c r="AB202" s="81">
        <v>245000</v>
      </c>
      <c r="AC202" s="81">
        <v>260000</v>
      </c>
      <c r="AD202" s="81">
        <v>270000</v>
      </c>
      <c r="AE202" s="81">
        <v>285000</v>
      </c>
      <c r="AF202" s="81">
        <v>285000</v>
      </c>
      <c r="AG202" s="81">
        <v>265000</v>
      </c>
      <c r="AH202" s="81">
        <v>265000</v>
      </c>
      <c r="AI202" s="81">
        <v>260000</v>
      </c>
      <c r="AJ202" s="81">
        <v>260000</v>
      </c>
      <c r="AK202" s="81"/>
      <c r="AL202" s="85"/>
      <c r="AM202" s="87"/>
      <c r="AN202" s="87"/>
      <c r="AO202" s="87"/>
    </row>
    <row r="203" spans="3:41">
      <c r="C203" s="92">
        <v>3491</v>
      </c>
      <c r="D203" s="93" t="s">
        <v>308</v>
      </c>
      <c r="E203" s="87">
        <v>145000</v>
      </c>
      <c r="F203" s="87">
        <v>145000</v>
      </c>
      <c r="G203" s="81">
        <v>145000</v>
      </c>
      <c r="H203" s="81">
        <v>165000</v>
      </c>
      <c r="I203" s="81">
        <v>170000</v>
      </c>
      <c r="J203" s="81">
        <v>180000</v>
      </c>
      <c r="K203" s="81">
        <v>205000</v>
      </c>
      <c r="L203" s="81">
        <v>145000</v>
      </c>
      <c r="M203" s="81">
        <v>145000</v>
      </c>
      <c r="N203" s="81">
        <v>145000</v>
      </c>
      <c r="O203" s="81">
        <v>145000</v>
      </c>
      <c r="P203" s="81">
        <v>160000</v>
      </c>
      <c r="Q203" s="81">
        <v>180000</v>
      </c>
      <c r="R203" s="81">
        <v>205000</v>
      </c>
      <c r="S203" s="81">
        <v>140000</v>
      </c>
      <c r="T203" s="81">
        <v>135000</v>
      </c>
      <c r="U203" s="81">
        <v>145000</v>
      </c>
      <c r="V203" s="81">
        <v>145000</v>
      </c>
      <c r="W203" s="81">
        <v>160000</v>
      </c>
      <c r="X203" s="81">
        <v>185000</v>
      </c>
      <c r="Y203" s="81">
        <v>205000</v>
      </c>
      <c r="Z203" s="81">
        <v>150000</v>
      </c>
      <c r="AA203" s="81">
        <v>150000</v>
      </c>
      <c r="AB203" s="81">
        <v>160000</v>
      </c>
      <c r="AC203" s="81">
        <v>195000</v>
      </c>
      <c r="AD203" s="81">
        <v>170000</v>
      </c>
      <c r="AE203" s="81">
        <v>190000</v>
      </c>
      <c r="AF203" s="81">
        <v>215000</v>
      </c>
      <c r="AG203" s="81">
        <v>150000</v>
      </c>
      <c r="AH203" s="81">
        <v>150000</v>
      </c>
      <c r="AI203" s="81">
        <v>150000</v>
      </c>
      <c r="AJ203" s="81">
        <v>150000</v>
      </c>
      <c r="AK203" s="81"/>
      <c r="AL203" s="85"/>
      <c r="AM203" s="87"/>
      <c r="AN203" s="87"/>
      <c r="AO203" s="87"/>
    </row>
    <row r="204" spans="3:41">
      <c r="C204" s="92">
        <v>3492</v>
      </c>
      <c r="D204" s="93" t="s">
        <v>309</v>
      </c>
      <c r="E204" s="87">
        <v>180000</v>
      </c>
      <c r="F204" s="87">
        <v>180000</v>
      </c>
      <c r="G204" s="81">
        <v>205000</v>
      </c>
      <c r="H204" s="81">
        <v>230000</v>
      </c>
      <c r="I204" s="81">
        <v>210000</v>
      </c>
      <c r="J204" s="81">
        <v>215000</v>
      </c>
      <c r="K204" s="81">
        <v>175000</v>
      </c>
      <c r="L204" s="81">
        <v>200000</v>
      </c>
      <c r="M204" s="81">
        <v>200000</v>
      </c>
      <c r="N204" s="81">
        <v>200000</v>
      </c>
      <c r="O204" s="81">
        <v>200000</v>
      </c>
      <c r="P204" s="81">
        <v>230000</v>
      </c>
      <c r="Q204" s="81">
        <v>220000</v>
      </c>
      <c r="R204" s="81">
        <v>180000</v>
      </c>
      <c r="S204" s="81">
        <v>195000</v>
      </c>
      <c r="T204" s="81">
        <v>195000</v>
      </c>
      <c r="U204" s="81">
        <v>195000</v>
      </c>
      <c r="V204" s="81">
        <v>195000</v>
      </c>
      <c r="W204" s="81">
        <v>225000</v>
      </c>
      <c r="X204" s="81">
        <v>220000</v>
      </c>
      <c r="Y204" s="81">
        <v>175000</v>
      </c>
      <c r="Z204" s="81">
        <v>205000</v>
      </c>
      <c r="AA204" s="81">
        <v>205000</v>
      </c>
      <c r="AB204" s="81">
        <v>220000</v>
      </c>
      <c r="AC204" s="81">
        <v>165000</v>
      </c>
      <c r="AD204" s="81">
        <v>240000</v>
      </c>
      <c r="AE204" s="81">
        <v>230000</v>
      </c>
      <c r="AF204" s="81">
        <v>185000</v>
      </c>
      <c r="AG204" s="81">
        <v>210000</v>
      </c>
      <c r="AH204" s="81">
        <v>210000</v>
      </c>
      <c r="AI204" s="81">
        <v>210000</v>
      </c>
      <c r="AJ204" s="81">
        <v>210000</v>
      </c>
      <c r="AK204" s="81"/>
      <c r="AL204" s="85"/>
      <c r="AM204" s="87"/>
      <c r="AN204" s="87"/>
      <c r="AO204" s="87"/>
    </row>
    <row r="205" spans="3:41">
      <c r="C205" s="92">
        <v>3501</v>
      </c>
      <c r="D205" s="93" t="s">
        <v>310</v>
      </c>
      <c r="E205" s="87">
        <v>195000</v>
      </c>
      <c r="F205" s="87">
        <v>195000</v>
      </c>
      <c r="G205" s="81">
        <v>205000</v>
      </c>
      <c r="H205" s="81">
        <v>250000</v>
      </c>
      <c r="I205" s="81">
        <v>315000</v>
      </c>
      <c r="J205" s="81">
        <v>325000</v>
      </c>
      <c r="K205" s="81">
        <v>325000</v>
      </c>
      <c r="L205" s="81">
        <v>205000</v>
      </c>
      <c r="M205" s="81">
        <v>205000</v>
      </c>
      <c r="N205" s="81">
        <v>205000</v>
      </c>
      <c r="O205" s="81">
        <v>205000</v>
      </c>
      <c r="P205" s="81">
        <v>250000</v>
      </c>
      <c r="Q205" s="81">
        <v>330000</v>
      </c>
      <c r="R205" s="81">
        <v>330000</v>
      </c>
      <c r="S205" s="81">
        <v>195000</v>
      </c>
      <c r="T205" s="81">
        <v>195000</v>
      </c>
      <c r="U205" s="81">
        <v>205000</v>
      </c>
      <c r="V205" s="81">
        <v>205000</v>
      </c>
      <c r="W205" s="81">
        <v>245000</v>
      </c>
      <c r="X205" s="81">
        <v>330000</v>
      </c>
      <c r="Y205" s="81">
        <v>325000</v>
      </c>
      <c r="Z205" s="81">
        <v>210000</v>
      </c>
      <c r="AA205" s="81">
        <v>210000</v>
      </c>
      <c r="AB205" s="81">
        <v>240000</v>
      </c>
      <c r="AC205" s="81">
        <v>310000</v>
      </c>
      <c r="AD205" s="81">
        <v>260000</v>
      </c>
      <c r="AE205" s="81">
        <v>345000</v>
      </c>
      <c r="AF205" s="81">
        <v>345000</v>
      </c>
      <c r="AG205" s="81">
        <v>210000</v>
      </c>
      <c r="AH205" s="81">
        <v>210000</v>
      </c>
      <c r="AI205" s="81">
        <v>210000</v>
      </c>
      <c r="AJ205" s="81">
        <v>210000</v>
      </c>
      <c r="AK205" s="81"/>
      <c r="AL205" s="85"/>
      <c r="AM205" s="87"/>
      <c r="AN205" s="87"/>
      <c r="AO205" s="87"/>
    </row>
    <row r="206" spans="3:41">
      <c r="C206" s="92">
        <v>3508</v>
      </c>
      <c r="D206" s="93" t="s">
        <v>137</v>
      </c>
      <c r="E206" s="87">
        <v>140000</v>
      </c>
      <c r="F206" s="87">
        <v>140000</v>
      </c>
      <c r="G206" s="81">
        <v>140000</v>
      </c>
      <c r="H206" s="81">
        <v>160000</v>
      </c>
      <c r="I206" s="81">
        <v>150000</v>
      </c>
      <c r="J206" s="81">
        <v>155000</v>
      </c>
      <c r="K206" s="81">
        <v>185000</v>
      </c>
      <c r="L206" s="81">
        <v>140000</v>
      </c>
      <c r="M206" s="81">
        <v>135000</v>
      </c>
      <c r="N206" s="81">
        <v>135000</v>
      </c>
      <c r="O206" s="81">
        <v>135000</v>
      </c>
      <c r="P206" s="81">
        <v>155000</v>
      </c>
      <c r="Q206" s="81">
        <v>155000</v>
      </c>
      <c r="R206" s="81">
        <v>185000</v>
      </c>
      <c r="S206" s="81">
        <v>135000</v>
      </c>
      <c r="T206" s="81">
        <v>135000</v>
      </c>
      <c r="U206" s="81">
        <v>135000</v>
      </c>
      <c r="V206" s="81">
        <v>135000</v>
      </c>
      <c r="W206" s="81">
        <v>155000</v>
      </c>
      <c r="X206" s="81">
        <v>155000</v>
      </c>
      <c r="Y206" s="81">
        <v>185000</v>
      </c>
      <c r="Z206" s="81">
        <v>140000</v>
      </c>
      <c r="AA206" s="81">
        <v>140000</v>
      </c>
      <c r="AB206" s="81">
        <v>150000</v>
      </c>
      <c r="AC206" s="81">
        <v>175000</v>
      </c>
      <c r="AD206" s="81">
        <v>165000</v>
      </c>
      <c r="AE206" s="81">
        <v>165000</v>
      </c>
      <c r="AF206" s="81">
        <v>190000</v>
      </c>
      <c r="AG206" s="81">
        <v>145000</v>
      </c>
      <c r="AH206" s="81">
        <v>145000</v>
      </c>
      <c r="AI206" s="81">
        <v>145000</v>
      </c>
      <c r="AJ206" s="81">
        <v>145000</v>
      </c>
      <c r="AK206" s="81"/>
      <c r="AL206" s="85"/>
      <c r="AM206" s="87"/>
      <c r="AN206" s="87"/>
      <c r="AO206" s="87"/>
    </row>
    <row r="207" spans="3:41">
      <c r="C207" s="92">
        <v>3519</v>
      </c>
      <c r="D207" s="93" t="s">
        <v>311</v>
      </c>
      <c r="E207" s="87">
        <v>240000</v>
      </c>
      <c r="F207" s="87">
        <v>240000</v>
      </c>
      <c r="G207" s="81">
        <v>265000</v>
      </c>
      <c r="H207" s="81">
        <v>305000</v>
      </c>
      <c r="I207" s="81">
        <v>350000</v>
      </c>
      <c r="J207" s="81">
        <v>360000</v>
      </c>
      <c r="K207" s="81">
        <v>340000</v>
      </c>
      <c r="L207" s="81">
        <v>260000</v>
      </c>
      <c r="M207" s="81">
        <v>260000</v>
      </c>
      <c r="N207" s="81">
        <v>260000</v>
      </c>
      <c r="O207" s="81">
        <v>260000</v>
      </c>
      <c r="P207" s="81">
        <v>305000</v>
      </c>
      <c r="Q207" s="81">
        <v>365000</v>
      </c>
      <c r="R207" s="81">
        <v>340000</v>
      </c>
      <c r="S207" s="81">
        <v>255000</v>
      </c>
      <c r="T207" s="81">
        <v>255000</v>
      </c>
      <c r="U207" s="81">
        <v>260000</v>
      </c>
      <c r="V207" s="81">
        <v>260000</v>
      </c>
      <c r="W207" s="81">
        <v>300000</v>
      </c>
      <c r="X207" s="81">
        <v>365000</v>
      </c>
      <c r="Y207" s="81">
        <v>340000</v>
      </c>
      <c r="Z207" s="81">
        <v>265000</v>
      </c>
      <c r="AA207" s="81">
        <v>265000</v>
      </c>
      <c r="AB207" s="81">
        <v>295000</v>
      </c>
      <c r="AC207" s="81">
        <v>320000</v>
      </c>
      <c r="AD207" s="81">
        <v>315000</v>
      </c>
      <c r="AE207" s="81">
        <v>385000</v>
      </c>
      <c r="AF207" s="81">
        <v>355000</v>
      </c>
      <c r="AG207" s="81">
        <v>270000</v>
      </c>
      <c r="AH207" s="81">
        <v>270000</v>
      </c>
      <c r="AI207" s="81">
        <v>270000</v>
      </c>
      <c r="AJ207" s="81">
        <v>270000</v>
      </c>
      <c r="AK207" s="81"/>
      <c r="AL207" s="85"/>
      <c r="AM207" s="87"/>
      <c r="AN207" s="87"/>
      <c r="AO207" s="87"/>
    </row>
    <row r="208" spans="3:41">
      <c r="C208" s="92">
        <v>3526</v>
      </c>
      <c r="D208" s="93" t="s">
        <v>138</v>
      </c>
      <c r="E208" s="87">
        <v>165000</v>
      </c>
      <c r="F208" s="87">
        <v>165000</v>
      </c>
      <c r="G208" s="81">
        <v>155000</v>
      </c>
      <c r="H208" s="81">
        <v>150000</v>
      </c>
      <c r="I208" s="81">
        <v>120000</v>
      </c>
      <c r="J208" s="81">
        <v>125000</v>
      </c>
      <c r="K208" s="81">
        <v>120000</v>
      </c>
      <c r="L208" s="81">
        <v>155000</v>
      </c>
      <c r="M208" s="81">
        <v>155000</v>
      </c>
      <c r="N208" s="81">
        <v>155000</v>
      </c>
      <c r="O208" s="81">
        <v>155000</v>
      </c>
      <c r="P208" s="81">
        <v>140000</v>
      </c>
      <c r="Q208" s="81">
        <v>125000</v>
      </c>
      <c r="R208" s="81">
        <v>120000</v>
      </c>
      <c r="S208" s="81">
        <v>155000</v>
      </c>
      <c r="T208" s="81">
        <v>150000</v>
      </c>
      <c r="U208" s="81">
        <v>155000</v>
      </c>
      <c r="V208" s="81">
        <v>155000</v>
      </c>
      <c r="W208" s="81">
        <v>140000</v>
      </c>
      <c r="X208" s="81">
        <v>125000</v>
      </c>
      <c r="Y208" s="81">
        <v>120000</v>
      </c>
      <c r="Z208" s="81">
        <v>160000</v>
      </c>
      <c r="AA208" s="81">
        <v>160000</v>
      </c>
      <c r="AB208" s="81">
        <v>140000</v>
      </c>
      <c r="AC208" s="81">
        <v>115000</v>
      </c>
      <c r="AD208" s="81">
        <v>150000</v>
      </c>
      <c r="AE208" s="81">
        <v>130000</v>
      </c>
      <c r="AF208" s="81">
        <v>125000</v>
      </c>
      <c r="AG208" s="81">
        <v>165000</v>
      </c>
      <c r="AH208" s="81">
        <v>165000</v>
      </c>
      <c r="AI208" s="81">
        <v>165000</v>
      </c>
      <c r="AJ208" s="81">
        <v>165000</v>
      </c>
      <c r="AK208" s="81"/>
      <c r="AL208" s="85"/>
      <c r="AM208" s="87"/>
      <c r="AN208" s="87"/>
      <c r="AO208" s="87"/>
    </row>
    <row r="209" spans="3:41">
      <c r="C209" s="92">
        <v>3541</v>
      </c>
      <c r="D209" s="93" t="s">
        <v>139</v>
      </c>
      <c r="E209" s="87">
        <v>115000</v>
      </c>
      <c r="F209" s="87">
        <v>115000</v>
      </c>
      <c r="G209" s="81">
        <v>120000</v>
      </c>
      <c r="H209" s="81">
        <v>125000</v>
      </c>
      <c r="I209" s="81">
        <v>165000</v>
      </c>
      <c r="J209" s="81">
        <v>170000</v>
      </c>
      <c r="K209" s="81">
        <v>180000</v>
      </c>
      <c r="L209" s="81">
        <v>120000</v>
      </c>
      <c r="M209" s="81">
        <v>120000</v>
      </c>
      <c r="N209" s="81">
        <v>120000</v>
      </c>
      <c r="O209" s="81">
        <v>120000</v>
      </c>
      <c r="P209" s="81">
        <v>125000</v>
      </c>
      <c r="Q209" s="81">
        <v>175000</v>
      </c>
      <c r="R209" s="81">
        <v>185000</v>
      </c>
      <c r="S209" s="81">
        <v>115000</v>
      </c>
      <c r="T209" s="81">
        <v>115000</v>
      </c>
      <c r="U209" s="81">
        <v>120000</v>
      </c>
      <c r="V209" s="81">
        <v>120000</v>
      </c>
      <c r="W209" s="81">
        <v>125000</v>
      </c>
      <c r="X209" s="81">
        <v>175000</v>
      </c>
      <c r="Y209" s="81">
        <v>180000</v>
      </c>
      <c r="Z209" s="81">
        <v>120000</v>
      </c>
      <c r="AA209" s="81">
        <v>120000</v>
      </c>
      <c r="AB209" s="81">
        <v>120000</v>
      </c>
      <c r="AC209" s="81">
        <v>175000</v>
      </c>
      <c r="AD209" s="81">
        <v>130000</v>
      </c>
      <c r="AE209" s="81">
        <v>185000</v>
      </c>
      <c r="AF209" s="81">
        <v>190000</v>
      </c>
      <c r="AG209" s="81">
        <v>125000</v>
      </c>
      <c r="AH209" s="81">
        <v>125000</v>
      </c>
      <c r="AI209" s="81">
        <v>125000</v>
      </c>
      <c r="AJ209" s="81">
        <v>125000</v>
      </c>
      <c r="AK209" s="81"/>
      <c r="AL209" s="85"/>
      <c r="AM209" s="87"/>
      <c r="AN209" s="87"/>
      <c r="AO209" s="87"/>
    </row>
    <row r="210" spans="3:41">
      <c r="C210" s="92">
        <v>3560</v>
      </c>
      <c r="D210" s="93" t="s">
        <v>140</v>
      </c>
      <c r="E210" s="87">
        <v>240000</v>
      </c>
      <c r="F210" s="87">
        <v>240000</v>
      </c>
      <c r="G210" s="81">
        <v>220000</v>
      </c>
      <c r="H210" s="81">
        <v>235000</v>
      </c>
      <c r="I210" s="81">
        <v>295000</v>
      </c>
      <c r="J210" s="81">
        <v>305000</v>
      </c>
      <c r="K210" s="81">
        <v>330000</v>
      </c>
      <c r="L210" s="81">
        <v>215000</v>
      </c>
      <c r="M210" s="81">
        <v>215000</v>
      </c>
      <c r="N210" s="81">
        <v>215000</v>
      </c>
      <c r="O210" s="81">
        <v>215000</v>
      </c>
      <c r="P210" s="81">
        <v>235000</v>
      </c>
      <c r="Q210" s="81">
        <v>305000</v>
      </c>
      <c r="R210" s="81">
        <v>330000</v>
      </c>
      <c r="S210" s="81">
        <v>215000</v>
      </c>
      <c r="T210" s="81">
        <v>215000</v>
      </c>
      <c r="U210" s="81">
        <v>215000</v>
      </c>
      <c r="V210" s="81">
        <v>215000</v>
      </c>
      <c r="W210" s="81">
        <v>230000</v>
      </c>
      <c r="X210" s="81">
        <v>310000</v>
      </c>
      <c r="Y210" s="81">
        <v>330000</v>
      </c>
      <c r="Z210" s="81">
        <v>220000</v>
      </c>
      <c r="AA210" s="81">
        <v>220000</v>
      </c>
      <c r="AB210" s="81">
        <v>230000</v>
      </c>
      <c r="AC210" s="81">
        <v>315000</v>
      </c>
      <c r="AD210" s="81">
        <v>245000</v>
      </c>
      <c r="AE210" s="81">
        <v>325000</v>
      </c>
      <c r="AF210" s="81">
        <v>345000</v>
      </c>
      <c r="AG210" s="81">
        <v>225000</v>
      </c>
      <c r="AH210" s="81">
        <v>225000</v>
      </c>
      <c r="AI210" s="81">
        <v>225000</v>
      </c>
      <c r="AJ210" s="81">
        <v>225000</v>
      </c>
      <c r="AK210" s="81"/>
      <c r="AL210" s="85"/>
      <c r="AM210" s="87"/>
      <c r="AN210" s="87"/>
      <c r="AO210" s="87"/>
    </row>
    <row r="211" spans="3:41">
      <c r="C211" s="92">
        <v>3565</v>
      </c>
      <c r="D211" s="93" t="s">
        <v>312</v>
      </c>
      <c r="E211" s="87">
        <v>220000</v>
      </c>
      <c r="F211" s="87">
        <v>220000</v>
      </c>
      <c r="G211" s="81">
        <v>200000</v>
      </c>
      <c r="H211" s="81">
        <v>235000</v>
      </c>
      <c r="I211" s="81">
        <v>290000</v>
      </c>
      <c r="J211" s="81">
        <v>295000</v>
      </c>
      <c r="K211" s="81">
        <v>270000</v>
      </c>
      <c r="L211" s="81">
        <v>200000</v>
      </c>
      <c r="M211" s="81">
        <v>200000</v>
      </c>
      <c r="N211" s="81">
        <v>200000</v>
      </c>
      <c r="O211" s="81">
        <v>200000</v>
      </c>
      <c r="P211" s="81">
        <v>230000</v>
      </c>
      <c r="Q211" s="81">
        <v>300000</v>
      </c>
      <c r="R211" s="81">
        <v>270000</v>
      </c>
      <c r="S211" s="81">
        <v>200000</v>
      </c>
      <c r="T211" s="81">
        <v>195000</v>
      </c>
      <c r="U211" s="81">
        <v>200000</v>
      </c>
      <c r="V211" s="81">
        <v>200000</v>
      </c>
      <c r="W211" s="81">
        <v>230000</v>
      </c>
      <c r="X211" s="81">
        <v>300000</v>
      </c>
      <c r="Y211" s="81">
        <v>270000</v>
      </c>
      <c r="Z211" s="81">
        <v>210000</v>
      </c>
      <c r="AA211" s="81">
        <v>210000</v>
      </c>
      <c r="AB211" s="81">
        <v>225000</v>
      </c>
      <c r="AC211" s="81">
        <v>255000</v>
      </c>
      <c r="AD211" s="81">
        <v>240000</v>
      </c>
      <c r="AE211" s="81">
        <v>320000</v>
      </c>
      <c r="AF211" s="81">
        <v>280000</v>
      </c>
      <c r="AG211" s="81">
        <v>210000</v>
      </c>
      <c r="AH211" s="81">
        <v>210000</v>
      </c>
      <c r="AI211" s="81">
        <v>210000</v>
      </c>
      <c r="AJ211" s="81">
        <v>210000</v>
      </c>
      <c r="AK211" s="81"/>
      <c r="AL211" s="85"/>
      <c r="AM211" s="87"/>
      <c r="AN211" s="87"/>
      <c r="AO211" s="87"/>
    </row>
    <row r="212" spans="3:41">
      <c r="C212" s="92">
        <v>3570</v>
      </c>
      <c r="D212" s="93" t="s">
        <v>141</v>
      </c>
      <c r="E212" s="87">
        <v>150000</v>
      </c>
      <c r="F212" s="87">
        <v>150000</v>
      </c>
      <c r="G212" s="81">
        <v>160000</v>
      </c>
      <c r="H212" s="81">
        <v>180000</v>
      </c>
      <c r="I212" s="81">
        <v>235000</v>
      </c>
      <c r="J212" s="81">
        <v>240000</v>
      </c>
      <c r="K212" s="81">
        <v>230000</v>
      </c>
      <c r="L212" s="81">
        <v>150000</v>
      </c>
      <c r="M212" s="81">
        <v>150000</v>
      </c>
      <c r="N212" s="81">
        <v>150000</v>
      </c>
      <c r="O212" s="81">
        <v>150000</v>
      </c>
      <c r="P212" s="81">
        <v>180000</v>
      </c>
      <c r="Q212" s="81">
        <v>245000</v>
      </c>
      <c r="R212" s="81">
        <v>230000</v>
      </c>
      <c r="S212" s="81">
        <v>150000</v>
      </c>
      <c r="T212" s="81">
        <v>150000</v>
      </c>
      <c r="U212" s="81">
        <v>150000</v>
      </c>
      <c r="V212" s="81">
        <v>150000</v>
      </c>
      <c r="W212" s="81">
        <v>175000</v>
      </c>
      <c r="X212" s="81">
        <v>245000</v>
      </c>
      <c r="Y212" s="81">
        <v>230000</v>
      </c>
      <c r="Z212" s="81">
        <v>160000</v>
      </c>
      <c r="AA212" s="81">
        <v>160000</v>
      </c>
      <c r="AB212" s="81">
        <v>175000</v>
      </c>
      <c r="AC212" s="81">
        <v>220000</v>
      </c>
      <c r="AD212" s="81">
        <v>185000</v>
      </c>
      <c r="AE212" s="81">
        <v>255000</v>
      </c>
      <c r="AF212" s="81">
        <v>240000</v>
      </c>
      <c r="AG212" s="81">
        <v>160000</v>
      </c>
      <c r="AH212" s="81">
        <v>160000</v>
      </c>
      <c r="AI212" s="81">
        <v>160000</v>
      </c>
      <c r="AJ212" s="81">
        <v>160000</v>
      </c>
      <c r="AK212" s="81"/>
      <c r="AL212" s="85"/>
      <c r="AM212" s="87"/>
      <c r="AN212" s="87"/>
      <c r="AO212" s="87"/>
    </row>
    <row r="213" spans="3:41">
      <c r="C213" s="92">
        <v>3576</v>
      </c>
      <c r="D213" s="93" t="s">
        <v>142</v>
      </c>
      <c r="E213" s="87">
        <v>240000</v>
      </c>
      <c r="F213" s="87">
        <v>240000</v>
      </c>
      <c r="G213" s="81">
        <v>250000</v>
      </c>
      <c r="H213" s="81">
        <v>270000</v>
      </c>
      <c r="I213" s="81">
        <v>325000</v>
      </c>
      <c r="J213" s="81">
        <v>340000</v>
      </c>
      <c r="K213" s="81">
        <v>320000</v>
      </c>
      <c r="L213" s="81">
        <v>245000</v>
      </c>
      <c r="M213" s="81">
        <v>245000</v>
      </c>
      <c r="N213" s="81">
        <v>245000</v>
      </c>
      <c r="O213" s="81">
        <v>245000</v>
      </c>
      <c r="P213" s="81">
        <v>270000</v>
      </c>
      <c r="Q213" s="81">
        <v>340000</v>
      </c>
      <c r="R213" s="81">
        <v>320000</v>
      </c>
      <c r="S213" s="81">
        <v>235000</v>
      </c>
      <c r="T213" s="81">
        <v>235000</v>
      </c>
      <c r="U213" s="81">
        <v>245000</v>
      </c>
      <c r="V213" s="81">
        <v>245000</v>
      </c>
      <c r="W213" s="81">
        <v>270000</v>
      </c>
      <c r="X213" s="81">
        <v>345000</v>
      </c>
      <c r="Y213" s="81">
        <v>320000</v>
      </c>
      <c r="Z213" s="81">
        <v>250000</v>
      </c>
      <c r="AA213" s="81">
        <v>250000</v>
      </c>
      <c r="AB213" s="81">
        <v>260000</v>
      </c>
      <c r="AC213" s="81">
        <v>305000</v>
      </c>
      <c r="AD213" s="81">
        <v>285000</v>
      </c>
      <c r="AE213" s="81">
        <v>360000</v>
      </c>
      <c r="AF213" s="81">
        <v>335000</v>
      </c>
      <c r="AG213" s="81">
        <v>255000</v>
      </c>
      <c r="AH213" s="81">
        <v>255000</v>
      </c>
      <c r="AI213" s="81">
        <v>255000</v>
      </c>
      <c r="AJ213" s="81">
        <v>255000</v>
      </c>
      <c r="AK213" s="81"/>
      <c r="AL213" s="85"/>
      <c r="AM213" s="87"/>
      <c r="AN213" s="87"/>
      <c r="AO213" s="87"/>
    </row>
    <row r="214" spans="3:41">
      <c r="C214" s="92">
        <v>3581</v>
      </c>
      <c r="D214" s="93" t="s">
        <v>313</v>
      </c>
      <c r="E214" s="87">
        <v>140000</v>
      </c>
      <c r="F214" s="87">
        <v>140000</v>
      </c>
      <c r="G214" s="81">
        <v>155000</v>
      </c>
      <c r="H214" s="81">
        <v>150000</v>
      </c>
      <c r="I214" s="81">
        <v>115000</v>
      </c>
      <c r="J214" s="81">
        <v>120000</v>
      </c>
      <c r="K214" s="81">
        <v>105000</v>
      </c>
      <c r="L214" s="81">
        <v>150000</v>
      </c>
      <c r="M214" s="81">
        <v>150000</v>
      </c>
      <c r="N214" s="81">
        <v>150000</v>
      </c>
      <c r="O214" s="81">
        <v>150000</v>
      </c>
      <c r="P214" s="81">
        <v>150000</v>
      </c>
      <c r="Q214" s="81">
        <v>120000</v>
      </c>
      <c r="R214" s="81">
        <v>105000</v>
      </c>
      <c r="S214" s="81">
        <v>150000</v>
      </c>
      <c r="T214" s="81">
        <v>150000</v>
      </c>
      <c r="U214" s="81">
        <v>150000</v>
      </c>
      <c r="V214" s="81">
        <v>150000</v>
      </c>
      <c r="W214" s="81">
        <v>150000</v>
      </c>
      <c r="X214" s="81">
        <v>120000</v>
      </c>
      <c r="Y214" s="81">
        <v>105000</v>
      </c>
      <c r="Z214" s="81">
        <v>155000</v>
      </c>
      <c r="AA214" s="81">
        <v>155000</v>
      </c>
      <c r="AB214" s="81">
        <v>150000</v>
      </c>
      <c r="AC214" s="81">
        <v>100000</v>
      </c>
      <c r="AD214" s="81">
        <v>155000</v>
      </c>
      <c r="AE214" s="81">
        <v>130000</v>
      </c>
      <c r="AF214" s="81">
        <v>115000</v>
      </c>
      <c r="AG214" s="81">
        <v>155000</v>
      </c>
      <c r="AH214" s="81">
        <v>155000</v>
      </c>
      <c r="AI214" s="81">
        <v>155000</v>
      </c>
      <c r="AJ214" s="81">
        <v>155000</v>
      </c>
      <c r="AK214" s="81"/>
      <c r="AL214" s="85"/>
      <c r="AM214" s="87"/>
      <c r="AN214" s="87"/>
      <c r="AO214" s="87"/>
    </row>
    <row r="215" spans="3:41">
      <c r="C215" s="92">
        <v>3584</v>
      </c>
      <c r="D215" s="93" t="s">
        <v>314</v>
      </c>
      <c r="E215" s="87">
        <v>225000</v>
      </c>
      <c r="F215" s="87">
        <v>225000</v>
      </c>
      <c r="G215" s="81">
        <v>195000</v>
      </c>
      <c r="H215" s="81">
        <v>225000</v>
      </c>
      <c r="I215" s="81">
        <v>240000</v>
      </c>
      <c r="J215" s="81">
        <v>250000</v>
      </c>
      <c r="K215" s="81">
        <v>275000</v>
      </c>
      <c r="L215" s="81">
        <v>195000</v>
      </c>
      <c r="M215" s="81">
        <v>195000</v>
      </c>
      <c r="N215" s="81">
        <v>195000</v>
      </c>
      <c r="O215" s="81">
        <v>195000</v>
      </c>
      <c r="P215" s="81">
        <v>225000</v>
      </c>
      <c r="Q215" s="81">
        <v>255000</v>
      </c>
      <c r="R215" s="81">
        <v>275000</v>
      </c>
      <c r="S215" s="81">
        <v>190000</v>
      </c>
      <c r="T215" s="81">
        <v>190000</v>
      </c>
      <c r="U215" s="81">
        <v>195000</v>
      </c>
      <c r="V215" s="81">
        <v>195000</v>
      </c>
      <c r="W215" s="81">
        <v>225000</v>
      </c>
      <c r="X215" s="81">
        <v>255000</v>
      </c>
      <c r="Y215" s="81">
        <v>275000</v>
      </c>
      <c r="Z215" s="81">
        <v>200000</v>
      </c>
      <c r="AA215" s="81">
        <v>200000</v>
      </c>
      <c r="AB215" s="81">
        <v>220000</v>
      </c>
      <c r="AC215" s="81">
        <v>255000</v>
      </c>
      <c r="AD215" s="81">
        <v>235000</v>
      </c>
      <c r="AE215" s="81">
        <v>270000</v>
      </c>
      <c r="AF215" s="81">
        <v>285000</v>
      </c>
      <c r="AG215" s="81">
        <v>205000</v>
      </c>
      <c r="AH215" s="81">
        <v>205000</v>
      </c>
      <c r="AI215" s="81">
        <v>205000</v>
      </c>
      <c r="AJ215" s="81">
        <v>205000</v>
      </c>
      <c r="AK215" s="81"/>
      <c r="AL215" s="85"/>
      <c r="AM215" s="87"/>
      <c r="AN215" s="87"/>
      <c r="AO215" s="87"/>
    </row>
    <row r="216" spans="3:41">
      <c r="C216" s="92">
        <v>3591</v>
      </c>
      <c r="D216" s="93" t="s">
        <v>143</v>
      </c>
      <c r="E216" s="87">
        <v>180000</v>
      </c>
      <c r="F216" s="87">
        <v>180000</v>
      </c>
      <c r="G216" s="81">
        <v>180000</v>
      </c>
      <c r="H216" s="81">
        <v>180000</v>
      </c>
      <c r="I216" s="81">
        <v>255000</v>
      </c>
      <c r="J216" s="81">
        <v>265000</v>
      </c>
      <c r="K216" s="81">
        <v>275000</v>
      </c>
      <c r="L216" s="81">
        <v>180000</v>
      </c>
      <c r="M216" s="81">
        <v>180000</v>
      </c>
      <c r="N216" s="81">
        <v>180000</v>
      </c>
      <c r="O216" s="81">
        <v>180000</v>
      </c>
      <c r="P216" s="81">
        <v>175000</v>
      </c>
      <c r="Q216" s="81">
        <v>265000</v>
      </c>
      <c r="R216" s="81">
        <v>275000</v>
      </c>
      <c r="S216" s="81">
        <v>170000</v>
      </c>
      <c r="T216" s="81">
        <v>170000</v>
      </c>
      <c r="U216" s="81">
        <v>175000</v>
      </c>
      <c r="V216" s="81">
        <v>175000</v>
      </c>
      <c r="W216" s="81">
        <v>175000</v>
      </c>
      <c r="X216" s="81">
        <v>265000</v>
      </c>
      <c r="Y216" s="81">
        <v>275000</v>
      </c>
      <c r="Z216" s="81">
        <v>180000</v>
      </c>
      <c r="AA216" s="81">
        <v>180000</v>
      </c>
      <c r="AB216" s="81">
        <v>170000</v>
      </c>
      <c r="AC216" s="81">
        <v>265000</v>
      </c>
      <c r="AD216" s="81">
        <v>185000</v>
      </c>
      <c r="AE216" s="81">
        <v>285000</v>
      </c>
      <c r="AF216" s="81">
        <v>290000</v>
      </c>
      <c r="AG216" s="81">
        <v>185000</v>
      </c>
      <c r="AH216" s="81">
        <v>185000</v>
      </c>
      <c r="AI216" s="81">
        <v>185000</v>
      </c>
      <c r="AJ216" s="81">
        <v>185000</v>
      </c>
      <c r="AK216" s="81"/>
      <c r="AL216" s="85"/>
      <c r="AM216" s="87"/>
      <c r="AN216" s="87"/>
      <c r="AO216" s="87"/>
    </row>
    <row r="217" spans="3:41">
      <c r="C217" s="92">
        <v>3594</v>
      </c>
      <c r="D217" s="93" t="s">
        <v>144</v>
      </c>
      <c r="E217" s="87">
        <v>135000</v>
      </c>
      <c r="F217" s="87">
        <v>135000</v>
      </c>
      <c r="G217" s="81">
        <v>145000</v>
      </c>
      <c r="H217" s="81">
        <v>140000</v>
      </c>
      <c r="I217" s="81">
        <v>135000</v>
      </c>
      <c r="J217" s="81">
        <v>140000</v>
      </c>
      <c r="K217" s="81">
        <v>130000</v>
      </c>
      <c r="L217" s="81">
        <v>140000</v>
      </c>
      <c r="M217" s="81">
        <v>140000</v>
      </c>
      <c r="N217" s="81">
        <v>140000</v>
      </c>
      <c r="O217" s="81">
        <v>140000</v>
      </c>
      <c r="P217" s="81">
        <v>135000</v>
      </c>
      <c r="Q217" s="81">
        <v>140000</v>
      </c>
      <c r="R217" s="81">
        <v>130000</v>
      </c>
      <c r="S217" s="81">
        <v>140000</v>
      </c>
      <c r="T217" s="81">
        <v>140000</v>
      </c>
      <c r="U217" s="81">
        <v>140000</v>
      </c>
      <c r="V217" s="81">
        <v>140000</v>
      </c>
      <c r="W217" s="81">
        <v>135000</v>
      </c>
      <c r="X217" s="81">
        <v>140000</v>
      </c>
      <c r="Y217" s="81">
        <v>130000</v>
      </c>
      <c r="Z217" s="81">
        <v>145000</v>
      </c>
      <c r="AA217" s="81">
        <v>145000</v>
      </c>
      <c r="AB217" s="81">
        <v>135000</v>
      </c>
      <c r="AC217" s="81">
        <v>125000</v>
      </c>
      <c r="AD217" s="81">
        <v>140000</v>
      </c>
      <c r="AE217" s="81">
        <v>155000</v>
      </c>
      <c r="AF217" s="81">
        <v>140000</v>
      </c>
      <c r="AG217" s="81">
        <v>145000</v>
      </c>
      <c r="AH217" s="81">
        <v>145000</v>
      </c>
      <c r="AI217" s="81">
        <v>145000</v>
      </c>
      <c r="AJ217" s="81">
        <v>145000</v>
      </c>
      <c r="AK217" s="81"/>
      <c r="AL217" s="85"/>
      <c r="AM217" s="87"/>
      <c r="AN217" s="87"/>
      <c r="AO217" s="87"/>
    </row>
    <row r="218" spans="3:41">
      <c r="C218" s="92">
        <v>3605</v>
      </c>
      <c r="D218" s="93" t="s">
        <v>315</v>
      </c>
      <c r="E218" s="87">
        <v>150000</v>
      </c>
      <c r="F218" s="87">
        <v>150000</v>
      </c>
      <c r="G218" s="81">
        <v>150000</v>
      </c>
      <c r="H218" s="81">
        <v>160000</v>
      </c>
      <c r="I218" s="81">
        <v>210000</v>
      </c>
      <c r="J218" s="81">
        <v>215000</v>
      </c>
      <c r="K218" s="81">
        <v>215000</v>
      </c>
      <c r="L218" s="81">
        <v>150000</v>
      </c>
      <c r="M218" s="81">
        <v>145000</v>
      </c>
      <c r="N218" s="81">
        <v>145000</v>
      </c>
      <c r="O218" s="81">
        <v>145000</v>
      </c>
      <c r="P218" s="81">
        <v>160000</v>
      </c>
      <c r="Q218" s="81">
        <v>220000</v>
      </c>
      <c r="R218" s="81">
        <v>215000</v>
      </c>
      <c r="S218" s="81">
        <v>140000</v>
      </c>
      <c r="T218" s="81">
        <v>140000</v>
      </c>
      <c r="U218" s="81">
        <v>140000</v>
      </c>
      <c r="V218" s="81">
        <v>140000</v>
      </c>
      <c r="W218" s="81">
        <v>155000</v>
      </c>
      <c r="X218" s="81">
        <v>225000</v>
      </c>
      <c r="Y218" s="81">
        <v>215000</v>
      </c>
      <c r="Z218" s="81">
        <v>150000</v>
      </c>
      <c r="AA218" s="81">
        <v>150000</v>
      </c>
      <c r="AB218" s="81">
        <v>150000</v>
      </c>
      <c r="AC218" s="81">
        <v>205000</v>
      </c>
      <c r="AD218" s="81">
        <v>165000</v>
      </c>
      <c r="AE218" s="81">
        <v>230000</v>
      </c>
      <c r="AF218" s="81">
        <v>225000</v>
      </c>
      <c r="AG218" s="81">
        <v>150000</v>
      </c>
      <c r="AH218" s="81">
        <v>150000</v>
      </c>
      <c r="AI218" s="81">
        <v>150000</v>
      </c>
      <c r="AJ218" s="81">
        <v>150000</v>
      </c>
      <c r="AK218" s="81"/>
      <c r="AL218" s="85"/>
      <c r="AM218" s="87"/>
      <c r="AN218" s="87"/>
      <c r="AO218" s="87"/>
    </row>
    <row r="219" spans="3:41">
      <c r="C219" s="92">
        <v>3608</v>
      </c>
      <c r="D219" s="93" t="s">
        <v>316</v>
      </c>
      <c r="E219" s="87">
        <v>255000</v>
      </c>
      <c r="F219" s="87">
        <v>255000</v>
      </c>
      <c r="G219" s="81">
        <v>235000</v>
      </c>
      <c r="H219" s="81">
        <v>240000</v>
      </c>
      <c r="I219" s="81">
        <v>360000</v>
      </c>
      <c r="J219" s="81">
        <v>365000</v>
      </c>
      <c r="K219" s="81">
        <v>355000</v>
      </c>
      <c r="L219" s="81">
        <v>235000</v>
      </c>
      <c r="M219" s="81">
        <v>235000</v>
      </c>
      <c r="N219" s="81">
        <v>235000</v>
      </c>
      <c r="O219" s="81">
        <v>235000</v>
      </c>
      <c r="P219" s="81">
        <v>230000</v>
      </c>
      <c r="Q219" s="81">
        <v>375000</v>
      </c>
      <c r="R219" s="81">
        <v>355000</v>
      </c>
      <c r="S219" s="81">
        <v>230000</v>
      </c>
      <c r="T219" s="81">
        <v>225000</v>
      </c>
      <c r="U219" s="81">
        <v>235000</v>
      </c>
      <c r="V219" s="81">
        <v>235000</v>
      </c>
      <c r="W219" s="81">
        <v>230000</v>
      </c>
      <c r="X219" s="81">
        <v>375000</v>
      </c>
      <c r="Y219" s="81">
        <v>355000</v>
      </c>
      <c r="Z219" s="81">
        <v>240000</v>
      </c>
      <c r="AA219" s="81">
        <v>240000</v>
      </c>
      <c r="AB219" s="81">
        <v>225000</v>
      </c>
      <c r="AC219" s="81">
        <v>335000</v>
      </c>
      <c r="AD219" s="81">
        <v>245000</v>
      </c>
      <c r="AE219" s="81">
        <v>390000</v>
      </c>
      <c r="AF219" s="81">
        <v>370000</v>
      </c>
      <c r="AG219" s="81">
        <v>240000</v>
      </c>
      <c r="AH219" s="81">
        <v>240000</v>
      </c>
      <c r="AI219" s="81">
        <v>240000</v>
      </c>
      <c r="AJ219" s="81">
        <v>240000</v>
      </c>
      <c r="AK219" s="81"/>
      <c r="AL219" s="85"/>
      <c r="AM219" s="87"/>
      <c r="AN219" s="87"/>
      <c r="AO219" s="87"/>
    </row>
    <row r="220" spans="3:41">
      <c r="C220" s="92">
        <v>3630</v>
      </c>
      <c r="D220" s="93" t="s">
        <v>317</v>
      </c>
      <c r="E220" s="87">
        <v>135000</v>
      </c>
      <c r="F220" s="87">
        <v>135000</v>
      </c>
      <c r="G220" s="81">
        <v>140000</v>
      </c>
      <c r="H220" s="81">
        <v>150000</v>
      </c>
      <c r="I220" s="81">
        <v>180000</v>
      </c>
      <c r="J220" s="81">
        <v>190000</v>
      </c>
      <c r="K220" s="81">
        <v>205000</v>
      </c>
      <c r="L220" s="81">
        <v>140000</v>
      </c>
      <c r="M220" s="81">
        <v>140000</v>
      </c>
      <c r="N220" s="81">
        <v>140000</v>
      </c>
      <c r="O220" s="81">
        <v>140000</v>
      </c>
      <c r="P220" s="81">
        <v>150000</v>
      </c>
      <c r="Q220" s="81">
        <v>190000</v>
      </c>
      <c r="R220" s="81">
        <v>205000</v>
      </c>
      <c r="S220" s="81">
        <v>135000</v>
      </c>
      <c r="T220" s="81">
        <v>135000</v>
      </c>
      <c r="U220" s="81">
        <v>140000</v>
      </c>
      <c r="V220" s="81">
        <v>140000</v>
      </c>
      <c r="W220" s="81">
        <v>145000</v>
      </c>
      <c r="X220" s="81">
        <v>195000</v>
      </c>
      <c r="Y220" s="81">
        <v>205000</v>
      </c>
      <c r="Z220" s="81">
        <v>140000</v>
      </c>
      <c r="AA220" s="81">
        <v>140000</v>
      </c>
      <c r="AB220" s="81">
        <v>145000</v>
      </c>
      <c r="AC220" s="81">
        <v>195000</v>
      </c>
      <c r="AD220" s="81">
        <v>155000</v>
      </c>
      <c r="AE220" s="81">
        <v>200000</v>
      </c>
      <c r="AF220" s="81">
        <v>215000</v>
      </c>
      <c r="AG220" s="81">
        <v>145000</v>
      </c>
      <c r="AH220" s="81">
        <v>145000</v>
      </c>
      <c r="AI220" s="81">
        <v>145000</v>
      </c>
      <c r="AJ220" s="81">
        <v>145000</v>
      </c>
      <c r="AK220" s="81"/>
      <c r="AL220" s="85"/>
      <c r="AM220" s="87"/>
      <c r="AN220" s="87"/>
      <c r="AO220" s="87"/>
    </row>
    <row r="221" spans="3:41">
      <c r="C221" s="92">
        <v>3631</v>
      </c>
      <c r="D221" s="93" t="s">
        <v>318</v>
      </c>
      <c r="E221" s="87">
        <v>170000</v>
      </c>
      <c r="F221" s="87">
        <v>170000</v>
      </c>
      <c r="G221" s="81">
        <v>160000</v>
      </c>
      <c r="H221" s="81">
        <v>155000</v>
      </c>
      <c r="I221" s="81">
        <v>200000</v>
      </c>
      <c r="J221" s="81">
        <v>205000</v>
      </c>
      <c r="K221" s="81">
        <v>210000</v>
      </c>
      <c r="L221" s="81">
        <v>155000</v>
      </c>
      <c r="M221" s="81">
        <v>155000</v>
      </c>
      <c r="N221" s="81">
        <v>155000</v>
      </c>
      <c r="O221" s="81">
        <v>155000</v>
      </c>
      <c r="P221" s="81">
        <v>150000</v>
      </c>
      <c r="Q221" s="81">
        <v>210000</v>
      </c>
      <c r="R221" s="81">
        <v>210000</v>
      </c>
      <c r="S221" s="81">
        <v>155000</v>
      </c>
      <c r="T221" s="81">
        <v>155000</v>
      </c>
      <c r="U221" s="81">
        <v>155000</v>
      </c>
      <c r="V221" s="81">
        <v>155000</v>
      </c>
      <c r="W221" s="81">
        <v>150000</v>
      </c>
      <c r="X221" s="81">
        <v>210000</v>
      </c>
      <c r="Y221" s="81">
        <v>210000</v>
      </c>
      <c r="Z221" s="81">
        <v>165000</v>
      </c>
      <c r="AA221" s="81">
        <v>165000</v>
      </c>
      <c r="AB221" s="81">
        <v>150000</v>
      </c>
      <c r="AC221" s="81">
        <v>195000</v>
      </c>
      <c r="AD221" s="81">
        <v>155000</v>
      </c>
      <c r="AE221" s="81">
        <v>220000</v>
      </c>
      <c r="AF221" s="81">
        <v>220000</v>
      </c>
      <c r="AG221" s="81">
        <v>165000</v>
      </c>
      <c r="AH221" s="81">
        <v>165000</v>
      </c>
      <c r="AI221" s="81">
        <v>165000</v>
      </c>
      <c r="AJ221" s="81">
        <v>165000</v>
      </c>
      <c r="AK221" s="81"/>
      <c r="AL221" s="85"/>
      <c r="AM221" s="87"/>
      <c r="AN221" s="87"/>
      <c r="AO221" s="87"/>
    </row>
    <row r="222" spans="3:41">
      <c r="C222" s="92">
        <v>3637</v>
      </c>
      <c r="D222" s="93" t="s">
        <v>319</v>
      </c>
      <c r="E222" s="87">
        <v>175000</v>
      </c>
      <c r="F222" s="87">
        <v>175000</v>
      </c>
      <c r="G222" s="81">
        <v>175000</v>
      </c>
      <c r="H222" s="81">
        <v>205000</v>
      </c>
      <c r="I222" s="81">
        <v>195000</v>
      </c>
      <c r="J222" s="81">
        <v>205000</v>
      </c>
      <c r="K222" s="81">
        <v>180000</v>
      </c>
      <c r="L222" s="81">
        <v>175000</v>
      </c>
      <c r="M222" s="81">
        <v>175000</v>
      </c>
      <c r="N222" s="81">
        <v>175000</v>
      </c>
      <c r="O222" s="81">
        <v>175000</v>
      </c>
      <c r="P222" s="81">
        <v>200000</v>
      </c>
      <c r="Q222" s="81">
        <v>205000</v>
      </c>
      <c r="R222" s="81">
        <v>180000</v>
      </c>
      <c r="S222" s="81">
        <v>170000</v>
      </c>
      <c r="T222" s="81">
        <v>170000</v>
      </c>
      <c r="U222" s="81">
        <v>175000</v>
      </c>
      <c r="V222" s="81">
        <v>175000</v>
      </c>
      <c r="W222" s="81">
        <v>200000</v>
      </c>
      <c r="X222" s="81">
        <v>205000</v>
      </c>
      <c r="Y222" s="81">
        <v>180000</v>
      </c>
      <c r="Z222" s="81">
        <v>175000</v>
      </c>
      <c r="AA222" s="81">
        <v>175000</v>
      </c>
      <c r="AB222" s="81">
        <v>195000</v>
      </c>
      <c r="AC222" s="81">
        <v>165000</v>
      </c>
      <c r="AD222" s="81">
        <v>205000</v>
      </c>
      <c r="AE222" s="81">
        <v>215000</v>
      </c>
      <c r="AF222" s="81">
        <v>190000</v>
      </c>
      <c r="AG222" s="81">
        <v>185000</v>
      </c>
      <c r="AH222" s="81">
        <v>185000</v>
      </c>
      <c r="AI222" s="81">
        <v>180000</v>
      </c>
      <c r="AJ222" s="81">
        <v>180000</v>
      </c>
      <c r="AK222" s="81"/>
      <c r="AL222" s="85"/>
      <c r="AM222" s="87"/>
      <c r="AN222" s="87"/>
      <c r="AO222" s="87"/>
    </row>
    <row r="223" spans="3:41">
      <c r="C223" s="92">
        <v>3643</v>
      </c>
      <c r="D223" s="93" t="s">
        <v>145</v>
      </c>
      <c r="E223" s="87">
        <v>180000</v>
      </c>
      <c r="F223" s="87">
        <v>180000</v>
      </c>
      <c r="G223" s="81">
        <v>190000</v>
      </c>
      <c r="H223" s="81">
        <v>230000</v>
      </c>
      <c r="I223" s="81">
        <v>240000</v>
      </c>
      <c r="J223" s="81">
        <v>245000</v>
      </c>
      <c r="K223" s="81">
        <v>240000</v>
      </c>
      <c r="L223" s="81">
        <v>190000</v>
      </c>
      <c r="M223" s="81">
        <v>190000</v>
      </c>
      <c r="N223" s="81">
        <v>190000</v>
      </c>
      <c r="O223" s="81">
        <v>190000</v>
      </c>
      <c r="P223" s="81">
        <v>225000</v>
      </c>
      <c r="Q223" s="81">
        <v>250000</v>
      </c>
      <c r="R223" s="81">
        <v>240000</v>
      </c>
      <c r="S223" s="81">
        <v>185000</v>
      </c>
      <c r="T223" s="81">
        <v>185000</v>
      </c>
      <c r="U223" s="81">
        <v>185000</v>
      </c>
      <c r="V223" s="81">
        <v>185000</v>
      </c>
      <c r="W223" s="81">
        <v>220000</v>
      </c>
      <c r="X223" s="81">
        <v>250000</v>
      </c>
      <c r="Y223" s="81">
        <v>240000</v>
      </c>
      <c r="Z223" s="81">
        <v>190000</v>
      </c>
      <c r="AA223" s="81">
        <v>190000</v>
      </c>
      <c r="AB223" s="81">
        <v>220000</v>
      </c>
      <c r="AC223" s="81">
        <v>225000</v>
      </c>
      <c r="AD223" s="81">
        <v>235000</v>
      </c>
      <c r="AE223" s="81">
        <v>265000</v>
      </c>
      <c r="AF223" s="81">
        <v>250000</v>
      </c>
      <c r="AG223" s="81">
        <v>195000</v>
      </c>
      <c r="AH223" s="81">
        <v>195000</v>
      </c>
      <c r="AI223" s="81">
        <v>195000</v>
      </c>
      <c r="AJ223" s="81">
        <v>195000</v>
      </c>
      <c r="AK223" s="81"/>
      <c r="AL223" s="85"/>
      <c r="AM223" s="87"/>
      <c r="AN223" s="87"/>
      <c r="AO223" s="87"/>
    </row>
    <row r="224" spans="3:41">
      <c r="C224" s="92">
        <v>3647</v>
      </c>
      <c r="D224" s="93" t="s">
        <v>146</v>
      </c>
      <c r="E224" s="87">
        <v>165000</v>
      </c>
      <c r="F224" s="87">
        <v>165000</v>
      </c>
      <c r="G224" s="81">
        <v>165000</v>
      </c>
      <c r="H224" s="81">
        <v>190000</v>
      </c>
      <c r="I224" s="81">
        <v>195000</v>
      </c>
      <c r="J224" s="81">
        <v>205000</v>
      </c>
      <c r="K224" s="81">
        <v>235000</v>
      </c>
      <c r="L224" s="81">
        <v>165000</v>
      </c>
      <c r="M224" s="81">
        <v>165000</v>
      </c>
      <c r="N224" s="81">
        <v>165000</v>
      </c>
      <c r="O224" s="81">
        <v>165000</v>
      </c>
      <c r="P224" s="81">
        <v>190000</v>
      </c>
      <c r="Q224" s="81">
        <v>210000</v>
      </c>
      <c r="R224" s="81">
        <v>235000</v>
      </c>
      <c r="S224" s="81">
        <v>160000</v>
      </c>
      <c r="T224" s="81">
        <v>160000</v>
      </c>
      <c r="U224" s="81">
        <v>165000</v>
      </c>
      <c r="V224" s="81">
        <v>165000</v>
      </c>
      <c r="W224" s="81">
        <v>190000</v>
      </c>
      <c r="X224" s="81">
        <v>210000</v>
      </c>
      <c r="Y224" s="81">
        <v>235000</v>
      </c>
      <c r="Z224" s="81">
        <v>170000</v>
      </c>
      <c r="AA224" s="81">
        <v>170000</v>
      </c>
      <c r="AB224" s="81">
        <v>180000</v>
      </c>
      <c r="AC224" s="81">
        <v>220000</v>
      </c>
      <c r="AD224" s="81">
        <v>195000</v>
      </c>
      <c r="AE224" s="81">
        <v>215000</v>
      </c>
      <c r="AF224" s="81">
        <v>240000</v>
      </c>
      <c r="AG224" s="81">
        <v>170000</v>
      </c>
      <c r="AH224" s="81">
        <v>170000</v>
      </c>
      <c r="AI224" s="81">
        <v>170000</v>
      </c>
      <c r="AJ224" s="81">
        <v>170000</v>
      </c>
      <c r="AK224" s="81"/>
      <c r="AL224" s="85"/>
      <c r="AM224" s="87"/>
      <c r="AN224" s="87"/>
      <c r="AO224" s="87"/>
    </row>
    <row r="225" spans="3:41">
      <c r="C225" s="92">
        <v>3659</v>
      </c>
      <c r="D225" s="93" t="s">
        <v>320</v>
      </c>
      <c r="E225" s="87">
        <v>135000</v>
      </c>
      <c r="F225" s="87">
        <v>135000</v>
      </c>
      <c r="G225" s="81">
        <v>140000</v>
      </c>
      <c r="H225" s="81">
        <v>165000</v>
      </c>
      <c r="I225" s="81">
        <v>160000</v>
      </c>
      <c r="J225" s="81">
        <v>165000</v>
      </c>
      <c r="K225" s="81">
        <v>175000</v>
      </c>
      <c r="L225" s="81">
        <v>140000</v>
      </c>
      <c r="M225" s="81">
        <v>140000</v>
      </c>
      <c r="N225" s="81">
        <v>140000</v>
      </c>
      <c r="O225" s="81">
        <v>140000</v>
      </c>
      <c r="P225" s="81">
        <v>165000</v>
      </c>
      <c r="Q225" s="81">
        <v>175000</v>
      </c>
      <c r="R225" s="81">
        <v>175000</v>
      </c>
      <c r="S225" s="81">
        <v>140000</v>
      </c>
      <c r="T225" s="81">
        <v>140000</v>
      </c>
      <c r="U225" s="81">
        <v>140000</v>
      </c>
      <c r="V225" s="81">
        <v>140000</v>
      </c>
      <c r="W225" s="81">
        <v>165000</v>
      </c>
      <c r="X225" s="81">
        <v>175000</v>
      </c>
      <c r="Y225" s="81">
        <v>175000</v>
      </c>
      <c r="Z225" s="81">
        <v>145000</v>
      </c>
      <c r="AA225" s="81">
        <v>145000</v>
      </c>
      <c r="AB225" s="81">
        <v>160000</v>
      </c>
      <c r="AC225" s="81">
        <v>165000</v>
      </c>
      <c r="AD225" s="81">
        <v>170000</v>
      </c>
      <c r="AE225" s="81">
        <v>180000</v>
      </c>
      <c r="AF225" s="81">
        <v>185000</v>
      </c>
      <c r="AG225" s="81">
        <v>145000</v>
      </c>
      <c r="AH225" s="81">
        <v>145000</v>
      </c>
      <c r="AI225" s="81">
        <v>145000</v>
      </c>
      <c r="AJ225" s="81">
        <v>145000</v>
      </c>
      <c r="AK225" s="81"/>
      <c r="AL225" s="85"/>
      <c r="AM225" s="87"/>
      <c r="AN225" s="87"/>
      <c r="AO225" s="87"/>
    </row>
    <row r="226" spans="3:41">
      <c r="C226" s="92">
        <v>3674</v>
      </c>
      <c r="D226" s="93" t="s">
        <v>321</v>
      </c>
      <c r="E226" s="87">
        <v>130000</v>
      </c>
      <c r="F226" s="87">
        <v>130000</v>
      </c>
      <c r="G226" s="81">
        <v>135000</v>
      </c>
      <c r="H226" s="81">
        <v>140000</v>
      </c>
      <c r="I226" s="81">
        <v>155000</v>
      </c>
      <c r="J226" s="81">
        <v>160000</v>
      </c>
      <c r="K226" s="81">
        <v>160000</v>
      </c>
      <c r="L226" s="81">
        <v>135000</v>
      </c>
      <c r="M226" s="81">
        <v>135000</v>
      </c>
      <c r="N226" s="81">
        <v>135000</v>
      </c>
      <c r="O226" s="81">
        <v>135000</v>
      </c>
      <c r="P226" s="81">
        <v>140000</v>
      </c>
      <c r="Q226" s="81">
        <v>160000</v>
      </c>
      <c r="R226" s="81">
        <v>165000</v>
      </c>
      <c r="S226" s="81">
        <v>130000</v>
      </c>
      <c r="T226" s="81">
        <v>130000</v>
      </c>
      <c r="U226" s="81">
        <v>130000</v>
      </c>
      <c r="V226" s="81">
        <v>130000</v>
      </c>
      <c r="W226" s="81">
        <v>140000</v>
      </c>
      <c r="X226" s="81">
        <v>160000</v>
      </c>
      <c r="Y226" s="81">
        <v>160000</v>
      </c>
      <c r="Z226" s="81">
        <v>135000</v>
      </c>
      <c r="AA226" s="81">
        <v>135000</v>
      </c>
      <c r="AB226" s="81">
        <v>140000</v>
      </c>
      <c r="AC226" s="81">
        <v>155000</v>
      </c>
      <c r="AD226" s="81">
        <v>145000</v>
      </c>
      <c r="AE226" s="81">
        <v>175000</v>
      </c>
      <c r="AF226" s="81">
        <v>175000</v>
      </c>
      <c r="AG226" s="81">
        <v>140000</v>
      </c>
      <c r="AH226" s="81">
        <v>140000</v>
      </c>
      <c r="AI226" s="81">
        <v>140000</v>
      </c>
      <c r="AJ226" s="81">
        <v>140000</v>
      </c>
      <c r="AK226" s="81"/>
      <c r="AL226" s="85"/>
      <c r="AM226" s="87"/>
      <c r="AN226" s="87"/>
      <c r="AO226" s="87"/>
    </row>
    <row r="227" spans="3:41">
      <c r="C227" s="92">
        <v>3693</v>
      </c>
      <c r="D227" s="93" t="s">
        <v>147</v>
      </c>
      <c r="E227" s="87">
        <v>200000</v>
      </c>
      <c r="F227" s="87">
        <v>200000</v>
      </c>
      <c r="G227" s="81">
        <v>220000</v>
      </c>
      <c r="H227" s="81">
        <v>240000</v>
      </c>
      <c r="I227" s="81">
        <v>245000</v>
      </c>
      <c r="J227" s="81">
        <v>250000</v>
      </c>
      <c r="K227" s="81">
        <v>245000</v>
      </c>
      <c r="L227" s="81">
        <v>220000</v>
      </c>
      <c r="M227" s="81">
        <v>220000</v>
      </c>
      <c r="N227" s="81">
        <v>220000</v>
      </c>
      <c r="O227" s="81">
        <v>220000</v>
      </c>
      <c r="P227" s="81">
        <v>240000</v>
      </c>
      <c r="Q227" s="81">
        <v>255000</v>
      </c>
      <c r="R227" s="81">
        <v>245000</v>
      </c>
      <c r="S227" s="81">
        <v>215000</v>
      </c>
      <c r="T227" s="81">
        <v>215000</v>
      </c>
      <c r="U227" s="81">
        <v>220000</v>
      </c>
      <c r="V227" s="81">
        <v>220000</v>
      </c>
      <c r="W227" s="81">
        <v>240000</v>
      </c>
      <c r="X227" s="81">
        <v>255000</v>
      </c>
      <c r="Y227" s="81">
        <v>245000</v>
      </c>
      <c r="Z227" s="81">
        <v>230000</v>
      </c>
      <c r="AA227" s="81">
        <v>230000</v>
      </c>
      <c r="AB227" s="81">
        <v>230000</v>
      </c>
      <c r="AC227" s="81">
        <v>230000</v>
      </c>
      <c r="AD227" s="81">
        <v>245000</v>
      </c>
      <c r="AE227" s="81">
        <v>270000</v>
      </c>
      <c r="AF227" s="81">
        <v>255000</v>
      </c>
      <c r="AG227" s="81">
        <v>230000</v>
      </c>
      <c r="AH227" s="81">
        <v>230000</v>
      </c>
      <c r="AI227" s="81">
        <v>230000</v>
      </c>
      <c r="AJ227" s="81">
        <v>230000</v>
      </c>
      <c r="AK227" s="81"/>
      <c r="AL227" s="85"/>
      <c r="AM227" s="87"/>
      <c r="AN227" s="87"/>
      <c r="AO227" s="87"/>
    </row>
    <row r="228" spans="3:41">
      <c r="C228" s="92">
        <v>3702</v>
      </c>
      <c r="D228" s="93" t="s">
        <v>148</v>
      </c>
      <c r="E228" s="87">
        <v>130000</v>
      </c>
      <c r="F228" s="87">
        <v>130000</v>
      </c>
      <c r="G228" s="81">
        <v>130000</v>
      </c>
      <c r="H228" s="81">
        <v>160000</v>
      </c>
      <c r="I228" s="81">
        <v>125000</v>
      </c>
      <c r="J228" s="81">
        <v>135000</v>
      </c>
      <c r="K228" s="81">
        <v>145000</v>
      </c>
      <c r="L228" s="81">
        <v>130000</v>
      </c>
      <c r="M228" s="81">
        <v>130000</v>
      </c>
      <c r="N228" s="81">
        <v>130000</v>
      </c>
      <c r="O228" s="81">
        <v>130000</v>
      </c>
      <c r="P228" s="81">
        <v>160000</v>
      </c>
      <c r="Q228" s="81">
        <v>135000</v>
      </c>
      <c r="R228" s="81">
        <v>145000</v>
      </c>
      <c r="S228" s="81">
        <v>130000</v>
      </c>
      <c r="T228" s="81">
        <v>125000</v>
      </c>
      <c r="U228" s="81">
        <v>130000</v>
      </c>
      <c r="V228" s="81">
        <v>130000</v>
      </c>
      <c r="W228" s="81">
        <v>155000</v>
      </c>
      <c r="X228" s="81">
        <v>135000</v>
      </c>
      <c r="Y228" s="81">
        <v>145000</v>
      </c>
      <c r="Z228" s="81">
        <v>135000</v>
      </c>
      <c r="AA228" s="81">
        <v>135000</v>
      </c>
      <c r="AB228" s="81">
        <v>155000</v>
      </c>
      <c r="AC228" s="81">
        <v>135000</v>
      </c>
      <c r="AD228" s="81">
        <v>160000</v>
      </c>
      <c r="AE228" s="81">
        <v>140000</v>
      </c>
      <c r="AF228" s="81">
        <v>150000</v>
      </c>
      <c r="AG228" s="81">
        <v>140000</v>
      </c>
      <c r="AH228" s="81">
        <v>140000</v>
      </c>
      <c r="AI228" s="81">
        <v>140000</v>
      </c>
      <c r="AJ228" s="81">
        <v>140000</v>
      </c>
      <c r="AK228" s="81"/>
      <c r="AL228" s="85"/>
      <c r="AM228" s="87"/>
      <c r="AN228" s="87"/>
      <c r="AO228" s="87"/>
    </row>
    <row r="229" spans="3:41">
      <c r="C229" s="92">
        <v>3705</v>
      </c>
      <c r="D229" s="93" t="s">
        <v>322</v>
      </c>
      <c r="E229" s="87">
        <v>240000</v>
      </c>
      <c r="F229" s="87">
        <v>240000</v>
      </c>
      <c r="G229" s="81">
        <v>255000</v>
      </c>
      <c r="H229" s="81">
        <v>245000</v>
      </c>
      <c r="I229" s="81">
        <v>135000</v>
      </c>
      <c r="J229" s="81">
        <v>140000</v>
      </c>
      <c r="K229" s="81">
        <v>140000</v>
      </c>
      <c r="L229" s="81">
        <v>255000</v>
      </c>
      <c r="M229" s="81">
        <v>250000</v>
      </c>
      <c r="N229" s="81">
        <v>250000</v>
      </c>
      <c r="O229" s="81">
        <v>250000</v>
      </c>
      <c r="P229" s="81">
        <v>245000</v>
      </c>
      <c r="Q229" s="81">
        <v>140000</v>
      </c>
      <c r="R229" s="81">
        <v>140000</v>
      </c>
      <c r="S229" s="81">
        <v>245000</v>
      </c>
      <c r="T229" s="81">
        <v>240000</v>
      </c>
      <c r="U229" s="81">
        <v>250000</v>
      </c>
      <c r="V229" s="81">
        <v>250000</v>
      </c>
      <c r="W229" s="81">
        <v>240000</v>
      </c>
      <c r="X229" s="81">
        <v>140000</v>
      </c>
      <c r="Y229" s="81">
        <v>140000</v>
      </c>
      <c r="Z229" s="81">
        <v>255000</v>
      </c>
      <c r="AA229" s="81">
        <v>255000</v>
      </c>
      <c r="AB229" s="81">
        <v>230000</v>
      </c>
      <c r="AC229" s="81">
        <v>135000</v>
      </c>
      <c r="AD229" s="81">
        <v>250000</v>
      </c>
      <c r="AE229" s="81">
        <v>150000</v>
      </c>
      <c r="AF229" s="81">
        <v>145000</v>
      </c>
      <c r="AG229" s="81">
        <v>260000</v>
      </c>
      <c r="AH229" s="81">
        <v>260000</v>
      </c>
      <c r="AI229" s="81">
        <v>260000</v>
      </c>
      <c r="AJ229" s="81">
        <v>260000</v>
      </c>
      <c r="AK229" s="81"/>
      <c r="AL229" s="85"/>
      <c r="AM229" s="87"/>
      <c r="AN229" s="87"/>
      <c r="AO229" s="87"/>
    </row>
    <row r="230" spans="3:41">
      <c r="C230" s="92">
        <v>3709</v>
      </c>
      <c r="D230" s="93" t="s">
        <v>149</v>
      </c>
      <c r="E230" s="87">
        <v>150000</v>
      </c>
      <c r="F230" s="87">
        <v>150000</v>
      </c>
      <c r="G230" s="81">
        <v>150000</v>
      </c>
      <c r="H230" s="81">
        <v>170000</v>
      </c>
      <c r="I230" s="81">
        <v>250000</v>
      </c>
      <c r="J230" s="81">
        <v>260000</v>
      </c>
      <c r="K230" s="81">
        <v>265000</v>
      </c>
      <c r="L230" s="81">
        <v>150000</v>
      </c>
      <c r="M230" s="81">
        <v>150000</v>
      </c>
      <c r="N230" s="81">
        <v>150000</v>
      </c>
      <c r="O230" s="81">
        <v>150000</v>
      </c>
      <c r="P230" s="81">
        <v>170000</v>
      </c>
      <c r="Q230" s="81">
        <v>260000</v>
      </c>
      <c r="R230" s="81">
        <v>270000</v>
      </c>
      <c r="S230" s="81">
        <v>145000</v>
      </c>
      <c r="T230" s="81">
        <v>145000</v>
      </c>
      <c r="U230" s="81">
        <v>145000</v>
      </c>
      <c r="V230" s="81">
        <v>145000</v>
      </c>
      <c r="W230" s="81">
        <v>170000</v>
      </c>
      <c r="X230" s="81">
        <v>260000</v>
      </c>
      <c r="Y230" s="81">
        <v>265000</v>
      </c>
      <c r="Z230" s="81">
        <v>150000</v>
      </c>
      <c r="AA230" s="81">
        <v>150000</v>
      </c>
      <c r="AB230" s="81">
        <v>165000</v>
      </c>
      <c r="AC230" s="81">
        <v>255000</v>
      </c>
      <c r="AD230" s="81">
        <v>175000</v>
      </c>
      <c r="AE230" s="81">
        <v>275000</v>
      </c>
      <c r="AF230" s="81">
        <v>280000</v>
      </c>
      <c r="AG230" s="81">
        <v>155000</v>
      </c>
      <c r="AH230" s="81">
        <v>155000</v>
      </c>
      <c r="AI230" s="81">
        <v>155000</v>
      </c>
      <c r="AJ230" s="81">
        <v>155000</v>
      </c>
      <c r="AK230" s="81"/>
      <c r="AL230" s="85"/>
      <c r="AM230" s="87"/>
      <c r="AN230" s="87"/>
      <c r="AO230" s="87"/>
    </row>
    <row r="231" spans="3:41">
      <c r="C231" s="92">
        <v>3712</v>
      </c>
      <c r="D231" s="93" t="s">
        <v>150</v>
      </c>
      <c r="E231" s="87">
        <v>105000</v>
      </c>
      <c r="F231" s="87">
        <v>105000</v>
      </c>
      <c r="G231" s="81">
        <v>110000</v>
      </c>
      <c r="H231" s="81">
        <v>130000</v>
      </c>
      <c r="I231" s="81">
        <v>145000</v>
      </c>
      <c r="J231" s="81">
        <v>150000</v>
      </c>
      <c r="K231" s="81">
        <v>110000</v>
      </c>
      <c r="L231" s="81">
        <v>110000</v>
      </c>
      <c r="M231" s="81">
        <v>110000</v>
      </c>
      <c r="N231" s="81">
        <v>110000</v>
      </c>
      <c r="O231" s="81">
        <v>110000</v>
      </c>
      <c r="P231" s="81">
        <v>130000</v>
      </c>
      <c r="Q231" s="81">
        <v>155000</v>
      </c>
      <c r="R231" s="81">
        <v>110000</v>
      </c>
      <c r="S231" s="81">
        <v>105000</v>
      </c>
      <c r="T231" s="81">
        <v>105000</v>
      </c>
      <c r="U231" s="81">
        <v>110000</v>
      </c>
      <c r="V231" s="81">
        <v>110000</v>
      </c>
      <c r="W231" s="81">
        <v>130000</v>
      </c>
      <c r="X231" s="81">
        <v>155000</v>
      </c>
      <c r="Y231" s="81">
        <v>110000</v>
      </c>
      <c r="Z231" s="81">
        <v>110000</v>
      </c>
      <c r="AA231" s="81">
        <v>110000</v>
      </c>
      <c r="AB231" s="81">
        <v>125000</v>
      </c>
      <c r="AC231" s="81">
        <v>100000</v>
      </c>
      <c r="AD231" s="81">
        <v>135000</v>
      </c>
      <c r="AE231" s="81">
        <v>160000</v>
      </c>
      <c r="AF231" s="81">
        <v>115000</v>
      </c>
      <c r="AG231" s="81">
        <v>115000</v>
      </c>
      <c r="AH231" s="81">
        <v>115000</v>
      </c>
      <c r="AI231" s="81">
        <v>115000</v>
      </c>
      <c r="AJ231" s="81">
        <v>115000</v>
      </c>
      <c r="AK231" s="81"/>
      <c r="AL231" s="85"/>
      <c r="AM231" s="87"/>
      <c r="AN231" s="87"/>
      <c r="AO231" s="87"/>
    </row>
    <row r="232" spans="3:41">
      <c r="C232" s="92">
        <v>3713</v>
      </c>
      <c r="D232" s="93" t="s">
        <v>323</v>
      </c>
      <c r="E232" s="87">
        <v>195000</v>
      </c>
      <c r="F232" s="87">
        <v>195000</v>
      </c>
      <c r="G232" s="81">
        <v>170000</v>
      </c>
      <c r="H232" s="81">
        <v>215000</v>
      </c>
      <c r="I232" s="81">
        <v>215000</v>
      </c>
      <c r="J232" s="81">
        <v>220000</v>
      </c>
      <c r="K232" s="81">
        <v>220000</v>
      </c>
      <c r="L232" s="81">
        <v>165000</v>
      </c>
      <c r="M232" s="81">
        <v>165000</v>
      </c>
      <c r="N232" s="81">
        <v>165000</v>
      </c>
      <c r="O232" s="81">
        <v>165000</v>
      </c>
      <c r="P232" s="81">
        <v>215000</v>
      </c>
      <c r="Q232" s="81">
        <v>225000</v>
      </c>
      <c r="R232" s="81">
        <v>220000</v>
      </c>
      <c r="S232" s="81">
        <v>165000</v>
      </c>
      <c r="T232" s="81">
        <v>165000</v>
      </c>
      <c r="U232" s="81">
        <v>165000</v>
      </c>
      <c r="V232" s="81">
        <v>165000</v>
      </c>
      <c r="W232" s="81">
        <v>215000</v>
      </c>
      <c r="X232" s="81">
        <v>225000</v>
      </c>
      <c r="Y232" s="81">
        <v>220000</v>
      </c>
      <c r="Z232" s="81">
        <v>170000</v>
      </c>
      <c r="AA232" s="81">
        <v>170000</v>
      </c>
      <c r="AB232" s="81">
        <v>210000</v>
      </c>
      <c r="AC232" s="81">
        <v>205000</v>
      </c>
      <c r="AD232" s="81">
        <v>220000</v>
      </c>
      <c r="AE232" s="81">
        <v>240000</v>
      </c>
      <c r="AF232" s="81">
        <v>225000</v>
      </c>
      <c r="AG232" s="81">
        <v>170000</v>
      </c>
      <c r="AH232" s="81">
        <v>170000</v>
      </c>
      <c r="AI232" s="81">
        <v>170000</v>
      </c>
      <c r="AJ232" s="81">
        <v>170000</v>
      </c>
      <c r="AK232" s="81"/>
      <c r="AL232" s="85"/>
      <c r="AM232" s="87"/>
      <c r="AN232" s="87"/>
      <c r="AO232" s="87"/>
    </row>
    <row r="233" spans="3:41">
      <c r="C233" s="92">
        <v>3723</v>
      </c>
      <c r="D233" s="93" t="s">
        <v>324</v>
      </c>
      <c r="E233" s="87">
        <v>180000</v>
      </c>
      <c r="F233" s="87">
        <v>180000</v>
      </c>
      <c r="G233" s="81">
        <v>190000</v>
      </c>
      <c r="H233" s="81">
        <v>245000</v>
      </c>
      <c r="I233" s="81">
        <v>265000</v>
      </c>
      <c r="J233" s="81">
        <v>275000</v>
      </c>
      <c r="K233" s="81">
        <v>315000</v>
      </c>
      <c r="L233" s="81">
        <v>190000</v>
      </c>
      <c r="M233" s="81">
        <v>190000</v>
      </c>
      <c r="N233" s="81">
        <v>190000</v>
      </c>
      <c r="O233" s="81">
        <v>190000</v>
      </c>
      <c r="P233" s="81">
        <v>240000</v>
      </c>
      <c r="Q233" s="81">
        <v>280000</v>
      </c>
      <c r="R233" s="81">
        <v>315000</v>
      </c>
      <c r="S233" s="81">
        <v>180000</v>
      </c>
      <c r="T233" s="81">
        <v>180000</v>
      </c>
      <c r="U233" s="81">
        <v>185000</v>
      </c>
      <c r="V233" s="81">
        <v>185000</v>
      </c>
      <c r="W233" s="81">
        <v>240000</v>
      </c>
      <c r="X233" s="81">
        <v>280000</v>
      </c>
      <c r="Y233" s="81">
        <v>315000</v>
      </c>
      <c r="Z233" s="81">
        <v>190000</v>
      </c>
      <c r="AA233" s="81">
        <v>190000</v>
      </c>
      <c r="AB233" s="81">
        <v>235000</v>
      </c>
      <c r="AC233" s="81">
        <v>300000</v>
      </c>
      <c r="AD233" s="81">
        <v>255000</v>
      </c>
      <c r="AE233" s="81">
        <v>295000</v>
      </c>
      <c r="AF233" s="81">
        <v>335000</v>
      </c>
      <c r="AG233" s="81">
        <v>195000</v>
      </c>
      <c r="AH233" s="81">
        <v>195000</v>
      </c>
      <c r="AI233" s="81">
        <v>195000</v>
      </c>
      <c r="AJ233" s="81">
        <v>195000</v>
      </c>
      <c r="AK233" s="81"/>
      <c r="AL233" s="85"/>
      <c r="AM233" s="87"/>
      <c r="AN233" s="87"/>
      <c r="AO233" s="87"/>
    </row>
    <row r="234" spans="3:41">
      <c r="C234" s="92">
        <v>3732</v>
      </c>
      <c r="D234" s="93" t="s">
        <v>151</v>
      </c>
      <c r="E234" s="87">
        <v>200000</v>
      </c>
      <c r="F234" s="87">
        <v>200000</v>
      </c>
      <c r="G234" s="81">
        <v>200000</v>
      </c>
      <c r="H234" s="81">
        <v>200000</v>
      </c>
      <c r="I234" s="81">
        <v>220000</v>
      </c>
      <c r="J234" s="81">
        <v>225000</v>
      </c>
      <c r="K234" s="81">
        <v>220000</v>
      </c>
      <c r="L234" s="81">
        <v>200000</v>
      </c>
      <c r="M234" s="81">
        <v>200000</v>
      </c>
      <c r="N234" s="81">
        <v>200000</v>
      </c>
      <c r="O234" s="81">
        <v>200000</v>
      </c>
      <c r="P234" s="81">
        <v>200000</v>
      </c>
      <c r="Q234" s="81">
        <v>235000</v>
      </c>
      <c r="R234" s="81">
        <v>225000</v>
      </c>
      <c r="S234" s="81">
        <v>190000</v>
      </c>
      <c r="T234" s="81">
        <v>190000</v>
      </c>
      <c r="U234" s="81">
        <v>200000</v>
      </c>
      <c r="V234" s="81">
        <v>200000</v>
      </c>
      <c r="W234" s="81">
        <v>200000</v>
      </c>
      <c r="X234" s="81">
        <v>235000</v>
      </c>
      <c r="Y234" s="81">
        <v>220000</v>
      </c>
      <c r="Z234" s="81">
        <v>205000</v>
      </c>
      <c r="AA234" s="81">
        <v>205000</v>
      </c>
      <c r="AB234" s="81">
        <v>195000</v>
      </c>
      <c r="AC234" s="81">
        <v>210000</v>
      </c>
      <c r="AD234" s="81">
        <v>210000</v>
      </c>
      <c r="AE234" s="81">
        <v>245000</v>
      </c>
      <c r="AF234" s="81">
        <v>230000</v>
      </c>
      <c r="AG234" s="81">
        <v>205000</v>
      </c>
      <c r="AH234" s="81">
        <v>205000</v>
      </c>
      <c r="AI234" s="81">
        <v>205000</v>
      </c>
      <c r="AJ234" s="81">
        <v>205000</v>
      </c>
      <c r="AK234" s="81"/>
      <c r="AL234" s="85"/>
      <c r="AM234" s="87"/>
      <c r="AN234" s="87"/>
      <c r="AO234" s="87"/>
    </row>
    <row r="235" spans="3:41">
      <c r="C235" s="92">
        <v>3737</v>
      </c>
      <c r="D235" s="93" t="s">
        <v>325</v>
      </c>
      <c r="E235" s="87">
        <v>215000</v>
      </c>
      <c r="F235" s="87">
        <v>215000</v>
      </c>
      <c r="G235" s="81">
        <v>220000</v>
      </c>
      <c r="H235" s="81">
        <v>220000</v>
      </c>
      <c r="I235" s="81">
        <v>75000</v>
      </c>
      <c r="J235" s="81">
        <v>80000</v>
      </c>
      <c r="K235" s="81">
        <v>85000</v>
      </c>
      <c r="L235" s="81">
        <v>215000</v>
      </c>
      <c r="M235" s="81">
        <v>215000</v>
      </c>
      <c r="N235" s="81">
        <v>215000</v>
      </c>
      <c r="O235" s="81">
        <v>215000</v>
      </c>
      <c r="P235" s="81">
        <v>220000</v>
      </c>
      <c r="Q235" s="81">
        <v>80000</v>
      </c>
      <c r="R235" s="81">
        <v>85000</v>
      </c>
      <c r="S235" s="81">
        <v>210000</v>
      </c>
      <c r="T235" s="81">
        <v>210000</v>
      </c>
      <c r="U235" s="81">
        <v>215000</v>
      </c>
      <c r="V235" s="81">
        <v>215000</v>
      </c>
      <c r="W235" s="81">
        <v>215000</v>
      </c>
      <c r="X235" s="81">
        <v>80000</v>
      </c>
      <c r="Y235" s="81">
        <v>85000</v>
      </c>
      <c r="Z235" s="81">
        <v>220000</v>
      </c>
      <c r="AA235" s="81">
        <v>220000</v>
      </c>
      <c r="AB235" s="81">
        <v>210000</v>
      </c>
      <c r="AC235" s="81">
        <v>80000</v>
      </c>
      <c r="AD235" s="81">
        <v>225000</v>
      </c>
      <c r="AE235" s="81">
        <v>85000</v>
      </c>
      <c r="AF235" s="81">
        <v>90000</v>
      </c>
      <c r="AG235" s="81">
        <v>225000</v>
      </c>
      <c r="AH235" s="81">
        <v>225000</v>
      </c>
      <c r="AI235" s="81">
        <v>225000</v>
      </c>
      <c r="AJ235" s="81">
        <v>225000</v>
      </c>
      <c r="AK235" s="81"/>
      <c r="AL235" s="85"/>
      <c r="AM235" s="87"/>
      <c r="AN235" s="87"/>
      <c r="AO235" s="87"/>
    </row>
    <row r="236" spans="3:41">
      <c r="C236" s="92">
        <v>3739</v>
      </c>
      <c r="D236" s="93" t="s">
        <v>326</v>
      </c>
      <c r="E236" s="87">
        <v>155000</v>
      </c>
      <c r="F236" s="87">
        <v>155000</v>
      </c>
      <c r="G236" s="81">
        <v>160000</v>
      </c>
      <c r="H236" s="81">
        <v>190000</v>
      </c>
      <c r="I236" s="81">
        <v>195000</v>
      </c>
      <c r="J236" s="81">
        <v>200000</v>
      </c>
      <c r="K236" s="81">
        <v>200000</v>
      </c>
      <c r="L236" s="81">
        <v>160000</v>
      </c>
      <c r="M236" s="81">
        <v>160000</v>
      </c>
      <c r="N236" s="81">
        <v>160000</v>
      </c>
      <c r="O236" s="81">
        <v>160000</v>
      </c>
      <c r="P236" s="81">
        <v>190000</v>
      </c>
      <c r="Q236" s="81">
        <v>200000</v>
      </c>
      <c r="R236" s="81">
        <v>200000</v>
      </c>
      <c r="S236" s="81">
        <v>155000</v>
      </c>
      <c r="T236" s="81">
        <v>155000</v>
      </c>
      <c r="U236" s="81">
        <v>160000</v>
      </c>
      <c r="V236" s="81">
        <v>160000</v>
      </c>
      <c r="W236" s="81">
        <v>185000</v>
      </c>
      <c r="X236" s="81">
        <v>200000</v>
      </c>
      <c r="Y236" s="81">
        <v>200000</v>
      </c>
      <c r="Z236" s="81">
        <v>165000</v>
      </c>
      <c r="AA236" s="81">
        <v>165000</v>
      </c>
      <c r="AB236" s="81">
        <v>185000</v>
      </c>
      <c r="AC236" s="81">
        <v>190000</v>
      </c>
      <c r="AD236" s="81">
        <v>190000</v>
      </c>
      <c r="AE236" s="81">
        <v>215000</v>
      </c>
      <c r="AF236" s="81">
        <v>205000</v>
      </c>
      <c r="AG236" s="81">
        <v>170000</v>
      </c>
      <c r="AH236" s="81">
        <v>170000</v>
      </c>
      <c r="AI236" s="81">
        <v>170000</v>
      </c>
      <c r="AJ236" s="81">
        <v>170000</v>
      </c>
      <c r="AK236" s="81"/>
      <c r="AL236" s="85"/>
      <c r="AM236" s="87"/>
      <c r="AN236" s="87"/>
      <c r="AO236" s="87"/>
    </row>
    <row r="237" spans="3:41">
      <c r="C237" s="92">
        <v>3741</v>
      </c>
      <c r="D237" s="93" t="s">
        <v>327</v>
      </c>
      <c r="E237" s="87">
        <v>120000</v>
      </c>
      <c r="F237" s="87">
        <v>120000</v>
      </c>
      <c r="G237" s="81">
        <v>125000</v>
      </c>
      <c r="H237" s="81">
        <v>140000</v>
      </c>
      <c r="I237" s="81">
        <v>170000</v>
      </c>
      <c r="J237" s="81">
        <v>175000</v>
      </c>
      <c r="K237" s="81">
        <v>180000</v>
      </c>
      <c r="L237" s="81">
        <v>120000</v>
      </c>
      <c r="M237" s="81">
        <v>120000</v>
      </c>
      <c r="N237" s="81">
        <v>120000</v>
      </c>
      <c r="O237" s="81">
        <v>120000</v>
      </c>
      <c r="P237" s="81">
        <v>140000</v>
      </c>
      <c r="Q237" s="81">
        <v>175000</v>
      </c>
      <c r="R237" s="81">
        <v>180000</v>
      </c>
      <c r="S237" s="81">
        <v>115000</v>
      </c>
      <c r="T237" s="81">
        <v>115000</v>
      </c>
      <c r="U237" s="81">
        <v>120000</v>
      </c>
      <c r="V237" s="81">
        <v>120000</v>
      </c>
      <c r="W237" s="81">
        <v>140000</v>
      </c>
      <c r="X237" s="81">
        <v>175000</v>
      </c>
      <c r="Y237" s="81">
        <v>180000</v>
      </c>
      <c r="Z237" s="81">
        <v>125000</v>
      </c>
      <c r="AA237" s="81">
        <v>125000</v>
      </c>
      <c r="AB237" s="81">
        <v>130000</v>
      </c>
      <c r="AC237" s="81">
        <v>170000</v>
      </c>
      <c r="AD237" s="81">
        <v>145000</v>
      </c>
      <c r="AE237" s="81">
        <v>185000</v>
      </c>
      <c r="AF237" s="81">
        <v>185000</v>
      </c>
      <c r="AG237" s="81">
        <v>125000</v>
      </c>
      <c r="AH237" s="81">
        <v>125000</v>
      </c>
      <c r="AI237" s="81">
        <v>125000</v>
      </c>
      <c r="AJ237" s="81">
        <v>125000</v>
      </c>
      <c r="AK237" s="81"/>
      <c r="AL237" s="85"/>
      <c r="AM237" s="87"/>
      <c r="AN237" s="87"/>
      <c r="AO237" s="87"/>
    </row>
    <row r="238" spans="3:41">
      <c r="C238" s="92">
        <v>3742</v>
      </c>
      <c r="D238" s="93" t="s">
        <v>328</v>
      </c>
      <c r="E238" s="87">
        <v>85000</v>
      </c>
      <c r="F238" s="87">
        <v>85000</v>
      </c>
      <c r="G238" s="81">
        <v>100000</v>
      </c>
      <c r="H238" s="81">
        <v>120000</v>
      </c>
      <c r="I238" s="81">
        <v>190000</v>
      </c>
      <c r="J238" s="81">
        <v>195000</v>
      </c>
      <c r="K238" s="81">
        <v>245000</v>
      </c>
      <c r="L238" s="81">
        <v>100000</v>
      </c>
      <c r="M238" s="81">
        <v>100000</v>
      </c>
      <c r="N238" s="81">
        <v>100000</v>
      </c>
      <c r="O238" s="81">
        <v>100000</v>
      </c>
      <c r="P238" s="81">
        <v>120000</v>
      </c>
      <c r="Q238" s="81">
        <v>195000</v>
      </c>
      <c r="R238" s="81">
        <v>245000</v>
      </c>
      <c r="S238" s="81">
        <v>95000</v>
      </c>
      <c r="T238" s="81">
        <v>95000</v>
      </c>
      <c r="U238" s="81">
        <v>100000</v>
      </c>
      <c r="V238" s="81">
        <v>100000</v>
      </c>
      <c r="W238" s="81">
        <v>120000</v>
      </c>
      <c r="X238" s="81">
        <v>200000</v>
      </c>
      <c r="Y238" s="81">
        <v>245000</v>
      </c>
      <c r="Z238" s="81">
        <v>100000</v>
      </c>
      <c r="AA238" s="81">
        <v>100000</v>
      </c>
      <c r="AB238" s="81">
        <v>115000</v>
      </c>
      <c r="AC238" s="81">
        <v>230000</v>
      </c>
      <c r="AD238" s="81">
        <v>125000</v>
      </c>
      <c r="AE238" s="81">
        <v>210000</v>
      </c>
      <c r="AF238" s="81">
        <v>255000</v>
      </c>
      <c r="AG238" s="81">
        <v>105000</v>
      </c>
      <c r="AH238" s="81">
        <v>105000</v>
      </c>
      <c r="AI238" s="81">
        <v>100000</v>
      </c>
      <c r="AJ238" s="81">
        <v>100000</v>
      </c>
      <c r="AK238" s="81"/>
      <c r="AL238" s="85"/>
      <c r="AM238" s="87"/>
      <c r="AN238" s="87"/>
      <c r="AO238" s="87"/>
    </row>
    <row r="239" spans="3:41">
      <c r="C239" s="92">
        <v>3743</v>
      </c>
      <c r="D239" s="93" t="s">
        <v>329</v>
      </c>
      <c r="E239" s="87">
        <v>110000</v>
      </c>
      <c r="F239" s="87">
        <v>110000</v>
      </c>
      <c r="G239" s="81">
        <v>125000</v>
      </c>
      <c r="H239" s="81">
        <v>140000</v>
      </c>
      <c r="I239" s="81">
        <v>140000</v>
      </c>
      <c r="J239" s="81">
        <v>145000</v>
      </c>
      <c r="K239" s="81">
        <v>135000</v>
      </c>
      <c r="L239" s="81">
        <v>125000</v>
      </c>
      <c r="M239" s="81">
        <v>125000</v>
      </c>
      <c r="N239" s="81">
        <v>125000</v>
      </c>
      <c r="O239" s="81">
        <v>125000</v>
      </c>
      <c r="P239" s="81">
        <v>140000</v>
      </c>
      <c r="Q239" s="81">
        <v>150000</v>
      </c>
      <c r="R239" s="81">
        <v>135000</v>
      </c>
      <c r="S239" s="81">
        <v>120000</v>
      </c>
      <c r="T239" s="81">
        <v>120000</v>
      </c>
      <c r="U239" s="81">
        <v>120000</v>
      </c>
      <c r="V239" s="81">
        <v>120000</v>
      </c>
      <c r="W239" s="81">
        <v>135000</v>
      </c>
      <c r="X239" s="81">
        <v>150000</v>
      </c>
      <c r="Y239" s="81">
        <v>135000</v>
      </c>
      <c r="Z239" s="81">
        <v>125000</v>
      </c>
      <c r="AA239" s="81">
        <v>125000</v>
      </c>
      <c r="AB239" s="81">
        <v>130000</v>
      </c>
      <c r="AC239" s="81">
        <v>125000</v>
      </c>
      <c r="AD239" s="81">
        <v>145000</v>
      </c>
      <c r="AE239" s="81">
        <v>155000</v>
      </c>
      <c r="AF239" s="81">
        <v>140000</v>
      </c>
      <c r="AG239" s="81">
        <v>125000</v>
      </c>
      <c r="AH239" s="81">
        <v>125000</v>
      </c>
      <c r="AI239" s="81">
        <v>125000</v>
      </c>
      <c r="AJ239" s="81">
        <v>125000</v>
      </c>
      <c r="AK239" s="81"/>
      <c r="AL239" s="85"/>
      <c r="AM239" s="87"/>
      <c r="AN239" s="87"/>
      <c r="AO239" s="87"/>
    </row>
    <row r="240" spans="3:41">
      <c r="C240" s="92">
        <v>3747</v>
      </c>
      <c r="D240" s="93" t="s">
        <v>330</v>
      </c>
      <c r="E240" s="87">
        <v>230000</v>
      </c>
      <c r="F240" s="87">
        <v>230000</v>
      </c>
      <c r="G240" s="81">
        <v>230000</v>
      </c>
      <c r="H240" s="81">
        <v>220000</v>
      </c>
      <c r="I240" s="81">
        <v>270000</v>
      </c>
      <c r="J240" s="81">
        <v>275000</v>
      </c>
      <c r="K240" s="81">
        <v>265000</v>
      </c>
      <c r="L240" s="81">
        <v>230000</v>
      </c>
      <c r="M240" s="81">
        <v>225000</v>
      </c>
      <c r="N240" s="81">
        <v>225000</v>
      </c>
      <c r="O240" s="81">
        <v>225000</v>
      </c>
      <c r="P240" s="81">
        <v>220000</v>
      </c>
      <c r="Q240" s="81">
        <v>280000</v>
      </c>
      <c r="R240" s="81">
        <v>265000</v>
      </c>
      <c r="S240" s="81">
        <v>225000</v>
      </c>
      <c r="T240" s="81">
        <v>225000</v>
      </c>
      <c r="U240" s="81">
        <v>225000</v>
      </c>
      <c r="V240" s="81">
        <v>225000</v>
      </c>
      <c r="W240" s="81">
        <v>220000</v>
      </c>
      <c r="X240" s="81">
        <v>280000</v>
      </c>
      <c r="Y240" s="81">
        <v>265000</v>
      </c>
      <c r="Z240" s="81">
        <v>230000</v>
      </c>
      <c r="AA240" s="81">
        <v>230000</v>
      </c>
      <c r="AB240" s="81">
        <v>210000</v>
      </c>
      <c r="AC240" s="81">
        <v>250000</v>
      </c>
      <c r="AD240" s="81">
        <v>225000</v>
      </c>
      <c r="AE240" s="81">
        <v>300000</v>
      </c>
      <c r="AF240" s="81">
        <v>280000</v>
      </c>
      <c r="AG240" s="81">
        <v>240000</v>
      </c>
      <c r="AH240" s="81">
        <v>240000</v>
      </c>
      <c r="AI240" s="81">
        <v>235000</v>
      </c>
      <c r="AJ240" s="81">
        <v>235000</v>
      </c>
      <c r="AK240" s="81"/>
      <c r="AL240" s="85"/>
      <c r="AM240" s="87"/>
      <c r="AN240" s="87"/>
      <c r="AO240" s="87"/>
    </row>
    <row r="241" spans="3:41">
      <c r="C241" s="92">
        <v>3750</v>
      </c>
      <c r="D241" s="93" t="s">
        <v>331</v>
      </c>
      <c r="E241" s="87">
        <v>125000</v>
      </c>
      <c r="F241" s="87">
        <v>125000</v>
      </c>
      <c r="G241" s="81">
        <v>115000</v>
      </c>
      <c r="H241" s="81">
        <v>105000</v>
      </c>
      <c r="I241" s="81">
        <v>150000</v>
      </c>
      <c r="J241" s="81">
        <v>160000</v>
      </c>
      <c r="K241" s="81">
        <v>150000</v>
      </c>
      <c r="L241" s="81">
        <v>110000</v>
      </c>
      <c r="M241" s="81">
        <v>110000</v>
      </c>
      <c r="N241" s="81">
        <v>110000</v>
      </c>
      <c r="O241" s="81">
        <v>110000</v>
      </c>
      <c r="P241" s="81">
        <v>105000</v>
      </c>
      <c r="Q241" s="81">
        <v>160000</v>
      </c>
      <c r="R241" s="81">
        <v>150000</v>
      </c>
      <c r="S241" s="81">
        <v>110000</v>
      </c>
      <c r="T241" s="81">
        <v>110000</v>
      </c>
      <c r="U241" s="81">
        <v>110000</v>
      </c>
      <c r="V241" s="81">
        <v>110000</v>
      </c>
      <c r="W241" s="81">
        <v>105000</v>
      </c>
      <c r="X241" s="81">
        <v>165000</v>
      </c>
      <c r="Y241" s="81">
        <v>150000</v>
      </c>
      <c r="Z241" s="81">
        <v>115000</v>
      </c>
      <c r="AA241" s="81">
        <v>115000</v>
      </c>
      <c r="AB241" s="81">
        <v>100000</v>
      </c>
      <c r="AC241" s="81">
        <v>140000</v>
      </c>
      <c r="AD241" s="81">
        <v>110000</v>
      </c>
      <c r="AE241" s="81">
        <v>170000</v>
      </c>
      <c r="AF241" s="81">
        <v>155000</v>
      </c>
      <c r="AG241" s="81">
        <v>115000</v>
      </c>
      <c r="AH241" s="81">
        <v>115000</v>
      </c>
      <c r="AI241" s="81">
        <v>115000</v>
      </c>
      <c r="AJ241" s="81">
        <v>115000</v>
      </c>
      <c r="AK241" s="81"/>
      <c r="AL241" s="85"/>
      <c r="AM241" s="87"/>
      <c r="AN241" s="87"/>
      <c r="AO241" s="87"/>
    </row>
    <row r="242" spans="3:41">
      <c r="C242" s="92">
        <v>3752</v>
      </c>
      <c r="D242" s="93" t="s">
        <v>152</v>
      </c>
      <c r="E242" s="87">
        <v>115000</v>
      </c>
      <c r="F242" s="87">
        <v>115000</v>
      </c>
      <c r="G242" s="81">
        <v>120000</v>
      </c>
      <c r="H242" s="81">
        <v>145000</v>
      </c>
      <c r="I242" s="81">
        <v>150000</v>
      </c>
      <c r="J242" s="81">
        <v>160000</v>
      </c>
      <c r="K242" s="81">
        <v>185000</v>
      </c>
      <c r="L242" s="81">
        <v>120000</v>
      </c>
      <c r="M242" s="81">
        <v>120000</v>
      </c>
      <c r="N242" s="81">
        <v>120000</v>
      </c>
      <c r="O242" s="81">
        <v>120000</v>
      </c>
      <c r="P242" s="81">
        <v>145000</v>
      </c>
      <c r="Q242" s="81">
        <v>160000</v>
      </c>
      <c r="R242" s="81">
        <v>185000</v>
      </c>
      <c r="S242" s="81">
        <v>120000</v>
      </c>
      <c r="T242" s="81">
        <v>115000</v>
      </c>
      <c r="U242" s="81">
        <v>120000</v>
      </c>
      <c r="V242" s="81">
        <v>120000</v>
      </c>
      <c r="W242" s="81">
        <v>145000</v>
      </c>
      <c r="X242" s="81">
        <v>160000</v>
      </c>
      <c r="Y242" s="81">
        <v>185000</v>
      </c>
      <c r="Z242" s="81">
        <v>125000</v>
      </c>
      <c r="AA242" s="81">
        <v>125000</v>
      </c>
      <c r="AB242" s="81">
        <v>140000</v>
      </c>
      <c r="AC242" s="81">
        <v>175000</v>
      </c>
      <c r="AD242" s="81">
        <v>150000</v>
      </c>
      <c r="AE242" s="81">
        <v>170000</v>
      </c>
      <c r="AF242" s="81">
        <v>195000</v>
      </c>
      <c r="AG242" s="81">
        <v>130000</v>
      </c>
      <c r="AH242" s="81">
        <v>130000</v>
      </c>
      <c r="AI242" s="81">
        <v>130000</v>
      </c>
      <c r="AJ242" s="81">
        <v>130000</v>
      </c>
      <c r="AK242" s="81"/>
      <c r="AL242" s="85"/>
      <c r="AM242" s="87"/>
      <c r="AN242" s="87"/>
      <c r="AO242" s="87"/>
    </row>
    <row r="243" spans="3:41">
      <c r="C243" s="92">
        <v>3755</v>
      </c>
      <c r="D243" s="93" t="s">
        <v>153</v>
      </c>
      <c r="E243" s="87">
        <v>110000</v>
      </c>
      <c r="F243" s="87">
        <v>110000</v>
      </c>
      <c r="G243" s="81">
        <v>125000</v>
      </c>
      <c r="H243" s="81">
        <v>145000</v>
      </c>
      <c r="I243" s="81">
        <v>170000</v>
      </c>
      <c r="J243" s="81">
        <v>175000</v>
      </c>
      <c r="K243" s="81">
        <v>155000</v>
      </c>
      <c r="L243" s="81">
        <v>125000</v>
      </c>
      <c r="M243" s="81">
        <v>125000</v>
      </c>
      <c r="N243" s="81">
        <v>125000</v>
      </c>
      <c r="O243" s="81">
        <v>125000</v>
      </c>
      <c r="P243" s="81">
        <v>145000</v>
      </c>
      <c r="Q243" s="81">
        <v>175000</v>
      </c>
      <c r="R243" s="81">
        <v>160000</v>
      </c>
      <c r="S243" s="81">
        <v>120000</v>
      </c>
      <c r="T243" s="81">
        <v>120000</v>
      </c>
      <c r="U243" s="81">
        <v>125000</v>
      </c>
      <c r="V243" s="81">
        <v>125000</v>
      </c>
      <c r="W243" s="81">
        <v>145000</v>
      </c>
      <c r="X243" s="81">
        <v>175000</v>
      </c>
      <c r="Y243" s="81">
        <v>155000</v>
      </c>
      <c r="Z243" s="81">
        <v>125000</v>
      </c>
      <c r="AA243" s="81">
        <v>125000</v>
      </c>
      <c r="AB243" s="81">
        <v>140000</v>
      </c>
      <c r="AC243" s="81">
        <v>150000</v>
      </c>
      <c r="AD243" s="81">
        <v>150000</v>
      </c>
      <c r="AE243" s="81">
        <v>185000</v>
      </c>
      <c r="AF243" s="81">
        <v>165000</v>
      </c>
      <c r="AG243" s="81">
        <v>130000</v>
      </c>
      <c r="AH243" s="81">
        <v>130000</v>
      </c>
      <c r="AI243" s="81">
        <v>125000</v>
      </c>
      <c r="AJ243" s="81">
        <v>125000</v>
      </c>
      <c r="AK243" s="81"/>
      <c r="AL243" s="85"/>
      <c r="AM243" s="87"/>
      <c r="AN243" s="87"/>
      <c r="AO243" s="87"/>
    </row>
    <row r="244" spans="3:41">
      <c r="C244" s="92">
        <v>3756</v>
      </c>
      <c r="D244" s="93" t="s">
        <v>332</v>
      </c>
      <c r="E244" s="87">
        <v>155000</v>
      </c>
      <c r="F244" s="87">
        <v>155000</v>
      </c>
      <c r="G244" s="81">
        <v>140000</v>
      </c>
      <c r="H244" s="81">
        <v>170000</v>
      </c>
      <c r="I244" s="81">
        <v>215000</v>
      </c>
      <c r="J244" s="81">
        <v>220000</v>
      </c>
      <c r="K244" s="81">
        <v>190000</v>
      </c>
      <c r="L244" s="81">
        <v>135000</v>
      </c>
      <c r="M244" s="81">
        <v>135000</v>
      </c>
      <c r="N244" s="81">
        <v>135000</v>
      </c>
      <c r="O244" s="81">
        <v>135000</v>
      </c>
      <c r="P244" s="81">
        <v>170000</v>
      </c>
      <c r="Q244" s="81">
        <v>220000</v>
      </c>
      <c r="R244" s="81">
        <v>190000</v>
      </c>
      <c r="S244" s="81">
        <v>135000</v>
      </c>
      <c r="T244" s="81">
        <v>135000</v>
      </c>
      <c r="U244" s="81">
        <v>135000</v>
      </c>
      <c r="V244" s="81">
        <v>135000</v>
      </c>
      <c r="W244" s="81">
        <v>160000</v>
      </c>
      <c r="X244" s="81">
        <v>220000</v>
      </c>
      <c r="Y244" s="81">
        <v>190000</v>
      </c>
      <c r="Z244" s="81">
        <v>140000</v>
      </c>
      <c r="AA244" s="81">
        <v>140000</v>
      </c>
      <c r="AB244" s="81">
        <v>160000</v>
      </c>
      <c r="AC244" s="81">
        <v>185000</v>
      </c>
      <c r="AD244" s="81">
        <v>170000</v>
      </c>
      <c r="AE244" s="81">
        <v>230000</v>
      </c>
      <c r="AF244" s="81">
        <v>200000</v>
      </c>
      <c r="AG244" s="81">
        <v>145000</v>
      </c>
      <c r="AH244" s="81">
        <v>145000</v>
      </c>
      <c r="AI244" s="81">
        <v>145000</v>
      </c>
      <c r="AJ244" s="81">
        <v>145000</v>
      </c>
      <c r="AK244" s="81"/>
      <c r="AL244" s="85"/>
      <c r="AM244" s="87"/>
      <c r="AN244" s="87"/>
      <c r="AO244" s="87"/>
    </row>
    <row r="245" spans="3:41">
      <c r="C245" s="92">
        <v>3782</v>
      </c>
      <c r="D245" s="93" t="s">
        <v>154</v>
      </c>
      <c r="E245" s="87">
        <v>125000</v>
      </c>
      <c r="F245" s="87">
        <v>125000</v>
      </c>
      <c r="G245" s="81">
        <v>115000</v>
      </c>
      <c r="H245" s="81">
        <v>100000</v>
      </c>
      <c r="I245" s="81">
        <v>150000</v>
      </c>
      <c r="J245" s="81">
        <v>155000</v>
      </c>
      <c r="K245" s="81">
        <v>105000</v>
      </c>
      <c r="L245" s="81">
        <v>115000</v>
      </c>
      <c r="M245" s="81">
        <v>115000</v>
      </c>
      <c r="N245" s="81">
        <v>115000</v>
      </c>
      <c r="O245" s="81">
        <v>115000</v>
      </c>
      <c r="P245" s="81">
        <v>100000</v>
      </c>
      <c r="Q245" s="81">
        <v>155000</v>
      </c>
      <c r="R245" s="81">
        <v>105000</v>
      </c>
      <c r="S245" s="81">
        <v>110000</v>
      </c>
      <c r="T245" s="81">
        <v>110000</v>
      </c>
      <c r="U245" s="81">
        <v>110000</v>
      </c>
      <c r="V245" s="81">
        <v>110000</v>
      </c>
      <c r="W245" s="81">
        <v>100000</v>
      </c>
      <c r="X245" s="81">
        <v>160000</v>
      </c>
      <c r="Y245" s="81">
        <v>105000</v>
      </c>
      <c r="Z245" s="81">
        <v>115000</v>
      </c>
      <c r="AA245" s="81">
        <v>115000</v>
      </c>
      <c r="AB245" s="81">
        <v>95000</v>
      </c>
      <c r="AC245" s="81">
        <v>100000</v>
      </c>
      <c r="AD245" s="81">
        <v>105000</v>
      </c>
      <c r="AE245" s="81">
        <v>165000</v>
      </c>
      <c r="AF245" s="81">
        <v>110000</v>
      </c>
      <c r="AG245" s="81">
        <v>120000</v>
      </c>
      <c r="AH245" s="81">
        <v>120000</v>
      </c>
      <c r="AI245" s="81">
        <v>115000</v>
      </c>
      <c r="AJ245" s="81">
        <v>115000</v>
      </c>
      <c r="AK245" s="81"/>
      <c r="AL245" s="85"/>
      <c r="AM245" s="87"/>
      <c r="AN245" s="87"/>
      <c r="AO245" s="87"/>
    </row>
    <row r="246" spans="3:41">
      <c r="C246" s="92">
        <v>3787</v>
      </c>
      <c r="D246" s="93" t="s">
        <v>333</v>
      </c>
      <c r="E246" s="87">
        <v>185000</v>
      </c>
      <c r="F246" s="87">
        <v>185000</v>
      </c>
      <c r="G246" s="81">
        <v>200000</v>
      </c>
      <c r="H246" s="81">
        <v>185000</v>
      </c>
      <c r="I246" s="81">
        <v>185000</v>
      </c>
      <c r="J246" s="81">
        <v>190000</v>
      </c>
      <c r="K246" s="81">
        <v>190000</v>
      </c>
      <c r="L246" s="81">
        <v>200000</v>
      </c>
      <c r="M246" s="81">
        <v>200000</v>
      </c>
      <c r="N246" s="81">
        <v>200000</v>
      </c>
      <c r="O246" s="81">
        <v>200000</v>
      </c>
      <c r="P246" s="81">
        <v>185000</v>
      </c>
      <c r="Q246" s="81">
        <v>195000</v>
      </c>
      <c r="R246" s="81">
        <v>190000</v>
      </c>
      <c r="S246" s="81">
        <v>195000</v>
      </c>
      <c r="T246" s="81">
        <v>195000</v>
      </c>
      <c r="U246" s="81">
        <v>200000</v>
      </c>
      <c r="V246" s="81">
        <v>200000</v>
      </c>
      <c r="W246" s="81">
        <v>180000</v>
      </c>
      <c r="X246" s="81">
        <v>195000</v>
      </c>
      <c r="Y246" s="81">
        <v>190000</v>
      </c>
      <c r="Z246" s="81">
        <v>205000</v>
      </c>
      <c r="AA246" s="81">
        <v>205000</v>
      </c>
      <c r="AB246" s="81">
        <v>180000</v>
      </c>
      <c r="AC246" s="81">
        <v>180000</v>
      </c>
      <c r="AD246" s="81">
        <v>190000</v>
      </c>
      <c r="AE246" s="81">
        <v>210000</v>
      </c>
      <c r="AF246" s="81">
        <v>200000</v>
      </c>
      <c r="AG246" s="81">
        <v>205000</v>
      </c>
      <c r="AH246" s="81">
        <v>205000</v>
      </c>
      <c r="AI246" s="81">
        <v>205000</v>
      </c>
      <c r="AJ246" s="81">
        <v>205000</v>
      </c>
      <c r="AK246" s="81"/>
      <c r="AL246" s="85"/>
      <c r="AM246" s="87"/>
      <c r="AN246" s="87"/>
      <c r="AO246" s="87"/>
    </row>
    <row r="247" spans="3:41">
      <c r="C247" s="92">
        <v>3788</v>
      </c>
      <c r="D247" s="93" t="s">
        <v>334</v>
      </c>
      <c r="E247" s="87">
        <v>185000</v>
      </c>
      <c r="F247" s="87">
        <v>185000</v>
      </c>
      <c r="G247" s="81">
        <v>185000</v>
      </c>
      <c r="H247" s="81">
        <v>235000</v>
      </c>
      <c r="I247" s="81">
        <v>255000</v>
      </c>
      <c r="J247" s="81">
        <v>260000</v>
      </c>
      <c r="K247" s="81">
        <v>285000</v>
      </c>
      <c r="L247" s="81">
        <v>185000</v>
      </c>
      <c r="M247" s="81">
        <v>185000</v>
      </c>
      <c r="N247" s="81">
        <v>185000</v>
      </c>
      <c r="O247" s="81">
        <v>185000</v>
      </c>
      <c r="P247" s="81">
        <v>235000</v>
      </c>
      <c r="Q247" s="81">
        <v>265000</v>
      </c>
      <c r="R247" s="81">
        <v>285000</v>
      </c>
      <c r="S247" s="81">
        <v>180000</v>
      </c>
      <c r="T247" s="81">
        <v>180000</v>
      </c>
      <c r="U247" s="81">
        <v>185000</v>
      </c>
      <c r="V247" s="81">
        <v>185000</v>
      </c>
      <c r="W247" s="81">
        <v>230000</v>
      </c>
      <c r="X247" s="81">
        <v>265000</v>
      </c>
      <c r="Y247" s="81">
        <v>285000</v>
      </c>
      <c r="Z247" s="81">
        <v>185000</v>
      </c>
      <c r="AA247" s="81">
        <v>185000</v>
      </c>
      <c r="AB247" s="81">
        <v>225000</v>
      </c>
      <c r="AC247" s="81">
        <v>275000</v>
      </c>
      <c r="AD247" s="81">
        <v>240000</v>
      </c>
      <c r="AE247" s="81">
        <v>280000</v>
      </c>
      <c r="AF247" s="81">
        <v>295000</v>
      </c>
      <c r="AG247" s="81">
        <v>190000</v>
      </c>
      <c r="AH247" s="81">
        <v>190000</v>
      </c>
      <c r="AI247" s="81">
        <v>190000</v>
      </c>
      <c r="AJ247" s="81">
        <v>190000</v>
      </c>
      <c r="AK247" s="81"/>
      <c r="AL247" s="85"/>
      <c r="AM247" s="87"/>
      <c r="AN247" s="87"/>
      <c r="AO247" s="87"/>
    </row>
    <row r="248" spans="3:41">
      <c r="C248" s="92">
        <v>3798</v>
      </c>
      <c r="D248" s="93" t="s">
        <v>335</v>
      </c>
      <c r="E248" s="87">
        <v>135000</v>
      </c>
      <c r="F248" s="87">
        <v>135000</v>
      </c>
      <c r="G248" s="81">
        <v>125000</v>
      </c>
      <c r="H248" s="81">
        <v>135000</v>
      </c>
      <c r="I248" s="81">
        <v>155000</v>
      </c>
      <c r="J248" s="81">
        <v>165000</v>
      </c>
      <c r="K248" s="81">
        <v>155000</v>
      </c>
      <c r="L248" s="81">
        <v>125000</v>
      </c>
      <c r="M248" s="81">
        <v>125000</v>
      </c>
      <c r="N248" s="81">
        <v>125000</v>
      </c>
      <c r="O248" s="81">
        <v>125000</v>
      </c>
      <c r="P248" s="81">
        <v>135000</v>
      </c>
      <c r="Q248" s="81">
        <v>165000</v>
      </c>
      <c r="R248" s="81">
        <v>155000</v>
      </c>
      <c r="S248" s="81">
        <v>120000</v>
      </c>
      <c r="T248" s="81">
        <v>120000</v>
      </c>
      <c r="U248" s="81">
        <v>125000</v>
      </c>
      <c r="V248" s="81">
        <v>125000</v>
      </c>
      <c r="W248" s="81">
        <v>135000</v>
      </c>
      <c r="X248" s="81">
        <v>165000</v>
      </c>
      <c r="Y248" s="81">
        <v>155000</v>
      </c>
      <c r="Z248" s="81">
        <v>130000</v>
      </c>
      <c r="AA248" s="81">
        <v>130000</v>
      </c>
      <c r="AB248" s="81">
        <v>125000</v>
      </c>
      <c r="AC248" s="81">
        <v>150000</v>
      </c>
      <c r="AD248" s="81">
        <v>140000</v>
      </c>
      <c r="AE248" s="81">
        <v>170000</v>
      </c>
      <c r="AF248" s="81">
        <v>165000</v>
      </c>
      <c r="AG248" s="81">
        <v>135000</v>
      </c>
      <c r="AH248" s="81">
        <v>135000</v>
      </c>
      <c r="AI248" s="81">
        <v>130000</v>
      </c>
      <c r="AJ248" s="81">
        <v>130000</v>
      </c>
      <c r="AK248" s="81"/>
      <c r="AL248" s="85"/>
      <c r="AM248" s="87"/>
      <c r="AN248" s="87"/>
      <c r="AO248" s="87"/>
    </row>
    <row r="249" spans="3:41">
      <c r="C249" s="92">
        <v>3803</v>
      </c>
      <c r="D249" s="93" t="s">
        <v>336</v>
      </c>
      <c r="E249" s="87">
        <v>180000</v>
      </c>
      <c r="F249" s="87">
        <v>180000</v>
      </c>
      <c r="G249" s="81">
        <v>185000</v>
      </c>
      <c r="H249" s="81">
        <v>200000</v>
      </c>
      <c r="I249" s="81">
        <v>275000</v>
      </c>
      <c r="J249" s="81">
        <v>285000</v>
      </c>
      <c r="K249" s="81">
        <v>265000</v>
      </c>
      <c r="L249" s="81">
        <v>185000</v>
      </c>
      <c r="M249" s="81">
        <v>185000</v>
      </c>
      <c r="N249" s="81">
        <v>185000</v>
      </c>
      <c r="O249" s="81">
        <v>185000</v>
      </c>
      <c r="P249" s="81">
        <v>200000</v>
      </c>
      <c r="Q249" s="81">
        <v>290000</v>
      </c>
      <c r="R249" s="81">
        <v>265000</v>
      </c>
      <c r="S249" s="81">
        <v>185000</v>
      </c>
      <c r="T249" s="81">
        <v>180000</v>
      </c>
      <c r="U249" s="81">
        <v>185000</v>
      </c>
      <c r="V249" s="81">
        <v>185000</v>
      </c>
      <c r="W249" s="81">
        <v>195000</v>
      </c>
      <c r="X249" s="81">
        <v>290000</v>
      </c>
      <c r="Y249" s="81">
        <v>265000</v>
      </c>
      <c r="Z249" s="81">
        <v>190000</v>
      </c>
      <c r="AA249" s="81">
        <v>190000</v>
      </c>
      <c r="AB249" s="81">
        <v>195000</v>
      </c>
      <c r="AC249" s="81">
        <v>250000</v>
      </c>
      <c r="AD249" s="81">
        <v>205000</v>
      </c>
      <c r="AE249" s="81">
        <v>305000</v>
      </c>
      <c r="AF249" s="81">
        <v>275000</v>
      </c>
      <c r="AG249" s="81">
        <v>195000</v>
      </c>
      <c r="AH249" s="81">
        <v>195000</v>
      </c>
      <c r="AI249" s="81">
        <v>195000</v>
      </c>
      <c r="AJ249" s="81">
        <v>195000</v>
      </c>
      <c r="AK249" s="81"/>
      <c r="AL249" s="85"/>
      <c r="AM249" s="87"/>
      <c r="AN249" s="87"/>
      <c r="AO249" s="87"/>
    </row>
    <row r="250" spans="3:41">
      <c r="C250" s="92">
        <v>3809</v>
      </c>
      <c r="D250" s="93" t="s">
        <v>155</v>
      </c>
      <c r="E250" s="87">
        <v>110000</v>
      </c>
      <c r="F250" s="87">
        <v>110000</v>
      </c>
      <c r="G250" s="81">
        <v>110000</v>
      </c>
      <c r="H250" s="81">
        <v>115000</v>
      </c>
      <c r="I250" s="81">
        <v>130000</v>
      </c>
      <c r="J250" s="81">
        <v>135000</v>
      </c>
      <c r="K250" s="81">
        <v>130000</v>
      </c>
      <c r="L250" s="81">
        <v>110000</v>
      </c>
      <c r="M250" s="81">
        <v>110000</v>
      </c>
      <c r="N250" s="81">
        <v>110000</v>
      </c>
      <c r="O250" s="81">
        <v>110000</v>
      </c>
      <c r="P250" s="81">
        <v>115000</v>
      </c>
      <c r="Q250" s="81">
        <v>135000</v>
      </c>
      <c r="R250" s="81">
        <v>130000</v>
      </c>
      <c r="S250" s="81">
        <v>110000</v>
      </c>
      <c r="T250" s="81">
        <v>110000</v>
      </c>
      <c r="U250" s="81">
        <v>110000</v>
      </c>
      <c r="V250" s="81">
        <v>110000</v>
      </c>
      <c r="W250" s="81">
        <v>115000</v>
      </c>
      <c r="X250" s="81">
        <v>145000</v>
      </c>
      <c r="Y250" s="81">
        <v>130000</v>
      </c>
      <c r="Z250" s="81">
        <v>115000</v>
      </c>
      <c r="AA250" s="81">
        <v>115000</v>
      </c>
      <c r="AB250" s="81">
        <v>115000</v>
      </c>
      <c r="AC250" s="81">
        <v>125000</v>
      </c>
      <c r="AD250" s="81">
        <v>120000</v>
      </c>
      <c r="AE250" s="81">
        <v>150000</v>
      </c>
      <c r="AF250" s="81">
        <v>135000</v>
      </c>
      <c r="AG250" s="81">
        <v>115000</v>
      </c>
      <c r="AH250" s="81">
        <v>115000</v>
      </c>
      <c r="AI250" s="81">
        <v>115000</v>
      </c>
      <c r="AJ250" s="81">
        <v>115000</v>
      </c>
      <c r="AK250" s="81"/>
      <c r="AL250" s="85"/>
      <c r="AM250" s="87"/>
      <c r="AN250" s="87"/>
      <c r="AO250" s="87"/>
    </row>
    <row r="251" spans="3:41">
      <c r="C251" s="92">
        <v>3815</v>
      </c>
      <c r="D251" s="93" t="s">
        <v>156</v>
      </c>
      <c r="E251" s="87">
        <v>170000</v>
      </c>
      <c r="F251" s="87">
        <v>170000</v>
      </c>
      <c r="G251" s="81">
        <v>165000</v>
      </c>
      <c r="H251" s="81">
        <v>170000</v>
      </c>
      <c r="I251" s="81">
        <v>200000</v>
      </c>
      <c r="J251" s="81">
        <v>210000</v>
      </c>
      <c r="K251" s="81">
        <v>190000</v>
      </c>
      <c r="L251" s="81">
        <v>160000</v>
      </c>
      <c r="M251" s="81">
        <v>160000</v>
      </c>
      <c r="N251" s="81">
        <v>160000</v>
      </c>
      <c r="O251" s="81">
        <v>160000</v>
      </c>
      <c r="P251" s="81">
        <v>165000</v>
      </c>
      <c r="Q251" s="81">
        <v>210000</v>
      </c>
      <c r="R251" s="81">
        <v>195000</v>
      </c>
      <c r="S251" s="81">
        <v>160000</v>
      </c>
      <c r="T251" s="81">
        <v>160000</v>
      </c>
      <c r="U251" s="81">
        <v>160000</v>
      </c>
      <c r="V251" s="81">
        <v>160000</v>
      </c>
      <c r="W251" s="81">
        <v>165000</v>
      </c>
      <c r="X251" s="81">
        <v>210000</v>
      </c>
      <c r="Y251" s="81">
        <v>190000</v>
      </c>
      <c r="Z251" s="81">
        <v>165000</v>
      </c>
      <c r="AA251" s="81">
        <v>165000</v>
      </c>
      <c r="AB251" s="81">
        <v>160000</v>
      </c>
      <c r="AC251" s="81">
        <v>180000</v>
      </c>
      <c r="AD251" s="81">
        <v>175000</v>
      </c>
      <c r="AE251" s="81">
        <v>220000</v>
      </c>
      <c r="AF251" s="81">
        <v>200000</v>
      </c>
      <c r="AG251" s="81">
        <v>165000</v>
      </c>
      <c r="AH251" s="81">
        <v>165000</v>
      </c>
      <c r="AI251" s="81">
        <v>165000</v>
      </c>
      <c r="AJ251" s="81">
        <v>165000</v>
      </c>
      <c r="AK251" s="81"/>
      <c r="AL251" s="85"/>
      <c r="AM251" s="87"/>
      <c r="AN251" s="87"/>
      <c r="AO251" s="87"/>
    </row>
    <row r="252" spans="3:41">
      <c r="C252" s="92">
        <v>3819</v>
      </c>
      <c r="D252" s="93" t="s">
        <v>157</v>
      </c>
      <c r="E252" s="87">
        <v>145000</v>
      </c>
      <c r="F252" s="87">
        <v>145000</v>
      </c>
      <c r="G252" s="81">
        <v>140000</v>
      </c>
      <c r="H252" s="81">
        <v>140000</v>
      </c>
      <c r="I252" s="81">
        <v>195000</v>
      </c>
      <c r="J252" s="81">
        <v>200000</v>
      </c>
      <c r="K252" s="81">
        <v>205000</v>
      </c>
      <c r="L252" s="81">
        <v>135000</v>
      </c>
      <c r="M252" s="81">
        <v>135000</v>
      </c>
      <c r="N252" s="81">
        <v>135000</v>
      </c>
      <c r="O252" s="81">
        <v>135000</v>
      </c>
      <c r="P252" s="81">
        <v>135000</v>
      </c>
      <c r="Q252" s="81">
        <v>200000</v>
      </c>
      <c r="R252" s="81">
        <v>210000</v>
      </c>
      <c r="S252" s="81">
        <v>135000</v>
      </c>
      <c r="T252" s="81">
        <v>135000</v>
      </c>
      <c r="U252" s="81">
        <v>135000</v>
      </c>
      <c r="V252" s="81">
        <v>135000</v>
      </c>
      <c r="W252" s="81">
        <v>135000</v>
      </c>
      <c r="X252" s="81">
        <v>200000</v>
      </c>
      <c r="Y252" s="81">
        <v>205000</v>
      </c>
      <c r="Z252" s="81">
        <v>140000</v>
      </c>
      <c r="AA252" s="81">
        <v>140000</v>
      </c>
      <c r="AB252" s="81">
        <v>135000</v>
      </c>
      <c r="AC252" s="81">
        <v>190000</v>
      </c>
      <c r="AD252" s="81">
        <v>140000</v>
      </c>
      <c r="AE252" s="81">
        <v>210000</v>
      </c>
      <c r="AF252" s="81">
        <v>215000</v>
      </c>
      <c r="AG252" s="81">
        <v>140000</v>
      </c>
      <c r="AH252" s="81">
        <v>140000</v>
      </c>
      <c r="AI252" s="81">
        <v>140000</v>
      </c>
      <c r="AJ252" s="81">
        <v>140000</v>
      </c>
      <c r="AK252" s="81"/>
      <c r="AL252" s="85"/>
      <c r="AM252" s="87"/>
      <c r="AN252" s="87"/>
      <c r="AO252" s="87"/>
    </row>
    <row r="253" spans="3:41">
      <c r="C253" s="92">
        <v>3820</v>
      </c>
      <c r="D253" s="93" t="s">
        <v>158</v>
      </c>
      <c r="E253" s="87">
        <v>175000</v>
      </c>
      <c r="F253" s="87">
        <v>175000</v>
      </c>
      <c r="G253" s="81">
        <v>165000</v>
      </c>
      <c r="H253" s="81">
        <v>185000</v>
      </c>
      <c r="I253" s="81">
        <v>225000</v>
      </c>
      <c r="J253" s="81">
        <v>230000</v>
      </c>
      <c r="K253" s="81">
        <v>215000</v>
      </c>
      <c r="L253" s="81">
        <v>165000</v>
      </c>
      <c r="M253" s="81">
        <v>165000</v>
      </c>
      <c r="N253" s="81">
        <v>165000</v>
      </c>
      <c r="O253" s="81">
        <v>165000</v>
      </c>
      <c r="P253" s="81">
        <v>180000</v>
      </c>
      <c r="Q253" s="81">
        <v>235000</v>
      </c>
      <c r="R253" s="81">
        <v>215000</v>
      </c>
      <c r="S253" s="81">
        <v>155000</v>
      </c>
      <c r="T253" s="81">
        <v>155000</v>
      </c>
      <c r="U253" s="81">
        <v>155000</v>
      </c>
      <c r="V253" s="81">
        <v>155000</v>
      </c>
      <c r="W253" s="81">
        <v>180000</v>
      </c>
      <c r="X253" s="81">
        <v>235000</v>
      </c>
      <c r="Y253" s="81">
        <v>215000</v>
      </c>
      <c r="Z253" s="81">
        <v>165000</v>
      </c>
      <c r="AA253" s="81">
        <v>165000</v>
      </c>
      <c r="AB253" s="81">
        <v>180000</v>
      </c>
      <c r="AC253" s="81">
        <v>205000</v>
      </c>
      <c r="AD253" s="81">
        <v>190000</v>
      </c>
      <c r="AE253" s="81">
        <v>250000</v>
      </c>
      <c r="AF253" s="81">
        <v>225000</v>
      </c>
      <c r="AG253" s="81">
        <v>170000</v>
      </c>
      <c r="AH253" s="81">
        <v>170000</v>
      </c>
      <c r="AI253" s="81">
        <v>170000</v>
      </c>
      <c r="AJ253" s="81">
        <v>170000</v>
      </c>
      <c r="AK253" s="81"/>
      <c r="AL253" s="85"/>
      <c r="AM253" s="87"/>
      <c r="AN253" s="87"/>
      <c r="AO253" s="87"/>
    </row>
    <row r="254" spans="3:41">
      <c r="C254" s="92">
        <v>3826</v>
      </c>
      <c r="D254" s="93" t="s">
        <v>337</v>
      </c>
      <c r="E254" s="87">
        <v>170000</v>
      </c>
      <c r="F254" s="87">
        <v>170000</v>
      </c>
      <c r="G254" s="81">
        <v>165000</v>
      </c>
      <c r="H254" s="81">
        <v>205000</v>
      </c>
      <c r="I254" s="81">
        <v>230000</v>
      </c>
      <c r="J254" s="81">
        <v>240000</v>
      </c>
      <c r="K254" s="81">
        <v>255000</v>
      </c>
      <c r="L254" s="81">
        <v>165000</v>
      </c>
      <c r="M254" s="81">
        <v>165000</v>
      </c>
      <c r="N254" s="81">
        <v>165000</v>
      </c>
      <c r="O254" s="81">
        <v>165000</v>
      </c>
      <c r="P254" s="81">
        <v>205000</v>
      </c>
      <c r="Q254" s="81">
        <v>240000</v>
      </c>
      <c r="R254" s="81">
        <v>255000</v>
      </c>
      <c r="S254" s="81">
        <v>160000</v>
      </c>
      <c r="T254" s="81">
        <v>160000</v>
      </c>
      <c r="U254" s="81">
        <v>165000</v>
      </c>
      <c r="V254" s="81">
        <v>165000</v>
      </c>
      <c r="W254" s="81">
        <v>200000</v>
      </c>
      <c r="X254" s="81">
        <v>240000</v>
      </c>
      <c r="Y254" s="81">
        <v>255000</v>
      </c>
      <c r="Z254" s="81">
        <v>170000</v>
      </c>
      <c r="AA254" s="81">
        <v>170000</v>
      </c>
      <c r="AB254" s="81">
        <v>195000</v>
      </c>
      <c r="AC254" s="81">
        <v>235000</v>
      </c>
      <c r="AD254" s="81">
        <v>210000</v>
      </c>
      <c r="AE254" s="81">
        <v>255000</v>
      </c>
      <c r="AF254" s="81">
        <v>265000</v>
      </c>
      <c r="AG254" s="81">
        <v>170000</v>
      </c>
      <c r="AH254" s="81">
        <v>170000</v>
      </c>
      <c r="AI254" s="81">
        <v>170000</v>
      </c>
      <c r="AJ254" s="81">
        <v>170000</v>
      </c>
      <c r="AK254" s="81"/>
      <c r="AL254" s="85"/>
      <c r="AM254" s="87"/>
      <c r="AN254" s="87"/>
      <c r="AO254" s="87"/>
    </row>
    <row r="255" spans="3:41">
      <c r="C255" s="92">
        <v>3829</v>
      </c>
      <c r="D255" s="93" t="s">
        <v>159</v>
      </c>
      <c r="E255" s="87">
        <v>135000</v>
      </c>
      <c r="F255" s="87">
        <v>135000</v>
      </c>
      <c r="G255" s="81">
        <v>140000</v>
      </c>
      <c r="H255" s="81">
        <v>130000</v>
      </c>
      <c r="I255" s="81">
        <v>165000</v>
      </c>
      <c r="J255" s="81">
        <v>165000</v>
      </c>
      <c r="K255" s="81">
        <v>140000</v>
      </c>
      <c r="L255" s="81">
        <v>135000</v>
      </c>
      <c r="M255" s="81">
        <v>135000</v>
      </c>
      <c r="N255" s="81">
        <v>135000</v>
      </c>
      <c r="O255" s="81">
        <v>135000</v>
      </c>
      <c r="P255" s="81">
        <v>130000</v>
      </c>
      <c r="Q255" s="81">
        <v>170000</v>
      </c>
      <c r="R255" s="81">
        <v>140000</v>
      </c>
      <c r="S255" s="81">
        <v>135000</v>
      </c>
      <c r="T255" s="81">
        <v>135000</v>
      </c>
      <c r="U255" s="81">
        <v>135000</v>
      </c>
      <c r="V255" s="81">
        <v>135000</v>
      </c>
      <c r="W255" s="81">
        <v>130000</v>
      </c>
      <c r="X255" s="81">
        <v>170000</v>
      </c>
      <c r="Y255" s="81">
        <v>140000</v>
      </c>
      <c r="Z255" s="81">
        <v>140000</v>
      </c>
      <c r="AA255" s="81">
        <v>140000</v>
      </c>
      <c r="AB255" s="81">
        <v>125000</v>
      </c>
      <c r="AC255" s="81">
        <v>130000</v>
      </c>
      <c r="AD255" s="81">
        <v>140000</v>
      </c>
      <c r="AE255" s="81">
        <v>180000</v>
      </c>
      <c r="AF255" s="81">
        <v>145000</v>
      </c>
      <c r="AG255" s="81">
        <v>145000</v>
      </c>
      <c r="AH255" s="81">
        <v>145000</v>
      </c>
      <c r="AI255" s="81">
        <v>145000</v>
      </c>
      <c r="AJ255" s="81">
        <v>145000</v>
      </c>
      <c r="AK255" s="81"/>
      <c r="AL255" s="85"/>
      <c r="AM255" s="87"/>
      <c r="AN255" s="87"/>
      <c r="AO255" s="87"/>
    </row>
    <row r="256" spans="3:41">
      <c r="C256" s="92">
        <v>3832</v>
      </c>
      <c r="D256" s="93" t="s">
        <v>160</v>
      </c>
      <c r="E256" s="87">
        <v>265000</v>
      </c>
      <c r="F256" s="87">
        <v>265000</v>
      </c>
      <c r="G256" s="81">
        <v>270000</v>
      </c>
      <c r="H256" s="81">
        <v>310000</v>
      </c>
      <c r="I256" s="81">
        <v>370000</v>
      </c>
      <c r="J256" s="81">
        <v>380000</v>
      </c>
      <c r="K256" s="81">
        <v>395000</v>
      </c>
      <c r="L256" s="81">
        <v>270000</v>
      </c>
      <c r="M256" s="81">
        <v>270000</v>
      </c>
      <c r="N256" s="81">
        <v>270000</v>
      </c>
      <c r="O256" s="81">
        <v>270000</v>
      </c>
      <c r="P256" s="81">
        <v>305000</v>
      </c>
      <c r="Q256" s="81">
        <v>390000</v>
      </c>
      <c r="R256" s="81">
        <v>400000</v>
      </c>
      <c r="S256" s="81">
        <v>260000</v>
      </c>
      <c r="T256" s="81">
        <v>260000</v>
      </c>
      <c r="U256" s="81">
        <v>270000</v>
      </c>
      <c r="V256" s="81">
        <v>270000</v>
      </c>
      <c r="W256" s="81">
        <v>305000</v>
      </c>
      <c r="X256" s="81">
        <v>390000</v>
      </c>
      <c r="Y256" s="81">
        <v>395000</v>
      </c>
      <c r="Z256" s="81">
        <v>275000</v>
      </c>
      <c r="AA256" s="81">
        <v>275000</v>
      </c>
      <c r="AB256" s="81">
        <v>295000</v>
      </c>
      <c r="AC256" s="81">
        <v>380000</v>
      </c>
      <c r="AD256" s="81">
        <v>320000</v>
      </c>
      <c r="AE256" s="81">
        <v>405000</v>
      </c>
      <c r="AF256" s="81">
        <v>420000</v>
      </c>
      <c r="AG256" s="81">
        <v>280000</v>
      </c>
      <c r="AH256" s="81">
        <v>280000</v>
      </c>
      <c r="AI256" s="81">
        <v>275000</v>
      </c>
      <c r="AJ256" s="81">
        <v>275000</v>
      </c>
      <c r="AK256" s="81"/>
      <c r="AL256" s="85"/>
      <c r="AM256" s="87"/>
      <c r="AN256" s="87"/>
      <c r="AO256" s="87"/>
    </row>
    <row r="257" spans="3:41">
      <c r="C257" s="92">
        <v>3838</v>
      </c>
      <c r="D257" s="93" t="s">
        <v>161</v>
      </c>
      <c r="E257" s="87">
        <v>175000</v>
      </c>
      <c r="F257" s="87">
        <v>175000</v>
      </c>
      <c r="G257" s="81">
        <v>170000</v>
      </c>
      <c r="H257" s="81">
        <v>220000</v>
      </c>
      <c r="I257" s="81">
        <v>245000</v>
      </c>
      <c r="J257" s="81">
        <v>255000</v>
      </c>
      <c r="K257" s="81">
        <v>255000</v>
      </c>
      <c r="L257" s="81">
        <v>165000</v>
      </c>
      <c r="M257" s="81">
        <v>165000</v>
      </c>
      <c r="N257" s="81">
        <v>165000</v>
      </c>
      <c r="O257" s="81">
        <v>165000</v>
      </c>
      <c r="P257" s="81">
        <v>220000</v>
      </c>
      <c r="Q257" s="81">
        <v>260000</v>
      </c>
      <c r="R257" s="81">
        <v>255000</v>
      </c>
      <c r="S257" s="81">
        <v>165000</v>
      </c>
      <c r="T257" s="81">
        <v>165000</v>
      </c>
      <c r="U257" s="81">
        <v>165000</v>
      </c>
      <c r="V257" s="81">
        <v>165000</v>
      </c>
      <c r="W257" s="81">
        <v>220000</v>
      </c>
      <c r="X257" s="81">
        <v>260000</v>
      </c>
      <c r="Y257" s="81">
        <v>255000</v>
      </c>
      <c r="Z257" s="81">
        <v>170000</v>
      </c>
      <c r="AA257" s="81">
        <v>170000</v>
      </c>
      <c r="AB257" s="81">
        <v>215000</v>
      </c>
      <c r="AC257" s="81">
        <v>245000</v>
      </c>
      <c r="AD257" s="81">
        <v>225000</v>
      </c>
      <c r="AE257" s="81">
        <v>275000</v>
      </c>
      <c r="AF257" s="81">
        <v>270000</v>
      </c>
      <c r="AG257" s="81">
        <v>170000</v>
      </c>
      <c r="AH257" s="81">
        <v>170000</v>
      </c>
      <c r="AI257" s="81">
        <v>170000</v>
      </c>
      <c r="AJ257" s="81">
        <v>170000</v>
      </c>
      <c r="AK257" s="81"/>
      <c r="AL257" s="85"/>
      <c r="AM257" s="87"/>
      <c r="AN257" s="87"/>
      <c r="AO257" s="87"/>
    </row>
    <row r="258" spans="3:41">
      <c r="C258" s="92">
        <v>3841</v>
      </c>
      <c r="D258" s="93" t="s">
        <v>338</v>
      </c>
      <c r="E258" s="87">
        <v>135000</v>
      </c>
      <c r="F258" s="87">
        <v>135000</v>
      </c>
      <c r="G258" s="81">
        <v>130000</v>
      </c>
      <c r="H258" s="81">
        <v>145000</v>
      </c>
      <c r="I258" s="81">
        <v>215000</v>
      </c>
      <c r="J258" s="81">
        <v>220000</v>
      </c>
      <c r="K258" s="81">
        <v>195000</v>
      </c>
      <c r="L258" s="81">
        <v>125000</v>
      </c>
      <c r="M258" s="81">
        <v>125000</v>
      </c>
      <c r="N258" s="81">
        <v>125000</v>
      </c>
      <c r="O258" s="81">
        <v>125000</v>
      </c>
      <c r="P258" s="81">
        <v>145000</v>
      </c>
      <c r="Q258" s="81">
        <v>230000</v>
      </c>
      <c r="R258" s="81">
        <v>195000</v>
      </c>
      <c r="S258" s="81">
        <v>125000</v>
      </c>
      <c r="T258" s="81">
        <v>125000</v>
      </c>
      <c r="U258" s="81">
        <v>125000</v>
      </c>
      <c r="V258" s="81">
        <v>125000</v>
      </c>
      <c r="W258" s="81">
        <v>145000</v>
      </c>
      <c r="X258" s="81">
        <v>230000</v>
      </c>
      <c r="Y258" s="81">
        <v>195000</v>
      </c>
      <c r="Z258" s="81">
        <v>130000</v>
      </c>
      <c r="AA258" s="81">
        <v>130000</v>
      </c>
      <c r="AB258" s="81">
        <v>145000</v>
      </c>
      <c r="AC258" s="81">
        <v>190000</v>
      </c>
      <c r="AD258" s="81">
        <v>150000</v>
      </c>
      <c r="AE258" s="81">
        <v>240000</v>
      </c>
      <c r="AF258" s="81">
        <v>205000</v>
      </c>
      <c r="AG258" s="81">
        <v>130000</v>
      </c>
      <c r="AH258" s="81">
        <v>130000</v>
      </c>
      <c r="AI258" s="81">
        <v>130000</v>
      </c>
      <c r="AJ258" s="81">
        <v>130000</v>
      </c>
      <c r="AK258" s="81"/>
      <c r="AL258" s="85"/>
      <c r="AM258" s="87"/>
      <c r="AN258" s="87"/>
      <c r="AO258" s="87"/>
    </row>
    <row r="259" spans="3:41">
      <c r="C259" s="92">
        <v>3856</v>
      </c>
      <c r="D259" s="93" t="s">
        <v>339</v>
      </c>
      <c r="E259" s="87">
        <v>165000</v>
      </c>
      <c r="F259" s="87">
        <v>165000</v>
      </c>
      <c r="G259" s="81">
        <v>165000</v>
      </c>
      <c r="H259" s="81">
        <v>145000</v>
      </c>
      <c r="I259" s="81">
        <v>180000</v>
      </c>
      <c r="J259" s="81">
        <v>185000</v>
      </c>
      <c r="K259" s="81">
        <v>195000</v>
      </c>
      <c r="L259" s="81">
        <v>165000</v>
      </c>
      <c r="M259" s="81">
        <v>165000</v>
      </c>
      <c r="N259" s="81">
        <v>165000</v>
      </c>
      <c r="O259" s="81">
        <v>165000</v>
      </c>
      <c r="P259" s="81">
        <v>145000</v>
      </c>
      <c r="Q259" s="81">
        <v>190000</v>
      </c>
      <c r="R259" s="81">
        <v>195000</v>
      </c>
      <c r="S259" s="81">
        <v>165000</v>
      </c>
      <c r="T259" s="81">
        <v>160000</v>
      </c>
      <c r="U259" s="81">
        <v>165000</v>
      </c>
      <c r="V259" s="81">
        <v>165000</v>
      </c>
      <c r="W259" s="81">
        <v>140000</v>
      </c>
      <c r="X259" s="81">
        <v>190000</v>
      </c>
      <c r="Y259" s="81">
        <v>195000</v>
      </c>
      <c r="Z259" s="81">
        <v>170000</v>
      </c>
      <c r="AA259" s="81">
        <v>170000</v>
      </c>
      <c r="AB259" s="81">
        <v>140000</v>
      </c>
      <c r="AC259" s="81">
        <v>180000</v>
      </c>
      <c r="AD259" s="81">
        <v>150000</v>
      </c>
      <c r="AE259" s="81">
        <v>200000</v>
      </c>
      <c r="AF259" s="81">
        <v>200000</v>
      </c>
      <c r="AG259" s="81">
        <v>175000</v>
      </c>
      <c r="AH259" s="81">
        <v>175000</v>
      </c>
      <c r="AI259" s="81">
        <v>175000</v>
      </c>
      <c r="AJ259" s="81">
        <v>175000</v>
      </c>
      <c r="AK259" s="81"/>
      <c r="AL259" s="85"/>
      <c r="AM259" s="87"/>
      <c r="AN259" s="87"/>
      <c r="AO259" s="87"/>
    </row>
    <row r="260" spans="3:41">
      <c r="C260" s="92">
        <v>3868</v>
      </c>
      <c r="D260" s="93" t="s">
        <v>340</v>
      </c>
      <c r="E260" s="87">
        <v>545000</v>
      </c>
      <c r="F260" s="87">
        <v>545000</v>
      </c>
      <c r="G260" s="81">
        <v>425000</v>
      </c>
      <c r="H260" s="81">
        <v>430000</v>
      </c>
      <c r="I260" s="81">
        <v>440000</v>
      </c>
      <c r="J260" s="81">
        <v>450000</v>
      </c>
      <c r="K260" s="81">
        <v>470000</v>
      </c>
      <c r="L260" s="81">
        <v>425000</v>
      </c>
      <c r="M260" s="81">
        <v>420000</v>
      </c>
      <c r="N260" s="81">
        <v>420000</v>
      </c>
      <c r="O260" s="81">
        <v>420000</v>
      </c>
      <c r="P260" s="81">
        <v>430000</v>
      </c>
      <c r="Q260" s="81">
        <v>455000</v>
      </c>
      <c r="R260" s="81">
        <v>480000</v>
      </c>
      <c r="S260" s="81">
        <v>410000</v>
      </c>
      <c r="T260" s="81">
        <v>410000</v>
      </c>
      <c r="U260" s="81">
        <v>420000</v>
      </c>
      <c r="V260" s="81">
        <v>420000</v>
      </c>
      <c r="W260" s="81">
        <v>420000</v>
      </c>
      <c r="X260" s="81">
        <v>460000</v>
      </c>
      <c r="Y260" s="81">
        <v>470000</v>
      </c>
      <c r="Z260" s="81">
        <v>430000</v>
      </c>
      <c r="AA260" s="81">
        <v>430000</v>
      </c>
      <c r="AB260" s="81">
        <v>415000</v>
      </c>
      <c r="AC260" s="81">
        <v>450000</v>
      </c>
      <c r="AD260" s="81">
        <v>445000</v>
      </c>
      <c r="AE260" s="81">
        <v>480000</v>
      </c>
      <c r="AF260" s="81">
        <v>500000</v>
      </c>
      <c r="AG260" s="81">
        <v>440000</v>
      </c>
      <c r="AH260" s="81">
        <v>440000</v>
      </c>
      <c r="AI260" s="81">
        <v>440000</v>
      </c>
      <c r="AJ260" s="81">
        <v>440000</v>
      </c>
      <c r="AK260" s="81"/>
      <c r="AL260" s="85"/>
      <c r="AM260" s="87"/>
      <c r="AN260" s="87"/>
      <c r="AO260" s="87"/>
    </row>
    <row r="261" spans="3:41">
      <c r="C261" s="92">
        <v>3884</v>
      </c>
      <c r="D261" s="93" t="s">
        <v>341</v>
      </c>
      <c r="E261" s="87">
        <v>140000</v>
      </c>
      <c r="F261" s="87">
        <v>140000</v>
      </c>
      <c r="G261" s="81">
        <v>135000</v>
      </c>
      <c r="H261" s="81">
        <v>160000</v>
      </c>
      <c r="I261" s="81">
        <v>175000</v>
      </c>
      <c r="J261" s="81">
        <v>180000</v>
      </c>
      <c r="K261" s="81">
        <v>220000</v>
      </c>
      <c r="L261" s="81">
        <v>135000</v>
      </c>
      <c r="M261" s="81">
        <v>135000</v>
      </c>
      <c r="N261" s="81">
        <v>135000</v>
      </c>
      <c r="O261" s="81">
        <v>135000</v>
      </c>
      <c r="P261" s="81">
        <v>160000</v>
      </c>
      <c r="Q261" s="81">
        <v>180000</v>
      </c>
      <c r="R261" s="81">
        <v>220000</v>
      </c>
      <c r="S261" s="81">
        <v>135000</v>
      </c>
      <c r="T261" s="81">
        <v>130000</v>
      </c>
      <c r="U261" s="81">
        <v>135000</v>
      </c>
      <c r="V261" s="81">
        <v>135000</v>
      </c>
      <c r="W261" s="81">
        <v>155000</v>
      </c>
      <c r="X261" s="81">
        <v>185000</v>
      </c>
      <c r="Y261" s="81">
        <v>220000</v>
      </c>
      <c r="Z261" s="81">
        <v>140000</v>
      </c>
      <c r="AA261" s="81">
        <v>140000</v>
      </c>
      <c r="AB261" s="81">
        <v>155000</v>
      </c>
      <c r="AC261" s="81">
        <v>210000</v>
      </c>
      <c r="AD261" s="81">
        <v>165000</v>
      </c>
      <c r="AE261" s="81">
        <v>195000</v>
      </c>
      <c r="AF261" s="81">
        <v>235000</v>
      </c>
      <c r="AG261" s="81">
        <v>140000</v>
      </c>
      <c r="AH261" s="81">
        <v>140000</v>
      </c>
      <c r="AI261" s="81">
        <v>140000</v>
      </c>
      <c r="AJ261" s="81">
        <v>140000</v>
      </c>
      <c r="AK261" s="81"/>
      <c r="AL261" s="85"/>
      <c r="AM261" s="87"/>
      <c r="AN261" s="87"/>
      <c r="AO261" s="87"/>
    </row>
    <row r="262" spans="3:41">
      <c r="C262" s="92">
        <v>3888</v>
      </c>
      <c r="D262" s="93" t="s">
        <v>162</v>
      </c>
      <c r="E262" s="87">
        <v>170000</v>
      </c>
      <c r="F262" s="87">
        <v>170000</v>
      </c>
      <c r="G262" s="81">
        <v>165000</v>
      </c>
      <c r="H262" s="81">
        <v>210000</v>
      </c>
      <c r="I262" s="81">
        <v>240000</v>
      </c>
      <c r="J262" s="81">
        <v>245000</v>
      </c>
      <c r="K262" s="81">
        <v>275000</v>
      </c>
      <c r="L262" s="81">
        <v>165000</v>
      </c>
      <c r="M262" s="81">
        <v>165000</v>
      </c>
      <c r="N262" s="81">
        <v>165000</v>
      </c>
      <c r="O262" s="81">
        <v>165000</v>
      </c>
      <c r="P262" s="81">
        <v>210000</v>
      </c>
      <c r="Q262" s="81">
        <v>250000</v>
      </c>
      <c r="R262" s="81">
        <v>275000</v>
      </c>
      <c r="S262" s="81">
        <v>155000</v>
      </c>
      <c r="T262" s="81">
        <v>155000</v>
      </c>
      <c r="U262" s="81">
        <v>165000</v>
      </c>
      <c r="V262" s="81">
        <v>165000</v>
      </c>
      <c r="W262" s="81">
        <v>205000</v>
      </c>
      <c r="X262" s="81">
        <v>250000</v>
      </c>
      <c r="Y262" s="81">
        <v>275000</v>
      </c>
      <c r="Z262" s="81">
        <v>170000</v>
      </c>
      <c r="AA262" s="81">
        <v>170000</v>
      </c>
      <c r="AB262" s="81">
        <v>200000</v>
      </c>
      <c r="AC262" s="81">
        <v>255000</v>
      </c>
      <c r="AD262" s="81">
        <v>215000</v>
      </c>
      <c r="AE262" s="81">
        <v>265000</v>
      </c>
      <c r="AF262" s="81">
        <v>285000</v>
      </c>
      <c r="AG262" s="81">
        <v>170000</v>
      </c>
      <c r="AH262" s="81">
        <v>170000</v>
      </c>
      <c r="AI262" s="81">
        <v>170000</v>
      </c>
      <c r="AJ262" s="81">
        <v>170000</v>
      </c>
      <c r="AK262" s="81"/>
      <c r="AL262" s="85"/>
      <c r="AM262" s="87"/>
      <c r="AN262" s="87"/>
      <c r="AO262" s="87"/>
    </row>
    <row r="263" spans="3:41">
      <c r="C263" s="92">
        <v>3891</v>
      </c>
      <c r="D263" s="93" t="s">
        <v>163</v>
      </c>
      <c r="E263" s="87">
        <v>165000</v>
      </c>
      <c r="F263" s="87">
        <v>165000</v>
      </c>
      <c r="G263" s="81">
        <v>150000</v>
      </c>
      <c r="H263" s="81">
        <v>170000</v>
      </c>
      <c r="I263" s="81">
        <v>180000</v>
      </c>
      <c r="J263" s="81">
        <v>180000</v>
      </c>
      <c r="K263" s="81">
        <v>135000</v>
      </c>
      <c r="L263" s="81">
        <v>150000</v>
      </c>
      <c r="M263" s="81">
        <v>150000</v>
      </c>
      <c r="N263" s="81">
        <v>150000</v>
      </c>
      <c r="O263" s="81">
        <v>150000</v>
      </c>
      <c r="P263" s="81">
        <v>170000</v>
      </c>
      <c r="Q263" s="81">
        <v>185000</v>
      </c>
      <c r="R263" s="81">
        <v>140000</v>
      </c>
      <c r="S263" s="81">
        <v>145000</v>
      </c>
      <c r="T263" s="81">
        <v>145000</v>
      </c>
      <c r="U263" s="81">
        <v>145000</v>
      </c>
      <c r="V263" s="81">
        <v>145000</v>
      </c>
      <c r="W263" s="81">
        <v>165000</v>
      </c>
      <c r="X263" s="81">
        <v>185000</v>
      </c>
      <c r="Y263" s="81">
        <v>135000</v>
      </c>
      <c r="Z263" s="81">
        <v>150000</v>
      </c>
      <c r="AA263" s="81">
        <v>150000</v>
      </c>
      <c r="AB263" s="81">
        <v>165000</v>
      </c>
      <c r="AC263" s="81">
        <v>130000</v>
      </c>
      <c r="AD263" s="81">
        <v>175000</v>
      </c>
      <c r="AE263" s="81">
        <v>195000</v>
      </c>
      <c r="AF263" s="81">
        <v>145000</v>
      </c>
      <c r="AG263" s="81">
        <v>150000</v>
      </c>
      <c r="AH263" s="81">
        <v>150000</v>
      </c>
      <c r="AI263" s="81">
        <v>150000</v>
      </c>
      <c r="AJ263" s="81">
        <v>150000</v>
      </c>
      <c r="AK263" s="81"/>
      <c r="AL263" s="85"/>
      <c r="AM263" s="87"/>
      <c r="AN263" s="87"/>
      <c r="AO263" s="87"/>
    </row>
    <row r="264" spans="3:41">
      <c r="C264" s="92">
        <v>3893</v>
      </c>
      <c r="D264" s="93" t="s">
        <v>164</v>
      </c>
      <c r="E264" s="87">
        <v>185000</v>
      </c>
      <c r="F264" s="87">
        <v>185000</v>
      </c>
      <c r="G264" s="81">
        <v>195000</v>
      </c>
      <c r="H264" s="81">
        <v>215000</v>
      </c>
      <c r="I264" s="81">
        <v>240000</v>
      </c>
      <c r="J264" s="81">
        <v>250000</v>
      </c>
      <c r="K264" s="81">
        <v>245000</v>
      </c>
      <c r="L264" s="81">
        <v>195000</v>
      </c>
      <c r="M264" s="81">
        <v>195000</v>
      </c>
      <c r="N264" s="81">
        <v>195000</v>
      </c>
      <c r="O264" s="81">
        <v>195000</v>
      </c>
      <c r="P264" s="81">
        <v>215000</v>
      </c>
      <c r="Q264" s="81">
        <v>255000</v>
      </c>
      <c r="R264" s="81">
        <v>245000</v>
      </c>
      <c r="S264" s="81">
        <v>190000</v>
      </c>
      <c r="T264" s="81">
        <v>185000</v>
      </c>
      <c r="U264" s="81">
        <v>190000</v>
      </c>
      <c r="V264" s="81">
        <v>190000</v>
      </c>
      <c r="W264" s="81">
        <v>215000</v>
      </c>
      <c r="X264" s="81">
        <v>255000</v>
      </c>
      <c r="Y264" s="81">
        <v>245000</v>
      </c>
      <c r="Z264" s="81">
        <v>195000</v>
      </c>
      <c r="AA264" s="81">
        <v>195000</v>
      </c>
      <c r="AB264" s="81">
        <v>205000</v>
      </c>
      <c r="AC264" s="81">
        <v>235000</v>
      </c>
      <c r="AD264" s="81">
        <v>220000</v>
      </c>
      <c r="AE264" s="81">
        <v>265000</v>
      </c>
      <c r="AF264" s="81">
        <v>255000</v>
      </c>
      <c r="AG264" s="81">
        <v>200000</v>
      </c>
      <c r="AH264" s="81">
        <v>200000</v>
      </c>
      <c r="AI264" s="81">
        <v>200000</v>
      </c>
      <c r="AJ264" s="81">
        <v>200000</v>
      </c>
      <c r="AK264" s="81"/>
      <c r="AL264" s="85"/>
      <c r="AM264" s="87"/>
      <c r="AN264" s="87"/>
      <c r="AO264" s="87"/>
    </row>
    <row r="265" spans="3:41">
      <c r="C265" s="92">
        <v>3907</v>
      </c>
      <c r="D265" s="93" t="s">
        <v>165</v>
      </c>
      <c r="E265" s="87">
        <v>175000</v>
      </c>
      <c r="F265" s="87">
        <v>175000</v>
      </c>
      <c r="G265" s="81">
        <v>170000</v>
      </c>
      <c r="H265" s="81">
        <v>180000</v>
      </c>
      <c r="I265" s="81">
        <v>170000</v>
      </c>
      <c r="J265" s="81">
        <v>180000</v>
      </c>
      <c r="K265" s="81">
        <v>180000</v>
      </c>
      <c r="L265" s="81">
        <v>170000</v>
      </c>
      <c r="M265" s="81">
        <v>170000</v>
      </c>
      <c r="N265" s="81">
        <v>170000</v>
      </c>
      <c r="O265" s="81">
        <v>170000</v>
      </c>
      <c r="P265" s="81">
        <v>180000</v>
      </c>
      <c r="Q265" s="81">
        <v>185000</v>
      </c>
      <c r="R265" s="81">
        <v>180000</v>
      </c>
      <c r="S265" s="81">
        <v>165000</v>
      </c>
      <c r="T265" s="81">
        <v>160000</v>
      </c>
      <c r="U265" s="81">
        <v>170000</v>
      </c>
      <c r="V265" s="81">
        <v>170000</v>
      </c>
      <c r="W265" s="81">
        <v>175000</v>
      </c>
      <c r="X265" s="81">
        <v>185000</v>
      </c>
      <c r="Y265" s="81">
        <v>180000</v>
      </c>
      <c r="Z265" s="81">
        <v>175000</v>
      </c>
      <c r="AA265" s="81">
        <v>175000</v>
      </c>
      <c r="AB265" s="81">
        <v>175000</v>
      </c>
      <c r="AC265" s="81">
        <v>175000</v>
      </c>
      <c r="AD265" s="81">
        <v>190000</v>
      </c>
      <c r="AE265" s="81">
        <v>195000</v>
      </c>
      <c r="AF265" s="81">
        <v>190000</v>
      </c>
      <c r="AG265" s="81">
        <v>175000</v>
      </c>
      <c r="AH265" s="81">
        <v>175000</v>
      </c>
      <c r="AI265" s="81">
        <v>175000</v>
      </c>
      <c r="AJ265" s="81">
        <v>175000</v>
      </c>
      <c r="AK265" s="81"/>
      <c r="AL265" s="85"/>
      <c r="AM265" s="87"/>
      <c r="AN265" s="87"/>
      <c r="AO265" s="87"/>
    </row>
    <row r="266" spans="3:41">
      <c r="C266" s="92">
        <v>3908</v>
      </c>
      <c r="D266" s="93" t="s">
        <v>166</v>
      </c>
      <c r="E266" s="87">
        <v>140000</v>
      </c>
      <c r="F266" s="87">
        <v>140000</v>
      </c>
      <c r="G266" s="81">
        <v>145000</v>
      </c>
      <c r="H266" s="81">
        <v>150000</v>
      </c>
      <c r="I266" s="81">
        <v>130000</v>
      </c>
      <c r="J266" s="81">
        <v>140000</v>
      </c>
      <c r="K266" s="81">
        <v>130000</v>
      </c>
      <c r="L266" s="81">
        <v>145000</v>
      </c>
      <c r="M266" s="81">
        <v>140000</v>
      </c>
      <c r="N266" s="81">
        <v>140000</v>
      </c>
      <c r="O266" s="81">
        <v>140000</v>
      </c>
      <c r="P266" s="81">
        <v>150000</v>
      </c>
      <c r="Q266" s="81">
        <v>140000</v>
      </c>
      <c r="R266" s="81">
        <v>130000</v>
      </c>
      <c r="S266" s="81">
        <v>140000</v>
      </c>
      <c r="T266" s="81">
        <v>140000</v>
      </c>
      <c r="U266" s="81">
        <v>140000</v>
      </c>
      <c r="V266" s="81">
        <v>140000</v>
      </c>
      <c r="W266" s="81">
        <v>150000</v>
      </c>
      <c r="X266" s="81">
        <v>140000</v>
      </c>
      <c r="Y266" s="81">
        <v>130000</v>
      </c>
      <c r="Z266" s="81">
        <v>145000</v>
      </c>
      <c r="AA266" s="81">
        <v>145000</v>
      </c>
      <c r="AB266" s="81">
        <v>140000</v>
      </c>
      <c r="AC266" s="81">
        <v>125000</v>
      </c>
      <c r="AD266" s="81">
        <v>155000</v>
      </c>
      <c r="AE266" s="81">
        <v>145000</v>
      </c>
      <c r="AF266" s="81">
        <v>140000</v>
      </c>
      <c r="AG266" s="81">
        <v>145000</v>
      </c>
      <c r="AH266" s="81">
        <v>145000</v>
      </c>
      <c r="AI266" s="81">
        <v>145000</v>
      </c>
      <c r="AJ266" s="81">
        <v>145000</v>
      </c>
      <c r="AK266" s="81"/>
      <c r="AL266" s="85"/>
      <c r="AM266" s="87"/>
      <c r="AN266" s="87"/>
      <c r="AO266" s="87"/>
    </row>
    <row r="267" spans="3:41">
      <c r="C267" s="92">
        <v>3915</v>
      </c>
      <c r="D267" s="93" t="s">
        <v>167</v>
      </c>
      <c r="E267" s="87">
        <v>200000</v>
      </c>
      <c r="F267" s="87">
        <v>200000</v>
      </c>
      <c r="G267" s="81">
        <v>195000</v>
      </c>
      <c r="H267" s="81">
        <v>220000</v>
      </c>
      <c r="I267" s="81">
        <v>310000</v>
      </c>
      <c r="J267" s="81">
        <v>320000</v>
      </c>
      <c r="K267" s="81">
        <v>295000</v>
      </c>
      <c r="L267" s="81">
        <v>190000</v>
      </c>
      <c r="M267" s="81">
        <v>190000</v>
      </c>
      <c r="N267" s="81">
        <v>190000</v>
      </c>
      <c r="O267" s="81">
        <v>190000</v>
      </c>
      <c r="P267" s="81">
        <v>220000</v>
      </c>
      <c r="Q267" s="81">
        <v>325000</v>
      </c>
      <c r="R267" s="81">
        <v>295000</v>
      </c>
      <c r="S267" s="81">
        <v>185000</v>
      </c>
      <c r="T267" s="81">
        <v>180000</v>
      </c>
      <c r="U267" s="81">
        <v>190000</v>
      </c>
      <c r="V267" s="81">
        <v>190000</v>
      </c>
      <c r="W267" s="81">
        <v>215000</v>
      </c>
      <c r="X267" s="81">
        <v>325000</v>
      </c>
      <c r="Y267" s="81">
        <v>295000</v>
      </c>
      <c r="Z267" s="81">
        <v>195000</v>
      </c>
      <c r="AA267" s="81">
        <v>195000</v>
      </c>
      <c r="AB267" s="81">
        <v>215000</v>
      </c>
      <c r="AC267" s="81">
        <v>280000</v>
      </c>
      <c r="AD267" s="81">
        <v>230000</v>
      </c>
      <c r="AE267" s="81">
        <v>340000</v>
      </c>
      <c r="AF267" s="81">
        <v>305000</v>
      </c>
      <c r="AG267" s="81">
        <v>195000</v>
      </c>
      <c r="AH267" s="81">
        <v>195000</v>
      </c>
      <c r="AI267" s="81">
        <v>195000</v>
      </c>
      <c r="AJ267" s="81">
        <v>195000</v>
      </c>
      <c r="AK267" s="81"/>
      <c r="AL267" s="85"/>
      <c r="AM267" s="87"/>
      <c r="AN267" s="87"/>
      <c r="AO267" s="87"/>
    </row>
    <row r="268" spans="3:41">
      <c r="C268" s="92">
        <v>3916</v>
      </c>
      <c r="D268" s="93" t="s">
        <v>168</v>
      </c>
      <c r="E268" s="87">
        <v>110000</v>
      </c>
      <c r="F268" s="87">
        <v>110000</v>
      </c>
      <c r="G268" s="81">
        <v>115000</v>
      </c>
      <c r="H268" s="81">
        <v>135000</v>
      </c>
      <c r="I268" s="81">
        <v>165000</v>
      </c>
      <c r="J268" s="81">
        <v>165000</v>
      </c>
      <c r="K268" s="81">
        <v>150000</v>
      </c>
      <c r="L268" s="81">
        <v>115000</v>
      </c>
      <c r="M268" s="81">
        <v>115000</v>
      </c>
      <c r="N268" s="81">
        <v>115000</v>
      </c>
      <c r="O268" s="81">
        <v>115000</v>
      </c>
      <c r="P268" s="81">
        <v>130000</v>
      </c>
      <c r="Q268" s="81">
        <v>170000</v>
      </c>
      <c r="R268" s="81">
        <v>150000</v>
      </c>
      <c r="S268" s="81">
        <v>110000</v>
      </c>
      <c r="T268" s="81">
        <v>110000</v>
      </c>
      <c r="U268" s="81">
        <v>110000</v>
      </c>
      <c r="V268" s="81">
        <v>110000</v>
      </c>
      <c r="W268" s="81">
        <v>130000</v>
      </c>
      <c r="X268" s="81">
        <v>170000</v>
      </c>
      <c r="Y268" s="81">
        <v>150000</v>
      </c>
      <c r="Z268" s="81">
        <v>115000</v>
      </c>
      <c r="AA268" s="81">
        <v>115000</v>
      </c>
      <c r="AB268" s="81">
        <v>125000</v>
      </c>
      <c r="AC268" s="81">
        <v>140000</v>
      </c>
      <c r="AD268" s="81">
        <v>140000</v>
      </c>
      <c r="AE268" s="81">
        <v>175000</v>
      </c>
      <c r="AF268" s="81">
        <v>160000</v>
      </c>
      <c r="AG268" s="81">
        <v>115000</v>
      </c>
      <c r="AH268" s="81">
        <v>115000</v>
      </c>
      <c r="AI268" s="81">
        <v>115000</v>
      </c>
      <c r="AJ268" s="81">
        <v>115000</v>
      </c>
      <c r="AK268" s="81"/>
      <c r="AL268" s="85"/>
      <c r="AM268" s="87"/>
      <c r="AN268" s="87"/>
      <c r="AO268" s="87"/>
    </row>
    <row r="269" spans="3:41">
      <c r="C269" s="92">
        <v>3921</v>
      </c>
      <c r="D269" s="93" t="s">
        <v>342</v>
      </c>
      <c r="E269" s="87">
        <v>185000</v>
      </c>
      <c r="F269" s="87">
        <v>185000</v>
      </c>
      <c r="G269" s="81">
        <v>175000</v>
      </c>
      <c r="H269" s="81">
        <v>185000</v>
      </c>
      <c r="I269" s="81">
        <v>190000</v>
      </c>
      <c r="J269" s="81">
        <v>190000</v>
      </c>
      <c r="K269" s="81">
        <v>160000</v>
      </c>
      <c r="L269" s="81">
        <v>175000</v>
      </c>
      <c r="M269" s="81">
        <v>175000</v>
      </c>
      <c r="N269" s="81">
        <v>175000</v>
      </c>
      <c r="O269" s="81">
        <v>175000</v>
      </c>
      <c r="P269" s="81">
        <v>180000</v>
      </c>
      <c r="Q269" s="81">
        <v>195000</v>
      </c>
      <c r="R269" s="81">
        <v>160000</v>
      </c>
      <c r="S269" s="81">
        <v>170000</v>
      </c>
      <c r="T269" s="81">
        <v>170000</v>
      </c>
      <c r="U269" s="81">
        <v>175000</v>
      </c>
      <c r="V269" s="81">
        <v>175000</v>
      </c>
      <c r="W269" s="81">
        <v>180000</v>
      </c>
      <c r="X269" s="81">
        <v>195000</v>
      </c>
      <c r="Y269" s="81">
        <v>160000</v>
      </c>
      <c r="Z269" s="81">
        <v>175000</v>
      </c>
      <c r="AA269" s="81">
        <v>175000</v>
      </c>
      <c r="AB269" s="81">
        <v>180000</v>
      </c>
      <c r="AC269" s="81">
        <v>155000</v>
      </c>
      <c r="AD269" s="81">
        <v>190000</v>
      </c>
      <c r="AE269" s="81">
        <v>205000</v>
      </c>
      <c r="AF269" s="81">
        <v>165000</v>
      </c>
      <c r="AG269" s="81">
        <v>180000</v>
      </c>
      <c r="AH269" s="81">
        <v>180000</v>
      </c>
      <c r="AI269" s="81">
        <v>180000</v>
      </c>
      <c r="AJ269" s="81">
        <v>180000</v>
      </c>
      <c r="AK269" s="81"/>
      <c r="AL269" s="85"/>
      <c r="AM269" s="87"/>
      <c r="AN269" s="87"/>
      <c r="AO269" s="87"/>
    </row>
    <row r="270" spans="3:41">
      <c r="C270" s="92">
        <v>3933</v>
      </c>
      <c r="D270" s="93" t="s">
        <v>169</v>
      </c>
      <c r="E270" s="87">
        <v>175000</v>
      </c>
      <c r="F270" s="87">
        <v>175000</v>
      </c>
      <c r="G270" s="81">
        <v>165000</v>
      </c>
      <c r="H270" s="81">
        <v>200000</v>
      </c>
      <c r="I270" s="81">
        <v>250000</v>
      </c>
      <c r="J270" s="81">
        <v>255000</v>
      </c>
      <c r="K270" s="81">
        <v>255000</v>
      </c>
      <c r="L270" s="81">
        <v>165000</v>
      </c>
      <c r="M270" s="81">
        <v>165000</v>
      </c>
      <c r="N270" s="81">
        <v>165000</v>
      </c>
      <c r="O270" s="81">
        <v>165000</v>
      </c>
      <c r="P270" s="81">
        <v>195000</v>
      </c>
      <c r="Q270" s="81">
        <v>255000</v>
      </c>
      <c r="R270" s="81">
        <v>255000</v>
      </c>
      <c r="S270" s="81">
        <v>160000</v>
      </c>
      <c r="T270" s="81">
        <v>160000</v>
      </c>
      <c r="U270" s="81">
        <v>165000</v>
      </c>
      <c r="V270" s="81">
        <v>165000</v>
      </c>
      <c r="W270" s="81">
        <v>190000</v>
      </c>
      <c r="X270" s="81">
        <v>265000</v>
      </c>
      <c r="Y270" s="81">
        <v>255000</v>
      </c>
      <c r="Z270" s="81">
        <v>175000</v>
      </c>
      <c r="AA270" s="81">
        <v>175000</v>
      </c>
      <c r="AB270" s="81">
        <v>185000</v>
      </c>
      <c r="AC270" s="81">
        <v>240000</v>
      </c>
      <c r="AD270" s="81">
        <v>205000</v>
      </c>
      <c r="AE270" s="81">
        <v>275000</v>
      </c>
      <c r="AF270" s="81">
        <v>270000</v>
      </c>
      <c r="AG270" s="81">
        <v>175000</v>
      </c>
      <c r="AH270" s="81">
        <v>175000</v>
      </c>
      <c r="AI270" s="81">
        <v>175000</v>
      </c>
      <c r="AJ270" s="81">
        <v>175000</v>
      </c>
      <c r="AK270" s="81"/>
      <c r="AL270" s="85"/>
      <c r="AM270" s="87"/>
      <c r="AN270" s="87"/>
      <c r="AO270" s="87"/>
    </row>
    <row r="271" spans="3:41">
      <c r="C271" s="92">
        <v>3945</v>
      </c>
      <c r="D271" s="93" t="s">
        <v>343</v>
      </c>
      <c r="E271" s="87">
        <v>150000</v>
      </c>
      <c r="F271" s="87">
        <v>150000</v>
      </c>
      <c r="G271" s="81">
        <v>170000</v>
      </c>
      <c r="H271" s="81">
        <v>165000</v>
      </c>
      <c r="I271" s="81">
        <v>225000</v>
      </c>
      <c r="J271" s="81">
        <v>235000</v>
      </c>
      <c r="K271" s="81">
        <v>225000</v>
      </c>
      <c r="L271" s="81">
        <v>170000</v>
      </c>
      <c r="M271" s="81">
        <v>165000</v>
      </c>
      <c r="N271" s="81">
        <v>165000</v>
      </c>
      <c r="O271" s="81">
        <v>165000</v>
      </c>
      <c r="P271" s="81">
        <v>165000</v>
      </c>
      <c r="Q271" s="81">
        <v>235000</v>
      </c>
      <c r="R271" s="81">
        <v>225000</v>
      </c>
      <c r="S271" s="81">
        <v>165000</v>
      </c>
      <c r="T271" s="81">
        <v>165000</v>
      </c>
      <c r="U271" s="81">
        <v>165000</v>
      </c>
      <c r="V271" s="81">
        <v>165000</v>
      </c>
      <c r="W271" s="81">
        <v>165000</v>
      </c>
      <c r="X271" s="81">
        <v>240000</v>
      </c>
      <c r="Y271" s="81">
        <v>225000</v>
      </c>
      <c r="Z271" s="81">
        <v>170000</v>
      </c>
      <c r="AA271" s="81">
        <v>170000</v>
      </c>
      <c r="AB271" s="81">
        <v>160000</v>
      </c>
      <c r="AC271" s="81">
        <v>215000</v>
      </c>
      <c r="AD271" s="81">
        <v>170000</v>
      </c>
      <c r="AE271" s="81">
        <v>250000</v>
      </c>
      <c r="AF271" s="81">
        <v>235000</v>
      </c>
      <c r="AG271" s="81">
        <v>175000</v>
      </c>
      <c r="AH271" s="81">
        <v>175000</v>
      </c>
      <c r="AI271" s="81">
        <v>170000</v>
      </c>
      <c r="AJ271" s="81">
        <v>170000</v>
      </c>
      <c r="AK271" s="81"/>
      <c r="AL271" s="85"/>
      <c r="AM271" s="87"/>
      <c r="AN271" s="87"/>
      <c r="AO271" s="87"/>
    </row>
    <row r="272" spans="3:41">
      <c r="C272" s="92">
        <v>3948</v>
      </c>
      <c r="D272" s="93" t="s">
        <v>344</v>
      </c>
      <c r="E272" s="87">
        <v>130000</v>
      </c>
      <c r="F272" s="87">
        <v>130000</v>
      </c>
      <c r="G272" s="81">
        <v>130000</v>
      </c>
      <c r="H272" s="81">
        <v>160000</v>
      </c>
      <c r="I272" s="81">
        <v>165000</v>
      </c>
      <c r="J272" s="81">
        <v>170000</v>
      </c>
      <c r="K272" s="81">
        <v>140000</v>
      </c>
      <c r="L272" s="81">
        <v>130000</v>
      </c>
      <c r="M272" s="81">
        <v>130000</v>
      </c>
      <c r="N272" s="81">
        <v>130000</v>
      </c>
      <c r="O272" s="81">
        <v>130000</v>
      </c>
      <c r="P272" s="81">
        <v>160000</v>
      </c>
      <c r="Q272" s="81">
        <v>170000</v>
      </c>
      <c r="R272" s="81">
        <v>140000</v>
      </c>
      <c r="S272" s="81">
        <v>125000</v>
      </c>
      <c r="T272" s="81">
        <v>125000</v>
      </c>
      <c r="U272" s="81">
        <v>130000</v>
      </c>
      <c r="V272" s="81">
        <v>130000</v>
      </c>
      <c r="W272" s="81">
        <v>160000</v>
      </c>
      <c r="X272" s="81">
        <v>175000</v>
      </c>
      <c r="Y272" s="81">
        <v>140000</v>
      </c>
      <c r="Z272" s="81">
        <v>130000</v>
      </c>
      <c r="AA272" s="81">
        <v>130000</v>
      </c>
      <c r="AB272" s="81">
        <v>155000</v>
      </c>
      <c r="AC272" s="81">
        <v>130000</v>
      </c>
      <c r="AD272" s="81">
        <v>165000</v>
      </c>
      <c r="AE272" s="81">
        <v>180000</v>
      </c>
      <c r="AF272" s="81">
        <v>145000</v>
      </c>
      <c r="AG272" s="81">
        <v>135000</v>
      </c>
      <c r="AH272" s="81">
        <v>135000</v>
      </c>
      <c r="AI272" s="81">
        <v>135000</v>
      </c>
      <c r="AJ272" s="81">
        <v>135000</v>
      </c>
      <c r="AK272" s="81"/>
      <c r="AL272" s="85"/>
      <c r="AM272" s="87"/>
      <c r="AN272" s="87"/>
      <c r="AO272" s="87"/>
    </row>
    <row r="273" spans="3:41">
      <c r="C273" s="92">
        <v>3965</v>
      </c>
      <c r="D273" s="93" t="s">
        <v>345</v>
      </c>
      <c r="E273" s="87">
        <v>165000</v>
      </c>
      <c r="F273" s="87">
        <v>165000</v>
      </c>
      <c r="G273" s="81">
        <v>160000</v>
      </c>
      <c r="H273" s="81">
        <v>185000</v>
      </c>
      <c r="I273" s="81">
        <v>250000</v>
      </c>
      <c r="J273" s="81">
        <v>255000</v>
      </c>
      <c r="K273" s="81">
        <v>215000</v>
      </c>
      <c r="L273" s="81">
        <v>160000</v>
      </c>
      <c r="M273" s="81">
        <v>160000</v>
      </c>
      <c r="N273" s="81">
        <v>160000</v>
      </c>
      <c r="O273" s="81">
        <v>160000</v>
      </c>
      <c r="P273" s="81">
        <v>185000</v>
      </c>
      <c r="Q273" s="81">
        <v>265000</v>
      </c>
      <c r="R273" s="81">
        <v>220000</v>
      </c>
      <c r="S273" s="81">
        <v>155000</v>
      </c>
      <c r="T273" s="81">
        <v>155000</v>
      </c>
      <c r="U273" s="81">
        <v>160000</v>
      </c>
      <c r="V273" s="81">
        <v>160000</v>
      </c>
      <c r="W273" s="81">
        <v>180000</v>
      </c>
      <c r="X273" s="81">
        <v>265000</v>
      </c>
      <c r="Y273" s="81">
        <v>215000</v>
      </c>
      <c r="Z273" s="81">
        <v>165000</v>
      </c>
      <c r="AA273" s="81">
        <v>165000</v>
      </c>
      <c r="AB273" s="81">
        <v>175000</v>
      </c>
      <c r="AC273" s="81">
        <v>205000</v>
      </c>
      <c r="AD273" s="81">
        <v>185000</v>
      </c>
      <c r="AE273" s="81">
        <v>275000</v>
      </c>
      <c r="AF273" s="81">
        <v>230000</v>
      </c>
      <c r="AG273" s="81">
        <v>170000</v>
      </c>
      <c r="AH273" s="81">
        <v>170000</v>
      </c>
      <c r="AI273" s="81">
        <v>170000</v>
      </c>
      <c r="AJ273" s="81">
        <v>170000</v>
      </c>
      <c r="AK273" s="81"/>
      <c r="AL273" s="85"/>
      <c r="AM273" s="87"/>
      <c r="AN273" s="87"/>
      <c r="AO273" s="87"/>
    </row>
    <row r="274" spans="3:41">
      <c r="C274" s="92">
        <v>3968</v>
      </c>
      <c r="D274" s="93" t="s">
        <v>346</v>
      </c>
      <c r="E274" s="87">
        <v>170000</v>
      </c>
      <c r="F274" s="87">
        <v>170000</v>
      </c>
      <c r="G274" s="81">
        <v>190000</v>
      </c>
      <c r="H274" s="81">
        <v>210000</v>
      </c>
      <c r="I274" s="81">
        <v>225000</v>
      </c>
      <c r="J274" s="81">
        <v>230000</v>
      </c>
      <c r="K274" s="81">
        <v>195000</v>
      </c>
      <c r="L274" s="81">
        <v>190000</v>
      </c>
      <c r="M274" s="81">
        <v>190000</v>
      </c>
      <c r="N274" s="81">
        <v>190000</v>
      </c>
      <c r="O274" s="81">
        <v>190000</v>
      </c>
      <c r="P274" s="81">
        <v>205000</v>
      </c>
      <c r="Q274" s="81">
        <v>240000</v>
      </c>
      <c r="R274" s="81">
        <v>195000</v>
      </c>
      <c r="S274" s="81">
        <v>185000</v>
      </c>
      <c r="T274" s="81">
        <v>185000</v>
      </c>
      <c r="U274" s="81">
        <v>185000</v>
      </c>
      <c r="V274" s="81">
        <v>185000</v>
      </c>
      <c r="W274" s="81">
        <v>205000</v>
      </c>
      <c r="X274" s="81">
        <v>240000</v>
      </c>
      <c r="Y274" s="81">
        <v>195000</v>
      </c>
      <c r="Z274" s="81">
        <v>190000</v>
      </c>
      <c r="AA274" s="81">
        <v>190000</v>
      </c>
      <c r="AB274" s="81">
        <v>200000</v>
      </c>
      <c r="AC274" s="81">
        <v>185000</v>
      </c>
      <c r="AD274" s="81">
        <v>215000</v>
      </c>
      <c r="AE274" s="81">
        <v>250000</v>
      </c>
      <c r="AF274" s="81">
        <v>210000</v>
      </c>
      <c r="AG274" s="81">
        <v>200000</v>
      </c>
      <c r="AH274" s="81">
        <v>200000</v>
      </c>
      <c r="AI274" s="81">
        <v>200000</v>
      </c>
      <c r="AJ274" s="81">
        <v>200000</v>
      </c>
      <c r="AK274" s="81"/>
      <c r="AL274" s="85"/>
      <c r="AM274" s="87"/>
      <c r="AN274" s="87"/>
      <c r="AO274" s="87"/>
    </row>
    <row r="275" spans="3:41">
      <c r="C275" s="92">
        <v>3971</v>
      </c>
      <c r="D275" s="93" t="s">
        <v>170</v>
      </c>
      <c r="E275" s="87">
        <v>155000</v>
      </c>
      <c r="F275" s="87">
        <v>155000</v>
      </c>
      <c r="G275" s="81">
        <v>170000</v>
      </c>
      <c r="H275" s="81">
        <v>185000</v>
      </c>
      <c r="I275" s="81">
        <v>230000</v>
      </c>
      <c r="J275" s="81">
        <v>235000</v>
      </c>
      <c r="K275" s="81">
        <v>225000</v>
      </c>
      <c r="L275" s="81">
        <v>170000</v>
      </c>
      <c r="M275" s="81">
        <v>170000</v>
      </c>
      <c r="N275" s="81">
        <v>170000</v>
      </c>
      <c r="O275" s="81">
        <v>170000</v>
      </c>
      <c r="P275" s="81">
        <v>185000</v>
      </c>
      <c r="Q275" s="81">
        <v>245000</v>
      </c>
      <c r="R275" s="81">
        <v>225000</v>
      </c>
      <c r="S275" s="81">
        <v>170000</v>
      </c>
      <c r="T275" s="81">
        <v>165000</v>
      </c>
      <c r="U275" s="81">
        <v>170000</v>
      </c>
      <c r="V275" s="81">
        <v>170000</v>
      </c>
      <c r="W275" s="81">
        <v>180000</v>
      </c>
      <c r="X275" s="81">
        <v>245000</v>
      </c>
      <c r="Y275" s="81">
        <v>225000</v>
      </c>
      <c r="Z275" s="81">
        <v>175000</v>
      </c>
      <c r="AA275" s="81">
        <v>175000</v>
      </c>
      <c r="AB275" s="81">
        <v>175000</v>
      </c>
      <c r="AC275" s="81">
        <v>210000</v>
      </c>
      <c r="AD275" s="81">
        <v>190000</v>
      </c>
      <c r="AE275" s="81">
        <v>255000</v>
      </c>
      <c r="AF275" s="81">
        <v>235000</v>
      </c>
      <c r="AG275" s="81">
        <v>175000</v>
      </c>
      <c r="AH275" s="81">
        <v>175000</v>
      </c>
      <c r="AI275" s="81">
        <v>175000</v>
      </c>
      <c r="AJ275" s="81">
        <v>175000</v>
      </c>
      <c r="AK275" s="81"/>
      <c r="AL275" s="85"/>
      <c r="AM275" s="87"/>
      <c r="AN275" s="87"/>
      <c r="AO275" s="87"/>
    </row>
    <row r="276" spans="3:41">
      <c r="C276" s="92">
        <v>3979</v>
      </c>
      <c r="D276" s="93" t="s">
        <v>171</v>
      </c>
      <c r="E276" s="87">
        <v>80000</v>
      </c>
      <c r="F276" s="87">
        <v>80000</v>
      </c>
      <c r="G276" s="81">
        <v>90000</v>
      </c>
      <c r="H276" s="81">
        <v>145000</v>
      </c>
      <c r="I276" s="81">
        <v>260000</v>
      </c>
      <c r="J276" s="81">
        <v>265000</v>
      </c>
      <c r="K276" s="81">
        <v>335000</v>
      </c>
      <c r="L276" s="81">
        <v>90000</v>
      </c>
      <c r="M276" s="81">
        <v>90000</v>
      </c>
      <c r="N276" s="81">
        <v>90000</v>
      </c>
      <c r="O276" s="81">
        <v>90000</v>
      </c>
      <c r="P276" s="81">
        <v>145000</v>
      </c>
      <c r="Q276" s="81">
        <v>270000</v>
      </c>
      <c r="R276" s="81">
        <v>340000</v>
      </c>
      <c r="S276" s="81">
        <v>85000</v>
      </c>
      <c r="T276" s="81">
        <v>85000</v>
      </c>
      <c r="U276" s="81">
        <v>90000</v>
      </c>
      <c r="V276" s="81">
        <v>90000</v>
      </c>
      <c r="W276" s="81">
        <v>140000</v>
      </c>
      <c r="X276" s="81">
        <v>270000</v>
      </c>
      <c r="Y276" s="81">
        <v>335000</v>
      </c>
      <c r="Z276" s="81">
        <v>90000</v>
      </c>
      <c r="AA276" s="81">
        <v>90000</v>
      </c>
      <c r="AB276" s="81">
        <v>140000</v>
      </c>
      <c r="AC276" s="81">
        <v>320000</v>
      </c>
      <c r="AD276" s="81">
        <v>145000</v>
      </c>
      <c r="AE276" s="81">
        <v>285000</v>
      </c>
      <c r="AF276" s="81">
        <v>355000</v>
      </c>
      <c r="AG276" s="81">
        <v>90000</v>
      </c>
      <c r="AH276" s="81">
        <v>90000</v>
      </c>
      <c r="AI276" s="81">
        <v>90000</v>
      </c>
      <c r="AJ276" s="81">
        <v>90000</v>
      </c>
      <c r="AK276" s="81"/>
      <c r="AL276" s="85"/>
      <c r="AM276" s="87"/>
      <c r="AN276" s="87"/>
      <c r="AO276" s="87"/>
    </row>
    <row r="277" spans="3:41">
      <c r="C277" s="92">
        <v>3996</v>
      </c>
      <c r="D277" s="93" t="s">
        <v>172</v>
      </c>
      <c r="E277" s="87">
        <v>150000</v>
      </c>
      <c r="F277" s="87">
        <v>150000</v>
      </c>
      <c r="G277" s="81">
        <v>140000</v>
      </c>
      <c r="H277" s="81">
        <v>160000</v>
      </c>
      <c r="I277" s="81">
        <v>255000</v>
      </c>
      <c r="J277" s="81">
        <v>260000</v>
      </c>
      <c r="K277" s="81">
        <v>215000</v>
      </c>
      <c r="L277" s="81">
        <v>140000</v>
      </c>
      <c r="M277" s="81">
        <v>140000</v>
      </c>
      <c r="N277" s="81">
        <v>140000</v>
      </c>
      <c r="O277" s="81">
        <v>140000</v>
      </c>
      <c r="P277" s="81">
        <v>155000</v>
      </c>
      <c r="Q277" s="81">
        <v>260000</v>
      </c>
      <c r="R277" s="81">
        <v>220000</v>
      </c>
      <c r="S277" s="81">
        <v>140000</v>
      </c>
      <c r="T277" s="81">
        <v>135000</v>
      </c>
      <c r="U277" s="81">
        <v>140000</v>
      </c>
      <c r="V277" s="81">
        <v>140000</v>
      </c>
      <c r="W277" s="81">
        <v>150000</v>
      </c>
      <c r="X277" s="81">
        <v>265000</v>
      </c>
      <c r="Y277" s="81">
        <v>215000</v>
      </c>
      <c r="Z277" s="81">
        <v>140000</v>
      </c>
      <c r="AA277" s="81">
        <v>140000</v>
      </c>
      <c r="AB277" s="81">
        <v>150000</v>
      </c>
      <c r="AC277" s="81">
        <v>205000</v>
      </c>
      <c r="AD277" s="81">
        <v>160000</v>
      </c>
      <c r="AE277" s="81">
        <v>280000</v>
      </c>
      <c r="AF277" s="81">
        <v>230000</v>
      </c>
      <c r="AG277" s="81">
        <v>150000</v>
      </c>
      <c r="AH277" s="81">
        <v>150000</v>
      </c>
      <c r="AI277" s="81">
        <v>150000</v>
      </c>
      <c r="AJ277" s="81">
        <v>150000</v>
      </c>
      <c r="AK277" s="81"/>
      <c r="AL277" s="85"/>
      <c r="AM277" s="87"/>
      <c r="AN277" s="87"/>
      <c r="AO277" s="87"/>
    </row>
    <row r="278" spans="3:41">
      <c r="C278" s="92">
        <v>4006</v>
      </c>
      <c r="D278" s="93" t="s">
        <v>347</v>
      </c>
      <c r="E278" s="87">
        <v>135000</v>
      </c>
      <c r="F278" s="87">
        <v>135000</v>
      </c>
      <c r="G278" s="81">
        <v>130000</v>
      </c>
      <c r="H278" s="81">
        <v>160000</v>
      </c>
      <c r="I278" s="81">
        <v>185000</v>
      </c>
      <c r="J278" s="81">
        <v>195000</v>
      </c>
      <c r="K278" s="81">
        <v>190000</v>
      </c>
      <c r="L278" s="81">
        <v>130000</v>
      </c>
      <c r="M278" s="81">
        <v>130000</v>
      </c>
      <c r="N278" s="81">
        <v>130000</v>
      </c>
      <c r="O278" s="81">
        <v>130000</v>
      </c>
      <c r="P278" s="81">
        <v>160000</v>
      </c>
      <c r="Q278" s="81">
        <v>195000</v>
      </c>
      <c r="R278" s="81">
        <v>190000</v>
      </c>
      <c r="S278" s="81">
        <v>125000</v>
      </c>
      <c r="T278" s="81">
        <v>125000</v>
      </c>
      <c r="U278" s="81">
        <v>125000</v>
      </c>
      <c r="V278" s="81">
        <v>125000</v>
      </c>
      <c r="W278" s="81">
        <v>155000</v>
      </c>
      <c r="X278" s="81">
        <v>200000</v>
      </c>
      <c r="Y278" s="81">
        <v>190000</v>
      </c>
      <c r="Z278" s="81">
        <v>130000</v>
      </c>
      <c r="AA278" s="81">
        <v>130000</v>
      </c>
      <c r="AB278" s="81">
        <v>155000</v>
      </c>
      <c r="AC278" s="81">
        <v>180000</v>
      </c>
      <c r="AD278" s="81">
        <v>160000</v>
      </c>
      <c r="AE278" s="81">
        <v>205000</v>
      </c>
      <c r="AF278" s="81">
        <v>195000</v>
      </c>
      <c r="AG278" s="81">
        <v>130000</v>
      </c>
      <c r="AH278" s="81">
        <v>130000</v>
      </c>
      <c r="AI278" s="81">
        <v>130000</v>
      </c>
      <c r="AJ278" s="81">
        <v>130000</v>
      </c>
      <c r="AK278" s="81"/>
      <c r="AL278" s="85"/>
      <c r="AM278" s="87"/>
      <c r="AN278" s="87"/>
      <c r="AO278" s="87"/>
    </row>
    <row r="279" spans="3:41">
      <c r="C279" s="92">
        <v>4012</v>
      </c>
      <c r="D279" s="93" t="s">
        <v>348</v>
      </c>
      <c r="E279" s="87">
        <v>210000</v>
      </c>
      <c r="F279" s="87">
        <v>210000</v>
      </c>
      <c r="G279" s="81">
        <v>205000</v>
      </c>
      <c r="H279" s="81">
        <v>235000</v>
      </c>
      <c r="I279" s="81">
        <v>225000</v>
      </c>
      <c r="J279" s="81">
        <v>235000</v>
      </c>
      <c r="K279" s="81">
        <v>250000</v>
      </c>
      <c r="L279" s="81">
        <v>200000</v>
      </c>
      <c r="M279" s="81">
        <v>200000</v>
      </c>
      <c r="N279" s="81">
        <v>200000</v>
      </c>
      <c r="O279" s="81">
        <v>200000</v>
      </c>
      <c r="P279" s="81">
        <v>235000</v>
      </c>
      <c r="Q279" s="81">
        <v>240000</v>
      </c>
      <c r="R279" s="81">
        <v>255000</v>
      </c>
      <c r="S279" s="81">
        <v>200000</v>
      </c>
      <c r="T279" s="81">
        <v>195000</v>
      </c>
      <c r="U279" s="81">
        <v>200000</v>
      </c>
      <c r="V279" s="81">
        <v>200000</v>
      </c>
      <c r="W279" s="81">
        <v>230000</v>
      </c>
      <c r="X279" s="81">
        <v>240000</v>
      </c>
      <c r="Y279" s="81">
        <v>250000</v>
      </c>
      <c r="Z279" s="81">
        <v>205000</v>
      </c>
      <c r="AA279" s="81">
        <v>205000</v>
      </c>
      <c r="AB279" s="81">
        <v>225000</v>
      </c>
      <c r="AC279" s="81">
        <v>240000</v>
      </c>
      <c r="AD279" s="81">
        <v>240000</v>
      </c>
      <c r="AE279" s="81">
        <v>250000</v>
      </c>
      <c r="AF279" s="81">
        <v>270000</v>
      </c>
      <c r="AG279" s="81">
        <v>215000</v>
      </c>
      <c r="AH279" s="81">
        <v>215000</v>
      </c>
      <c r="AI279" s="81">
        <v>210000</v>
      </c>
      <c r="AJ279" s="81">
        <v>210000</v>
      </c>
      <c r="AK279" s="81"/>
      <c r="AL279" s="85"/>
      <c r="AM279" s="87"/>
      <c r="AN279" s="87"/>
      <c r="AO279" s="87"/>
    </row>
    <row r="280" spans="3:41">
      <c r="C280" s="92">
        <v>4014</v>
      </c>
      <c r="D280" s="93" t="s">
        <v>173</v>
      </c>
      <c r="E280" s="87">
        <v>145000</v>
      </c>
      <c r="F280" s="87">
        <v>145000</v>
      </c>
      <c r="G280" s="81">
        <v>130000</v>
      </c>
      <c r="H280" s="81">
        <v>160000</v>
      </c>
      <c r="I280" s="81">
        <v>185000</v>
      </c>
      <c r="J280" s="81">
        <v>190000</v>
      </c>
      <c r="K280" s="81">
        <v>175000</v>
      </c>
      <c r="L280" s="81">
        <v>125000</v>
      </c>
      <c r="M280" s="81">
        <v>125000</v>
      </c>
      <c r="N280" s="81">
        <v>125000</v>
      </c>
      <c r="O280" s="81">
        <v>125000</v>
      </c>
      <c r="P280" s="81">
        <v>155000</v>
      </c>
      <c r="Q280" s="81">
        <v>190000</v>
      </c>
      <c r="R280" s="81">
        <v>175000</v>
      </c>
      <c r="S280" s="81">
        <v>125000</v>
      </c>
      <c r="T280" s="81">
        <v>125000</v>
      </c>
      <c r="U280" s="81">
        <v>125000</v>
      </c>
      <c r="V280" s="81">
        <v>125000</v>
      </c>
      <c r="W280" s="81">
        <v>155000</v>
      </c>
      <c r="X280" s="81">
        <v>190000</v>
      </c>
      <c r="Y280" s="81">
        <v>175000</v>
      </c>
      <c r="Z280" s="81">
        <v>135000</v>
      </c>
      <c r="AA280" s="81">
        <v>135000</v>
      </c>
      <c r="AB280" s="81">
        <v>155000</v>
      </c>
      <c r="AC280" s="81">
        <v>165000</v>
      </c>
      <c r="AD280" s="81">
        <v>165000</v>
      </c>
      <c r="AE280" s="81">
        <v>200000</v>
      </c>
      <c r="AF280" s="81">
        <v>185000</v>
      </c>
      <c r="AG280" s="81">
        <v>135000</v>
      </c>
      <c r="AH280" s="81">
        <v>135000</v>
      </c>
      <c r="AI280" s="81">
        <v>135000</v>
      </c>
      <c r="AJ280" s="81">
        <v>135000</v>
      </c>
      <c r="AK280" s="81"/>
      <c r="AL280" s="85"/>
      <c r="AM280" s="87"/>
      <c r="AN280" s="87"/>
      <c r="AO280" s="87"/>
    </row>
    <row r="281" spans="3:41">
      <c r="C281" s="92">
        <v>4015</v>
      </c>
      <c r="D281" s="93" t="s">
        <v>349</v>
      </c>
      <c r="E281" s="87">
        <v>140000</v>
      </c>
      <c r="F281" s="87">
        <v>140000</v>
      </c>
      <c r="G281" s="81">
        <v>170000</v>
      </c>
      <c r="H281" s="81">
        <v>190000</v>
      </c>
      <c r="I281" s="81">
        <v>195000</v>
      </c>
      <c r="J281" s="81">
        <v>205000</v>
      </c>
      <c r="K281" s="81">
        <v>215000</v>
      </c>
      <c r="L281" s="81">
        <v>170000</v>
      </c>
      <c r="M281" s="81">
        <v>170000</v>
      </c>
      <c r="N281" s="81">
        <v>170000</v>
      </c>
      <c r="O281" s="81">
        <v>170000</v>
      </c>
      <c r="P281" s="81">
        <v>185000</v>
      </c>
      <c r="Q281" s="81">
        <v>210000</v>
      </c>
      <c r="R281" s="81">
        <v>215000</v>
      </c>
      <c r="S281" s="81">
        <v>160000</v>
      </c>
      <c r="T281" s="81">
        <v>160000</v>
      </c>
      <c r="U281" s="81">
        <v>165000</v>
      </c>
      <c r="V281" s="81">
        <v>165000</v>
      </c>
      <c r="W281" s="81">
        <v>180000</v>
      </c>
      <c r="X281" s="81">
        <v>210000</v>
      </c>
      <c r="Y281" s="81">
        <v>215000</v>
      </c>
      <c r="Z281" s="81">
        <v>170000</v>
      </c>
      <c r="AA281" s="81">
        <v>170000</v>
      </c>
      <c r="AB281" s="81">
        <v>180000</v>
      </c>
      <c r="AC281" s="81">
        <v>200000</v>
      </c>
      <c r="AD281" s="81">
        <v>190000</v>
      </c>
      <c r="AE281" s="81">
        <v>220000</v>
      </c>
      <c r="AF281" s="81">
        <v>230000</v>
      </c>
      <c r="AG281" s="81">
        <v>175000</v>
      </c>
      <c r="AH281" s="81">
        <v>175000</v>
      </c>
      <c r="AI281" s="81">
        <v>170000</v>
      </c>
      <c r="AJ281" s="81">
        <v>170000</v>
      </c>
      <c r="AK281" s="81"/>
      <c r="AL281" s="85"/>
      <c r="AM281" s="87"/>
      <c r="AN281" s="87"/>
      <c r="AO281" s="87"/>
    </row>
    <row r="282" spans="3:41">
      <c r="C282" s="92">
        <v>4022</v>
      </c>
      <c r="D282" s="93" t="s">
        <v>350</v>
      </c>
      <c r="E282" s="87">
        <v>230000</v>
      </c>
      <c r="F282" s="87">
        <v>230000</v>
      </c>
      <c r="G282" s="81">
        <v>240000</v>
      </c>
      <c r="H282" s="81">
        <v>240000</v>
      </c>
      <c r="I282" s="81">
        <v>145000</v>
      </c>
      <c r="J282" s="81">
        <v>150000</v>
      </c>
      <c r="K282" s="81">
        <v>145000</v>
      </c>
      <c r="L282" s="81">
        <v>240000</v>
      </c>
      <c r="M282" s="81">
        <v>240000</v>
      </c>
      <c r="N282" s="81">
        <v>240000</v>
      </c>
      <c r="O282" s="81">
        <v>240000</v>
      </c>
      <c r="P282" s="81">
        <v>240000</v>
      </c>
      <c r="Q282" s="81">
        <v>155000</v>
      </c>
      <c r="R282" s="81">
        <v>145000</v>
      </c>
      <c r="S282" s="81">
        <v>235000</v>
      </c>
      <c r="T282" s="81">
        <v>235000</v>
      </c>
      <c r="U282" s="81">
        <v>240000</v>
      </c>
      <c r="V282" s="81">
        <v>240000</v>
      </c>
      <c r="W282" s="81">
        <v>235000</v>
      </c>
      <c r="X282" s="81">
        <v>155000</v>
      </c>
      <c r="Y282" s="81">
        <v>145000</v>
      </c>
      <c r="Z282" s="81">
        <v>245000</v>
      </c>
      <c r="AA282" s="81">
        <v>245000</v>
      </c>
      <c r="AB282" s="81">
        <v>230000</v>
      </c>
      <c r="AC282" s="81">
        <v>140000</v>
      </c>
      <c r="AD282" s="81">
        <v>245000</v>
      </c>
      <c r="AE282" s="81">
        <v>160000</v>
      </c>
      <c r="AF282" s="81">
        <v>155000</v>
      </c>
      <c r="AG282" s="81">
        <v>250000</v>
      </c>
      <c r="AH282" s="81">
        <v>250000</v>
      </c>
      <c r="AI282" s="81">
        <v>245000</v>
      </c>
      <c r="AJ282" s="81">
        <v>245000</v>
      </c>
      <c r="AK282" s="81"/>
      <c r="AL282" s="85"/>
      <c r="AM282" s="87"/>
      <c r="AN282" s="87"/>
      <c r="AO282" s="87"/>
    </row>
    <row r="283" spans="3:41">
      <c r="C283" s="92">
        <v>4027</v>
      </c>
      <c r="D283" s="93" t="s">
        <v>174</v>
      </c>
      <c r="E283" s="87">
        <v>120000</v>
      </c>
      <c r="F283" s="87">
        <v>120000</v>
      </c>
      <c r="G283" s="81">
        <v>130000</v>
      </c>
      <c r="H283" s="81">
        <v>130000</v>
      </c>
      <c r="I283" s="81">
        <v>190000</v>
      </c>
      <c r="J283" s="81">
        <v>195000</v>
      </c>
      <c r="K283" s="81">
        <v>235000</v>
      </c>
      <c r="L283" s="81">
        <v>125000</v>
      </c>
      <c r="M283" s="81">
        <v>125000</v>
      </c>
      <c r="N283" s="81">
        <v>125000</v>
      </c>
      <c r="O283" s="81">
        <v>125000</v>
      </c>
      <c r="P283" s="81">
        <v>130000</v>
      </c>
      <c r="Q283" s="81">
        <v>195000</v>
      </c>
      <c r="R283" s="81">
        <v>240000</v>
      </c>
      <c r="S283" s="81">
        <v>125000</v>
      </c>
      <c r="T283" s="81">
        <v>125000</v>
      </c>
      <c r="U283" s="81">
        <v>125000</v>
      </c>
      <c r="V283" s="81">
        <v>125000</v>
      </c>
      <c r="W283" s="81">
        <v>130000</v>
      </c>
      <c r="X283" s="81">
        <v>200000</v>
      </c>
      <c r="Y283" s="81">
        <v>235000</v>
      </c>
      <c r="Z283" s="81">
        <v>130000</v>
      </c>
      <c r="AA283" s="81">
        <v>130000</v>
      </c>
      <c r="AB283" s="81">
        <v>125000</v>
      </c>
      <c r="AC283" s="81">
        <v>225000</v>
      </c>
      <c r="AD283" s="81">
        <v>135000</v>
      </c>
      <c r="AE283" s="81">
        <v>210000</v>
      </c>
      <c r="AF283" s="81">
        <v>245000</v>
      </c>
      <c r="AG283" s="81">
        <v>135000</v>
      </c>
      <c r="AH283" s="81">
        <v>135000</v>
      </c>
      <c r="AI283" s="81">
        <v>135000</v>
      </c>
      <c r="AJ283" s="81">
        <v>135000</v>
      </c>
      <c r="AK283" s="81"/>
      <c r="AL283" s="85"/>
      <c r="AM283" s="87"/>
      <c r="AN283" s="87"/>
      <c r="AO283" s="87"/>
    </row>
    <row r="284" spans="3:41">
      <c r="C284" s="92">
        <v>4033</v>
      </c>
      <c r="D284" s="93" t="s">
        <v>175</v>
      </c>
      <c r="E284" s="87">
        <v>155000</v>
      </c>
      <c r="F284" s="87">
        <v>155000</v>
      </c>
      <c r="G284" s="81">
        <v>160000</v>
      </c>
      <c r="H284" s="81">
        <v>175000</v>
      </c>
      <c r="I284" s="81">
        <v>220000</v>
      </c>
      <c r="J284" s="81">
        <v>230000</v>
      </c>
      <c r="K284" s="81">
        <v>205000</v>
      </c>
      <c r="L284" s="81">
        <v>160000</v>
      </c>
      <c r="M284" s="81">
        <v>160000</v>
      </c>
      <c r="N284" s="81">
        <v>160000</v>
      </c>
      <c r="O284" s="81">
        <v>160000</v>
      </c>
      <c r="P284" s="81">
        <v>175000</v>
      </c>
      <c r="Q284" s="81">
        <v>235000</v>
      </c>
      <c r="R284" s="81">
        <v>205000</v>
      </c>
      <c r="S284" s="81">
        <v>150000</v>
      </c>
      <c r="T284" s="81">
        <v>150000</v>
      </c>
      <c r="U284" s="81">
        <v>155000</v>
      </c>
      <c r="V284" s="81">
        <v>155000</v>
      </c>
      <c r="W284" s="81">
        <v>175000</v>
      </c>
      <c r="X284" s="81">
        <v>235000</v>
      </c>
      <c r="Y284" s="81">
        <v>205000</v>
      </c>
      <c r="Z284" s="81">
        <v>160000</v>
      </c>
      <c r="AA284" s="81">
        <v>160000</v>
      </c>
      <c r="AB284" s="81">
        <v>170000</v>
      </c>
      <c r="AC284" s="81">
        <v>195000</v>
      </c>
      <c r="AD284" s="81">
        <v>185000</v>
      </c>
      <c r="AE284" s="81">
        <v>245000</v>
      </c>
      <c r="AF284" s="81">
        <v>215000</v>
      </c>
      <c r="AG284" s="81">
        <v>165000</v>
      </c>
      <c r="AH284" s="81">
        <v>165000</v>
      </c>
      <c r="AI284" s="81">
        <v>165000</v>
      </c>
      <c r="AJ284" s="81">
        <v>165000</v>
      </c>
      <c r="AK284" s="81"/>
      <c r="AL284" s="85"/>
      <c r="AM284" s="87"/>
      <c r="AN284" s="87"/>
      <c r="AO284" s="87"/>
    </row>
    <row r="285" spans="3:41">
      <c r="C285" s="92">
        <v>4037</v>
      </c>
      <c r="D285" s="93" t="s">
        <v>351</v>
      </c>
      <c r="E285" s="87">
        <v>155000</v>
      </c>
      <c r="F285" s="87">
        <v>155000</v>
      </c>
      <c r="G285" s="81">
        <v>140000</v>
      </c>
      <c r="H285" s="81">
        <v>170000</v>
      </c>
      <c r="I285" s="81">
        <v>200000</v>
      </c>
      <c r="J285" s="81">
        <v>200000</v>
      </c>
      <c r="K285" s="81">
        <v>195000</v>
      </c>
      <c r="L285" s="81">
        <v>140000</v>
      </c>
      <c r="M285" s="81">
        <v>135000</v>
      </c>
      <c r="N285" s="81">
        <v>135000</v>
      </c>
      <c r="O285" s="81">
        <v>135000</v>
      </c>
      <c r="P285" s="81">
        <v>170000</v>
      </c>
      <c r="Q285" s="81">
        <v>205000</v>
      </c>
      <c r="R285" s="81">
        <v>195000</v>
      </c>
      <c r="S285" s="81">
        <v>135000</v>
      </c>
      <c r="T285" s="81">
        <v>135000</v>
      </c>
      <c r="U285" s="81">
        <v>135000</v>
      </c>
      <c r="V285" s="81">
        <v>135000</v>
      </c>
      <c r="W285" s="81">
        <v>170000</v>
      </c>
      <c r="X285" s="81">
        <v>205000</v>
      </c>
      <c r="Y285" s="81">
        <v>195000</v>
      </c>
      <c r="Z285" s="81">
        <v>140000</v>
      </c>
      <c r="AA285" s="81">
        <v>140000</v>
      </c>
      <c r="AB285" s="81">
        <v>160000</v>
      </c>
      <c r="AC285" s="81">
        <v>190000</v>
      </c>
      <c r="AD285" s="81">
        <v>175000</v>
      </c>
      <c r="AE285" s="81">
        <v>220000</v>
      </c>
      <c r="AF285" s="81">
        <v>205000</v>
      </c>
      <c r="AG285" s="81">
        <v>145000</v>
      </c>
      <c r="AH285" s="81">
        <v>145000</v>
      </c>
      <c r="AI285" s="81">
        <v>140000</v>
      </c>
      <c r="AJ285" s="81">
        <v>140000</v>
      </c>
      <c r="AK285" s="81"/>
      <c r="AL285" s="85"/>
      <c r="AM285" s="87"/>
      <c r="AN285" s="87"/>
      <c r="AO285" s="87"/>
    </row>
    <row r="286" spans="3:41">
      <c r="C286" s="92">
        <v>4039</v>
      </c>
      <c r="D286" s="93" t="s">
        <v>176</v>
      </c>
      <c r="E286" s="87">
        <v>135000</v>
      </c>
      <c r="F286" s="87">
        <v>135000</v>
      </c>
      <c r="G286" s="81">
        <v>150000</v>
      </c>
      <c r="H286" s="81">
        <v>150000</v>
      </c>
      <c r="I286" s="81">
        <v>185000</v>
      </c>
      <c r="J286" s="81">
        <v>195000</v>
      </c>
      <c r="K286" s="81">
        <v>210000</v>
      </c>
      <c r="L286" s="81">
        <v>150000</v>
      </c>
      <c r="M286" s="81">
        <v>150000</v>
      </c>
      <c r="N286" s="81">
        <v>150000</v>
      </c>
      <c r="O286" s="81">
        <v>150000</v>
      </c>
      <c r="P286" s="81">
        <v>150000</v>
      </c>
      <c r="Q286" s="81">
        <v>195000</v>
      </c>
      <c r="R286" s="81">
        <v>210000</v>
      </c>
      <c r="S286" s="81">
        <v>145000</v>
      </c>
      <c r="T286" s="81">
        <v>145000</v>
      </c>
      <c r="U286" s="81">
        <v>145000</v>
      </c>
      <c r="V286" s="81">
        <v>145000</v>
      </c>
      <c r="W286" s="81">
        <v>145000</v>
      </c>
      <c r="X286" s="81">
        <v>195000</v>
      </c>
      <c r="Y286" s="81">
        <v>210000</v>
      </c>
      <c r="Z286" s="81">
        <v>150000</v>
      </c>
      <c r="AA286" s="81">
        <v>150000</v>
      </c>
      <c r="AB286" s="81">
        <v>145000</v>
      </c>
      <c r="AC286" s="81">
        <v>195000</v>
      </c>
      <c r="AD286" s="81">
        <v>150000</v>
      </c>
      <c r="AE286" s="81">
        <v>205000</v>
      </c>
      <c r="AF286" s="81">
        <v>215000</v>
      </c>
      <c r="AG286" s="81">
        <v>155000</v>
      </c>
      <c r="AH286" s="81">
        <v>155000</v>
      </c>
      <c r="AI286" s="81">
        <v>155000</v>
      </c>
      <c r="AJ286" s="81">
        <v>155000</v>
      </c>
      <c r="AK286" s="81"/>
      <c r="AL286" s="85"/>
      <c r="AM286" s="87"/>
      <c r="AN286" s="87"/>
      <c r="AO286" s="87"/>
    </row>
    <row r="287" spans="3:41">
      <c r="C287" s="92">
        <v>4058</v>
      </c>
      <c r="D287" s="93" t="s">
        <v>177</v>
      </c>
      <c r="E287" s="87">
        <v>150000</v>
      </c>
      <c r="F287" s="87">
        <v>150000</v>
      </c>
      <c r="G287" s="81">
        <v>155000</v>
      </c>
      <c r="H287" s="81">
        <v>160000</v>
      </c>
      <c r="I287" s="81">
        <v>180000</v>
      </c>
      <c r="J287" s="81">
        <v>190000</v>
      </c>
      <c r="K287" s="81">
        <v>180000</v>
      </c>
      <c r="L287" s="81">
        <v>155000</v>
      </c>
      <c r="M287" s="81">
        <v>155000</v>
      </c>
      <c r="N287" s="81">
        <v>155000</v>
      </c>
      <c r="O287" s="81">
        <v>155000</v>
      </c>
      <c r="P287" s="81">
        <v>160000</v>
      </c>
      <c r="Q287" s="81">
        <v>195000</v>
      </c>
      <c r="R287" s="81">
        <v>185000</v>
      </c>
      <c r="S287" s="81">
        <v>145000</v>
      </c>
      <c r="T287" s="81">
        <v>145000</v>
      </c>
      <c r="U287" s="81">
        <v>150000</v>
      </c>
      <c r="V287" s="81">
        <v>150000</v>
      </c>
      <c r="W287" s="81">
        <v>150000</v>
      </c>
      <c r="X287" s="81">
        <v>195000</v>
      </c>
      <c r="Y287" s="81">
        <v>180000</v>
      </c>
      <c r="Z287" s="81">
        <v>160000</v>
      </c>
      <c r="AA287" s="81">
        <v>160000</v>
      </c>
      <c r="AB287" s="81">
        <v>150000</v>
      </c>
      <c r="AC287" s="81">
        <v>175000</v>
      </c>
      <c r="AD287" s="81">
        <v>165000</v>
      </c>
      <c r="AE287" s="81">
        <v>205000</v>
      </c>
      <c r="AF287" s="81">
        <v>195000</v>
      </c>
      <c r="AG287" s="81">
        <v>160000</v>
      </c>
      <c r="AH287" s="81">
        <v>160000</v>
      </c>
      <c r="AI287" s="81">
        <v>160000</v>
      </c>
      <c r="AJ287" s="81">
        <v>160000</v>
      </c>
      <c r="AK287" s="81"/>
      <c r="AL287" s="85"/>
      <c r="AM287" s="87"/>
      <c r="AN287" s="87"/>
      <c r="AO287" s="87"/>
    </row>
    <row r="288" spans="3:41">
      <c r="C288" s="92">
        <v>4061</v>
      </c>
      <c r="D288" s="93" t="s">
        <v>352</v>
      </c>
      <c r="E288" s="87">
        <v>100000</v>
      </c>
      <c r="F288" s="87">
        <v>100000</v>
      </c>
      <c r="G288" s="81">
        <v>95000</v>
      </c>
      <c r="H288" s="81">
        <v>110000</v>
      </c>
      <c r="I288" s="81">
        <v>145000</v>
      </c>
      <c r="J288" s="81">
        <v>150000</v>
      </c>
      <c r="K288" s="81">
        <v>145000</v>
      </c>
      <c r="L288" s="81">
        <v>90000</v>
      </c>
      <c r="M288" s="81">
        <v>90000</v>
      </c>
      <c r="N288" s="81">
        <v>90000</v>
      </c>
      <c r="O288" s="81">
        <v>90000</v>
      </c>
      <c r="P288" s="81">
        <v>110000</v>
      </c>
      <c r="Q288" s="81">
        <v>150000</v>
      </c>
      <c r="R288" s="81">
        <v>150000</v>
      </c>
      <c r="S288" s="81">
        <v>90000</v>
      </c>
      <c r="T288" s="81">
        <v>90000</v>
      </c>
      <c r="U288" s="81">
        <v>90000</v>
      </c>
      <c r="V288" s="81">
        <v>90000</v>
      </c>
      <c r="W288" s="81">
        <v>110000</v>
      </c>
      <c r="X288" s="81">
        <v>155000</v>
      </c>
      <c r="Y288" s="81">
        <v>145000</v>
      </c>
      <c r="Z288" s="81">
        <v>95000</v>
      </c>
      <c r="AA288" s="81">
        <v>95000</v>
      </c>
      <c r="AB288" s="81">
        <v>110000</v>
      </c>
      <c r="AC288" s="81">
        <v>140000</v>
      </c>
      <c r="AD288" s="81">
        <v>115000</v>
      </c>
      <c r="AE288" s="81">
        <v>165000</v>
      </c>
      <c r="AF288" s="81">
        <v>155000</v>
      </c>
      <c r="AG288" s="81">
        <v>95000</v>
      </c>
      <c r="AH288" s="81">
        <v>95000</v>
      </c>
      <c r="AI288" s="81">
        <v>95000</v>
      </c>
      <c r="AJ288" s="81">
        <v>95000</v>
      </c>
      <c r="AK288" s="81"/>
      <c r="AL288" s="85"/>
      <c r="AM288" s="87"/>
      <c r="AN288" s="87"/>
      <c r="AO288" s="87"/>
    </row>
    <row r="289" spans="3:41">
      <c r="C289" s="92">
        <v>4074</v>
      </c>
      <c r="D289" s="93" t="s">
        <v>353</v>
      </c>
      <c r="E289" s="87">
        <v>135000</v>
      </c>
      <c r="F289" s="87">
        <v>135000</v>
      </c>
      <c r="G289" s="81">
        <v>160000</v>
      </c>
      <c r="H289" s="81">
        <v>175000</v>
      </c>
      <c r="I289" s="81">
        <v>180000</v>
      </c>
      <c r="J289" s="81">
        <v>190000</v>
      </c>
      <c r="K289" s="81">
        <v>180000</v>
      </c>
      <c r="L289" s="81">
        <v>160000</v>
      </c>
      <c r="M289" s="81">
        <v>160000</v>
      </c>
      <c r="N289" s="81">
        <v>160000</v>
      </c>
      <c r="O289" s="81">
        <v>160000</v>
      </c>
      <c r="P289" s="81">
        <v>175000</v>
      </c>
      <c r="Q289" s="81">
        <v>190000</v>
      </c>
      <c r="R289" s="81">
        <v>185000</v>
      </c>
      <c r="S289" s="81">
        <v>155000</v>
      </c>
      <c r="T289" s="81">
        <v>155000</v>
      </c>
      <c r="U289" s="81">
        <v>155000</v>
      </c>
      <c r="V289" s="81">
        <v>155000</v>
      </c>
      <c r="W289" s="81">
        <v>170000</v>
      </c>
      <c r="X289" s="81">
        <v>190000</v>
      </c>
      <c r="Y289" s="81">
        <v>180000</v>
      </c>
      <c r="Z289" s="81">
        <v>160000</v>
      </c>
      <c r="AA289" s="81">
        <v>160000</v>
      </c>
      <c r="AB289" s="81">
        <v>170000</v>
      </c>
      <c r="AC289" s="81">
        <v>175000</v>
      </c>
      <c r="AD289" s="81">
        <v>180000</v>
      </c>
      <c r="AE289" s="81">
        <v>200000</v>
      </c>
      <c r="AF289" s="81">
        <v>190000</v>
      </c>
      <c r="AG289" s="81">
        <v>165000</v>
      </c>
      <c r="AH289" s="81">
        <v>165000</v>
      </c>
      <c r="AI289" s="81">
        <v>165000</v>
      </c>
      <c r="AJ289" s="81">
        <v>165000</v>
      </c>
      <c r="AK289" s="81"/>
      <c r="AL289" s="85"/>
      <c r="AM289" s="87"/>
      <c r="AN289" s="87"/>
      <c r="AO289" s="87"/>
    </row>
    <row r="290" spans="3:41">
      <c r="C290" s="92">
        <v>4071</v>
      </c>
      <c r="D290" s="93" t="s">
        <v>178</v>
      </c>
      <c r="E290" s="87">
        <v>140000</v>
      </c>
      <c r="F290" s="87">
        <v>140000</v>
      </c>
      <c r="G290" s="81">
        <v>120000</v>
      </c>
      <c r="H290" s="81">
        <v>130000</v>
      </c>
      <c r="I290" s="81">
        <v>215000</v>
      </c>
      <c r="J290" s="81">
        <v>220000</v>
      </c>
      <c r="K290" s="81">
        <v>215000</v>
      </c>
      <c r="L290" s="81">
        <v>120000</v>
      </c>
      <c r="M290" s="81">
        <v>120000</v>
      </c>
      <c r="N290" s="81">
        <v>120000</v>
      </c>
      <c r="O290" s="81">
        <v>120000</v>
      </c>
      <c r="P290" s="81">
        <v>130000</v>
      </c>
      <c r="Q290" s="81">
        <v>225000</v>
      </c>
      <c r="R290" s="81">
        <v>220000</v>
      </c>
      <c r="S290" s="81">
        <v>115000</v>
      </c>
      <c r="T290" s="81">
        <v>115000</v>
      </c>
      <c r="U290" s="81">
        <v>120000</v>
      </c>
      <c r="V290" s="81">
        <v>120000</v>
      </c>
      <c r="W290" s="81">
        <v>125000</v>
      </c>
      <c r="X290" s="81">
        <v>225000</v>
      </c>
      <c r="Y290" s="81">
        <v>215000</v>
      </c>
      <c r="Z290" s="81">
        <v>120000</v>
      </c>
      <c r="AA290" s="81">
        <v>120000</v>
      </c>
      <c r="AB290" s="81">
        <v>125000</v>
      </c>
      <c r="AC290" s="81">
        <v>205000</v>
      </c>
      <c r="AD290" s="81">
        <v>135000</v>
      </c>
      <c r="AE290" s="81">
        <v>235000</v>
      </c>
      <c r="AF290" s="81">
        <v>225000</v>
      </c>
      <c r="AG290" s="81">
        <v>125000</v>
      </c>
      <c r="AH290" s="81">
        <v>125000</v>
      </c>
      <c r="AI290" s="81">
        <v>125000</v>
      </c>
      <c r="AJ290" s="81">
        <v>125000</v>
      </c>
      <c r="AK290" s="81"/>
      <c r="AL290" s="85"/>
      <c r="AM290" s="87"/>
      <c r="AN290" s="87"/>
      <c r="AO290" s="87"/>
    </row>
    <row r="291" spans="3:41">
      <c r="C291" s="92">
        <v>4081</v>
      </c>
      <c r="D291" s="93" t="s">
        <v>354</v>
      </c>
      <c r="E291" s="87">
        <v>145000</v>
      </c>
      <c r="F291" s="87">
        <v>145000</v>
      </c>
      <c r="G291" s="81">
        <v>150000</v>
      </c>
      <c r="H291" s="81">
        <v>160000</v>
      </c>
      <c r="I291" s="81">
        <v>210000</v>
      </c>
      <c r="J291" s="81">
        <v>220000</v>
      </c>
      <c r="K291" s="81">
        <v>235000</v>
      </c>
      <c r="L291" s="81">
        <v>145000</v>
      </c>
      <c r="M291" s="81">
        <v>145000</v>
      </c>
      <c r="N291" s="81">
        <v>145000</v>
      </c>
      <c r="O291" s="81">
        <v>145000</v>
      </c>
      <c r="P291" s="81">
        <v>160000</v>
      </c>
      <c r="Q291" s="81">
        <v>225000</v>
      </c>
      <c r="R291" s="81">
        <v>235000</v>
      </c>
      <c r="S291" s="81">
        <v>145000</v>
      </c>
      <c r="T291" s="81">
        <v>145000</v>
      </c>
      <c r="U291" s="81">
        <v>145000</v>
      </c>
      <c r="V291" s="81">
        <v>145000</v>
      </c>
      <c r="W291" s="81">
        <v>150000</v>
      </c>
      <c r="X291" s="81">
        <v>225000</v>
      </c>
      <c r="Y291" s="81">
        <v>235000</v>
      </c>
      <c r="Z291" s="81">
        <v>150000</v>
      </c>
      <c r="AA291" s="81">
        <v>150000</v>
      </c>
      <c r="AB291" s="81">
        <v>150000</v>
      </c>
      <c r="AC291" s="81">
        <v>225000</v>
      </c>
      <c r="AD291" s="81">
        <v>160000</v>
      </c>
      <c r="AE291" s="81">
        <v>235000</v>
      </c>
      <c r="AF291" s="81">
        <v>245000</v>
      </c>
      <c r="AG291" s="81">
        <v>150000</v>
      </c>
      <c r="AH291" s="81">
        <v>150000</v>
      </c>
      <c r="AI291" s="81">
        <v>150000</v>
      </c>
      <c r="AJ291" s="81">
        <v>150000</v>
      </c>
      <c r="AK291" s="81"/>
      <c r="AL291" s="85"/>
      <c r="AM291" s="87"/>
      <c r="AN291" s="87"/>
      <c r="AO291" s="87"/>
    </row>
    <row r="292" spans="3:41">
      <c r="C292" s="92">
        <v>4092</v>
      </c>
      <c r="D292" s="93" t="s">
        <v>179</v>
      </c>
      <c r="E292" s="87">
        <v>175000</v>
      </c>
      <c r="F292" s="87">
        <v>175000</v>
      </c>
      <c r="G292" s="88">
        <v>180000</v>
      </c>
      <c r="H292" s="88">
        <v>220000</v>
      </c>
      <c r="I292" s="88">
        <v>215000</v>
      </c>
      <c r="J292" s="88">
        <v>220000</v>
      </c>
      <c r="K292" s="88">
        <v>255000</v>
      </c>
      <c r="L292" s="88">
        <v>180000</v>
      </c>
      <c r="M292" s="88">
        <v>180000</v>
      </c>
      <c r="N292" s="88">
        <v>180000</v>
      </c>
      <c r="O292" s="88">
        <v>180000</v>
      </c>
      <c r="P292" s="88">
        <v>220000</v>
      </c>
      <c r="Q292" s="88">
        <v>230000</v>
      </c>
      <c r="R292" s="88">
        <v>260000</v>
      </c>
      <c r="S292" s="88">
        <v>180000</v>
      </c>
      <c r="T292" s="88">
        <v>175000</v>
      </c>
      <c r="U292" s="88">
        <v>180000</v>
      </c>
      <c r="V292" s="88">
        <v>180000</v>
      </c>
      <c r="W292" s="88">
        <v>215000</v>
      </c>
      <c r="X292" s="88">
        <v>230000</v>
      </c>
      <c r="Y292" s="88">
        <v>255000</v>
      </c>
      <c r="Z292" s="88">
        <v>190000</v>
      </c>
      <c r="AA292" s="88">
        <v>190000</v>
      </c>
      <c r="AB292" s="88">
        <v>210000</v>
      </c>
      <c r="AC292" s="88">
        <v>245000</v>
      </c>
      <c r="AD292" s="88">
        <v>225000</v>
      </c>
      <c r="AE292" s="88">
        <v>240000</v>
      </c>
      <c r="AF292" s="88">
        <v>270000</v>
      </c>
      <c r="AG292" s="88">
        <v>190000</v>
      </c>
      <c r="AH292" s="88">
        <v>190000</v>
      </c>
      <c r="AI292" s="88">
        <v>190000</v>
      </c>
      <c r="AJ292" s="88">
        <v>190000</v>
      </c>
      <c r="AK292" s="88"/>
      <c r="AL292" s="89"/>
      <c r="AM292" s="87"/>
      <c r="AN292" s="87"/>
      <c r="AO292" s="87"/>
    </row>
    <row r="293" spans="3:41">
      <c r="C293" s="92">
        <v>4098</v>
      </c>
      <c r="D293" s="93" t="s">
        <v>180</v>
      </c>
      <c r="E293" s="87">
        <v>185000</v>
      </c>
      <c r="F293" s="87">
        <v>185000</v>
      </c>
      <c r="G293" s="90">
        <v>175000</v>
      </c>
      <c r="H293" s="90">
        <v>195000</v>
      </c>
      <c r="I293" s="90">
        <v>220000</v>
      </c>
      <c r="J293" s="90">
        <v>225000</v>
      </c>
      <c r="K293" s="90">
        <v>210000</v>
      </c>
      <c r="L293" s="90">
        <v>175000</v>
      </c>
      <c r="M293" s="90">
        <v>175000</v>
      </c>
      <c r="N293" s="90">
        <v>175000</v>
      </c>
      <c r="O293" s="90">
        <v>175000</v>
      </c>
      <c r="P293" s="90">
        <v>195000</v>
      </c>
      <c r="Q293" s="90">
        <v>225000</v>
      </c>
      <c r="R293" s="90">
        <v>210000</v>
      </c>
      <c r="S293" s="90">
        <v>170000</v>
      </c>
      <c r="T293" s="90">
        <v>170000</v>
      </c>
      <c r="U293" s="90">
        <v>175000</v>
      </c>
      <c r="V293" s="90">
        <v>175000</v>
      </c>
      <c r="W293" s="90">
        <v>190000</v>
      </c>
      <c r="X293" s="90">
        <v>230000</v>
      </c>
      <c r="Y293" s="90">
        <v>210000</v>
      </c>
      <c r="Z293" s="90">
        <v>180000</v>
      </c>
      <c r="AA293" s="90">
        <v>180000</v>
      </c>
      <c r="AB293" s="90">
        <v>190000</v>
      </c>
      <c r="AC293" s="90">
        <v>200000</v>
      </c>
      <c r="AD293" s="90">
        <v>205000</v>
      </c>
      <c r="AE293" s="90">
        <v>240000</v>
      </c>
      <c r="AF293" s="90">
        <v>225000</v>
      </c>
      <c r="AG293" s="90">
        <v>180000</v>
      </c>
      <c r="AH293" s="90">
        <v>180000</v>
      </c>
      <c r="AI293" s="90">
        <v>180000</v>
      </c>
      <c r="AJ293" s="90">
        <v>180000</v>
      </c>
      <c r="AK293" s="90"/>
      <c r="AL293" s="91"/>
      <c r="AM293" s="87"/>
      <c r="AN293" s="87"/>
      <c r="AO293" s="87"/>
    </row>
    <row r="294" spans="3:41">
      <c r="C294" s="92">
        <v>4114</v>
      </c>
      <c r="D294" s="93" t="s">
        <v>181</v>
      </c>
      <c r="E294" s="87">
        <v>145000</v>
      </c>
      <c r="F294" s="87">
        <v>145000</v>
      </c>
      <c r="G294" s="90">
        <v>150000</v>
      </c>
      <c r="H294" s="90">
        <v>175000</v>
      </c>
      <c r="I294" s="90">
        <v>225000</v>
      </c>
      <c r="J294" s="90">
        <v>235000</v>
      </c>
      <c r="K294" s="90">
        <v>230000</v>
      </c>
      <c r="L294" s="90">
        <v>150000</v>
      </c>
      <c r="M294" s="90">
        <v>150000</v>
      </c>
      <c r="N294" s="90">
        <v>150000</v>
      </c>
      <c r="O294" s="90">
        <v>150000</v>
      </c>
      <c r="P294" s="90">
        <v>175000</v>
      </c>
      <c r="Q294" s="90">
        <v>235000</v>
      </c>
      <c r="R294" s="90">
        <v>230000</v>
      </c>
      <c r="S294" s="90">
        <v>145000</v>
      </c>
      <c r="T294" s="90">
        <v>145000</v>
      </c>
      <c r="U294" s="90">
        <v>150000</v>
      </c>
      <c r="V294" s="90">
        <v>150000</v>
      </c>
      <c r="W294" s="90">
        <v>170000</v>
      </c>
      <c r="X294" s="90">
        <v>240000</v>
      </c>
      <c r="Y294" s="90">
        <v>230000</v>
      </c>
      <c r="Z294" s="90">
        <v>150000</v>
      </c>
      <c r="AA294" s="90">
        <v>150000</v>
      </c>
      <c r="AB294" s="90">
        <v>165000</v>
      </c>
      <c r="AC294" s="90">
        <v>220000</v>
      </c>
      <c r="AD294" s="90">
        <v>180000</v>
      </c>
      <c r="AE294" s="90">
        <v>245000</v>
      </c>
      <c r="AF294" s="90">
        <v>245000</v>
      </c>
      <c r="AG294" s="90">
        <v>155000</v>
      </c>
      <c r="AH294" s="90">
        <v>155000</v>
      </c>
      <c r="AI294" s="90">
        <v>155000</v>
      </c>
      <c r="AJ294" s="90">
        <v>155000</v>
      </c>
      <c r="AK294" s="90"/>
      <c r="AL294" s="91"/>
      <c r="AM294" s="87"/>
      <c r="AN294" s="87"/>
      <c r="AO294" s="87"/>
    </row>
    <row r="295" spans="3:41">
      <c r="C295" s="92">
        <v>4124</v>
      </c>
      <c r="D295" s="93" t="s">
        <v>359</v>
      </c>
      <c r="E295" s="87">
        <v>550000</v>
      </c>
      <c r="F295" s="87">
        <v>500000</v>
      </c>
      <c r="G295" s="94">
        <v>375000</v>
      </c>
      <c r="H295" s="94">
        <v>385000</v>
      </c>
      <c r="I295" s="94">
        <v>385000</v>
      </c>
      <c r="J295" s="94">
        <v>450000</v>
      </c>
      <c r="K295" s="94">
        <v>455000</v>
      </c>
      <c r="L295" s="94">
        <v>375000</v>
      </c>
      <c r="M295" s="94">
        <v>370000</v>
      </c>
      <c r="N295" s="94">
        <v>370000</v>
      </c>
      <c r="O295" s="94">
        <v>370000</v>
      </c>
      <c r="P295" s="94">
        <v>415000</v>
      </c>
      <c r="Q295" s="94">
        <v>455000</v>
      </c>
      <c r="R295" s="94">
        <v>455000</v>
      </c>
      <c r="S295" s="94">
        <v>360000</v>
      </c>
      <c r="T295" s="94">
        <v>360000</v>
      </c>
      <c r="U295" s="94">
        <v>370000</v>
      </c>
      <c r="V295" s="94">
        <v>370000</v>
      </c>
      <c r="W295" s="94">
        <v>410000</v>
      </c>
      <c r="X295" s="94">
        <v>455000</v>
      </c>
      <c r="Y295" s="94">
        <v>455000</v>
      </c>
      <c r="Z295" s="94">
        <v>380000</v>
      </c>
      <c r="AA295" s="94">
        <v>380000</v>
      </c>
      <c r="AB295" s="94">
        <v>375000</v>
      </c>
      <c r="AC295" s="94">
        <v>370000</v>
      </c>
      <c r="AD295" s="94">
        <v>430000</v>
      </c>
      <c r="AE295" s="94">
        <v>480000</v>
      </c>
      <c r="AF295" s="94">
        <v>475000</v>
      </c>
      <c r="AG295" s="94">
        <v>385000</v>
      </c>
      <c r="AH295" s="94">
        <v>385000</v>
      </c>
      <c r="AI295" s="94">
        <v>385000</v>
      </c>
      <c r="AJ295" s="94">
        <v>385000</v>
      </c>
      <c r="AK295" s="94"/>
      <c r="AL295" s="95"/>
      <c r="AM295" s="87"/>
      <c r="AN295" s="87"/>
      <c r="AO295" s="87"/>
    </row>
  </sheetData>
  <mergeCells count="1">
    <mergeCell ref="A2:K2"/>
  </mergeCells>
  <phoneticPr fontId="2"/>
  <conditionalFormatting sqref="K5:AO5">
    <cfRule type="expression" dxfId="15" priority="7">
      <formula>K$4=7</formula>
    </cfRule>
    <cfRule type="expression" dxfId="14" priority="8">
      <formula>K$4=1</formula>
    </cfRule>
  </conditionalFormatting>
  <conditionalFormatting sqref="G5:J5 AK4:AO4">
    <cfRule type="expression" dxfId="13" priority="5">
      <formula>G$4=7</formula>
    </cfRule>
    <cfRule type="expression" dxfId="12" priority="6">
      <formula>G$4=1</formula>
    </cfRule>
  </conditionalFormatting>
  <conditionalFormatting sqref="E5:F5">
    <cfRule type="expression" dxfId="11" priority="3">
      <formula>E$4=7</formula>
    </cfRule>
    <cfRule type="expression" dxfId="10" priority="4">
      <formula>E$4=1</formula>
    </cfRule>
  </conditionalFormatting>
  <conditionalFormatting sqref="E4:AJ4">
    <cfRule type="expression" dxfId="9" priority="1">
      <formula>E$4=7</formula>
    </cfRule>
    <cfRule type="expression" dxfId="8" priority="2">
      <formula>E$4=1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0000"/>
  </sheetPr>
  <dimension ref="A2:AM295"/>
  <sheetViews>
    <sheetView topLeftCell="A71" workbookViewId="0">
      <selection activeCell="D33" sqref="D33"/>
    </sheetView>
  </sheetViews>
  <sheetFormatPr baseColWidth="10" defaultColWidth="8.83203125" defaultRowHeight="14"/>
  <cols>
    <col min="1" max="1" width="3.33203125" customWidth="1" collapsed="1"/>
    <col min="2" max="2" width="7.1640625" customWidth="1"/>
    <col min="3" max="33" width="6.33203125" customWidth="1"/>
    <col min="34" max="34" width="7" customWidth="1"/>
    <col min="35" max="36" width="6.5" customWidth="1"/>
    <col min="37" max="39" width="7.1640625" customWidth="1"/>
  </cols>
  <sheetData>
    <row r="2" spans="1:39" ht="33" customHeight="1">
      <c r="A2" s="554" t="s">
        <v>182</v>
      </c>
      <c r="B2" s="555"/>
      <c r="C2" s="555"/>
      <c r="D2" s="555"/>
      <c r="E2" s="555"/>
      <c r="F2" s="555"/>
      <c r="G2" s="555"/>
      <c r="H2" s="555"/>
      <c r="I2" s="555"/>
      <c r="J2" s="555"/>
      <c r="K2" s="555"/>
    </row>
    <row r="3" spans="1:39" ht="15" thickBot="1">
      <c r="A3" s="41"/>
      <c r="B3" s="42"/>
    </row>
    <row r="4" spans="1:39">
      <c r="A4" s="44"/>
      <c r="B4" s="43"/>
      <c r="C4" s="77">
        <v>43038</v>
      </c>
      <c r="D4" s="77">
        <v>43039</v>
      </c>
      <c r="E4" s="77">
        <v>43040</v>
      </c>
      <c r="F4" s="77">
        <v>43041</v>
      </c>
      <c r="G4" s="77">
        <v>43042</v>
      </c>
      <c r="H4" s="77">
        <v>43043</v>
      </c>
      <c r="I4" s="77">
        <v>43044</v>
      </c>
      <c r="J4" s="77">
        <v>43045</v>
      </c>
      <c r="K4" s="77">
        <v>43046</v>
      </c>
      <c r="L4" s="77">
        <v>43047</v>
      </c>
      <c r="M4" s="77">
        <v>43048</v>
      </c>
      <c r="N4" s="77">
        <v>43049</v>
      </c>
      <c r="O4" s="77">
        <v>43050</v>
      </c>
      <c r="P4" s="77">
        <v>43051</v>
      </c>
      <c r="Q4" s="77">
        <v>43052</v>
      </c>
      <c r="R4" s="77">
        <v>43053</v>
      </c>
      <c r="S4" s="77">
        <v>43054</v>
      </c>
      <c r="T4" s="77">
        <v>43055</v>
      </c>
      <c r="U4" s="77">
        <v>43056</v>
      </c>
      <c r="V4" s="77">
        <v>43057</v>
      </c>
      <c r="W4" s="77">
        <v>43058</v>
      </c>
      <c r="X4" s="77">
        <v>43059</v>
      </c>
      <c r="Y4" s="77">
        <v>43060</v>
      </c>
      <c r="Z4" s="77">
        <v>43061</v>
      </c>
      <c r="AA4" s="77">
        <v>43062</v>
      </c>
      <c r="AB4" s="77">
        <v>43063</v>
      </c>
      <c r="AC4" s="77">
        <v>43064</v>
      </c>
      <c r="AD4" s="77">
        <v>43065</v>
      </c>
      <c r="AE4" s="77">
        <v>43066</v>
      </c>
      <c r="AF4" s="77">
        <v>43067</v>
      </c>
      <c r="AG4" s="77">
        <v>43068</v>
      </c>
      <c r="AH4" s="77">
        <v>43069</v>
      </c>
      <c r="AI4" s="77"/>
      <c r="AJ4" s="77"/>
      <c r="AK4" s="77"/>
      <c r="AL4" s="77"/>
      <c r="AM4" s="77"/>
    </row>
    <row r="5" spans="1:39" ht="15" thickBot="1">
      <c r="A5" s="46" t="s">
        <v>38</v>
      </c>
      <c r="B5" s="47" t="s">
        <v>39</v>
      </c>
      <c r="C5" s="80">
        <v>9</v>
      </c>
      <c r="D5" s="80">
        <v>10</v>
      </c>
      <c r="E5" s="78">
        <v>4</v>
      </c>
      <c r="F5" s="80">
        <v>5</v>
      </c>
      <c r="G5" s="78">
        <v>6</v>
      </c>
      <c r="H5" s="80">
        <v>7</v>
      </c>
      <c r="I5" s="78">
        <v>1</v>
      </c>
      <c r="J5" s="78">
        <v>2</v>
      </c>
      <c r="K5" s="78">
        <v>3</v>
      </c>
      <c r="L5" s="78">
        <v>4</v>
      </c>
      <c r="M5" s="78">
        <v>5</v>
      </c>
      <c r="N5" s="78">
        <v>6</v>
      </c>
      <c r="O5" s="78">
        <v>7</v>
      </c>
      <c r="P5" s="78">
        <v>1</v>
      </c>
      <c r="Q5" s="78">
        <v>2</v>
      </c>
      <c r="R5" s="78">
        <v>3</v>
      </c>
      <c r="S5" s="78">
        <v>4</v>
      </c>
      <c r="T5" s="78">
        <v>5</v>
      </c>
      <c r="U5" s="78">
        <v>6</v>
      </c>
      <c r="V5" s="78">
        <v>7</v>
      </c>
      <c r="W5" s="78">
        <v>1</v>
      </c>
      <c r="X5" s="78">
        <v>2</v>
      </c>
      <c r="Y5" s="78">
        <v>3</v>
      </c>
      <c r="Z5" s="78">
        <v>4</v>
      </c>
      <c r="AA5" s="78">
        <v>5</v>
      </c>
      <c r="AB5" s="78">
        <v>6</v>
      </c>
      <c r="AC5" s="78">
        <v>7</v>
      </c>
      <c r="AD5" s="78">
        <v>1</v>
      </c>
      <c r="AE5" s="78">
        <v>2</v>
      </c>
      <c r="AF5" s="79">
        <v>3</v>
      </c>
      <c r="AG5" s="78">
        <v>4</v>
      </c>
      <c r="AH5" s="80">
        <v>5</v>
      </c>
      <c r="AI5" s="78"/>
      <c r="AJ5" s="80"/>
      <c r="AK5" s="80"/>
      <c r="AL5" s="80"/>
      <c r="AM5" s="80"/>
    </row>
    <row r="6" spans="1:39" ht="15" thickTop="1">
      <c r="A6" s="92">
        <v>2254</v>
      </c>
      <c r="B6" s="93" t="s">
        <v>40</v>
      </c>
      <c r="C6" s="97">
        <v>26.249999999999996</v>
      </c>
      <c r="D6" s="98">
        <v>26.249999999999996</v>
      </c>
      <c r="E6" s="97">
        <v>25.499999999999996</v>
      </c>
      <c r="F6" s="97">
        <v>25.249999999999996</v>
      </c>
      <c r="G6" s="97">
        <v>28.499999999999996</v>
      </c>
      <c r="H6" s="97">
        <v>29.249999999999996</v>
      </c>
      <c r="I6" s="96">
        <v>33.25</v>
      </c>
      <c r="J6" s="97">
        <v>25.249999999999996</v>
      </c>
      <c r="K6" s="97">
        <v>25.249999999999996</v>
      </c>
      <c r="L6" s="97">
        <v>25.249999999999996</v>
      </c>
      <c r="M6" s="97">
        <v>25.249999999999996</v>
      </c>
      <c r="N6" s="97">
        <v>25.249999999999996</v>
      </c>
      <c r="O6" s="97">
        <v>29.999999999999996</v>
      </c>
      <c r="P6" s="97">
        <v>33.25</v>
      </c>
      <c r="Q6" s="97">
        <v>25.249999999999996</v>
      </c>
      <c r="R6" s="97">
        <v>25.249999999999996</v>
      </c>
      <c r="S6" s="97">
        <v>25.249999999999996</v>
      </c>
      <c r="T6" s="97">
        <v>25.249999999999996</v>
      </c>
      <c r="U6" s="97">
        <v>25.249999999999996</v>
      </c>
      <c r="V6" s="97">
        <v>29.999999999999996</v>
      </c>
      <c r="W6" s="97">
        <v>33.25</v>
      </c>
      <c r="X6" s="97">
        <v>25.499999999999996</v>
      </c>
      <c r="Y6" s="97">
        <v>25.499999999999996</v>
      </c>
      <c r="Z6" s="97">
        <v>24.999999999999996</v>
      </c>
      <c r="AA6" s="97">
        <v>31.749999999999996</v>
      </c>
      <c r="AB6" s="97">
        <v>25.249999999999996</v>
      </c>
      <c r="AC6" s="97">
        <v>30.999999999999996</v>
      </c>
      <c r="AD6" s="97">
        <v>34</v>
      </c>
      <c r="AE6" s="97">
        <v>25.499999999999996</v>
      </c>
      <c r="AF6" s="97">
        <v>25.499999999999996</v>
      </c>
      <c r="AG6" s="97">
        <v>25.499999999999996</v>
      </c>
      <c r="AH6" s="97">
        <v>25.499999999999996</v>
      </c>
      <c r="AI6" s="97"/>
      <c r="AJ6" s="97"/>
      <c r="AK6" s="97"/>
      <c r="AL6" s="97"/>
      <c r="AM6" s="98"/>
    </row>
    <row r="7" spans="1:39">
      <c r="A7" s="92">
        <v>2256</v>
      </c>
      <c r="B7" s="93" t="s">
        <v>34</v>
      </c>
      <c r="C7" s="97">
        <v>33.5</v>
      </c>
      <c r="D7" s="98">
        <v>33.5</v>
      </c>
      <c r="E7" s="97">
        <v>32.75</v>
      </c>
      <c r="F7" s="97">
        <v>32</v>
      </c>
      <c r="G7" s="97">
        <v>37</v>
      </c>
      <c r="H7" s="97">
        <v>38</v>
      </c>
      <c r="I7" s="96">
        <v>39.25</v>
      </c>
      <c r="J7" s="97">
        <v>32</v>
      </c>
      <c r="K7" s="97">
        <v>32</v>
      </c>
      <c r="L7" s="97">
        <v>32</v>
      </c>
      <c r="M7" s="97">
        <v>32</v>
      </c>
      <c r="N7" s="97">
        <v>32</v>
      </c>
      <c r="O7" s="97">
        <v>38.75</v>
      </c>
      <c r="P7" s="97">
        <v>39.25</v>
      </c>
      <c r="Q7" s="97">
        <v>32</v>
      </c>
      <c r="R7" s="97">
        <v>32</v>
      </c>
      <c r="S7" s="97">
        <v>32</v>
      </c>
      <c r="T7" s="97">
        <v>32</v>
      </c>
      <c r="U7" s="97">
        <v>32</v>
      </c>
      <c r="V7" s="97">
        <v>38.75</v>
      </c>
      <c r="W7" s="97">
        <v>39.25</v>
      </c>
      <c r="X7" s="97">
        <v>32.75</v>
      </c>
      <c r="Y7" s="97">
        <v>32.75</v>
      </c>
      <c r="Z7" s="97">
        <v>31.75</v>
      </c>
      <c r="AA7" s="97">
        <v>37.75</v>
      </c>
      <c r="AB7" s="97">
        <v>32.25</v>
      </c>
      <c r="AC7" s="97">
        <v>39.5</v>
      </c>
      <c r="AD7" s="97">
        <v>41</v>
      </c>
      <c r="AE7" s="97">
        <v>32.75</v>
      </c>
      <c r="AF7" s="97">
        <v>32.75</v>
      </c>
      <c r="AG7" s="97">
        <v>32.75</v>
      </c>
      <c r="AH7" s="97">
        <v>32.75</v>
      </c>
      <c r="AI7" s="97"/>
      <c r="AJ7" s="97"/>
      <c r="AK7" s="97"/>
      <c r="AL7" s="97"/>
      <c r="AM7" s="98"/>
    </row>
    <row r="8" spans="1:39">
      <c r="A8" s="92">
        <v>2264</v>
      </c>
      <c r="B8" s="93" t="s">
        <v>210</v>
      </c>
      <c r="C8" s="97">
        <v>34</v>
      </c>
      <c r="D8" s="98">
        <v>34</v>
      </c>
      <c r="E8" s="97">
        <v>31.5</v>
      </c>
      <c r="F8" s="97">
        <v>31.75</v>
      </c>
      <c r="G8" s="97">
        <v>31</v>
      </c>
      <c r="H8" s="97">
        <v>31.25</v>
      </c>
      <c r="I8" s="96">
        <v>31</v>
      </c>
      <c r="J8" s="97">
        <v>31.5</v>
      </c>
      <c r="K8" s="97">
        <v>31.25</v>
      </c>
      <c r="L8" s="97">
        <v>31.25</v>
      </c>
      <c r="M8" s="97">
        <v>31.25</v>
      </c>
      <c r="N8" s="97">
        <v>31.5</v>
      </c>
      <c r="O8" s="97">
        <v>31.25</v>
      </c>
      <c r="P8" s="97">
        <v>31</v>
      </c>
      <c r="Q8" s="97">
        <v>31.25</v>
      </c>
      <c r="R8" s="97">
        <v>31.25</v>
      </c>
      <c r="S8" s="97">
        <v>31.25</v>
      </c>
      <c r="T8" s="97">
        <v>31.25</v>
      </c>
      <c r="U8" s="97">
        <v>31.5</v>
      </c>
      <c r="V8" s="97">
        <v>31.25</v>
      </c>
      <c r="W8" s="97">
        <v>31</v>
      </c>
      <c r="X8" s="97">
        <v>31.5</v>
      </c>
      <c r="Y8" s="97">
        <v>31.5</v>
      </c>
      <c r="Z8" s="97">
        <v>31.5</v>
      </c>
      <c r="AA8" s="97">
        <v>30.75</v>
      </c>
      <c r="AB8" s="97">
        <v>31.75</v>
      </c>
      <c r="AC8" s="97">
        <v>32.5</v>
      </c>
      <c r="AD8" s="97">
        <v>31</v>
      </c>
      <c r="AE8" s="97">
        <v>31.5</v>
      </c>
      <c r="AF8" s="97">
        <v>31.5</v>
      </c>
      <c r="AG8" s="97">
        <v>31.5</v>
      </c>
      <c r="AH8" s="97">
        <v>31.5</v>
      </c>
      <c r="AI8" s="97"/>
      <c r="AJ8" s="97"/>
      <c r="AK8" s="97"/>
      <c r="AL8" s="97"/>
      <c r="AM8" s="98"/>
    </row>
    <row r="9" spans="1:39">
      <c r="A9" s="92">
        <v>2267</v>
      </c>
      <c r="B9" s="93" t="s">
        <v>211</v>
      </c>
      <c r="C9" s="97">
        <v>47</v>
      </c>
      <c r="D9" s="98">
        <v>47</v>
      </c>
      <c r="E9" s="97">
        <v>45.25</v>
      </c>
      <c r="F9" s="97">
        <v>46</v>
      </c>
      <c r="G9" s="97">
        <v>37.75</v>
      </c>
      <c r="H9" s="97">
        <v>38.5</v>
      </c>
      <c r="I9" s="96">
        <v>38</v>
      </c>
      <c r="J9" s="97">
        <v>45.25</v>
      </c>
      <c r="K9" s="97">
        <v>45.25</v>
      </c>
      <c r="L9" s="97">
        <v>45.25</v>
      </c>
      <c r="M9" s="97">
        <v>45.25</v>
      </c>
      <c r="N9" s="97">
        <v>46</v>
      </c>
      <c r="O9" s="97">
        <v>38.5</v>
      </c>
      <c r="P9" s="97">
        <v>38</v>
      </c>
      <c r="Q9" s="97">
        <v>44.5</v>
      </c>
      <c r="R9" s="97">
        <v>43.5</v>
      </c>
      <c r="S9" s="97">
        <v>45.25</v>
      </c>
      <c r="T9" s="97">
        <v>45.25</v>
      </c>
      <c r="U9" s="97">
        <v>45</v>
      </c>
      <c r="V9" s="97">
        <v>38.5</v>
      </c>
      <c r="W9" s="97">
        <v>38</v>
      </c>
      <c r="X9" s="97">
        <v>46</v>
      </c>
      <c r="Y9" s="97">
        <v>46</v>
      </c>
      <c r="Z9" s="97">
        <v>45</v>
      </c>
      <c r="AA9" s="97">
        <v>37.25</v>
      </c>
      <c r="AB9" s="97">
        <v>47.75</v>
      </c>
      <c r="AC9" s="97">
        <v>41.25</v>
      </c>
      <c r="AD9" s="97">
        <v>39.25</v>
      </c>
      <c r="AE9" s="97">
        <v>46</v>
      </c>
      <c r="AF9" s="97">
        <v>46</v>
      </c>
      <c r="AG9" s="97">
        <v>46</v>
      </c>
      <c r="AH9" s="97">
        <v>46</v>
      </c>
      <c r="AI9" s="97"/>
      <c r="AJ9" s="97"/>
      <c r="AK9" s="97"/>
      <c r="AL9" s="97"/>
      <c r="AM9" s="98"/>
    </row>
    <row r="10" spans="1:39">
      <c r="A10" s="92">
        <v>2273</v>
      </c>
      <c r="B10" s="93" t="s">
        <v>212</v>
      </c>
      <c r="C10" s="97">
        <v>35</v>
      </c>
      <c r="D10" s="98">
        <v>35</v>
      </c>
      <c r="E10" s="97">
        <v>36.25</v>
      </c>
      <c r="F10" s="97">
        <v>33.75</v>
      </c>
      <c r="G10" s="97">
        <v>36.25</v>
      </c>
      <c r="H10" s="97">
        <v>37</v>
      </c>
      <c r="I10" s="96">
        <v>33.75</v>
      </c>
      <c r="J10" s="97">
        <v>36.25</v>
      </c>
      <c r="K10" s="97">
        <v>36.25</v>
      </c>
      <c r="L10" s="97">
        <v>36.25</v>
      </c>
      <c r="M10" s="97">
        <v>36.25</v>
      </c>
      <c r="N10" s="97">
        <v>33.75</v>
      </c>
      <c r="O10" s="97">
        <v>38</v>
      </c>
      <c r="P10" s="97">
        <v>34.75</v>
      </c>
      <c r="Q10" s="97">
        <v>35.5</v>
      </c>
      <c r="R10" s="97">
        <v>35.5</v>
      </c>
      <c r="S10" s="97">
        <v>35.5</v>
      </c>
      <c r="T10" s="97">
        <v>35.5</v>
      </c>
      <c r="U10" s="97">
        <v>33.75</v>
      </c>
      <c r="V10" s="97">
        <v>38</v>
      </c>
      <c r="W10" s="97">
        <v>33.75</v>
      </c>
      <c r="X10" s="97">
        <v>36.25</v>
      </c>
      <c r="Y10" s="97">
        <v>36.25</v>
      </c>
      <c r="Z10" s="97">
        <v>33</v>
      </c>
      <c r="AA10" s="97">
        <v>33</v>
      </c>
      <c r="AB10" s="97">
        <v>35.75</v>
      </c>
      <c r="AC10" s="97">
        <v>39.75</v>
      </c>
      <c r="AD10" s="97">
        <v>36.5</v>
      </c>
      <c r="AE10" s="97">
        <v>37</v>
      </c>
      <c r="AF10" s="97">
        <v>37</v>
      </c>
      <c r="AG10" s="97">
        <v>36.25</v>
      </c>
      <c r="AH10" s="97">
        <v>36.25</v>
      </c>
      <c r="AI10" s="97"/>
      <c r="AJ10" s="97"/>
      <c r="AK10" s="97"/>
      <c r="AL10" s="97"/>
      <c r="AM10" s="98"/>
    </row>
    <row r="11" spans="1:39">
      <c r="A11" s="92">
        <v>2276</v>
      </c>
      <c r="B11" s="93" t="s">
        <v>41</v>
      </c>
      <c r="C11" s="97">
        <v>44.75</v>
      </c>
      <c r="D11" s="98">
        <v>44.75</v>
      </c>
      <c r="E11" s="97">
        <v>42.25</v>
      </c>
      <c r="F11" s="97">
        <v>50</v>
      </c>
      <c r="G11" s="97">
        <v>54</v>
      </c>
      <c r="H11" s="97">
        <v>55.75</v>
      </c>
      <c r="I11" s="96">
        <v>60.25</v>
      </c>
      <c r="J11" s="97">
        <v>42.25</v>
      </c>
      <c r="K11" s="97">
        <v>42.25</v>
      </c>
      <c r="L11" s="97">
        <v>42.25</v>
      </c>
      <c r="M11" s="97">
        <v>42.25</v>
      </c>
      <c r="N11" s="97">
        <v>50</v>
      </c>
      <c r="O11" s="97">
        <v>56.5</v>
      </c>
      <c r="P11" s="97">
        <v>61</v>
      </c>
      <c r="Q11" s="97">
        <v>41.5</v>
      </c>
      <c r="R11" s="97">
        <v>41.5</v>
      </c>
      <c r="S11" s="97">
        <v>42.25</v>
      </c>
      <c r="T11" s="97">
        <v>42.25</v>
      </c>
      <c r="U11" s="97">
        <v>50</v>
      </c>
      <c r="V11" s="97">
        <v>56.5</v>
      </c>
      <c r="W11" s="97">
        <v>60.25</v>
      </c>
      <c r="X11" s="97">
        <v>43.25</v>
      </c>
      <c r="Y11" s="97">
        <v>43.25</v>
      </c>
      <c r="Z11" s="97">
        <v>49</v>
      </c>
      <c r="AA11" s="97">
        <v>58.5</v>
      </c>
      <c r="AB11" s="97">
        <v>51</v>
      </c>
      <c r="AC11" s="97">
        <v>60</v>
      </c>
      <c r="AD11" s="97">
        <v>63.5</v>
      </c>
      <c r="AE11" s="97">
        <v>44.25</v>
      </c>
      <c r="AF11" s="97">
        <v>44.25</v>
      </c>
      <c r="AG11" s="97">
        <v>44.25</v>
      </c>
      <c r="AH11" s="97">
        <v>44.25</v>
      </c>
      <c r="AI11" s="97"/>
      <c r="AJ11" s="97"/>
      <c r="AK11" s="97"/>
      <c r="AL11" s="97"/>
      <c r="AM11" s="98"/>
    </row>
    <row r="12" spans="1:39">
      <c r="A12" s="92">
        <v>2277</v>
      </c>
      <c r="B12" s="93" t="s">
        <v>213</v>
      </c>
      <c r="C12" s="97">
        <v>33</v>
      </c>
      <c r="D12" s="98">
        <v>33</v>
      </c>
      <c r="E12" s="97">
        <v>31.25</v>
      </c>
      <c r="F12" s="97">
        <v>31.75</v>
      </c>
      <c r="G12" s="97">
        <v>37</v>
      </c>
      <c r="H12" s="97">
        <v>37</v>
      </c>
      <c r="I12" s="96">
        <v>39.25</v>
      </c>
      <c r="J12" s="97">
        <v>31</v>
      </c>
      <c r="K12" s="97">
        <v>31</v>
      </c>
      <c r="L12" s="97">
        <v>31</v>
      </c>
      <c r="M12" s="97">
        <v>31</v>
      </c>
      <c r="N12" s="97">
        <v>31.75</v>
      </c>
      <c r="O12" s="97">
        <v>38</v>
      </c>
      <c r="P12" s="97">
        <v>39.25</v>
      </c>
      <c r="Q12" s="97">
        <v>31</v>
      </c>
      <c r="R12" s="97">
        <v>31</v>
      </c>
      <c r="S12" s="97">
        <v>31</v>
      </c>
      <c r="T12" s="97">
        <v>31</v>
      </c>
      <c r="U12" s="97">
        <v>31.75</v>
      </c>
      <c r="V12" s="97">
        <v>38</v>
      </c>
      <c r="W12" s="97">
        <v>39.25</v>
      </c>
      <c r="X12" s="97">
        <v>31.25</v>
      </c>
      <c r="Y12" s="97">
        <v>31.25</v>
      </c>
      <c r="Z12" s="97">
        <v>31.75</v>
      </c>
      <c r="AA12" s="97">
        <v>37.75</v>
      </c>
      <c r="AB12" s="97">
        <v>32</v>
      </c>
      <c r="AC12" s="97">
        <v>38.75</v>
      </c>
      <c r="AD12" s="97">
        <v>40</v>
      </c>
      <c r="AE12" s="97">
        <v>31.25</v>
      </c>
      <c r="AF12" s="97">
        <v>31.25</v>
      </c>
      <c r="AG12" s="97">
        <v>31.25</v>
      </c>
      <c r="AH12" s="97">
        <v>31.25</v>
      </c>
      <c r="AI12" s="97"/>
      <c r="AJ12" s="97"/>
      <c r="AK12" s="97"/>
      <c r="AL12" s="97"/>
      <c r="AM12" s="98"/>
    </row>
    <row r="13" spans="1:39">
      <c r="A13" s="92">
        <v>2282</v>
      </c>
      <c r="B13" s="93" t="s">
        <v>35</v>
      </c>
      <c r="C13" s="97">
        <v>43</v>
      </c>
      <c r="D13" s="98">
        <v>43</v>
      </c>
      <c r="E13" s="97">
        <v>44.25</v>
      </c>
      <c r="F13" s="97">
        <v>52.5</v>
      </c>
      <c r="G13" s="97">
        <v>54.25</v>
      </c>
      <c r="H13" s="97">
        <v>55</v>
      </c>
      <c r="I13" s="96">
        <v>41</v>
      </c>
      <c r="J13" s="97">
        <v>44.25</v>
      </c>
      <c r="K13" s="97">
        <v>44.25</v>
      </c>
      <c r="L13" s="97">
        <v>44.25</v>
      </c>
      <c r="M13" s="97">
        <v>44.25</v>
      </c>
      <c r="N13" s="97">
        <v>52.5</v>
      </c>
      <c r="O13" s="97">
        <v>55</v>
      </c>
      <c r="P13" s="97">
        <v>41</v>
      </c>
      <c r="Q13" s="97">
        <v>43.25</v>
      </c>
      <c r="R13" s="97">
        <v>42.25</v>
      </c>
      <c r="S13" s="97">
        <v>44.25</v>
      </c>
      <c r="T13" s="97">
        <v>44.25</v>
      </c>
      <c r="U13" s="97">
        <v>51.5</v>
      </c>
      <c r="V13" s="97">
        <v>55.25</v>
      </c>
      <c r="W13" s="97">
        <v>41</v>
      </c>
      <c r="X13" s="97">
        <v>45</v>
      </c>
      <c r="Y13" s="97">
        <v>45</v>
      </c>
      <c r="Z13" s="97">
        <v>51.5</v>
      </c>
      <c r="AA13" s="97">
        <v>39.5</v>
      </c>
      <c r="AB13" s="97">
        <v>53.5</v>
      </c>
      <c r="AC13" s="97">
        <v>57</v>
      </c>
      <c r="AD13" s="97">
        <v>42</v>
      </c>
      <c r="AE13" s="97">
        <v>45</v>
      </c>
      <c r="AF13" s="97">
        <v>45</v>
      </c>
      <c r="AG13" s="97">
        <v>45</v>
      </c>
      <c r="AH13" s="97">
        <v>45</v>
      </c>
      <c r="AI13" s="97"/>
      <c r="AJ13" s="97"/>
      <c r="AK13" s="97"/>
      <c r="AL13" s="97"/>
      <c r="AM13" s="98"/>
    </row>
    <row r="14" spans="1:39">
      <c r="A14" s="92">
        <v>2284</v>
      </c>
      <c r="B14" s="93" t="s">
        <v>214</v>
      </c>
      <c r="C14" s="97">
        <v>36.5</v>
      </c>
      <c r="D14" s="98">
        <v>36.5</v>
      </c>
      <c r="E14" s="97">
        <v>31.75</v>
      </c>
      <c r="F14" s="97">
        <v>31.75</v>
      </c>
      <c r="G14" s="97">
        <v>36</v>
      </c>
      <c r="H14" s="97">
        <v>37</v>
      </c>
      <c r="I14" s="96">
        <v>41</v>
      </c>
      <c r="J14" s="97">
        <v>31.5</v>
      </c>
      <c r="K14" s="97">
        <v>31.5</v>
      </c>
      <c r="L14" s="97">
        <v>31.5</v>
      </c>
      <c r="M14" s="97">
        <v>31.5</v>
      </c>
      <c r="N14" s="97">
        <v>31.75</v>
      </c>
      <c r="O14" s="97">
        <v>38.75</v>
      </c>
      <c r="P14" s="97">
        <v>41</v>
      </c>
      <c r="Q14" s="97">
        <v>31.5</v>
      </c>
      <c r="R14" s="97">
        <v>31.5</v>
      </c>
      <c r="S14" s="97">
        <v>31.5</v>
      </c>
      <c r="T14" s="97">
        <v>31.5</v>
      </c>
      <c r="U14" s="97">
        <v>31.5</v>
      </c>
      <c r="V14" s="97">
        <v>38.75</v>
      </c>
      <c r="W14" s="97">
        <v>41</v>
      </c>
      <c r="X14" s="97">
        <v>31.75</v>
      </c>
      <c r="Y14" s="97">
        <v>31.75</v>
      </c>
      <c r="Z14" s="97">
        <v>31.5</v>
      </c>
      <c r="AA14" s="97">
        <v>39.25</v>
      </c>
      <c r="AB14" s="97">
        <v>31.75</v>
      </c>
      <c r="AC14" s="97">
        <v>39.5</v>
      </c>
      <c r="AD14" s="97">
        <v>41.75</v>
      </c>
      <c r="AE14" s="97">
        <v>31.75</v>
      </c>
      <c r="AF14" s="97">
        <v>31.75</v>
      </c>
      <c r="AG14" s="97">
        <v>31.75</v>
      </c>
      <c r="AH14" s="97">
        <v>31.75</v>
      </c>
      <c r="AI14" s="97"/>
      <c r="AJ14" s="97"/>
      <c r="AK14" s="97"/>
      <c r="AL14" s="97"/>
      <c r="AM14" s="98"/>
    </row>
    <row r="15" spans="1:39">
      <c r="A15" s="92">
        <v>2288</v>
      </c>
      <c r="B15" s="93" t="s">
        <v>42</v>
      </c>
      <c r="C15" s="97">
        <v>36.5</v>
      </c>
      <c r="D15" s="98">
        <v>36.5</v>
      </c>
      <c r="E15" s="97">
        <v>36.5</v>
      </c>
      <c r="F15" s="97">
        <v>39.75</v>
      </c>
      <c r="G15" s="97">
        <v>53</v>
      </c>
      <c r="H15" s="97">
        <v>53.75</v>
      </c>
      <c r="I15" s="96">
        <v>58</v>
      </c>
      <c r="J15" s="97">
        <v>35.5</v>
      </c>
      <c r="K15" s="97">
        <v>35.5</v>
      </c>
      <c r="L15" s="97">
        <v>35.5</v>
      </c>
      <c r="M15" s="97">
        <v>35.5</v>
      </c>
      <c r="N15" s="97">
        <v>39.75</v>
      </c>
      <c r="O15" s="97">
        <v>54.75</v>
      </c>
      <c r="P15" s="97">
        <v>58.75</v>
      </c>
      <c r="Q15" s="97">
        <v>34.75</v>
      </c>
      <c r="R15" s="97">
        <v>34.75</v>
      </c>
      <c r="S15" s="97">
        <v>35.5</v>
      </c>
      <c r="T15" s="97">
        <v>35.5</v>
      </c>
      <c r="U15" s="97">
        <v>39.75</v>
      </c>
      <c r="V15" s="97">
        <v>54.75</v>
      </c>
      <c r="W15" s="97">
        <v>58</v>
      </c>
      <c r="X15" s="97">
        <v>37.25</v>
      </c>
      <c r="Y15" s="97">
        <v>37.25</v>
      </c>
      <c r="Z15" s="97">
        <v>38</v>
      </c>
      <c r="AA15" s="97">
        <v>55.5</v>
      </c>
      <c r="AB15" s="97">
        <v>40.5</v>
      </c>
      <c r="AC15" s="97">
        <v>57.5</v>
      </c>
      <c r="AD15" s="97">
        <v>60.5</v>
      </c>
      <c r="AE15" s="97">
        <v>37.25</v>
      </c>
      <c r="AF15" s="97">
        <v>37.25</v>
      </c>
      <c r="AG15" s="97">
        <v>37.25</v>
      </c>
      <c r="AH15" s="97">
        <v>37.25</v>
      </c>
      <c r="AI15" s="97"/>
      <c r="AJ15" s="97"/>
      <c r="AK15" s="97"/>
      <c r="AL15" s="97"/>
      <c r="AM15" s="98"/>
    </row>
    <row r="16" spans="1:39">
      <c r="A16" s="92">
        <v>2289</v>
      </c>
      <c r="B16" s="93" t="s">
        <v>43</v>
      </c>
      <c r="C16" s="97">
        <v>50.25</v>
      </c>
      <c r="D16" s="98">
        <v>50.25</v>
      </c>
      <c r="E16" s="97">
        <v>53.25</v>
      </c>
      <c r="F16" s="97">
        <v>53.75</v>
      </c>
      <c r="G16" s="97">
        <v>63.75</v>
      </c>
      <c r="H16" s="97">
        <v>65.25</v>
      </c>
      <c r="I16" s="96">
        <v>61</v>
      </c>
      <c r="J16" s="97">
        <v>52.5</v>
      </c>
      <c r="K16" s="97">
        <v>52.5</v>
      </c>
      <c r="L16" s="97">
        <v>52.5</v>
      </c>
      <c r="M16" s="97">
        <v>52.5</v>
      </c>
      <c r="N16" s="97">
        <v>53.75</v>
      </c>
      <c r="O16" s="97">
        <v>65.5</v>
      </c>
      <c r="P16" s="97">
        <v>61</v>
      </c>
      <c r="Q16" s="97">
        <v>51.75</v>
      </c>
      <c r="R16" s="97">
        <v>51.75</v>
      </c>
      <c r="S16" s="97">
        <v>52.5</v>
      </c>
      <c r="T16" s="97">
        <v>52.5</v>
      </c>
      <c r="U16" s="97">
        <v>52</v>
      </c>
      <c r="V16" s="97">
        <v>66.5</v>
      </c>
      <c r="W16" s="97">
        <v>61</v>
      </c>
      <c r="X16" s="97">
        <v>53.25</v>
      </c>
      <c r="Y16" s="97">
        <v>53.25</v>
      </c>
      <c r="Z16" s="97">
        <v>52</v>
      </c>
      <c r="AA16" s="97">
        <v>57.75</v>
      </c>
      <c r="AB16" s="97">
        <v>54.5</v>
      </c>
      <c r="AC16" s="97">
        <v>68.25</v>
      </c>
      <c r="AD16" s="97">
        <v>63.5</v>
      </c>
      <c r="AE16" s="97">
        <v>55</v>
      </c>
      <c r="AF16" s="97">
        <v>55</v>
      </c>
      <c r="AG16" s="97">
        <v>54.25</v>
      </c>
      <c r="AH16" s="97">
        <v>54.25</v>
      </c>
      <c r="AI16" s="97"/>
      <c r="AJ16" s="97"/>
      <c r="AK16" s="97"/>
      <c r="AL16" s="97"/>
      <c r="AM16" s="98"/>
    </row>
    <row r="17" spans="1:39">
      <c r="A17" s="92">
        <v>2290</v>
      </c>
      <c r="B17" s="93" t="s">
        <v>44</v>
      </c>
      <c r="C17" s="97">
        <v>33</v>
      </c>
      <c r="D17" s="98">
        <v>33</v>
      </c>
      <c r="E17" s="97">
        <v>31.25</v>
      </c>
      <c r="F17" s="97">
        <v>30.5</v>
      </c>
      <c r="G17" s="97">
        <v>32</v>
      </c>
      <c r="H17" s="97">
        <v>32.75</v>
      </c>
      <c r="I17" s="96">
        <v>32.75</v>
      </c>
      <c r="J17" s="97">
        <v>31.25</v>
      </c>
      <c r="K17" s="97">
        <v>31.25</v>
      </c>
      <c r="L17" s="97">
        <v>31.25</v>
      </c>
      <c r="M17" s="97">
        <v>31.25</v>
      </c>
      <c r="N17" s="97">
        <v>30.5</v>
      </c>
      <c r="O17" s="97">
        <v>32.75</v>
      </c>
      <c r="P17" s="97">
        <v>32.75</v>
      </c>
      <c r="Q17" s="97">
        <v>31.25</v>
      </c>
      <c r="R17" s="97">
        <v>31.25</v>
      </c>
      <c r="S17" s="97">
        <v>31.25</v>
      </c>
      <c r="T17" s="97">
        <v>31.25</v>
      </c>
      <c r="U17" s="97">
        <v>30.5</v>
      </c>
      <c r="V17" s="97">
        <v>32.75</v>
      </c>
      <c r="W17" s="97">
        <v>32.75</v>
      </c>
      <c r="X17" s="97">
        <v>31.25</v>
      </c>
      <c r="Y17" s="97">
        <v>31.25</v>
      </c>
      <c r="Z17" s="97">
        <v>30.5</v>
      </c>
      <c r="AA17" s="97">
        <v>32</v>
      </c>
      <c r="AB17" s="97">
        <v>30.75</v>
      </c>
      <c r="AC17" s="97">
        <v>34.5</v>
      </c>
      <c r="AD17" s="97">
        <v>33.75</v>
      </c>
      <c r="AE17" s="97">
        <v>31.5</v>
      </c>
      <c r="AF17" s="97">
        <v>31.5</v>
      </c>
      <c r="AG17" s="97">
        <v>31.5</v>
      </c>
      <c r="AH17" s="97">
        <v>31.5</v>
      </c>
      <c r="AI17" s="97"/>
      <c r="AJ17" s="97"/>
      <c r="AK17" s="97"/>
      <c r="AL17" s="97"/>
      <c r="AM17" s="98"/>
    </row>
    <row r="18" spans="1:39">
      <c r="A18" s="92">
        <v>2293</v>
      </c>
      <c r="B18" s="93" t="s">
        <v>45</v>
      </c>
      <c r="C18" s="97">
        <v>44.75</v>
      </c>
      <c r="D18" s="98">
        <v>44.75</v>
      </c>
      <c r="E18" s="97">
        <v>43.25</v>
      </c>
      <c r="F18" s="97">
        <v>48.5</v>
      </c>
      <c r="G18" s="97">
        <v>52.5</v>
      </c>
      <c r="H18" s="97">
        <v>53.25</v>
      </c>
      <c r="I18" s="96">
        <v>59.75</v>
      </c>
      <c r="J18" s="97">
        <v>43.25</v>
      </c>
      <c r="K18" s="97">
        <v>42.25</v>
      </c>
      <c r="L18" s="97">
        <v>42.25</v>
      </c>
      <c r="M18" s="97">
        <v>42.25</v>
      </c>
      <c r="N18" s="97">
        <v>48.5</v>
      </c>
      <c r="O18" s="97">
        <v>54</v>
      </c>
      <c r="P18" s="97">
        <v>59.75</v>
      </c>
      <c r="Q18" s="97">
        <v>42.25</v>
      </c>
      <c r="R18" s="97">
        <v>42.25</v>
      </c>
      <c r="S18" s="97">
        <v>42.25</v>
      </c>
      <c r="T18" s="97">
        <v>42.25</v>
      </c>
      <c r="U18" s="97">
        <v>47.75</v>
      </c>
      <c r="V18" s="97">
        <v>54</v>
      </c>
      <c r="W18" s="97">
        <v>59.75</v>
      </c>
      <c r="X18" s="97">
        <v>43.25</v>
      </c>
      <c r="Y18" s="97">
        <v>43.25</v>
      </c>
      <c r="Z18" s="97">
        <v>47.75</v>
      </c>
      <c r="AA18" s="97">
        <v>57</v>
      </c>
      <c r="AB18" s="97">
        <v>50.25</v>
      </c>
      <c r="AC18" s="97">
        <v>56.75</v>
      </c>
      <c r="AD18" s="97">
        <v>61.25</v>
      </c>
      <c r="AE18" s="97">
        <v>44</v>
      </c>
      <c r="AF18" s="97">
        <v>44</v>
      </c>
      <c r="AG18" s="97">
        <v>44</v>
      </c>
      <c r="AH18" s="97">
        <v>44</v>
      </c>
      <c r="AI18" s="97"/>
      <c r="AJ18" s="97"/>
      <c r="AK18" s="97"/>
      <c r="AL18" s="97"/>
      <c r="AM18" s="98"/>
    </row>
    <row r="19" spans="1:39">
      <c r="A19" s="92">
        <v>2295</v>
      </c>
      <c r="B19" s="93" t="s">
        <v>46</v>
      </c>
      <c r="C19" s="97">
        <v>56</v>
      </c>
      <c r="D19" s="98">
        <v>56</v>
      </c>
      <c r="E19" s="97">
        <v>57.75</v>
      </c>
      <c r="F19" s="97">
        <v>56.75</v>
      </c>
      <c r="G19" s="97">
        <v>52.5</v>
      </c>
      <c r="H19" s="97">
        <v>53.25</v>
      </c>
      <c r="I19" s="96">
        <v>51.5</v>
      </c>
      <c r="J19" s="97">
        <v>57</v>
      </c>
      <c r="K19" s="97">
        <v>57</v>
      </c>
      <c r="L19" s="97">
        <v>57</v>
      </c>
      <c r="M19" s="97">
        <v>57</v>
      </c>
      <c r="N19" s="97">
        <v>56.75</v>
      </c>
      <c r="O19" s="97">
        <v>54</v>
      </c>
      <c r="P19" s="97">
        <v>52.25</v>
      </c>
      <c r="Q19" s="97">
        <v>56.25</v>
      </c>
      <c r="R19" s="97">
        <v>56.25</v>
      </c>
      <c r="S19" s="97">
        <v>57</v>
      </c>
      <c r="T19" s="97">
        <v>57</v>
      </c>
      <c r="U19" s="97">
        <v>56</v>
      </c>
      <c r="V19" s="97">
        <v>54</v>
      </c>
      <c r="W19" s="97">
        <v>51.5</v>
      </c>
      <c r="X19" s="97">
        <v>57.75</v>
      </c>
      <c r="Y19" s="97">
        <v>57.75</v>
      </c>
      <c r="Z19" s="97">
        <v>54.75</v>
      </c>
      <c r="AA19" s="97">
        <v>48.75</v>
      </c>
      <c r="AB19" s="97">
        <v>58.25</v>
      </c>
      <c r="AC19" s="97">
        <v>56.75</v>
      </c>
      <c r="AD19" s="97">
        <v>53.75</v>
      </c>
      <c r="AE19" s="97">
        <v>59.5</v>
      </c>
      <c r="AF19" s="97">
        <v>59.5</v>
      </c>
      <c r="AG19" s="97">
        <v>59.5</v>
      </c>
      <c r="AH19" s="97">
        <v>59.5</v>
      </c>
      <c r="AI19" s="97"/>
      <c r="AJ19" s="97"/>
      <c r="AK19" s="97"/>
      <c r="AL19" s="97"/>
      <c r="AM19" s="98"/>
    </row>
    <row r="20" spans="1:39">
      <c r="A20" s="92">
        <v>2301</v>
      </c>
      <c r="B20" s="93" t="s">
        <v>47</v>
      </c>
      <c r="C20" s="97">
        <v>33.5</v>
      </c>
      <c r="D20" s="98">
        <v>33.5</v>
      </c>
      <c r="E20" s="97">
        <v>32.25</v>
      </c>
      <c r="F20" s="97">
        <v>32</v>
      </c>
      <c r="G20" s="97">
        <v>37.25</v>
      </c>
      <c r="H20" s="97">
        <v>38</v>
      </c>
      <c r="I20" s="96">
        <v>37.75</v>
      </c>
      <c r="J20" s="97">
        <v>32.25</v>
      </c>
      <c r="K20" s="97">
        <v>32.25</v>
      </c>
      <c r="L20" s="97">
        <v>32.25</v>
      </c>
      <c r="M20" s="97">
        <v>32.25</v>
      </c>
      <c r="N20" s="97">
        <v>32</v>
      </c>
      <c r="O20" s="97">
        <v>38</v>
      </c>
      <c r="P20" s="97">
        <v>38.5</v>
      </c>
      <c r="Q20" s="97">
        <v>32.25</v>
      </c>
      <c r="R20" s="97">
        <v>32</v>
      </c>
      <c r="S20" s="97">
        <v>32.25</v>
      </c>
      <c r="T20" s="97">
        <v>32.25</v>
      </c>
      <c r="U20" s="97">
        <v>32</v>
      </c>
      <c r="V20" s="97">
        <v>38</v>
      </c>
      <c r="W20" s="97">
        <v>37.75</v>
      </c>
      <c r="X20" s="97">
        <v>32.25</v>
      </c>
      <c r="Y20" s="97">
        <v>32.25</v>
      </c>
      <c r="Z20" s="97">
        <v>31.75</v>
      </c>
      <c r="AA20" s="97">
        <v>37</v>
      </c>
      <c r="AB20" s="97">
        <v>32.25</v>
      </c>
      <c r="AC20" s="97">
        <v>40</v>
      </c>
      <c r="AD20" s="97">
        <v>39.25</v>
      </c>
      <c r="AE20" s="97">
        <v>32.5</v>
      </c>
      <c r="AF20" s="97">
        <v>32.5</v>
      </c>
      <c r="AG20" s="97">
        <v>32.5</v>
      </c>
      <c r="AH20" s="97">
        <v>32.5</v>
      </c>
      <c r="AI20" s="97"/>
      <c r="AJ20" s="97"/>
      <c r="AK20" s="97"/>
      <c r="AL20" s="97"/>
      <c r="AM20" s="98"/>
    </row>
    <row r="21" spans="1:39">
      <c r="A21" s="92">
        <v>2303</v>
      </c>
      <c r="B21" s="93" t="s">
        <v>48</v>
      </c>
      <c r="C21" s="97">
        <v>37.75</v>
      </c>
      <c r="D21" s="98">
        <v>37.75</v>
      </c>
      <c r="E21" s="97">
        <v>32.75</v>
      </c>
      <c r="F21" s="97">
        <v>36</v>
      </c>
      <c r="G21" s="97">
        <v>33.75</v>
      </c>
      <c r="H21" s="97">
        <v>34.5</v>
      </c>
      <c r="I21" s="96">
        <v>39.25</v>
      </c>
      <c r="J21" s="97">
        <v>32.75</v>
      </c>
      <c r="K21" s="97">
        <v>32.75</v>
      </c>
      <c r="L21" s="97">
        <v>32.75</v>
      </c>
      <c r="M21" s="97">
        <v>32.75</v>
      </c>
      <c r="N21" s="97">
        <v>36</v>
      </c>
      <c r="O21" s="97">
        <v>34.5</v>
      </c>
      <c r="P21" s="97">
        <v>40</v>
      </c>
      <c r="Q21" s="97">
        <v>32</v>
      </c>
      <c r="R21" s="97">
        <v>32</v>
      </c>
      <c r="S21" s="97">
        <v>32.75</v>
      </c>
      <c r="T21" s="97">
        <v>32.75</v>
      </c>
      <c r="U21" s="97">
        <v>36</v>
      </c>
      <c r="V21" s="97">
        <v>34.5</v>
      </c>
      <c r="W21" s="97">
        <v>39.25</v>
      </c>
      <c r="X21" s="97">
        <v>33.75</v>
      </c>
      <c r="Y21" s="97">
        <v>33.75</v>
      </c>
      <c r="Z21" s="97">
        <v>35.25</v>
      </c>
      <c r="AA21" s="97">
        <v>38.5</v>
      </c>
      <c r="AB21" s="97">
        <v>37</v>
      </c>
      <c r="AC21" s="97">
        <v>35.25</v>
      </c>
      <c r="AD21" s="97">
        <v>41</v>
      </c>
      <c r="AE21" s="97">
        <v>33.75</v>
      </c>
      <c r="AF21" s="97">
        <v>33.75</v>
      </c>
      <c r="AG21" s="97">
        <v>33.75</v>
      </c>
      <c r="AH21" s="97">
        <v>33.75</v>
      </c>
      <c r="AI21" s="97"/>
      <c r="AJ21" s="97"/>
      <c r="AK21" s="97"/>
      <c r="AL21" s="97"/>
      <c r="AM21" s="98"/>
    </row>
    <row r="22" spans="1:39">
      <c r="A22" s="92">
        <v>2306</v>
      </c>
      <c r="B22" s="93" t="s">
        <v>215</v>
      </c>
      <c r="C22" s="97">
        <v>38.75</v>
      </c>
      <c r="D22" s="98">
        <v>38.75</v>
      </c>
      <c r="E22" s="97">
        <v>37</v>
      </c>
      <c r="F22" s="97">
        <v>36.75</v>
      </c>
      <c r="G22" s="97">
        <v>50.25</v>
      </c>
      <c r="H22" s="97">
        <v>51</v>
      </c>
      <c r="I22" s="96">
        <v>51.5</v>
      </c>
      <c r="J22" s="97">
        <v>36.25</v>
      </c>
      <c r="K22" s="97">
        <v>36.25</v>
      </c>
      <c r="L22" s="97">
        <v>36.25</v>
      </c>
      <c r="M22" s="97">
        <v>36.25</v>
      </c>
      <c r="N22" s="97">
        <v>36.75</v>
      </c>
      <c r="O22" s="97">
        <v>52</v>
      </c>
      <c r="P22" s="97">
        <v>51.5</v>
      </c>
      <c r="Q22" s="97">
        <v>36.25</v>
      </c>
      <c r="R22" s="97">
        <v>36.25</v>
      </c>
      <c r="S22" s="97">
        <v>36.25</v>
      </c>
      <c r="T22" s="97">
        <v>36.25</v>
      </c>
      <c r="U22" s="97">
        <v>36</v>
      </c>
      <c r="V22" s="97">
        <v>52</v>
      </c>
      <c r="W22" s="97">
        <v>51.5</v>
      </c>
      <c r="X22" s="97">
        <v>37</v>
      </c>
      <c r="Y22" s="97">
        <v>37</v>
      </c>
      <c r="Z22" s="97">
        <v>36</v>
      </c>
      <c r="AA22" s="97">
        <v>48.75</v>
      </c>
      <c r="AB22" s="97">
        <v>38.5</v>
      </c>
      <c r="AC22" s="97">
        <v>54.5</v>
      </c>
      <c r="AD22" s="97">
        <v>53</v>
      </c>
      <c r="AE22" s="97">
        <v>37</v>
      </c>
      <c r="AF22" s="97">
        <v>37</v>
      </c>
      <c r="AG22" s="97">
        <v>37</v>
      </c>
      <c r="AH22" s="97">
        <v>37</v>
      </c>
      <c r="AI22" s="97"/>
      <c r="AJ22" s="97"/>
      <c r="AK22" s="97"/>
      <c r="AL22" s="97"/>
      <c r="AM22" s="98"/>
    </row>
    <row r="23" spans="1:39">
      <c r="A23" s="92">
        <v>2310</v>
      </c>
      <c r="B23" s="93" t="s">
        <v>49</v>
      </c>
      <c r="C23" s="97">
        <v>43.75</v>
      </c>
      <c r="D23" s="98">
        <v>43.75</v>
      </c>
      <c r="E23" s="97">
        <v>44</v>
      </c>
      <c r="F23" s="97">
        <v>50.25</v>
      </c>
      <c r="G23" s="97">
        <v>60.75</v>
      </c>
      <c r="H23" s="97">
        <v>62.25</v>
      </c>
      <c r="I23" s="96">
        <v>74.5</v>
      </c>
      <c r="J23" s="97">
        <v>43.25</v>
      </c>
      <c r="K23" s="97">
        <v>43</v>
      </c>
      <c r="L23" s="97">
        <v>43</v>
      </c>
      <c r="M23" s="97">
        <v>43</v>
      </c>
      <c r="N23" s="97">
        <v>50.25</v>
      </c>
      <c r="O23" s="97">
        <v>63.25</v>
      </c>
      <c r="P23" s="97">
        <v>75.25</v>
      </c>
      <c r="Q23" s="97">
        <v>42</v>
      </c>
      <c r="R23" s="97">
        <v>42</v>
      </c>
      <c r="S23" s="97">
        <v>43</v>
      </c>
      <c r="T23" s="97">
        <v>43</v>
      </c>
      <c r="U23" s="97">
        <v>49.25</v>
      </c>
      <c r="V23" s="97">
        <v>64</v>
      </c>
      <c r="W23" s="97">
        <v>74.5</v>
      </c>
      <c r="X23" s="97">
        <v>44</v>
      </c>
      <c r="Y23" s="97">
        <v>44</v>
      </c>
      <c r="Z23" s="97">
        <v>49.25</v>
      </c>
      <c r="AA23" s="97">
        <v>71.25</v>
      </c>
      <c r="AB23" s="97">
        <v>52</v>
      </c>
      <c r="AC23" s="97">
        <v>66.75</v>
      </c>
      <c r="AD23" s="97">
        <v>77.75</v>
      </c>
      <c r="AE23" s="97">
        <v>44.75</v>
      </c>
      <c r="AF23" s="97">
        <v>44.75</v>
      </c>
      <c r="AG23" s="97">
        <v>44</v>
      </c>
      <c r="AH23" s="97">
        <v>44</v>
      </c>
      <c r="AI23" s="97"/>
      <c r="AJ23" s="97"/>
      <c r="AK23" s="97"/>
      <c r="AL23" s="97"/>
      <c r="AM23" s="98"/>
    </row>
    <row r="24" spans="1:39">
      <c r="A24" s="92">
        <v>2324</v>
      </c>
      <c r="B24" s="93" t="s">
        <v>50</v>
      </c>
      <c r="C24" s="97">
        <v>39.25</v>
      </c>
      <c r="D24" s="98">
        <v>39.25</v>
      </c>
      <c r="E24" s="97">
        <v>37</v>
      </c>
      <c r="F24" s="97">
        <v>37</v>
      </c>
      <c r="G24" s="97">
        <v>31.25</v>
      </c>
      <c r="H24" s="97">
        <v>31.25</v>
      </c>
      <c r="I24" s="96">
        <v>31.25</v>
      </c>
      <c r="J24" s="97">
        <v>36</v>
      </c>
      <c r="K24" s="97">
        <v>36</v>
      </c>
      <c r="L24" s="97">
        <v>36</v>
      </c>
      <c r="M24" s="97">
        <v>36</v>
      </c>
      <c r="N24" s="97">
        <v>37</v>
      </c>
      <c r="O24" s="97">
        <v>31.5</v>
      </c>
      <c r="P24" s="97">
        <v>31.25</v>
      </c>
      <c r="Q24" s="97">
        <v>36</v>
      </c>
      <c r="R24" s="97">
        <v>36</v>
      </c>
      <c r="S24" s="97">
        <v>36</v>
      </c>
      <c r="T24" s="97">
        <v>36</v>
      </c>
      <c r="U24" s="97">
        <v>37</v>
      </c>
      <c r="V24" s="97">
        <v>31.5</v>
      </c>
      <c r="W24" s="97">
        <v>31.25</v>
      </c>
      <c r="X24" s="97">
        <v>37</v>
      </c>
      <c r="Y24" s="97">
        <v>37</v>
      </c>
      <c r="Z24" s="97">
        <v>36</v>
      </c>
      <c r="AA24" s="97">
        <v>31</v>
      </c>
      <c r="AB24" s="97">
        <v>37.75</v>
      </c>
      <c r="AC24" s="97">
        <v>31.75</v>
      </c>
      <c r="AD24" s="97">
        <v>31.5</v>
      </c>
      <c r="AE24" s="97">
        <v>37</v>
      </c>
      <c r="AF24" s="97">
        <v>37</v>
      </c>
      <c r="AG24" s="97">
        <v>37</v>
      </c>
      <c r="AH24" s="97">
        <v>37</v>
      </c>
      <c r="AI24" s="97"/>
      <c r="AJ24" s="97"/>
      <c r="AK24" s="97"/>
      <c r="AL24" s="97"/>
      <c r="AM24" s="98"/>
    </row>
    <row r="25" spans="1:39">
      <c r="A25" s="92">
        <v>2326</v>
      </c>
      <c r="B25" s="93" t="s">
        <v>216</v>
      </c>
      <c r="C25" s="97">
        <v>33.25</v>
      </c>
      <c r="D25" s="98">
        <v>33.25</v>
      </c>
      <c r="E25" s="97">
        <v>32</v>
      </c>
      <c r="F25" s="97">
        <v>31.5</v>
      </c>
      <c r="G25" s="97">
        <v>34.5</v>
      </c>
      <c r="H25" s="97">
        <v>35.25</v>
      </c>
      <c r="I25" s="96">
        <v>37</v>
      </c>
      <c r="J25" s="97">
        <v>32</v>
      </c>
      <c r="K25" s="97">
        <v>31.75</v>
      </c>
      <c r="L25" s="97">
        <v>31.75</v>
      </c>
      <c r="M25" s="97">
        <v>31.75</v>
      </c>
      <c r="N25" s="97">
        <v>31.5</v>
      </c>
      <c r="O25" s="97">
        <v>35.25</v>
      </c>
      <c r="P25" s="97">
        <v>37</v>
      </c>
      <c r="Q25" s="97">
        <v>31.75</v>
      </c>
      <c r="R25" s="97">
        <v>31.75</v>
      </c>
      <c r="S25" s="97">
        <v>31.75</v>
      </c>
      <c r="T25" s="97">
        <v>31.75</v>
      </c>
      <c r="U25" s="97">
        <v>31.5</v>
      </c>
      <c r="V25" s="97">
        <v>36</v>
      </c>
      <c r="W25" s="97">
        <v>37</v>
      </c>
      <c r="X25" s="97">
        <v>32</v>
      </c>
      <c r="Y25" s="97">
        <v>32</v>
      </c>
      <c r="Z25" s="97">
        <v>31.25</v>
      </c>
      <c r="AA25" s="97">
        <v>36</v>
      </c>
      <c r="AB25" s="97">
        <v>31.75</v>
      </c>
      <c r="AC25" s="97">
        <v>37</v>
      </c>
      <c r="AD25" s="97">
        <v>38.5</v>
      </c>
      <c r="AE25" s="97">
        <v>32</v>
      </c>
      <c r="AF25" s="97">
        <v>32</v>
      </c>
      <c r="AG25" s="97">
        <v>32</v>
      </c>
      <c r="AH25" s="97">
        <v>32</v>
      </c>
      <c r="AI25" s="97"/>
      <c r="AJ25" s="97"/>
      <c r="AK25" s="97"/>
      <c r="AL25" s="97"/>
      <c r="AM25" s="98"/>
    </row>
    <row r="26" spans="1:39">
      <c r="A26" s="92">
        <v>2331</v>
      </c>
      <c r="B26" s="93" t="s">
        <v>51</v>
      </c>
      <c r="C26" s="97">
        <v>32.75</v>
      </c>
      <c r="D26" s="98">
        <v>32.75</v>
      </c>
      <c r="E26" s="97">
        <v>31.5</v>
      </c>
      <c r="F26" s="97">
        <v>31.75</v>
      </c>
      <c r="G26" s="97">
        <v>31</v>
      </c>
      <c r="H26" s="97">
        <v>31.25</v>
      </c>
      <c r="I26" s="96">
        <v>31.25</v>
      </c>
      <c r="J26" s="97">
        <v>31.5</v>
      </c>
      <c r="K26" s="97">
        <v>31.5</v>
      </c>
      <c r="L26" s="97">
        <v>31.5</v>
      </c>
      <c r="M26" s="97">
        <v>31.5</v>
      </c>
      <c r="N26" s="97">
        <v>31.75</v>
      </c>
      <c r="O26" s="97">
        <v>31.25</v>
      </c>
      <c r="P26" s="97">
        <v>31.25</v>
      </c>
      <c r="Q26" s="97">
        <v>31.5</v>
      </c>
      <c r="R26" s="97">
        <v>31.25</v>
      </c>
      <c r="S26" s="97">
        <v>31.5</v>
      </c>
      <c r="T26" s="97">
        <v>31.5</v>
      </c>
      <c r="U26" s="97">
        <v>31.5</v>
      </c>
      <c r="V26" s="97">
        <v>31.25</v>
      </c>
      <c r="W26" s="97">
        <v>31.25</v>
      </c>
      <c r="X26" s="97">
        <v>31.5</v>
      </c>
      <c r="Y26" s="97">
        <v>31.5</v>
      </c>
      <c r="Z26" s="97">
        <v>31.5</v>
      </c>
      <c r="AA26" s="97">
        <v>31</v>
      </c>
      <c r="AB26" s="97">
        <v>32</v>
      </c>
      <c r="AC26" s="97">
        <v>31.5</v>
      </c>
      <c r="AD26" s="97">
        <v>31.5</v>
      </c>
      <c r="AE26" s="97">
        <v>31.75</v>
      </c>
      <c r="AF26" s="97">
        <v>31.75</v>
      </c>
      <c r="AG26" s="97">
        <v>31.75</v>
      </c>
      <c r="AH26" s="97">
        <v>31.75</v>
      </c>
      <c r="AI26" s="97"/>
      <c r="AJ26" s="97"/>
      <c r="AK26" s="97"/>
      <c r="AL26" s="97"/>
      <c r="AM26" s="98"/>
    </row>
    <row r="27" spans="1:39">
      <c r="A27" s="92">
        <v>2343</v>
      </c>
      <c r="B27" s="93" t="s">
        <v>52</v>
      </c>
      <c r="C27" s="97">
        <v>34.5</v>
      </c>
      <c r="D27" s="98">
        <v>34.5</v>
      </c>
      <c r="E27" s="97">
        <v>33</v>
      </c>
      <c r="F27" s="97">
        <v>36.75</v>
      </c>
      <c r="G27" s="97">
        <v>41.75</v>
      </c>
      <c r="H27" s="97">
        <v>42.5</v>
      </c>
      <c r="I27" s="96">
        <v>43</v>
      </c>
      <c r="J27" s="97">
        <v>33</v>
      </c>
      <c r="K27" s="97">
        <v>32.75</v>
      </c>
      <c r="L27" s="97">
        <v>32.75</v>
      </c>
      <c r="M27" s="97">
        <v>32.75</v>
      </c>
      <c r="N27" s="97">
        <v>36.75</v>
      </c>
      <c r="O27" s="97">
        <v>43.5</v>
      </c>
      <c r="P27" s="97">
        <v>43.25</v>
      </c>
      <c r="Q27" s="97">
        <v>32.75</v>
      </c>
      <c r="R27" s="97">
        <v>32.75</v>
      </c>
      <c r="S27" s="97">
        <v>32.75</v>
      </c>
      <c r="T27" s="97">
        <v>32.75</v>
      </c>
      <c r="U27" s="97">
        <v>36</v>
      </c>
      <c r="V27" s="97">
        <v>43.5</v>
      </c>
      <c r="W27" s="97">
        <v>43</v>
      </c>
      <c r="X27" s="97">
        <v>34</v>
      </c>
      <c r="Y27" s="97">
        <v>34</v>
      </c>
      <c r="Z27" s="97">
        <v>35.75</v>
      </c>
      <c r="AA27" s="97">
        <v>41.25</v>
      </c>
      <c r="AB27" s="97">
        <v>37.5</v>
      </c>
      <c r="AC27" s="97">
        <v>45.25</v>
      </c>
      <c r="AD27" s="97">
        <v>44</v>
      </c>
      <c r="AE27" s="97">
        <v>34</v>
      </c>
      <c r="AF27" s="97">
        <v>34</v>
      </c>
      <c r="AG27" s="97">
        <v>34</v>
      </c>
      <c r="AH27" s="97">
        <v>34</v>
      </c>
      <c r="AI27" s="97"/>
      <c r="AJ27" s="97"/>
      <c r="AK27" s="97"/>
      <c r="AL27" s="97"/>
      <c r="AM27" s="98"/>
    </row>
    <row r="28" spans="1:39">
      <c r="A28" s="92">
        <v>2346</v>
      </c>
      <c r="B28" s="93" t="s">
        <v>53</v>
      </c>
      <c r="C28" s="97">
        <v>18.5</v>
      </c>
      <c r="D28" s="98">
        <v>18.5</v>
      </c>
      <c r="E28" s="97">
        <v>18.75</v>
      </c>
      <c r="F28" s="97">
        <v>19</v>
      </c>
      <c r="G28" s="97">
        <v>19.75</v>
      </c>
      <c r="H28" s="97">
        <v>20</v>
      </c>
      <c r="I28" s="96">
        <v>19.25</v>
      </c>
      <c r="J28" s="97">
        <v>18.75</v>
      </c>
      <c r="K28" s="97">
        <v>18.75</v>
      </c>
      <c r="L28" s="97">
        <v>18.75</v>
      </c>
      <c r="M28" s="97">
        <v>18.75</v>
      </c>
      <c r="N28" s="97">
        <v>19</v>
      </c>
      <c r="O28" s="97">
        <v>20</v>
      </c>
      <c r="P28" s="97">
        <v>19.25</v>
      </c>
      <c r="Q28" s="97">
        <v>18.75</v>
      </c>
      <c r="R28" s="97">
        <v>18.75</v>
      </c>
      <c r="S28" s="97">
        <v>18.75</v>
      </c>
      <c r="T28" s="97">
        <v>18.75</v>
      </c>
      <c r="U28" s="97">
        <v>18.75</v>
      </c>
      <c r="V28" s="97">
        <v>20</v>
      </c>
      <c r="W28" s="97">
        <v>19.25</v>
      </c>
      <c r="X28" s="97">
        <v>18.75</v>
      </c>
      <c r="Y28" s="97">
        <v>18.75</v>
      </c>
      <c r="Z28" s="97">
        <v>18.75</v>
      </c>
      <c r="AA28" s="97">
        <v>19</v>
      </c>
      <c r="AB28" s="97">
        <v>19</v>
      </c>
      <c r="AC28" s="97">
        <v>20.25</v>
      </c>
      <c r="AD28" s="97">
        <v>19.5</v>
      </c>
      <c r="AE28" s="97">
        <v>19</v>
      </c>
      <c r="AF28" s="97">
        <v>19</v>
      </c>
      <c r="AG28" s="97">
        <v>19</v>
      </c>
      <c r="AH28" s="97">
        <v>19</v>
      </c>
      <c r="AI28" s="97"/>
      <c r="AJ28" s="97"/>
      <c r="AK28" s="97"/>
      <c r="AL28" s="97"/>
      <c r="AM28" s="98"/>
    </row>
    <row r="29" spans="1:39">
      <c r="A29" s="92">
        <v>2348</v>
      </c>
      <c r="B29" s="93" t="s">
        <v>54</v>
      </c>
      <c r="C29" s="97">
        <v>32.5</v>
      </c>
      <c r="D29" s="98">
        <v>32.5</v>
      </c>
      <c r="E29" s="97">
        <v>31.5</v>
      </c>
      <c r="F29" s="97">
        <v>31.25</v>
      </c>
      <c r="G29" s="97">
        <v>36</v>
      </c>
      <c r="H29" s="97">
        <v>36</v>
      </c>
      <c r="I29" s="96">
        <v>37.75</v>
      </c>
      <c r="J29" s="97">
        <v>31.25</v>
      </c>
      <c r="K29" s="97">
        <v>31.25</v>
      </c>
      <c r="L29" s="97">
        <v>31.25</v>
      </c>
      <c r="M29" s="97">
        <v>31.25</v>
      </c>
      <c r="N29" s="97">
        <v>31.25</v>
      </c>
      <c r="O29" s="97">
        <v>37</v>
      </c>
      <c r="P29" s="97">
        <v>37.75</v>
      </c>
      <c r="Q29" s="97">
        <v>31.25</v>
      </c>
      <c r="R29" s="97">
        <v>31.25</v>
      </c>
      <c r="S29" s="97">
        <v>31.25</v>
      </c>
      <c r="T29" s="97">
        <v>31.25</v>
      </c>
      <c r="U29" s="97">
        <v>31.25</v>
      </c>
      <c r="V29" s="97">
        <v>37</v>
      </c>
      <c r="W29" s="97">
        <v>37.75</v>
      </c>
      <c r="X29" s="97">
        <v>31.5</v>
      </c>
      <c r="Y29" s="97">
        <v>31.5</v>
      </c>
      <c r="Z29" s="97">
        <v>31.25</v>
      </c>
      <c r="AA29" s="97">
        <v>36</v>
      </c>
      <c r="AB29" s="97">
        <v>31.5</v>
      </c>
      <c r="AC29" s="97">
        <v>37.75</v>
      </c>
      <c r="AD29" s="97">
        <v>38.5</v>
      </c>
      <c r="AE29" s="97">
        <v>31.5</v>
      </c>
      <c r="AF29" s="97">
        <v>31.5</v>
      </c>
      <c r="AG29" s="97">
        <v>31.5</v>
      </c>
      <c r="AH29" s="97">
        <v>31.5</v>
      </c>
      <c r="AI29" s="97"/>
      <c r="AJ29" s="97"/>
      <c r="AK29" s="97"/>
      <c r="AL29" s="97"/>
      <c r="AM29" s="98"/>
    </row>
    <row r="30" spans="1:39">
      <c r="A30" s="92">
        <v>2349</v>
      </c>
      <c r="B30" s="93" t="s">
        <v>217</v>
      </c>
      <c r="C30" s="97">
        <v>53.5</v>
      </c>
      <c r="D30" s="98">
        <v>53.5</v>
      </c>
      <c r="E30" s="97">
        <v>46.5</v>
      </c>
      <c r="F30" s="97">
        <v>45</v>
      </c>
      <c r="G30" s="97">
        <v>33.75</v>
      </c>
      <c r="H30" s="97">
        <v>34.5</v>
      </c>
      <c r="I30" s="96">
        <v>31</v>
      </c>
      <c r="J30" s="97">
        <v>46.5</v>
      </c>
      <c r="K30" s="97">
        <v>46.5</v>
      </c>
      <c r="L30" s="97">
        <v>46.5</v>
      </c>
      <c r="M30" s="97">
        <v>46.5</v>
      </c>
      <c r="N30" s="97">
        <v>45</v>
      </c>
      <c r="O30" s="97">
        <v>34.5</v>
      </c>
      <c r="P30" s="97">
        <v>31</v>
      </c>
      <c r="Q30" s="97">
        <v>45.75</v>
      </c>
      <c r="R30" s="97">
        <v>45.75</v>
      </c>
      <c r="S30" s="97">
        <v>46.5</v>
      </c>
      <c r="T30" s="97">
        <v>46.5</v>
      </c>
      <c r="U30" s="97">
        <v>44</v>
      </c>
      <c r="V30" s="97">
        <v>34.5</v>
      </c>
      <c r="W30" s="97">
        <v>31</v>
      </c>
      <c r="X30" s="97">
        <v>47.25</v>
      </c>
      <c r="Y30" s="97">
        <v>47.25</v>
      </c>
      <c r="Z30" s="97">
        <v>43.25</v>
      </c>
      <c r="AA30" s="97">
        <v>30.75</v>
      </c>
      <c r="AB30" s="97">
        <v>46.75</v>
      </c>
      <c r="AC30" s="97">
        <v>35.25</v>
      </c>
      <c r="AD30" s="97">
        <v>31.25</v>
      </c>
      <c r="AE30" s="97">
        <v>48</v>
      </c>
      <c r="AF30" s="97">
        <v>48</v>
      </c>
      <c r="AG30" s="97">
        <v>47.25</v>
      </c>
      <c r="AH30" s="97">
        <v>47.25</v>
      </c>
      <c r="AI30" s="97"/>
      <c r="AJ30" s="97"/>
      <c r="AK30" s="97"/>
      <c r="AL30" s="97"/>
      <c r="AM30" s="98"/>
    </row>
    <row r="31" spans="1:39">
      <c r="A31" s="92">
        <v>2350</v>
      </c>
      <c r="B31" s="93" t="s">
        <v>55</v>
      </c>
      <c r="C31" s="97">
        <v>39.5</v>
      </c>
      <c r="D31" s="98">
        <v>39.5</v>
      </c>
      <c r="E31" s="97">
        <v>38</v>
      </c>
      <c r="F31" s="97">
        <v>42.75</v>
      </c>
      <c r="G31" s="97">
        <v>42.5</v>
      </c>
      <c r="H31" s="97">
        <v>44.25</v>
      </c>
      <c r="I31" s="96">
        <v>40.25</v>
      </c>
      <c r="J31" s="97">
        <v>38</v>
      </c>
      <c r="K31" s="97">
        <v>38</v>
      </c>
      <c r="L31" s="97">
        <v>38</v>
      </c>
      <c r="M31" s="97">
        <v>38</v>
      </c>
      <c r="N31" s="97">
        <v>42.75</v>
      </c>
      <c r="O31" s="97">
        <v>44.25</v>
      </c>
      <c r="P31" s="97">
        <v>40.25</v>
      </c>
      <c r="Q31" s="97">
        <v>37</v>
      </c>
      <c r="R31" s="97">
        <v>37</v>
      </c>
      <c r="S31" s="97">
        <v>38</v>
      </c>
      <c r="T31" s="97">
        <v>38</v>
      </c>
      <c r="U31" s="97">
        <v>42.75</v>
      </c>
      <c r="V31" s="97">
        <v>45.25</v>
      </c>
      <c r="W31" s="97">
        <v>40.25</v>
      </c>
      <c r="X31" s="97">
        <v>38.75</v>
      </c>
      <c r="Y31" s="97">
        <v>38.75</v>
      </c>
      <c r="Z31" s="97">
        <v>41</v>
      </c>
      <c r="AA31" s="97">
        <v>38.75</v>
      </c>
      <c r="AB31" s="97">
        <v>43.5</v>
      </c>
      <c r="AC31" s="97">
        <v>47</v>
      </c>
      <c r="AD31" s="97">
        <v>41</v>
      </c>
      <c r="AE31" s="97">
        <v>38.75</v>
      </c>
      <c r="AF31" s="97">
        <v>38.75</v>
      </c>
      <c r="AG31" s="97">
        <v>38.75</v>
      </c>
      <c r="AH31" s="97">
        <v>38.75</v>
      </c>
      <c r="AI31" s="97"/>
      <c r="AJ31" s="97"/>
      <c r="AK31" s="97"/>
      <c r="AL31" s="97"/>
      <c r="AM31" s="98"/>
    </row>
    <row r="32" spans="1:39">
      <c r="A32" s="92">
        <v>2351</v>
      </c>
      <c r="B32" s="93" t="s">
        <v>56</v>
      </c>
      <c r="C32" s="97">
        <v>32</v>
      </c>
      <c r="D32" s="98">
        <v>32</v>
      </c>
      <c r="E32" s="97">
        <v>30</v>
      </c>
      <c r="F32" s="97">
        <v>30.25</v>
      </c>
      <c r="G32" s="97">
        <v>30.25</v>
      </c>
      <c r="H32" s="97">
        <v>30.25</v>
      </c>
      <c r="I32" s="96">
        <v>30.75</v>
      </c>
      <c r="J32" s="97">
        <v>30</v>
      </c>
      <c r="K32" s="97">
        <v>30</v>
      </c>
      <c r="L32" s="97">
        <v>30</v>
      </c>
      <c r="M32" s="97">
        <v>30</v>
      </c>
      <c r="N32" s="97">
        <v>30.25</v>
      </c>
      <c r="O32" s="97">
        <v>30.25</v>
      </c>
      <c r="P32" s="97">
        <v>30.75</v>
      </c>
      <c r="Q32" s="97">
        <v>30</v>
      </c>
      <c r="R32" s="97">
        <v>30</v>
      </c>
      <c r="S32" s="97">
        <v>30</v>
      </c>
      <c r="T32" s="97">
        <v>30</v>
      </c>
      <c r="U32" s="97">
        <v>30.25</v>
      </c>
      <c r="V32" s="97">
        <v>30.25</v>
      </c>
      <c r="W32" s="97">
        <v>30.75</v>
      </c>
      <c r="X32" s="97">
        <v>30</v>
      </c>
      <c r="Y32" s="97">
        <v>30</v>
      </c>
      <c r="Z32" s="97">
        <v>30</v>
      </c>
      <c r="AA32" s="97">
        <v>30.5</v>
      </c>
      <c r="AB32" s="97">
        <v>30.5</v>
      </c>
      <c r="AC32" s="97">
        <v>30.5</v>
      </c>
      <c r="AD32" s="97">
        <v>31</v>
      </c>
      <c r="AE32" s="97">
        <v>30</v>
      </c>
      <c r="AF32" s="97">
        <v>30</v>
      </c>
      <c r="AG32" s="97">
        <v>30</v>
      </c>
      <c r="AH32" s="97">
        <v>30</v>
      </c>
      <c r="AI32" s="97"/>
      <c r="AJ32" s="97"/>
      <c r="AK32" s="97"/>
      <c r="AL32" s="97"/>
      <c r="AM32" s="98"/>
    </row>
    <row r="33" spans="1:39">
      <c r="A33" s="92">
        <v>2355</v>
      </c>
      <c r="B33" s="93" t="s">
        <v>218</v>
      </c>
      <c r="C33" s="97">
        <v>32.75</v>
      </c>
      <c r="D33" s="98">
        <v>32.75</v>
      </c>
      <c r="E33" s="97">
        <v>31.25</v>
      </c>
      <c r="F33" s="97">
        <v>30.5</v>
      </c>
      <c r="G33" s="97">
        <v>36</v>
      </c>
      <c r="H33" s="97">
        <v>37</v>
      </c>
      <c r="I33" s="96">
        <v>37.75</v>
      </c>
      <c r="J33" s="97">
        <v>31.25</v>
      </c>
      <c r="K33" s="97">
        <v>31.25</v>
      </c>
      <c r="L33" s="97">
        <v>31.25</v>
      </c>
      <c r="M33" s="97">
        <v>31.25</v>
      </c>
      <c r="N33" s="97">
        <v>30.5</v>
      </c>
      <c r="O33" s="97">
        <v>37</v>
      </c>
      <c r="P33" s="97">
        <v>37.75</v>
      </c>
      <c r="Q33" s="97">
        <v>31</v>
      </c>
      <c r="R33" s="97">
        <v>31</v>
      </c>
      <c r="S33" s="97">
        <v>31.25</v>
      </c>
      <c r="T33" s="97">
        <v>31.25</v>
      </c>
      <c r="U33" s="97">
        <v>30.5</v>
      </c>
      <c r="V33" s="97">
        <v>37</v>
      </c>
      <c r="W33" s="97">
        <v>37.75</v>
      </c>
      <c r="X33" s="97">
        <v>31.25</v>
      </c>
      <c r="Y33" s="97">
        <v>31.25</v>
      </c>
      <c r="Z33" s="97">
        <v>30.25</v>
      </c>
      <c r="AA33" s="97">
        <v>37</v>
      </c>
      <c r="AB33" s="97">
        <v>30.75</v>
      </c>
      <c r="AC33" s="97">
        <v>38.5</v>
      </c>
      <c r="AD33" s="97">
        <v>38.5</v>
      </c>
      <c r="AE33" s="97">
        <v>31.5</v>
      </c>
      <c r="AF33" s="97">
        <v>31.5</v>
      </c>
      <c r="AG33" s="97">
        <v>31.5</v>
      </c>
      <c r="AH33" s="97">
        <v>31.5</v>
      </c>
      <c r="AI33" s="97"/>
      <c r="AJ33" s="97"/>
      <c r="AK33" s="97"/>
      <c r="AL33" s="97"/>
      <c r="AM33" s="98"/>
    </row>
    <row r="34" spans="1:39">
      <c r="A34" s="92">
        <v>2357</v>
      </c>
      <c r="B34" s="93" t="s">
        <v>219</v>
      </c>
      <c r="C34" s="97">
        <v>33.25</v>
      </c>
      <c r="D34" s="98">
        <v>33.25</v>
      </c>
      <c r="E34" s="97">
        <v>31.5</v>
      </c>
      <c r="F34" s="97">
        <v>30.25</v>
      </c>
      <c r="G34" s="97">
        <v>33.75</v>
      </c>
      <c r="H34" s="97">
        <v>34.5</v>
      </c>
      <c r="I34" s="96">
        <v>32.75</v>
      </c>
      <c r="J34" s="97">
        <v>31.5</v>
      </c>
      <c r="K34" s="97">
        <v>31.5</v>
      </c>
      <c r="L34" s="97">
        <v>31.5</v>
      </c>
      <c r="M34" s="97">
        <v>31.5</v>
      </c>
      <c r="N34" s="97">
        <v>30.25</v>
      </c>
      <c r="O34" s="97">
        <v>34.5</v>
      </c>
      <c r="P34" s="97">
        <v>32.75</v>
      </c>
      <c r="Q34" s="97">
        <v>31.25</v>
      </c>
      <c r="R34" s="97">
        <v>31.25</v>
      </c>
      <c r="S34" s="97">
        <v>31.5</v>
      </c>
      <c r="T34" s="97">
        <v>31.5</v>
      </c>
      <c r="U34" s="97">
        <v>30.25</v>
      </c>
      <c r="V34" s="97">
        <v>34.5</v>
      </c>
      <c r="W34" s="97">
        <v>32.75</v>
      </c>
      <c r="X34" s="97">
        <v>31.5</v>
      </c>
      <c r="Y34" s="97">
        <v>31.5</v>
      </c>
      <c r="Z34" s="97">
        <v>30.25</v>
      </c>
      <c r="AA34" s="97">
        <v>32</v>
      </c>
      <c r="AB34" s="97">
        <v>30.5</v>
      </c>
      <c r="AC34" s="97">
        <v>35.25</v>
      </c>
      <c r="AD34" s="97">
        <v>33.75</v>
      </c>
      <c r="AE34" s="97">
        <v>31.75</v>
      </c>
      <c r="AF34" s="97">
        <v>31.75</v>
      </c>
      <c r="AG34" s="97">
        <v>31.75</v>
      </c>
      <c r="AH34" s="97">
        <v>31.75</v>
      </c>
      <c r="AI34" s="97"/>
      <c r="AJ34" s="97"/>
      <c r="AK34" s="97"/>
      <c r="AL34" s="97"/>
      <c r="AM34" s="98"/>
    </row>
    <row r="35" spans="1:39">
      <c r="A35" s="92">
        <v>2358</v>
      </c>
      <c r="B35" s="93" t="s">
        <v>57</v>
      </c>
      <c r="C35" s="97">
        <v>50.75</v>
      </c>
      <c r="D35" s="98">
        <v>50.75</v>
      </c>
      <c r="E35" s="97">
        <v>54.25</v>
      </c>
      <c r="F35" s="97">
        <v>58.25</v>
      </c>
      <c r="G35" s="97">
        <v>68.25</v>
      </c>
      <c r="H35" s="97">
        <v>69.25</v>
      </c>
      <c r="I35" s="96">
        <v>64.75</v>
      </c>
      <c r="J35" s="97">
        <v>53.5</v>
      </c>
      <c r="K35" s="97">
        <v>53.5</v>
      </c>
      <c r="L35" s="97">
        <v>53.5</v>
      </c>
      <c r="M35" s="97">
        <v>53.5</v>
      </c>
      <c r="N35" s="97">
        <v>58.25</v>
      </c>
      <c r="O35" s="97">
        <v>70</v>
      </c>
      <c r="P35" s="97">
        <v>65.5</v>
      </c>
      <c r="Q35" s="97">
        <v>52.75</v>
      </c>
      <c r="R35" s="97">
        <v>52.75</v>
      </c>
      <c r="S35" s="97">
        <v>53.5</v>
      </c>
      <c r="T35" s="97">
        <v>53.5</v>
      </c>
      <c r="U35" s="97">
        <v>57.25</v>
      </c>
      <c r="V35" s="97">
        <v>70.25</v>
      </c>
      <c r="W35" s="97">
        <v>64.75</v>
      </c>
      <c r="X35" s="97">
        <v>54.25</v>
      </c>
      <c r="Y35" s="97">
        <v>54.25</v>
      </c>
      <c r="Z35" s="97">
        <v>56.25</v>
      </c>
      <c r="AA35" s="97">
        <v>63</v>
      </c>
      <c r="AB35" s="97">
        <v>59.25</v>
      </c>
      <c r="AC35" s="97">
        <v>73</v>
      </c>
      <c r="AD35" s="97">
        <v>68</v>
      </c>
      <c r="AE35" s="97">
        <v>56</v>
      </c>
      <c r="AF35" s="97">
        <v>56</v>
      </c>
      <c r="AG35" s="97">
        <v>56</v>
      </c>
      <c r="AH35" s="97">
        <v>56</v>
      </c>
      <c r="AI35" s="97"/>
      <c r="AJ35" s="97"/>
      <c r="AK35" s="97"/>
      <c r="AL35" s="97"/>
      <c r="AM35" s="98"/>
    </row>
    <row r="36" spans="1:39">
      <c r="A36" s="92">
        <v>2360</v>
      </c>
      <c r="B36" s="93" t="s">
        <v>220</v>
      </c>
      <c r="C36" s="97">
        <v>45.75</v>
      </c>
      <c r="D36" s="98">
        <v>45.75</v>
      </c>
      <c r="E36" s="97">
        <v>45.75</v>
      </c>
      <c r="F36" s="97">
        <v>44</v>
      </c>
      <c r="G36" s="97">
        <v>33.75</v>
      </c>
      <c r="H36" s="97">
        <v>34.5</v>
      </c>
      <c r="I36" s="96">
        <v>31.5</v>
      </c>
      <c r="J36" s="97">
        <v>45</v>
      </c>
      <c r="K36" s="97">
        <v>45</v>
      </c>
      <c r="L36" s="97">
        <v>45</v>
      </c>
      <c r="M36" s="97">
        <v>45</v>
      </c>
      <c r="N36" s="97">
        <v>44</v>
      </c>
      <c r="O36" s="97">
        <v>34.5</v>
      </c>
      <c r="P36" s="97">
        <v>31.5</v>
      </c>
      <c r="Q36" s="97">
        <v>44</v>
      </c>
      <c r="R36" s="97">
        <v>44</v>
      </c>
      <c r="S36" s="97">
        <v>45</v>
      </c>
      <c r="T36" s="97">
        <v>45</v>
      </c>
      <c r="U36" s="97">
        <v>43.25</v>
      </c>
      <c r="V36" s="97">
        <v>34.5</v>
      </c>
      <c r="W36" s="97">
        <v>31.5</v>
      </c>
      <c r="X36" s="97">
        <v>45.75</v>
      </c>
      <c r="Y36" s="97">
        <v>45.75</v>
      </c>
      <c r="Z36" s="97">
        <v>43.25</v>
      </c>
      <c r="AA36" s="97">
        <v>31.25</v>
      </c>
      <c r="AB36" s="97">
        <v>45</v>
      </c>
      <c r="AC36" s="97">
        <v>35.25</v>
      </c>
      <c r="AD36" s="97">
        <v>31.75</v>
      </c>
      <c r="AE36" s="97">
        <v>46.5</v>
      </c>
      <c r="AF36" s="97">
        <v>46.5</v>
      </c>
      <c r="AG36" s="97">
        <v>45.75</v>
      </c>
      <c r="AH36" s="97">
        <v>45.75</v>
      </c>
      <c r="AI36" s="97"/>
      <c r="AJ36" s="97"/>
      <c r="AK36" s="97"/>
      <c r="AL36" s="97"/>
      <c r="AM36" s="98"/>
    </row>
    <row r="37" spans="1:39">
      <c r="A37" s="92">
        <v>2366</v>
      </c>
      <c r="B37" s="93" t="s">
        <v>58</v>
      </c>
      <c r="C37" s="97">
        <v>37.5</v>
      </c>
      <c r="D37" s="98">
        <v>37.5</v>
      </c>
      <c r="E37" s="97">
        <v>40.25</v>
      </c>
      <c r="F37" s="97">
        <v>38</v>
      </c>
      <c r="G37" s="97">
        <v>42.5</v>
      </c>
      <c r="H37" s="97">
        <v>43.5</v>
      </c>
      <c r="I37" s="96">
        <v>49</v>
      </c>
      <c r="J37" s="97">
        <v>40.25</v>
      </c>
      <c r="K37" s="97">
        <v>40.25</v>
      </c>
      <c r="L37" s="97">
        <v>40.25</v>
      </c>
      <c r="M37" s="97">
        <v>40.25</v>
      </c>
      <c r="N37" s="97">
        <v>38</v>
      </c>
      <c r="O37" s="97">
        <v>44.25</v>
      </c>
      <c r="P37" s="97">
        <v>50.75</v>
      </c>
      <c r="Q37" s="97">
        <v>39.25</v>
      </c>
      <c r="R37" s="97">
        <v>39.25</v>
      </c>
      <c r="S37" s="97">
        <v>40.25</v>
      </c>
      <c r="T37" s="97">
        <v>40.25</v>
      </c>
      <c r="U37" s="97">
        <v>38</v>
      </c>
      <c r="V37" s="97">
        <v>44.25</v>
      </c>
      <c r="W37" s="97">
        <v>49</v>
      </c>
      <c r="X37" s="97">
        <v>40.25</v>
      </c>
      <c r="Y37" s="97">
        <v>40.25</v>
      </c>
      <c r="Z37" s="97">
        <v>37.75</v>
      </c>
      <c r="AA37" s="97">
        <v>47.5</v>
      </c>
      <c r="AB37" s="97">
        <v>39.25</v>
      </c>
      <c r="AC37" s="97">
        <v>47</v>
      </c>
      <c r="AD37" s="97">
        <v>51.75</v>
      </c>
      <c r="AE37" s="97">
        <v>42</v>
      </c>
      <c r="AF37" s="97">
        <v>42</v>
      </c>
      <c r="AG37" s="97">
        <v>42</v>
      </c>
      <c r="AH37" s="97">
        <v>42</v>
      </c>
      <c r="AI37" s="97"/>
      <c r="AJ37" s="97"/>
      <c r="AK37" s="97"/>
      <c r="AL37" s="97"/>
      <c r="AM37" s="98"/>
    </row>
    <row r="38" spans="1:39">
      <c r="A38" s="92">
        <v>2375</v>
      </c>
      <c r="B38" s="93" t="s">
        <v>221</v>
      </c>
      <c r="C38" s="97">
        <v>32</v>
      </c>
      <c r="D38" s="98">
        <v>32</v>
      </c>
      <c r="E38" s="97">
        <v>30</v>
      </c>
      <c r="F38" s="97">
        <v>30</v>
      </c>
      <c r="G38" s="97">
        <v>30.5</v>
      </c>
      <c r="H38" s="97">
        <v>30.75</v>
      </c>
      <c r="I38" s="96">
        <v>31.25</v>
      </c>
      <c r="J38" s="97">
        <v>30</v>
      </c>
      <c r="K38" s="97">
        <v>30</v>
      </c>
      <c r="L38" s="97">
        <v>30</v>
      </c>
      <c r="M38" s="97">
        <v>30</v>
      </c>
      <c r="N38" s="97">
        <v>30</v>
      </c>
      <c r="O38" s="97">
        <v>30.75</v>
      </c>
      <c r="P38" s="97">
        <v>31.25</v>
      </c>
      <c r="Q38" s="97">
        <v>30</v>
      </c>
      <c r="R38" s="97">
        <v>30</v>
      </c>
      <c r="S38" s="97">
        <v>30</v>
      </c>
      <c r="T38" s="97">
        <v>30</v>
      </c>
      <c r="U38" s="97">
        <v>30</v>
      </c>
      <c r="V38" s="97">
        <v>30.75</v>
      </c>
      <c r="W38" s="97">
        <v>31.25</v>
      </c>
      <c r="X38" s="97">
        <v>30</v>
      </c>
      <c r="Y38" s="97">
        <v>30</v>
      </c>
      <c r="Z38" s="97">
        <v>30</v>
      </c>
      <c r="AA38" s="97">
        <v>31</v>
      </c>
      <c r="AB38" s="97">
        <v>30</v>
      </c>
      <c r="AC38" s="97">
        <v>31</v>
      </c>
      <c r="AD38" s="97">
        <v>31.5</v>
      </c>
      <c r="AE38" s="97">
        <v>30</v>
      </c>
      <c r="AF38" s="97">
        <v>30</v>
      </c>
      <c r="AG38" s="97">
        <v>30</v>
      </c>
      <c r="AH38" s="97">
        <v>30</v>
      </c>
      <c r="AI38" s="97"/>
      <c r="AJ38" s="97"/>
      <c r="AK38" s="97"/>
      <c r="AL38" s="97"/>
      <c r="AM38" s="98"/>
    </row>
    <row r="39" spans="1:39">
      <c r="A39" s="92">
        <v>2383</v>
      </c>
      <c r="B39" s="93" t="s">
        <v>59</v>
      </c>
      <c r="C39" s="97">
        <v>44</v>
      </c>
      <c r="D39" s="98">
        <v>44</v>
      </c>
      <c r="E39" s="97">
        <v>39.5</v>
      </c>
      <c r="F39" s="97">
        <v>38</v>
      </c>
      <c r="G39" s="97">
        <v>44</v>
      </c>
      <c r="H39" s="97">
        <v>45</v>
      </c>
      <c r="I39" s="96">
        <v>42</v>
      </c>
      <c r="J39" s="97">
        <v>38.75</v>
      </c>
      <c r="K39" s="97">
        <v>38.75</v>
      </c>
      <c r="L39" s="97">
        <v>38.75</v>
      </c>
      <c r="M39" s="97">
        <v>38.75</v>
      </c>
      <c r="N39" s="97">
        <v>38</v>
      </c>
      <c r="O39" s="97">
        <v>45</v>
      </c>
      <c r="P39" s="97">
        <v>42</v>
      </c>
      <c r="Q39" s="97">
        <v>38.75</v>
      </c>
      <c r="R39" s="97">
        <v>38</v>
      </c>
      <c r="S39" s="97">
        <v>38.75</v>
      </c>
      <c r="T39" s="97">
        <v>38.75</v>
      </c>
      <c r="U39" s="97">
        <v>37</v>
      </c>
      <c r="V39" s="97">
        <v>45.75</v>
      </c>
      <c r="W39" s="97">
        <v>42</v>
      </c>
      <c r="X39" s="97">
        <v>39.5</v>
      </c>
      <c r="Y39" s="97">
        <v>39.5</v>
      </c>
      <c r="Z39" s="97">
        <v>37</v>
      </c>
      <c r="AA39" s="97">
        <v>39.25</v>
      </c>
      <c r="AB39" s="97">
        <v>38.75</v>
      </c>
      <c r="AC39" s="97">
        <v>47.5</v>
      </c>
      <c r="AD39" s="97">
        <v>43.5</v>
      </c>
      <c r="AE39" s="97">
        <v>39.5</v>
      </c>
      <c r="AF39" s="97">
        <v>39.5</v>
      </c>
      <c r="AG39" s="97">
        <v>39.5</v>
      </c>
      <c r="AH39" s="97">
        <v>39.5</v>
      </c>
      <c r="AI39" s="97"/>
      <c r="AJ39" s="97"/>
      <c r="AK39" s="97"/>
      <c r="AL39" s="97"/>
      <c r="AM39" s="98"/>
    </row>
    <row r="40" spans="1:39">
      <c r="A40" s="92">
        <v>2389</v>
      </c>
      <c r="B40" s="93" t="s">
        <v>60</v>
      </c>
      <c r="C40" s="97">
        <v>37.5</v>
      </c>
      <c r="D40" s="98">
        <v>37.5</v>
      </c>
      <c r="E40" s="97">
        <v>38</v>
      </c>
      <c r="F40" s="97">
        <v>35.75</v>
      </c>
      <c r="G40" s="97">
        <v>42</v>
      </c>
      <c r="H40" s="97">
        <v>43</v>
      </c>
      <c r="I40" s="96">
        <v>48.75</v>
      </c>
      <c r="J40" s="97">
        <v>38</v>
      </c>
      <c r="K40" s="97">
        <v>37</v>
      </c>
      <c r="L40" s="97">
        <v>37</v>
      </c>
      <c r="M40" s="97">
        <v>37</v>
      </c>
      <c r="N40" s="97">
        <v>35.75</v>
      </c>
      <c r="O40" s="97">
        <v>43.75</v>
      </c>
      <c r="P40" s="97">
        <v>48.75</v>
      </c>
      <c r="Q40" s="97">
        <v>37</v>
      </c>
      <c r="R40" s="97">
        <v>37</v>
      </c>
      <c r="S40" s="97">
        <v>37</v>
      </c>
      <c r="T40" s="97">
        <v>37</v>
      </c>
      <c r="U40" s="97">
        <v>35.75</v>
      </c>
      <c r="V40" s="97">
        <v>43.75</v>
      </c>
      <c r="W40" s="97">
        <v>48.75</v>
      </c>
      <c r="X40" s="97">
        <v>38</v>
      </c>
      <c r="Y40" s="97">
        <v>38</v>
      </c>
      <c r="Z40" s="97">
        <v>34.75</v>
      </c>
      <c r="AA40" s="97">
        <v>47.25</v>
      </c>
      <c r="AB40" s="97">
        <v>36.75</v>
      </c>
      <c r="AC40" s="97">
        <v>45.5</v>
      </c>
      <c r="AD40" s="97">
        <v>50.75</v>
      </c>
      <c r="AE40" s="97">
        <v>38.75</v>
      </c>
      <c r="AF40" s="97">
        <v>38.75</v>
      </c>
      <c r="AG40" s="97">
        <v>38</v>
      </c>
      <c r="AH40" s="97">
        <v>38</v>
      </c>
      <c r="AI40" s="97"/>
      <c r="AJ40" s="97"/>
      <c r="AK40" s="97"/>
      <c r="AL40" s="97"/>
      <c r="AM40" s="98"/>
    </row>
    <row r="41" spans="1:39">
      <c r="A41" s="92">
        <v>2398</v>
      </c>
      <c r="B41" s="93" t="s">
        <v>222</v>
      </c>
      <c r="C41" s="97">
        <v>32.75</v>
      </c>
      <c r="D41" s="98">
        <v>32.75</v>
      </c>
      <c r="E41" s="97">
        <v>30.25</v>
      </c>
      <c r="F41" s="97">
        <v>31</v>
      </c>
      <c r="G41" s="97">
        <v>32.75</v>
      </c>
      <c r="H41" s="97">
        <v>33.75</v>
      </c>
      <c r="I41" s="96">
        <v>31.5</v>
      </c>
      <c r="J41" s="97">
        <v>30.25</v>
      </c>
      <c r="K41" s="97">
        <v>30.25</v>
      </c>
      <c r="L41" s="97">
        <v>30.25</v>
      </c>
      <c r="M41" s="97">
        <v>30.25</v>
      </c>
      <c r="N41" s="97">
        <v>31</v>
      </c>
      <c r="O41" s="97">
        <v>33.75</v>
      </c>
      <c r="P41" s="97">
        <v>31.5</v>
      </c>
      <c r="Q41" s="97">
        <v>30.25</v>
      </c>
      <c r="R41" s="97">
        <v>30.25</v>
      </c>
      <c r="S41" s="97">
        <v>30.25</v>
      </c>
      <c r="T41" s="97">
        <v>30.25</v>
      </c>
      <c r="U41" s="97">
        <v>31</v>
      </c>
      <c r="V41" s="97">
        <v>33.75</v>
      </c>
      <c r="W41" s="97">
        <v>31.5</v>
      </c>
      <c r="X41" s="97">
        <v>30.5</v>
      </c>
      <c r="Y41" s="97">
        <v>30.5</v>
      </c>
      <c r="Z41" s="97">
        <v>30.75</v>
      </c>
      <c r="AA41" s="97">
        <v>31.25</v>
      </c>
      <c r="AB41" s="97">
        <v>31</v>
      </c>
      <c r="AC41" s="97">
        <v>34.5</v>
      </c>
      <c r="AD41" s="97">
        <v>31.75</v>
      </c>
      <c r="AE41" s="97">
        <v>30.5</v>
      </c>
      <c r="AF41" s="97">
        <v>30.5</v>
      </c>
      <c r="AG41" s="97">
        <v>30.5</v>
      </c>
      <c r="AH41" s="97">
        <v>30.5</v>
      </c>
      <c r="AI41" s="97"/>
      <c r="AJ41" s="97"/>
      <c r="AK41" s="97"/>
      <c r="AL41" s="97"/>
      <c r="AM41" s="98"/>
    </row>
    <row r="42" spans="1:39">
      <c r="A42" s="92">
        <v>2399</v>
      </c>
      <c r="B42" s="93" t="s">
        <v>61</v>
      </c>
      <c r="C42" s="97">
        <v>33</v>
      </c>
      <c r="D42" s="98">
        <v>33</v>
      </c>
      <c r="E42" s="97">
        <v>31.75</v>
      </c>
      <c r="F42" s="97">
        <v>31</v>
      </c>
      <c r="G42" s="97">
        <v>35.25</v>
      </c>
      <c r="H42" s="97">
        <v>35.25</v>
      </c>
      <c r="I42" s="96">
        <v>36</v>
      </c>
      <c r="J42" s="97">
        <v>31.75</v>
      </c>
      <c r="K42" s="97">
        <v>31.5</v>
      </c>
      <c r="L42" s="97">
        <v>31.5</v>
      </c>
      <c r="M42" s="97">
        <v>31.5</v>
      </c>
      <c r="N42" s="97">
        <v>30.75</v>
      </c>
      <c r="O42" s="97">
        <v>36</v>
      </c>
      <c r="P42" s="97">
        <v>36</v>
      </c>
      <c r="Q42" s="97">
        <v>31.5</v>
      </c>
      <c r="R42" s="97">
        <v>31.5</v>
      </c>
      <c r="S42" s="97">
        <v>31.5</v>
      </c>
      <c r="T42" s="97">
        <v>31.5</v>
      </c>
      <c r="U42" s="97">
        <v>30.75</v>
      </c>
      <c r="V42" s="97">
        <v>36</v>
      </c>
      <c r="W42" s="97">
        <v>36</v>
      </c>
      <c r="X42" s="97">
        <v>31.75</v>
      </c>
      <c r="Y42" s="97">
        <v>31.75</v>
      </c>
      <c r="Z42" s="97">
        <v>30.75</v>
      </c>
      <c r="AA42" s="97">
        <v>34.5</v>
      </c>
      <c r="AB42" s="97">
        <v>31</v>
      </c>
      <c r="AC42" s="97">
        <v>38</v>
      </c>
      <c r="AD42" s="97">
        <v>37</v>
      </c>
      <c r="AE42" s="97">
        <v>31.75</v>
      </c>
      <c r="AF42" s="97">
        <v>31.75</v>
      </c>
      <c r="AG42" s="97">
        <v>31.75</v>
      </c>
      <c r="AH42" s="97">
        <v>31.75</v>
      </c>
      <c r="AI42" s="97"/>
      <c r="AJ42" s="97"/>
      <c r="AK42" s="97"/>
      <c r="AL42" s="97"/>
      <c r="AM42" s="98"/>
    </row>
    <row r="43" spans="1:39">
      <c r="A43" s="92">
        <v>2406</v>
      </c>
      <c r="B43" s="93" t="s">
        <v>62</v>
      </c>
      <c r="C43" s="97">
        <v>37</v>
      </c>
      <c r="D43" s="98">
        <v>37</v>
      </c>
      <c r="E43" s="97">
        <v>34.75</v>
      </c>
      <c r="F43" s="97">
        <v>39.25</v>
      </c>
      <c r="G43" s="97">
        <v>44.5</v>
      </c>
      <c r="H43" s="97">
        <v>45.25</v>
      </c>
      <c r="I43" s="96">
        <v>50.5</v>
      </c>
      <c r="J43" s="97">
        <v>34.75</v>
      </c>
      <c r="K43" s="97">
        <v>34.75</v>
      </c>
      <c r="L43" s="97">
        <v>34.75</v>
      </c>
      <c r="M43" s="97">
        <v>34.75</v>
      </c>
      <c r="N43" s="97">
        <v>39.25</v>
      </c>
      <c r="O43" s="97">
        <v>46</v>
      </c>
      <c r="P43" s="97">
        <v>50.5</v>
      </c>
      <c r="Q43" s="97">
        <v>34.75</v>
      </c>
      <c r="R43" s="97">
        <v>33.75</v>
      </c>
      <c r="S43" s="97">
        <v>34.75</v>
      </c>
      <c r="T43" s="97">
        <v>34.75</v>
      </c>
      <c r="U43" s="97">
        <v>39</v>
      </c>
      <c r="V43" s="97">
        <v>46</v>
      </c>
      <c r="W43" s="97">
        <v>50.5</v>
      </c>
      <c r="X43" s="97">
        <v>35.5</v>
      </c>
      <c r="Y43" s="97">
        <v>35.5</v>
      </c>
      <c r="Z43" s="97">
        <v>38</v>
      </c>
      <c r="AA43" s="97">
        <v>48.75</v>
      </c>
      <c r="AB43" s="97">
        <v>40</v>
      </c>
      <c r="AC43" s="97">
        <v>48</v>
      </c>
      <c r="AD43" s="97">
        <v>52</v>
      </c>
      <c r="AE43" s="97">
        <v>35.5</v>
      </c>
      <c r="AF43" s="97">
        <v>35.5</v>
      </c>
      <c r="AG43" s="97">
        <v>35.5</v>
      </c>
      <c r="AH43" s="97">
        <v>35.5</v>
      </c>
      <c r="AI43" s="97"/>
      <c r="AJ43" s="97"/>
      <c r="AK43" s="97"/>
      <c r="AL43" s="97"/>
      <c r="AM43" s="98"/>
    </row>
    <row r="44" spans="1:39">
      <c r="A44" s="92">
        <v>2408</v>
      </c>
      <c r="B44" s="93" t="s">
        <v>223</v>
      </c>
      <c r="C44" s="97">
        <v>37.25</v>
      </c>
      <c r="D44" s="98">
        <v>37.25</v>
      </c>
      <c r="E44" s="97">
        <v>33.75</v>
      </c>
      <c r="F44" s="97">
        <v>35.25</v>
      </c>
      <c r="G44" s="97">
        <v>39.25</v>
      </c>
      <c r="H44" s="97">
        <v>41</v>
      </c>
      <c r="I44" s="96">
        <v>38.75</v>
      </c>
      <c r="J44" s="97">
        <v>33.75</v>
      </c>
      <c r="K44" s="97">
        <v>33.75</v>
      </c>
      <c r="L44" s="97">
        <v>33.75</v>
      </c>
      <c r="M44" s="97">
        <v>33.75</v>
      </c>
      <c r="N44" s="97">
        <v>35.25</v>
      </c>
      <c r="O44" s="97">
        <v>41</v>
      </c>
      <c r="P44" s="97">
        <v>38.75</v>
      </c>
      <c r="Q44" s="97">
        <v>33.75</v>
      </c>
      <c r="R44" s="97">
        <v>33</v>
      </c>
      <c r="S44" s="97">
        <v>33.75</v>
      </c>
      <c r="T44" s="97">
        <v>33.75</v>
      </c>
      <c r="U44" s="97">
        <v>34.25</v>
      </c>
      <c r="V44" s="97">
        <v>41</v>
      </c>
      <c r="W44" s="97">
        <v>38.75</v>
      </c>
      <c r="X44" s="97">
        <v>34.75</v>
      </c>
      <c r="Y44" s="97">
        <v>34.75</v>
      </c>
      <c r="Z44" s="97">
        <v>34</v>
      </c>
      <c r="AA44" s="97">
        <v>36</v>
      </c>
      <c r="AB44" s="97">
        <v>36</v>
      </c>
      <c r="AC44" s="97">
        <v>43.5</v>
      </c>
      <c r="AD44" s="97">
        <v>39.5</v>
      </c>
      <c r="AE44" s="97">
        <v>34.75</v>
      </c>
      <c r="AF44" s="97">
        <v>34.75</v>
      </c>
      <c r="AG44" s="97">
        <v>34.75</v>
      </c>
      <c r="AH44" s="97">
        <v>34.75</v>
      </c>
      <c r="AI44" s="97"/>
      <c r="AJ44" s="97"/>
      <c r="AK44" s="97"/>
      <c r="AL44" s="97"/>
      <c r="AM44" s="98"/>
    </row>
    <row r="45" spans="1:39">
      <c r="A45" s="92">
        <v>2415</v>
      </c>
      <c r="B45" s="93" t="s">
        <v>224</v>
      </c>
      <c r="C45" s="97">
        <v>34.75</v>
      </c>
      <c r="D45" s="98">
        <v>34.75</v>
      </c>
      <c r="E45" s="97">
        <v>32.75</v>
      </c>
      <c r="F45" s="97">
        <v>32</v>
      </c>
      <c r="G45" s="97">
        <v>41.75</v>
      </c>
      <c r="H45" s="97">
        <v>41.75</v>
      </c>
      <c r="I45" s="96">
        <v>48</v>
      </c>
      <c r="J45" s="97">
        <v>32.75</v>
      </c>
      <c r="K45" s="97">
        <v>32.75</v>
      </c>
      <c r="L45" s="97">
        <v>32.75</v>
      </c>
      <c r="M45" s="97">
        <v>32.75</v>
      </c>
      <c r="N45" s="97">
        <v>31.75</v>
      </c>
      <c r="O45" s="97">
        <v>42.5</v>
      </c>
      <c r="P45" s="97">
        <v>48</v>
      </c>
      <c r="Q45" s="97">
        <v>32</v>
      </c>
      <c r="R45" s="97">
        <v>32</v>
      </c>
      <c r="S45" s="97">
        <v>32.75</v>
      </c>
      <c r="T45" s="97">
        <v>32.75</v>
      </c>
      <c r="U45" s="97">
        <v>31.75</v>
      </c>
      <c r="V45" s="97">
        <v>42.5</v>
      </c>
      <c r="W45" s="97">
        <v>48</v>
      </c>
      <c r="X45" s="97">
        <v>32.75</v>
      </c>
      <c r="Y45" s="97">
        <v>32.75</v>
      </c>
      <c r="Z45" s="97">
        <v>31.75</v>
      </c>
      <c r="AA45" s="97">
        <v>46.5</v>
      </c>
      <c r="AB45" s="97">
        <v>32</v>
      </c>
      <c r="AC45" s="97">
        <v>44</v>
      </c>
      <c r="AD45" s="97">
        <v>48.75</v>
      </c>
      <c r="AE45" s="97">
        <v>33.75</v>
      </c>
      <c r="AF45" s="97">
        <v>33.75</v>
      </c>
      <c r="AG45" s="97">
        <v>33.75</v>
      </c>
      <c r="AH45" s="97">
        <v>33.75</v>
      </c>
      <c r="AI45" s="97"/>
      <c r="AJ45" s="97"/>
      <c r="AK45" s="97"/>
      <c r="AL45" s="97"/>
      <c r="AM45" s="98"/>
    </row>
    <row r="46" spans="1:39">
      <c r="A46" s="92">
        <v>2420</v>
      </c>
      <c r="B46" s="93" t="s">
        <v>63</v>
      </c>
      <c r="C46" s="97">
        <v>42.75</v>
      </c>
      <c r="D46" s="98">
        <v>42.75</v>
      </c>
      <c r="E46" s="97">
        <v>38.75</v>
      </c>
      <c r="F46" s="97">
        <v>38.5</v>
      </c>
      <c r="G46" s="97">
        <v>46</v>
      </c>
      <c r="H46" s="97">
        <v>46.75</v>
      </c>
      <c r="I46" s="96">
        <v>49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v>47.5</v>
      </c>
      <c r="W46" s="97">
        <v>49</v>
      </c>
      <c r="X46" s="97">
        <v>38.75</v>
      </c>
      <c r="Y46" s="97">
        <v>38.75</v>
      </c>
      <c r="Z46" s="97">
        <v>37.75</v>
      </c>
      <c r="AA46" s="97">
        <v>47.5</v>
      </c>
      <c r="AB46" s="97">
        <v>40.25</v>
      </c>
      <c r="AC46" s="97">
        <v>49.25</v>
      </c>
      <c r="AD46" s="97">
        <v>50.75</v>
      </c>
      <c r="AE46" s="97">
        <v>39.5</v>
      </c>
      <c r="AF46" s="97">
        <v>39.5</v>
      </c>
      <c r="AG46" s="97">
        <v>39.5</v>
      </c>
      <c r="AH46" s="97">
        <v>39.5</v>
      </c>
      <c r="AI46" s="97"/>
      <c r="AJ46" s="97"/>
      <c r="AK46" s="97"/>
      <c r="AL46" s="97"/>
      <c r="AM46" s="98"/>
    </row>
    <row r="47" spans="1:39">
      <c r="A47" s="92">
        <v>2433</v>
      </c>
      <c r="B47" s="93" t="s">
        <v>64</v>
      </c>
      <c r="C47" s="97">
        <v>32.25</v>
      </c>
      <c r="D47" s="98">
        <v>32.25</v>
      </c>
      <c r="E47" s="97">
        <v>30.5</v>
      </c>
      <c r="F47" s="97">
        <v>30.5</v>
      </c>
      <c r="G47" s="97">
        <v>31.25</v>
      </c>
      <c r="H47" s="97">
        <v>31.25</v>
      </c>
      <c r="I47" s="96">
        <v>31</v>
      </c>
      <c r="J47" s="97">
        <v>30.5</v>
      </c>
      <c r="K47" s="97">
        <v>30.25</v>
      </c>
      <c r="L47" s="97">
        <v>30.25</v>
      </c>
      <c r="M47" s="97">
        <v>30.25</v>
      </c>
      <c r="N47" s="97">
        <v>30.5</v>
      </c>
      <c r="O47" s="97">
        <v>31.5</v>
      </c>
      <c r="P47" s="97">
        <v>31</v>
      </c>
      <c r="Q47" s="97">
        <v>30.25</v>
      </c>
      <c r="R47" s="97">
        <v>30.25</v>
      </c>
      <c r="S47" s="97">
        <v>30.25</v>
      </c>
      <c r="T47" s="97">
        <v>30.25</v>
      </c>
      <c r="U47" s="97">
        <v>30.25</v>
      </c>
      <c r="V47" s="97">
        <v>31.5</v>
      </c>
      <c r="W47" s="97">
        <v>31</v>
      </c>
      <c r="X47" s="97">
        <v>30.5</v>
      </c>
      <c r="Y47" s="97">
        <v>30.5</v>
      </c>
      <c r="Z47" s="97">
        <v>30.25</v>
      </c>
      <c r="AA47" s="97">
        <v>31</v>
      </c>
      <c r="AB47" s="97">
        <v>30.5</v>
      </c>
      <c r="AC47" s="97">
        <v>31.75</v>
      </c>
      <c r="AD47" s="97">
        <v>31.25</v>
      </c>
      <c r="AE47" s="97">
        <v>30.5</v>
      </c>
      <c r="AF47" s="97">
        <v>30.5</v>
      </c>
      <c r="AG47" s="97">
        <v>30.5</v>
      </c>
      <c r="AH47" s="97">
        <v>30.5</v>
      </c>
      <c r="AI47" s="97"/>
      <c r="AJ47" s="97"/>
      <c r="AK47" s="97"/>
      <c r="AL47" s="97"/>
      <c r="AM47" s="98"/>
    </row>
    <row r="48" spans="1:39">
      <c r="A48" s="92">
        <v>2444</v>
      </c>
      <c r="B48" s="93" t="s">
        <v>65</v>
      </c>
      <c r="C48" s="97">
        <v>46</v>
      </c>
      <c r="D48" s="98">
        <v>46</v>
      </c>
      <c r="E48" s="97">
        <v>45.25</v>
      </c>
      <c r="F48" s="97">
        <v>51.5</v>
      </c>
      <c r="G48" s="97">
        <v>47.5</v>
      </c>
      <c r="H48" s="97">
        <v>49.25</v>
      </c>
      <c r="I48" s="96">
        <v>53.75</v>
      </c>
      <c r="J48" s="97">
        <v>45.25</v>
      </c>
      <c r="K48" s="97">
        <v>45.25</v>
      </c>
      <c r="L48" s="97">
        <v>45.25</v>
      </c>
      <c r="M48" s="97">
        <v>45.25</v>
      </c>
      <c r="N48" s="97">
        <v>51.25</v>
      </c>
      <c r="O48" s="97">
        <v>50.25</v>
      </c>
      <c r="P48" s="97">
        <v>53.75</v>
      </c>
      <c r="Q48" s="97">
        <v>44.25</v>
      </c>
      <c r="R48" s="97">
        <v>44.25</v>
      </c>
      <c r="S48" s="97">
        <v>45.25</v>
      </c>
      <c r="T48" s="97">
        <v>45.25</v>
      </c>
      <c r="U48" s="97">
        <v>51.25</v>
      </c>
      <c r="V48" s="97">
        <v>50.25</v>
      </c>
      <c r="W48" s="97">
        <v>53.75</v>
      </c>
      <c r="X48" s="97">
        <v>46</v>
      </c>
      <c r="Y48" s="97">
        <v>46</v>
      </c>
      <c r="Z48" s="97">
        <v>50.5</v>
      </c>
      <c r="AA48" s="97">
        <v>51</v>
      </c>
      <c r="AB48" s="97">
        <v>53.25</v>
      </c>
      <c r="AC48" s="97">
        <v>52.75</v>
      </c>
      <c r="AD48" s="97">
        <v>55.25</v>
      </c>
      <c r="AE48" s="97">
        <v>47</v>
      </c>
      <c r="AF48" s="97">
        <v>47</v>
      </c>
      <c r="AG48" s="97">
        <v>46</v>
      </c>
      <c r="AH48" s="97">
        <v>46</v>
      </c>
      <c r="AI48" s="97"/>
      <c r="AJ48" s="97"/>
      <c r="AK48" s="97"/>
      <c r="AL48" s="97"/>
      <c r="AM48" s="98"/>
    </row>
    <row r="49" spans="1:39">
      <c r="A49" s="92">
        <v>2447</v>
      </c>
      <c r="B49" s="93" t="s">
        <v>225</v>
      </c>
      <c r="C49" s="97">
        <v>34.25</v>
      </c>
      <c r="D49" s="98">
        <v>34.25</v>
      </c>
      <c r="E49" s="97">
        <v>31.75</v>
      </c>
      <c r="F49" s="97">
        <v>32</v>
      </c>
      <c r="G49" s="97">
        <v>48</v>
      </c>
      <c r="H49" s="97">
        <v>48.75</v>
      </c>
      <c r="I49" s="96">
        <v>43.25</v>
      </c>
      <c r="J49" s="97">
        <v>31.75</v>
      </c>
      <c r="K49" s="97">
        <v>31.75</v>
      </c>
      <c r="L49" s="97">
        <v>31.75</v>
      </c>
      <c r="M49" s="97">
        <v>31.75</v>
      </c>
      <c r="N49" s="97">
        <v>32</v>
      </c>
      <c r="O49" s="97">
        <v>49.75</v>
      </c>
      <c r="P49" s="97">
        <v>43.25</v>
      </c>
      <c r="Q49" s="97">
        <v>31.5</v>
      </c>
      <c r="R49" s="97">
        <v>31.5</v>
      </c>
      <c r="S49" s="97">
        <v>31.75</v>
      </c>
      <c r="T49" s="97">
        <v>31.75</v>
      </c>
      <c r="U49" s="97">
        <v>32</v>
      </c>
      <c r="V49" s="97">
        <v>49.75</v>
      </c>
      <c r="W49" s="97">
        <v>43.25</v>
      </c>
      <c r="X49" s="97">
        <v>31.75</v>
      </c>
      <c r="Y49" s="97">
        <v>31.75</v>
      </c>
      <c r="Z49" s="97">
        <v>31.75</v>
      </c>
      <c r="AA49" s="97">
        <v>41.75</v>
      </c>
      <c r="AB49" s="97">
        <v>33.75</v>
      </c>
      <c r="AC49" s="97">
        <v>52.25</v>
      </c>
      <c r="AD49" s="97">
        <v>44</v>
      </c>
      <c r="AE49" s="97">
        <v>32</v>
      </c>
      <c r="AF49" s="97">
        <v>32</v>
      </c>
      <c r="AG49" s="97">
        <v>32</v>
      </c>
      <c r="AH49" s="97">
        <v>32</v>
      </c>
      <c r="AI49" s="97"/>
      <c r="AJ49" s="97"/>
      <c r="AK49" s="97"/>
      <c r="AL49" s="97"/>
      <c r="AM49" s="98"/>
    </row>
    <row r="50" spans="1:39">
      <c r="A50" s="92">
        <v>2451</v>
      </c>
      <c r="B50" s="93" t="s">
        <v>226</v>
      </c>
      <c r="C50" s="97">
        <v>35.25</v>
      </c>
      <c r="D50" s="98">
        <v>35.25</v>
      </c>
      <c r="E50" s="97">
        <v>32.75</v>
      </c>
      <c r="F50" s="97">
        <v>34.75</v>
      </c>
      <c r="G50" s="97">
        <v>41</v>
      </c>
      <c r="H50" s="97">
        <v>42</v>
      </c>
      <c r="I50" s="96">
        <v>45</v>
      </c>
      <c r="J50" s="97">
        <v>32.75</v>
      </c>
      <c r="K50" s="97">
        <v>32.75</v>
      </c>
      <c r="L50" s="97">
        <v>32.75</v>
      </c>
      <c r="M50" s="97">
        <v>32.75</v>
      </c>
      <c r="N50" s="97">
        <v>33.75</v>
      </c>
      <c r="O50" s="97">
        <v>42</v>
      </c>
      <c r="P50" s="97">
        <v>45</v>
      </c>
      <c r="Q50" s="97">
        <v>32</v>
      </c>
      <c r="R50" s="97">
        <v>32</v>
      </c>
      <c r="S50" s="97">
        <v>32.75</v>
      </c>
      <c r="T50" s="97">
        <v>32.75</v>
      </c>
      <c r="U50" s="97">
        <v>33.75</v>
      </c>
      <c r="V50" s="97">
        <v>42</v>
      </c>
      <c r="W50" s="97">
        <v>45</v>
      </c>
      <c r="X50" s="97">
        <v>33.75</v>
      </c>
      <c r="Y50" s="97">
        <v>33.75</v>
      </c>
      <c r="Z50" s="97">
        <v>33.75</v>
      </c>
      <c r="AA50" s="97">
        <v>43.25</v>
      </c>
      <c r="AB50" s="97">
        <v>34.75</v>
      </c>
      <c r="AC50" s="97">
        <v>43.5</v>
      </c>
      <c r="AD50" s="97">
        <v>46.5</v>
      </c>
      <c r="AE50" s="97">
        <v>33.75</v>
      </c>
      <c r="AF50" s="97">
        <v>33.75</v>
      </c>
      <c r="AG50" s="97">
        <v>33.75</v>
      </c>
      <c r="AH50" s="97">
        <v>33.75</v>
      </c>
      <c r="AI50" s="97"/>
      <c r="AJ50" s="97"/>
      <c r="AK50" s="97"/>
      <c r="AL50" s="97"/>
      <c r="AM50" s="98"/>
    </row>
    <row r="51" spans="1:39">
      <c r="A51" s="92">
        <v>2454</v>
      </c>
      <c r="B51" s="93" t="s">
        <v>227</v>
      </c>
      <c r="C51" s="97">
        <v>32</v>
      </c>
      <c r="D51" s="98">
        <v>32</v>
      </c>
      <c r="E51" s="97">
        <v>31</v>
      </c>
      <c r="F51" s="97">
        <v>31</v>
      </c>
      <c r="G51" s="97">
        <v>32.75</v>
      </c>
      <c r="H51" s="97">
        <v>32.75</v>
      </c>
      <c r="I51" s="96">
        <v>40</v>
      </c>
      <c r="J51" s="97">
        <v>31</v>
      </c>
      <c r="K51" s="97">
        <v>31</v>
      </c>
      <c r="L51" s="97">
        <v>31</v>
      </c>
      <c r="M51" s="97">
        <v>31</v>
      </c>
      <c r="N51" s="97">
        <v>31</v>
      </c>
      <c r="O51" s="97">
        <v>33.75</v>
      </c>
      <c r="P51" s="97">
        <v>40</v>
      </c>
      <c r="Q51" s="97">
        <v>31</v>
      </c>
      <c r="R51" s="97">
        <v>30.75</v>
      </c>
      <c r="S51" s="97">
        <v>31</v>
      </c>
      <c r="T51" s="97">
        <v>31</v>
      </c>
      <c r="U51" s="97">
        <v>31</v>
      </c>
      <c r="V51" s="97">
        <v>33.75</v>
      </c>
      <c r="W51" s="97">
        <v>40</v>
      </c>
      <c r="X51" s="97">
        <v>31</v>
      </c>
      <c r="Y51" s="97">
        <v>31</v>
      </c>
      <c r="Z51" s="97">
        <v>30.75</v>
      </c>
      <c r="AA51" s="97">
        <v>38.5</v>
      </c>
      <c r="AB51" s="97">
        <v>31.25</v>
      </c>
      <c r="AC51" s="97">
        <v>34.5</v>
      </c>
      <c r="AD51" s="97">
        <v>41</v>
      </c>
      <c r="AE51" s="97">
        <v>31.25</v>
      </c>
      <c r="AF51" s="97">
        <v>31.25</v>
      </c>
      <c r="AG51" s="97">
        <v>31.25</v>
      </c>
      <c r="AH51" s="97">
        <v>31.25</v>
      </c>
      <c r="AI51" s="97"/>
      <c r="AJ51" s="97"/>
      <c r="AK51" s="97"/>
      <c r="AL51" s="97"/>
      <c r="AM51" s="98"/>
    </row>
    <row r="52" spans="1:39">
      <c r="A52" s="92">
        <v>2460</v>
      </c>
      <c r="B52" s="93" t="s">
        <v>66</v>
      </c>
      <c r="C52" s="97">
        <v>46.75</v>
      </c>
      <c r="D52" s="98">
        <v>46.75</v>
      </c>
      <c r="E52" s="97">
        <v>45</v>
      </c>
      <c r="F52" s="97">
        <v>51.5</v>
      </c>
      <c r="G52" s="97">
        <v>67.25</v>
      </c>
      <c r="H52" s="97">
        <v>68.75</v>
      </c>
      <c r="I52" s="96">
        <v>62.25</v>
      </c>
      <c r="J52" s="97">
        <v>45</v>
      </c>
      <c r="K52" s="97">
        <v>45</v>
      </c>
      <c r="L52" s="97">
        <v>45</v>
      </c>
      <c r="M52" s="97">
        <v>45</v>
      </c>
      <c r="N52" s="97">
        <v>51.25</v>
      </c>
      <c r="O52" s="97">
        <v>68.75</v>
      </c>
      <c r="P52" s="97">
        <v>63</v>
      </c>
      <c r="Q52" s="97">
        <v>44.25</v>
      </c>
      <c r="R52" s="97">
        <v>43.25</v>
      </c>
      <c r="S52" s="97">
        <v>44.25</v>
      </c>
      <c r="T52" s="97">
        <v>44.25</v>
      </c>
      <c r="U52" s="97">
        <v>50.5</v>
      </c>
      <c r="V52" s="97">
        <v>69.75</v>
      </c>
      <c r="W52" s="97">
        <v>62.25</v>
      </c>
      <c r="X52" s="97">
        <v>45</v>
      </c>
      <c r="Y52" s="97">
        <v>45</v>
      </c>
      <c r="Z52" s="97">
        <v>50.5</v>
      </c>
      <c r="AA52" s="97">
        <v>59.5</v>
      </c>
      <c r="AB52" s="97">
        <v>52.25</v>
      </c>
      <c r="AC52" s="97">
        <v>72.25</v>
      </c>
      <c r="AD52" s="97">
        <v>64.5</v>
      </c>
      <c r="AE52" s="97">
        <v>45.75</v>
      </c>
      <c r="AF52" s="97">
        <v>45.75</v>
      </c>
      <c r="AG52" s="97">
        <v>45.75</v>
      </c>
      <c r="AH52" s="97">
        <v>45.75</v>
      </c>
      <c r="AI52" s="97"/>
      <c r="AJ52" s="97"/>
      <c r="AK52" s="97"/>
      <c r="AL52" s="97"/>
      <c r="AM52" s="98"/>
    </row>
    <row r="53" spans="1:39">
      <c r="A53" s="92">
        <v>2466</v>
      </c>
      <c r="B53" s="93" t="s">
        <v>67</v>
      </c>
      <c r="C53" s="97">
        <v>42.25</v>
      </c>
      <c r="D53" s="98">
        <v>42.25</v>
      </c>
      <c r="E53" s="97">
        <v>39.5</v>
      </c>
      <c r="F53" s="97">
        <v>42</v>
      </c>
      <c r="G53" s="97">
        <v>47.25</v>
      </c>
      <c r="H53" s="97">
        <v>48.25</v>
      </c>
      <c r="I53" s="96">
        <v>47.5</v>
      </c>
      <c r="J53" s="97">
        <v>39.5</v>
      </c>
      <c r="K53" s="97">
        <v>39.5</v>
      </c>
      <c r="L53" s="97">
        <v>39.5</v>
      </c>
      <c r="M53" s="97">
        <v>39.5</v>
      </c>
      <c r="N53" s="97">
        <v>41.25</v>
      </c>
      <c r="O53" s="97">
        <v>48.25</v>
      </c>
      <c r="P53" s="97">
        <v>48.25</v>
      </c>
      <c r="Q53" s="97">
        <v>38.75</v>
      </c>
      <c r="R53" s="97">
        <v>38.75</v>
      </c>
      <c r="S53" s="97">
        <v>38.75</v>
      </c>
      <c r="T53" s="97">
        <v>38.75</v>
      </c>
      <c r="U53" s="97">
        <v>41.25</v>
      </c>
      <c r="V53" s="97">
        <v>50</v>
      </c>
      <c r="W53" s="97">
        <v>47.5</v>
      </c>
      <c r="X53" s="97">
        <v>39.5</v>
      </c>
      <c r="Y53" s="97">
        <v>39.5</v>
      </c>
      <c r="Z53" s="97">
        <v>39.5</v>
      </c>
      <c r="AA53" s="97">
        <v>46</v>
      </c>
      <c r="AB53" s="97">
        <v>42</v>
      </c>
      <c r="AC53" s="97">
        <v>50.75</v>
      </c>
      <c r="AD53" s="97">
        <v>50</v>
      </c>
      <c r="AE53" s="97">
        <v>40.25</v>
      </c>
      <c r="AF53" s="97">
        <v>40.25</v>
      </c>
      <c r="AG53" s="97">
        <v>40.25</v>
      </c>
      <c r="AH53" s="97">
        <v>40.25</v>
      </c>
      <c r="AI53" s="97"/>
      <c r="AJ53" s="97"/>
      <c r="AK53" s="97"/>
      <c r="AL53" s="97"/>
      <c r="AM53" s="98"/>
    </row>
    <row r="54" spans="1:39">
      <c r="A54" s="92">
        <v>2467</v>
      </c>
      <c r="B54" s="93" t="s">
        <v>68</v>
      </c>
      <c r="C54" s="97">
        <v>32</v>
      </c>
      <c r="D54" s="98">
        <v>32</v>
      </c>
      <c r="E54" s="97">
        <v>30.25</v>
      </c>
      <c r="F54" s="97">
        <v>31.25</v>
      </c>
      <c r="G54" s="97">
        <v>32.75</v>
      </c>
      <c r="H54" s="97">
        <v>33.75</v>
      </c>
      <c r="I54" s="96">
        <v>37</v>
      </c>
      <c r="J54" s="97">
        <v>30.25</v>
      </c>
      <c r="K54" s="97">
        <v>30.25</v>
      </c>
      <c r="L54" s="97">
        <v>30.25</v>
      </c>
      <c r="M54" s="97">
        <v>30.25</v>
      </c>
      <c r="N54" s="97">
        <v>31.25</v>
      </c>
      <c r="O54" s="97">
        <v>33.75</v>
      </c>
      <c r="P54" s="97">
        <v>37</v>
      </c>
      <c r="Q54" s="97">
        <v>30</v>
      </c>
      <c r="R54" s="97">
        <v>30</v>
      </c>
      <c r="S54" s="97">
        <v>30.25</v>
      </c>
      <c r="T54" s="97">
        <v>30.25</v>
      </c>
      <c r="U54" s="97">
        <v>31</v>
      </c>
      <c r="V54" s="97">
        <v>33.75</v>
      </c>
      <c r="W54" s="97">
        <v>37</v>
      </c>
      <c r="X54" s="97">
        <v>30.25</v>
      </c>
      <c r="Y54" s="97">
        <v>30.25</v>
      </c>
      <c r="Z54" s="97">
        <v>31</v>
      </c>
      <c r="AA54" s="97">
        <v>36</v>
      </c>
      <c r="AB54" s="97">
        <v>31.25</v>
      </c>
      <c r="AC54" s="97">
        <v>35.25</v>
      </c>
      <c r="AD54" s="97">
        <v>37.75</v>
      </c>
      <c r="AE54" s="97">
        <v>30.25</v>
      </c>
      <c r="AF54" s="97">
        <v>30.25</v>
      </c>
      <c r="AG54" s="97">
        <v>30.25</v>
      </c>
      <c r="AH54" s="97">
        <v>30.25</v>
      </c>
      <c r="AI54" s="97"/>
      <c r="AJ54" s="97"/>
      <c r="AK54" s="97"/>
      <c r="AL54" s="97"/>
      <c r="AM54" s="98"/>
    </row>
    <row r="55" spans="1:39">
      <c r="A55" s="92">
        <v>2482</v>
      </c>
      <c r="B55" s="93" t="s">
        <v>69</v>
      </c>
      <c r="C55" s="97">
        <v>41.75</v>
      </c>
      <c r="D55" s="98">
        <v>41.75</v>
      </c>
      <c r="E55" s="97">
        <v>43.5</v>
      </c>
      <c r="F55" s="97">
        <v>46</v>
      </c>
      <c r="G55" s="97">
        <v>59.25</v>
      </c>
      <c r="H55" s="97">
        <v>61.75</v>
      </c>
      <c r="I55" s="96">
        <v>61.25</v>
      </c>
      <c r="J55" s="97">
        <v>42.75</v>
      </c>
      <c r="K55" s="97">
        <v>42.75</v>
      </c>
      <c r="L55" s="97">
        <v>42.75</v>
      </c>
      <c r="M55" s="97">
        <v>42.75</v>
      </c>
      <c r="N55" s="97">
        <v>46</v>
      </c>
      <c r="O55" s="97">
        <v>62.75</v>
      </c>
      <c r="P55" s="97">
        <v>61.25</v>
      </c>
      <c r="Q55" s="97">
        <v>42</v>
      </c>
      <c r="R55" s="97">
        <v>42</v>
      </c>
      <c r="S55" s="97">
        <v>42.75</v>
      </c>
      <c r="T55" s="97">
        <v>42.75</v>
      </c>
      <c r="U55" s="97">
        <v>45.25</v>
      </c>
      <c r="V55" s="97">
        <v>62.75</v>
      </c>
      <c r="W55" s="97">
        <v>61.25</v>
      </c>
      <c r="X55" s="97">
        <v>43.5</v>
      </c>
      <c r="Y55" s="97">
        <v>43.5</v>
      </c>
      <c r="Z55" s="97">
        <v>45.25</v>
      </c>
      <c r="AA55" s="97">
        <v>57.75</v>
      </c>
      <c r="AB55" s="97">
        <v>47.75</v>
      </c>
      <c r="AC55" s="97">
        <v>66</v>
      </c>
      <c r="AD55" s="97">
        <v>63.5</v>
      </c>
      <c r="AE55" s="97">
        <v>45.25</v>
      </c>
      <c r="AF55" s="97">
        <v>45.25</v>
      </c>
      <c r="AG55" s="97">
        <v>44.25</v>
      </c>
      <c r="AH55" s="97">
        <v>44.25</v>
      </c>
      <c r="AI55" s="97"/>
      <c r="AJ55" s="97"/>
      <c r="AK55" s="97"/>
      <c r="AL55" s="97"/>
      <c r="AM55" s="98"/>
    </row>
    <row r="56" spans="1:39">
      <c r="A56" s="92">
        <v>2486</v>
      </c>
      <c r="B56" s="93" t="s">
        <v>228</v>
      </c>
      <c r="C56" s="97">
        <v>35.75</v>
      </c>
      <c r="D56" s="98">
        <v>35.75</v>
      </c>
      <c r="E56" s="97">
        <v>34.75</v>
      </c>
      <c r="F56" s="97">
        <v>34.75</v>
      </c>
      <c r="G56" s="97">
        <v>37</v>
      </c>
      <c r="H56" s="97">
        <v>37</v>
      </c>
      <c r="I56" s="96">
        <v>44.25</v>
      </c>
      <c r="J56" s="97">
        <v>34.75</v>
      </c>
      <c r="K56" s="97">
        <v>33.75</v>
      </c>
      <c r="L56" s="97">
        <v>33.75</v>
      </c>
      <c r="M56" s="97">
        <v>33.75</v>
      </c>
      <c r="N56" s="97">
        <v>34.75</v>
      </c>
      <c r="O56" s="97">
        <v>38</v>
      </c>
      <c r="P56" s="97">
        <v>44.25</v>
      </c>
      <c r="Q56" s="97">
        <v>33.75</v>
      </c>
      <c r="R56" s="97">
        <v>33.75</v>
      </c>
      <c r="S56" s="97">
        <v>33.75</v>
      </c>
      <c r="T56" s="97">
        <v>33.75</v>
      </c>
      <c r="U56" s="97">
        <v>33</v>
      </c>
      <c r="V56" s="97">
        <v>38</v>
      </c>
      <c r="W56" s="97">
        <v>44.25</v>
      </c>
      <c r="X56" s="97">
        <v>34.75</v>
      </c>
      <c r="Y56" s="97">
        <v>34.75</v>
      </c>
      <c r="Z56" s="97">
        <v>33</v>
      </c>
      <c r="AA56" s="97">
        <v>42.75</v>
      </c>
      <c r="AB56" s="97">
        <v>35.75</v>
      </c>
      <c r="AC56" s="97">
        <v>40.5</v>
      </c>
      <c r="AD56" s="97">
        <v>45</v>
      </c>
      <c r="AE56" s="97">
        <v>34.75</v>
      </c>
      <c r="AF56" s="97">
        <v>34.75</v>
      </c>
      <c r="AG56" s="97">
        <v>34.75</v>
      </c>
      <c r="AH56" s="97">
        <v>34.75</v>
      </c>
      <c r="AI56" s="97"/>
      <c r="AJ56" s="97"/>
      <c r="AK56" s="97"/>
      <c r="AL56" s="97"/>
      <c r="AM56" s="98"/>
    </row>
    <row r="57" spans="1:39">
      <c r="A57" s="92">
        <v>2488</v>
      </c>
      <c r="B57" s="93" t="s">
        <v>70</v>
      </c>
      <c r="C57" s="97">
        <v>32.75</v>
      </c>
      <c r="D57" s="98">
        <v>32.75</v>
      </c>
      <c r="E57" s="97">
        <v>31.5</v>
      </c>
      <c r="F57" s="97">
        <v>30.75</v>
      </c>
      <c r="G57" s="97">
        <v>38.5</v>
      </c>
      <c r="H57" s="97">
        <v>39.25</v>
      </c>
      <c r="I57" s="96">
        <v>38.5</v>
      </c>
      <c r="J57" s="97">
        <v>31.5</v>
      </c>
      <c r="K57" s="97">
        <v>31.5</v>
      </c>
      <c r="L57" s="97">
        <v>31.5</v>
      </c>
      <c r="M57" s="97">
        <v>31.5</v>
      </c>
      <c r="N57" s="97">
        <v>30.5</v>
      </c>
      <c r="O57" s="97">
        <v>39.25</v>
      </c>
      <c r="P57" s="97">
        <v>38.5</v>
      </c>
      <c r="Q57" s="97">
        <v>31.25</v>
      </c>
      <c r="R57" s="97">
        <v>31.25</v>
      </c>
      <c r="S57" s="97">
        <v>31.5</v>
      </c>
      <c r="T57" s="97">
        <v>31.5</v>
      </c>
      <c r="U57" s="97">
        <v>30.5</v>
      </c>
      <c r="V57" s="97">
        <v>39.25</v>
      </c>
      <c r="W57" s="97">
        <v>38.5</v>
      </c>
      <c r="X57" s="97">
        <v>31.5</v>
      </c>
      <c r="Y57" s="97">
        <v>31.5</v>
      </c>
      <c r="Z57" s="97">
        <v>30.5</v>
      </c>
      <c r="AA57" s="97">
        <v>37.75</v>
      </c>
      <c r="AB57" s="97">
        <v>30.75</v>
      </c>
      <c r="AC57" s="97">
        <v>41</v>
      </c>
      <c r="AD57" s="97">
        <v>39.25</v>
      </c>
      <c r="AE57" s="97">
        <v>31.5</v>
      </c>
      <c r="AF57" s="97">
        <v>31.5</v>
      </c>
      <c r="AG57" s="97">
        <v>31.5</v>
      </c>
      <c r="AH57" s="97">
        <v>31.5</v>
      </c>
      <c r="AI57" s="97"/>
      <c r="AJ57" s="97"/>
      <c r="AK57" s="97"/>
      <c r="AL57" s="97"/>
      <c r="AM57" s="98"/>
    </row>
    <row r="58" spans="1:39">
      <c r="A58" s="92">
        <v>2490</v>
      </c>
      <c r="B58" s="93" t="s">
        <v>71</v>
      </c>
      <c r="C58" s="97">
        <v>48.25</v>
      </c>
      <c r="D58" s="98">
        <v>48.25</v>
      </c>
      <c r="E58" s="97">
        <v>50.25</v>
      </c>
      <c r="F58" s="97">
        <v>55.25</v>
      </c>
      <c r="G58" s="97">
        <v>67.5</v>
      </c>
      <c r="H58" s="97">
        <v>69</v>
      </c>
      <c r="I58" s="96">
        <v>69</v>
      </c>
      <c r="J58" s="97">
        <v>50.25</v>
      </c>
      <c r="K58" s="97">
        <v>50.25</v>
      </c>
      <c r="L58" s="97">
        <v>50.25</v>
      </c>
      <c r="M58" s="97">
        <v>50.25</v>
      </c>
      <c r="N58" s="97">
        <v>55</v>
      </c>
      <c r="O58" s="97">
        <v>70</v>
      </c>
      <c r="P58" s="97">
        <v>69.75</v>
      </c>
      <c r="Q58" s="97">
        <v>48.5</v>
      </c>
      <c r="R58" s="97">
        <v>48.5</v>
      </c>
      <c r="S58" s="97">
        <v>49.5</v>
      </c>
      <c r="T58" s="97">
        <v>49.5</v>
      </c>
      <c r="U58" s="97">
        <v>54.25</v>
      </c>
      <c r="V58" s="97">
        <v>70</v>
      </c>
      <c r="W58" s="97">
        <v>69</v>
      </c>
      <c r="X58" s="97">
        <v>50.25</v>
      </c>
      <c r="Y58" s="97">
        <v>50.25</v>
      </c>
      <c r="Z58" s="97">
        <v>54.25</v>
      </c>
      <c r="AA58" s="97">
        <v>65.5</v>
      </c>
      <c r="AB58" s="97">
        <v>56</v>
      </c>
      <c r="AC58" s="97">
        <v>72.75</v>
      </c>
      <c r="AD58" s="97">
        <v>72.25</v>
      </c>
      <c r="AE58" s="97">
        <v>51.25</v>
      </c>
      <c r="AF58" s="97">
        <v>51.25</v>
      </c>
      <c r="AG58" s="97">
        <v>51.25</v>
      </c>
      <c r="AH58" s="97">
        <v>51.25</v>
      </c>
      <c r="AI58" s="97"/>
      <c r="AJ58" s="97"/>
      <c r="AK58" s="97"/>
      <c r="AL58" s="97"/>
      <c r="AM58" s="98"/>
    </row>
    <row r="59" spans="1:39">
      <c r="A59" s="92">
        <v>2496</v>
      </c>
      <c r="B59" s="93" t="s">
        <v>229</v>
      </c>
      <c r="C59" s="97">
        <v>55.25</v>
      </c>
      <c r="D59" s="98">
        <v>55.25</v>
      </c>
      <c r="E59" s="97">
        <v>52</v>
      </c>
      <c r="F59" s="97">
        <v>55.5</v>
      </c>
      <c r="G59" s="97">
        <v>57</v>
      </c>
      <c r="H59" s="97">
        <v>59</v>
      </c>
      <c r="I59" s="96">
        <v>52.5</v>
      </c>
      <c r="J59" s="97">
        <v>51.25</v>
      </c>
      <c r="K59" s="97">
        <v>51.25</v>
      </c>
      <c r="L59" s="97">
        <v>51.25</v>
      </c>
      <c r="M59" s="97">
        <v>51.25</v>
      </c>
      <c r="N59" s="97">
        <v>54.75</v>
      </c>
      <c r="O59" s="97">
        <v>59.75</v>
      </c>
      <c r="P59" s="97">
        <v>52.75</v>
      </c>
      <c r="Q59" s="97">
        <v>50.5</v>
      </c>
      <c r="R59" s="97">
        <v>50.5</v>
      </c>
      <c r="S59" s="97">
        <v>51.25</v>
      </c>
      <c r="T59" s="97">
        <v>51.25</v>
      </c>
      <c r="U59" s="97">
        <v>54.75</v>
      </c>
      <c r="V59" s="97">
        <v>59.75</v>
      </c>
      <c r="W59" s="97">
        <v>52.5</v>
      </c>
      <c r="X59" s="97">
        <v>52</v>
      </c>
      <c r="Y59" s="97">
        <v>52</v>
      </c>
      <c r="Z59" s="97">
        <v>53</v>
      </c>
      <c r="AA59" s="97">
        <v>50</v>
      </c>
      <c r="AB59" s="97">
        <v>56.25</v>
      </c>
      <c r="AC59" s="97">
        <v>62.25</v>
      </c>
      <c r="AD59" s="97">
        <v>54.25</v>
      </c>
      <c r="AE59" s="97">
        <v>53</v>
      </c>
      <c r="AF59" s="97">
        <v>53</v>
      </c>
      <c r="AG59" s="97">
        <v>53</v>
      </c>
      <c r="AH59" s="97">
        <v>53</v>
      </c>
      <c r="AI59" s="97"/>
      <c r="AJ59" s="97"/>
      <c r="AK59" s="97"/>
      <c r="AL59" s="97"/>
      <c r="AM59" s="98"/>
    </row>
    <row r="60" spans="1:39">
      <c r="A60" s="92">
        <v>2497</v>
      </c>
      <c r="B60" s="93" t="s">
        <v>72</v>
      </c>
      <c r="C60" s="97">
        <v>33.5</v>
      </c>
      <c r="D60" s="98">
        <v>33.5</v>
      </c>
      <c r="E60" s="97">
        <v>31.25</v>
      </c>
      <c r="F60" s="97">
        <v>31.25</v>
      </c>
      <c r="G60" s="97">
        <v>31</v>
      </c>
      <c r="H60" s="97">
        <v>31</v>
      </c>
      <c r="I60" s="96">
        <v>31.5</v>
      </c>
      <c r="J60" s="97">
        <v>31.25</v>
      </c>
      <c r="K60" s="97">
        <v>31.25</v>
      </c>
      <c r="L60" s="97">
        <v>31.25</v>
      </c>
      <c r="M60" s="97">
        <v>31.25</v>
      </c>
      <c r="N60" s="97">
        <v>31.25</v>
      </c>
      <c r="O60" s="97">
        <v>31.25</v>
      </c>
      <c r="P60" s="97">
        <v>31.5</v>
      </c>
      <c r="Q60" s="97">
        <v>31.25</v>
      </c>
      <c r="R60" s="97">
        <v>31.25</v>
      </c>
      <c r="S60" s="97">
        <v>31.25</v>
      </c>
      <c r="T60" s="97">
        <v>31.25</v>
      </c>
      <c r="U60" s="97">
        <v>31.25</v>
      </c>
      <c r="V60" s="97">
        <v>31.25</v>
      </c>
      <c r="W60" s="97">
        <v>31.5</v>
      </c>
      <c r="X60" s="97">
        <v>31.5</v>
      </c>
      <c r="Y60" s="97">
        <v>31.5</v>
      </c>
      <c r="Z60" s="97">
        <v>31.25</v>
      </c>
      <c r="AA60" s="97">
        <v>31.25</v>
      </c>
      <c r="AB60" s="97">
        <v>31.5</v>
      </c>
      <c r="AC60" s="97">
        <v>31.5</v>
      </c>
      <c r="AD60" s="97">
        <v>31.75</v>
      </c>
      <c r="AE60" s="97">
        <v>31.5</v>
      </c>
      <c r="AF60" s="97">
        <v>31.5</v>
      </c>
      <c r="AG60" s="97">
        <v>31.5</v>
      </c>
      <c r="AH60" s="97">
        <v>31.5</v>
      </c>
      <c r="AI60" s="97"/>
      <c r="AJ60" s="97"/>
      <c r="AK60" s="97"/>
      <c r="AL60" s="97"/>
      <c r="AM60" s="98"/>
    </row>
    <row r="61" spans="1:39">
      <c r="A61" s="92">
        <v>2498</v>
      </c>
      <c r="B61" s="93" t="s">
        <v>230</v>
      </c>
      <c r="C61" s="97">
        <v>36.5</v>
      </c>
      <c r="D61" s="98">
        <v>36.5</v>
      </c>
      <c r="E61" s="97">
        <v>31.75</v>
      </c>
      <c r="F61" s="97">
        <v>31.75</v>
      </c>
      <c r="G61" s="97">
        <v>43.25</v>
      </c>
      <c r="H61" s="97">
        <v>44</v>
      </c>
      <c r="I61" s="96">
        <v>41</v>
      </c>
      <c r="J61" s="97">
        <v>31.5</v>
      </c>
      <c r="K61" s="97">
        <v>31.5</v>
      </c>
      <c r="L61" s="97">
        <v>31.5</v>
      </c>
      <c r="M61" s="97">
        <v>31.5</v>
      </c>
      <c r="N61" s="97">
        <v>31.75</v>
      </c>
      <c r="O61" s="97">
        <v>44</v>
      </c>
      <c r="P61" s="97">
        <v>41</v>
      </c>
      <c r="Q61" s="97">
        <v>31.5</v>
      </c>
      <c r="R61" s="97">
        <v>31.5</v>
      </c>
      <c r="S61" s="97">
        <v>31.5</v>
      </c>
      <c r="T61" s="97">
        <v>31.5</v>
      </c>
      <c r="U61" s="97">
        <v>31.5</v>
      </c>
      <c r="V61" s="97">
        <v>45</v>
      </c>
      <c r="W61" s="97">
        <v>41</v>
      </c>
      <c r="X61" s="97">
        <v>31.75</v>
      </c>
      <c r="Y61" s="97">
        <v>31.75</v>
      </c>
      <c r="Z61" s="97">
        <v>31.5</v>
      </c>
      <c r="AA61" s="97">
        <v>39.25</v>
      </c>
      <c r="AB61" s="97">
        <v>31.75</v>
      </c>
      <c r="AC61" s="97">
        <v>46.5</v>
      </c>
      <c r="AD61" s="97">
        <v>41.75</v>
      </c>
      <c r="AE61" s="97">
        <v>31.75</v>
      </c>
      <c r="AF61" s="97">
        <v>31.75</v>
      </c>
      <c r="AG61" s="97">
        <v>31.75</v>
      </c>
      <c r="AH61" s="97">
        <v>31.75</v>
      </c>
      <c r="AI61" s="97"/>
      <c r="AJ61" s="97"/>
      <c r="AK61" s="97"/>
      <c r="AL61" s="97"/>
      <c r="AM61" s="98"/>
    </row>
    <row r="62" spans="1:39">
      <c r="A62" s="92">
        <v>2507</v>
      </c>
      <c r="B62" s="93" t="s">
        <v>231</v>
      </c>
      <c r="C62" s="97">
        <v>32.5</v>
      </c>
      <c r="D62" s="98">
        <v>32.5</v>
      </c>
      <c r="E62" s="97">
        <v>30.75</v>
      </c>
      <c r="F62" s="97">
        <v>31</v>
      </c>
      <c r="G62" s="97">
        <v>31.5</v>
      </c>
      <c r="H62" s="97">
        <v>31.5</v>
      </c>
      <c r="I62" s="96">
        <v>33.75</v>
      </c>
      <c r="J62" s="97">
        <v>30.75</v>
      </c>
      <c r="K62" s="97">
        <v>30.75</v>
      </c>
      <c r="L62" s="97">
        <v>30.75</v>
      </c>
      <c r="M62" s="97">
        <v>30.75</v>
      </c>
      <c r="N62" s="97">
        <v>31</v>
      </c>
      <c r="O62" s="97">
        <v>31.5</v>
      </c>
      <c r="P62" s="97">
        <v>33.75</v>
      </c>
      <c r="Q62" s="97">
        <v>30.75</v>
      </c>
      <c r="R62" s="97">
        <v>30.75</v>
      </c>
      <c r="S62" s="97">
        <v>30.75</v>
      </c>
      <c r="T62" s="97">
        <v>30.75</v>
      </c>
      <c r="U62" s="97">
        <v>31</v>
      </c>
      <c r="V62" s="97">
        <v>31.75</v>
      </c>
      <c r="W62" s="97">
        <v>33.75</v>
      </c>
      <c r="X62" s="97">
        <v>30.75</v>
      </c>
      <c r="Y62" s="97">
        <v>30.75</v>
      </c>
      <c r="Z62" s="97">
        <v>31</v>
      </c>
      <c r="AA62" s="97">
        <v>32.75</v>
      </c>
      <c r="AB62" s="97">
        <v>31.25</v>
      </c>
      <c r="AC62" s="97">
        <v>32</v>
      </c>
      <c r="AD62" s="97">
        <v>34.5</v>
      </c>
      <c r="AE62" s="97">
        <v>31</v>
      </c>
      <c r="AF62" s="97">
        <v>31</v>
      </c>
      <c r="AG62" s="97">
        <v>31</v>
      </c>
      <c r="AH62" s="97">
        <v>31</v>
      </c>
      <c r="AI62" s="97"/>
      <c r="AJ62" s="97"/>
      <c r="AK62" s="97"/>
      <c r="AL62" s="97"/>
      <c r="AM62" s="98"/>
    </row>
    <row r="63" spans="1:39">
      <c r="A63" s="92">
        <v>2511</v>
      </c>
      <c r="B63" s="93" t="s">
        <v>73</v>
      </c>
      <c r="C63" s="97">
        <v>36.75</v>
      </c>
      <c r="D63" s="98">
        <v>36.75</v>
      </c>
      <c r="E63" s="97">
        <v>36</v>
      </c>
      <c r="F63" s="97">
        <v>36.25</v>
      </c>
      <c r="G63" s="97">
        <v>46</v>
      </c>
      <c r="H63" s="97">
        <v>46.75</v>
      </c>
      <c r="I63" s="96">
        <v>49.75</v>
      </c>
      <c r="J63" s="97">
        <v>36</v>
      </c>
      <c r="K63" s="97">
        <v>36</v>
      </c>
      <c r="L63" s="97">
        <v>36</v>
      </c>
      <c r="M63" s="97">
        <v>36</v>
      </c>
      <c r="N63" s="97">
        <v>36.25</v>
      </c>
      <c r="O63" s="97">
        <v>47.5</v>
      </c>
      <c r="P63" s="97">
        <v>49.75</v>
      </c>
      <c r="Q63" s="97">
        <v>35.25</v>
      </c>
      <c r="R63" s="97">
        <v>35.25</v>
      </c>
      <c r="S63" s="97">
        <v>36</v>
      </c>
      <c r="T63" s="97">
        <v>36</v>
      </c>
      <c r="U63" s="97">
        <v>35.5</v>
      </c>
      <c r="V63" s="97">
        <v>47.5</v>
      </c>
      <c r="W63" s="97">
        <v>49.75</v>
      </c>
      <c r="X63" s="97">
        <v>37</v>
      </c>
      <c r="Y63" s="97">
        <v>37</v>
      </c>
      <c r="Z63" s="97">
        <v>35.5</v>
      </c>
      <c r="AA63" s="97">
        <v>48</v>
      </c>
      <c r="AB63" s="97">
        <v>37</v>
      </c>
      <c r="AC63" s="97">
        <v>49</v>
      </c>
      <c r="AD63" s="97">
        <v>51.25</v>
      </c>
      <c r="AE63" s="97">
        <v>37</v>
      </c>
      <c r="AF63" s="97">
        <v>37</v>
      </c>
      <c r="AG63" s="97">
        <v>37</v>
      </c>
      <c r="AH63" s="97">
        <v>37</v>
      </c>
      <c r="AI63" s="97"/>
      <c r="AJ63" s="97"/>
      <c r="AK63" s="97"/>
      <c r="AL63" s="97"/>
      <c r="AM63" s="98"/>
    </row>
    <row r="64" spans="1:39">
      <c r="A64" s="92">
        <v>2523</v>
      </c>
      <c r="B64" s="93" t="s">
        <v>74</v>
      </c>
      <c r="C64" s="97">
        <v>45.75</v>
      </c>
      <c r="D64" s="98">
        <v>45.75</v>
      </c>
      <c r="E64" s="97">
        <v>48.5</v>
      </c>
      <c r="F64" s="97">
        <v>52.75</v>
      </c>
      <c r="G64" s="97">
        <v>61.5</v>
      </c>
      <c r="H64" s="97">
        <v>63.25</v>
      </c>
      <c r="I64" s="96">
        <v>65</v>
      </c>
      <c r="J64" s="97">
        <v>47.75</v>
      </c>
      <c r="K64" s="97">
        <v>47.75</v>
      </c>
      <c r="L64" s="97">
        <v>47.75</v>
      </c>
      <c r="M64" s="97">
        <v>47.75</v>
      </c>
      <c r="N64" s="97">
        <v>52.75</v>
      </c>
      <c r="O64" s="97">
        <v>64</v>
      </c>
      <c r="P64" s="97">
        <v>66</v>
      </c>
      <c r="Q64" s="97">
        <v>47</v>
      </c>
      <c r="R64" s="97">
        <v>47</v>
      </c>
      <c r="S64" s="97">
        <v>47.75</v>
      </c>
      <c r="T64" s="97">
        <v>47.75</v>
      </c>
      <c r="U64" s="97">
        <v>52</v>
      </c>
      <c r="V64" s="97">
        <v>64.75</v>
      </c>
      <c r="W64" s="97">
        <v>65</v>
      </c>
      <c r="X64" s="97">
        <v>48.5</v>
      </c>
      <c r="Y64" s="97">
        <v>48.5</v>
      </c>
      <c r="Z64" s="97">
        <v>51</v>
      </c>
      <c r="AA64" s="97">
        <v>62.5</v>
      </c>
      <c r="AB64" s="97">
        <v>54.5</v>
      </c>
      <c r="AC64" s="97">
        <v>66.75</v>
      </c>
      <c r="AD64" s="97">
        <v>68.25</v>
      </c>
      <c r="AE64" s="97">
        <v>49.5</v>
      </c>
      <c r="AF64" s="97">
        <v>49.5</v>
      </c>
      <c r="AG64" s="97">
        <v>49.5</v>
      </c>
      <c r="AH64" s="97">
        <v>49.5</v>
      </c>
      <c r="AI64" s="97"/>
      <c r="AJ64" s="97"/>
      <c r="AK64" s="97"/>
      <c r="AL64" s="97"/>
      <c r="AM64" s="98"/>
    </row>
    <row r="65" spans="1:39">
      <c r="A65" s="92">
        <v>2528</v>
      </c>
      <c r="B65" s="93" t="s">
        <v>232</v>
      </c>
      <c r="C65" s="97">
        <v>37.25</v>
      </c>
      <c r="D65" s="98">
        <v>37.25</v>
      </c>
      <c r="E65" s="97">
        <v>35.25</v>
      </c>
      <c r="F65" s="97">
        <v>34.75</v>
      </c>
      <c r="G65" s="97">
        <v>42</v>
      </c>
      <c r="H65" s="97">
        <v>42.75</v>
      </c>
      <c r="I65" s="96">
        <v>43.25</v>
      </c>
      <c r="J65" s="97">
        <v>35.25</v>
      </c>
      <c r="K65" s="97">
        <v>35.25</v>
      </c>
      <c r="L65" s="97">
        <v>35.25</v>
      </c>
      <c r="M65" s="97">
        <v>35.25</v>
      </c>
      <c r="N65" s="97">
        <v>34.75</v>
      </c>
      <c r="O65" s="97">
        <v>42.75</v>
      </c>
      <c r="P65" s="97">
        <v>43.25</v>
      </c>
      <c r="Q65" s="97">
        <v>34.5</v>
      </c>
      <c r="R65" s="97">
        <v>34.5</v>
      </c>
      <c r="S65" s="97">
        <v>34.5</v>
      </c>
      <c r="T65" s="97">
        <v>34.5</v>
      </c>
      <c r="U65" s="97">
        <v>34.75</v>
      </c>
      <c r="V65" s="97">
        <v>43.5</v>
      </c>
      <c r="W65" s="97">
        <v>43.25</v>
      </c>
      <c r="X65" s="97">
        <v>35.25</v>
      </c>
      <c r="Y65" s="97">
        <v>35.25</v>
      </c>
      <c r="Z65" s="97">
        <v>33.75</v>
      </c>
      <c r="AA65" s="97">
        <v>42.5</v>
      </c>
      <c r="AB65" s="97">
        <v>35.5</v>
      </c>
      <c r="AC65" s="97">
        <v>44.25</v>
      </c>
      <c r="AD65" s="97">
        <v>45</v>
      </c>
      <c r="AE65" s="97">
        <v>36</v>
      </c>
      <c r="AF65" s="97">
        <v>36</v>
      </c>
      <c r="AG65" s="97">
        <v>36</v>
      </c>
      <c r="AH65" s="97">
        <v>36</v>
      </c>
      <c r="AI65" s="97"/>
      <c r="AJ65" s="97"/>
      <c r="AK65" s="97"/>
      <c r="AL65" s="97"/>
      <c r="AM65" s="98"/>
    </row>
    <row r="66" spans="1:39">
      <c r="A66" s="92">
        <v>2542</v>
      </c>
      <c r="B66" s="93" t="s">
        <v>233</v>
      </c>
      <c r="C66" s="97">
        <v>36.75</v>
      </c>
      <c r="D66" s="98">
        <v>36.75</v>
      </c>
      <c r="E66" s="97">
        <v>37</v>
      </c>
      <c r="F66" s="97">
        <v>38.75</v>
      </c>
      <c r="G66" s="97">
        <v>45.25</v>
      </c>
      <c r="H66" s="97">
        <v>46</v>
      </c>
      <c r="I66" s="96">
        <v>49.75</v>
      </c>
      <c r="J66" s="97">
        <v>36</v>
      </c>
      <c r="K66" s="97">
        <v>36</v>
      </c>
      <c r="L66" s="97">
        <v>36</v>
      </c>
      <c r="M66" s="97">
        <v>36</v>
      </c>
      <c r="N66" s="97">
        <v>38.75</v>
      </c>
      <c r="O66" s="97">
        <v>47</v>
      </c>
      <c r="P66" s="97">
        <v>50.75</v>
      </c>
      <c r="Q66" s="97">
        <v>36</v>
      </c>
      <c r="R66" s="97">
        <v>36</v>
      </c>
      <c r="S66" s="97">
        <v>36</v>
      </c>
      <c r="T66" s="97">
        <v>36</v>
      </c>
      <c r="U66" s="97">
        <v>37</v>
      </c>
      <c r="V66" s="97">
        <v>47</v>
      </c>
      <c r="W66" s="97">
        <v>49.75</v>
      </c>
      <c r="X66" s="97">
        <v>37</v>
      </c>
      <c r="Y66" s="97">
        <v>37</v>
      </c>
      <c r="Z66" s="97">
        <v>37</v>
      </c>
      <c r="AA66" s="97">
        <v>47.25</v>
      </c>
      <c r="AB66" s="97">
        <v>39.5</v>
      </c>
      <c r="AC66" s="97">
        <v>48.75</v>
      </c>
      <c r="AD66" s="97">
        <v>52.25</v>
      </c>
      <c r="AE66" s="97">
        <v>37</v>
      </c>
      <c r="AF66" s="97">
        <v>37</v>
      </c>
      <c r="AG66" s="97">
        <v>37</v>
      </c>
      <c r="AH66" s="97">
        <v>37</v>
      </c>
      <c r="AI66" s="97"/>
      <c r="AJ66" s="97"/>
      <c r="AK66" s="97"/>
      <c r="AL66" s="97"/>
      <c r="AM66" s="98"/>
    </row>
    <row r="67" spans="1:39">
      <c r="A67" s="92">
        <v>2558</v>
      </c>
      <c r="B67" s="93" t="s">
        <v>75</v>
      </c>
      <c r="C67" s="97">
        <v>39.75</v>
      </c>
      <c r="D67" s="98">
        <v>39.75</v>
      </c>
      <c r="E67" s="97">
        <v>39.75</v>
      </c>
      <c r="F67" s="97">
        <v>42.5</v>
      </c>
      <c r="G67" s="97">
        <v>50.25</v>
      </c>
      <c r="H67" s="97">
        <v>52</v>
      </c>
      <c r="I67" s="96">
        <v>51.75</v>
      </c>
      <c r="J67" s="97">
        <v>39.75</v>
      </c>
      <c r="K67" s="97">
        <v>39.75</v>
      </c>
      <c r="L67" s="97">
        <v>39.75</v>
      </c>
      <c r="M67" s="97">
        <v>39.75</v>
      </c>
      <c r="N67" s="97">
        <v>42.5</v>
      </c>
      <c r="O67" s="97">
        <v>52.75</v>
      </c>
      <c r="P67" s="97">
        <v>51.75</v>
      </c>
      <c r="Q67" s="97">
        <v>39</v>
      </c>
      <c r="R67" s="97">
        <v>39</v>
      </c>
      <c r="S67" s="97">
        <v>39.75</v>
      </c>
      <c r="T67" s="97">
        <v>39.75</v>
      </c>
      <c r="U67" s="97">
        <v>41.75</v>
      </c>
      <c r="V67" s="97">
        <v>52.75</v>
      </c>
      <c r="W67" s="97">
        <v>51.75</v>
      </c>
      <c r="X67" s="97">
        <v>39.75</v>
      </c>
      <c r="Y67" s="97">
        <v>39.75</v>
      </c>
      <c r="Z67" s="97">
        <v>40.75</v>
      </c>
      <c r="AA67" s="97">
        <v>50</v>
      </c>
      <c r="AB67" s="97">
        <v>43.5</v>
      </c>
      <c r="AC67" s="97">
        <v>55.25</v>
      </c>
      <c r="AD67" s="97">
        <v>53.5</v>
      </c>
      <c r="AE67" s="97">
        <v>40.75</v>
      </c>
      <c r="AF67" s="97">
        <v>40.75</v>
      </c>
      <c r="AG67" s="97">
        <v>40.5</v>
      </c>
      <c r="AH67" s="97">
        <v>40.5</v>
      </c>
      <c r="AI67" s="97"/>
      <c r="AJ67" s="97"/>
      <c r="AK67" s="97"/>
      <c r="AL67" s="97"/>
      <c r="AM67" s="98"/>
    </row>
    <row r="68" spans="1:39">
      <c r="A68" s="92">
        <v>2573</v>
      </c>
      <c r="B68" s="93" t="s">
        <v>76</v>
      </c>
      <c r="C68" s="97">
        <v>39.5</v>
      </c>
      <c r="D68" s="98">
        <v>39.5</v>
      </c>
      <c r="E68" s="97">
        <v>38</v>
      </c>
      <c r="F68" s="97">
        <v>44.25</v>
      </c>
      <c r="G68" s="97">
        <v>50.5</v>
      </c>
      <c r="H68" s="97">
        <v>51.25</v>
      </c>
      <c r="I68" s="96">
        <v>50.75</v>
      </c>
      <c r="J68" s="97">
        <v>38</v>
      </c>
      <c r="K68" s="97">
        <v>38</v>
      </c>
      <c r="L68" s="97">
        <v>38</v>
      </c>
      <c r="M68" s="97">
        <v>38</v>
      </c>
      <c r="N68" s="97">
        <v>44.25</v>
      </c>
      <c r="O68" s="97">
        <v>53</v>
      </c>
      <c r="P68" s="97">
        <v>51.5</v>
      </c>
      <c r="Q68" s="97">
        <v>37</v>
      </c>
      <c r="R68" s="97">
        <v>37</v>
      </c>
      <c r="S68" s="97">
        <v>38</v>
      </c>
      <c r="T68" s="97">
        <v>38</v>
      </c>
      <c r="U68" s="97">
        <v>43.5</v>
      </c>
      <c r="V68" s="97">
        <v>53</v>
      </c>
      <c r="W68" s="97">
        <v>50.75</v>
      </c>
      <c r="X68" s="97">
        <v>38.75</v>
      </c>
      <c r="Y68" s="97">
        <v>38.75</v>
      </c>
      <c r="Z68" s="97">
        <v>43.5</v>
      </c>
      <c r="AA68" s="97">
        <v>48</v>
      </c>
      <c r="AB68" s="97">
        <v>46.25</v>
      </c>
      <c r="AC68" s="97">
        <v>54.75</v>
      </c>
      <c r="AD68" s="97">
        <v>53</v>
      </c>
      <c r="AE68" s="97">
        <v>38.75</v>
      </c>
      <c r="AF68" s="97">
        <v>38.75</v>
      </c>
      <c r="AG68" s="97">
        <v>38.75</v>
      </c>
      <c r="AH68" s="97">
        <v>38.75</v>
      </c>
      <c r="AI68" s="97"/>
      <c r="AJ68" s="97"/>
      <c r="AK68" s="97"/>
      <c r="AL68" s="97"/>
      <c r="AM68" s="98"/>
    </row>
    <row r="69" spans="1:39">
      <c r="A69" s="92">
        <v>2577</v>
      </c>
      <c r="B69" s="93" t="s">
        <v>77</v>
      </c>
      <c r="C69" s="97">
        <v>49.75</v>
      </c>
      <c r="D69" s="98">
        <v>49.75</v>
      </c>
      <c r="E69" s="97">
        <v>45.5</v>
      </c>
      <c r="F69" s="97">
        <v>57</v>
      </c>
      <c r="G69" s="97">
        <v>68.75</v>
      </c>
      <c r="H69" s="97">
        <v>70.5</v>
      </c>
      <c r="I69" s="96">
        <v>69</v>
      </c>
      <c r="J69" s="97">
        <v>45.5</v>
      </c>
      <c r="K69" s="97">
        <v>45.5</v>
      </c>
      <c r="L69" s="97">
        <v>45.5</v>
      </c>
      <c r="M69" s="97">
        <v>45.5</v>
      </c>
      <c r="N69" s="97">
        <v>57</v>
      </c>
      <c r="O69" s="97">
        <v>71.5</v>
      </c>
      <c r="P69" s="97">
        <v>69</v>
      </c>
      <c r="Q69" s="97">
        <v>44.75</v>
      </c>
      <c r="R69" s="97">
        <v>44.75</v>
      </c>
      <c r="S69" s="97">
        <v>45.5</v>
      </c>
      <c r="T69" s="97">
        <v>45.5</v>
      </c>
      <c r="U69" s="97">
        <v>56</v>
      </c>
      <c r="V69" s="97">
        <v>71.5</v>
      </c>
      <c r="W69" s="97">
        <v>69</v>
      </c>
      <c r="X69" s="97">
        <v>47.25</v>
      </c>
      <c r="Y69" s="97">
        <v>47.25</v>
      </c>
      <c r="Z69" s="97">
        <v>55.25</v>
      </c>
      <c r="AA69" s="97">
        <v>66</v>
      </c>
      <c r="AB69" s="97">
        <v>58</v>
      </c>
      <c r="AC69" s="97">
        <v>74</v>
      </c>
      <c r="AD69" s="97">
        <v>71.75</v>
      </c>
      <c r="AE69" s="97">
        <v>48.25</v>
      </c>
      <c r="AF69" s="97">
        <v>48.25</v>
      </c>
      <c r="AG69" s="97">
        <v>47.25</v>
      </c>
      <c r="AH69" s="97">
        <v>47.25</v>
      </c>
      <c r="AI69" s="97"/>
      <c r="AJ69" s="97"/>
      <c r="AK69" s="97"/>
      <c r="AL69" s="97"/>
      <c r="AM69" s="98"/>
    </row>
    <row r="70" spans="1:39">
      <c r="A70" s="92">
        <v>2585</v>
      </c>
      <c r="B70" s="93" t="s">
        <v>78</v>
      </c>
      <c r="C70" s="97">
        <v>34.25</v>
      </c>
      <c r="D70" s="98">
        <v>34.25</v>
      </c>
      <c r="E70" s="97">
        <v>31.25</v>
      </c>
      <c r="F70" s="97">
        <v>31.25</v>
      </c>
      <c r="G70" s="97">
        <v>36</v>
      </c>
      <c r="H70" s="97">
        <v>37</v>
      </c>
      <c r="I70" s="96">
        <v>40</v>
      </c>
      <c r="J70" s="97">
        <v>31</v>
      </c>
      <c r="K70" s="97">
        <v>31</v>
      </c>
      <c r="L70" s="97">
        <v>31</v>
      </c>
      <c r="M70" s="97">
        <v>31</v>
      </c>
      <c r="N70" s="97">
        <v>31</v>
      </c>
      <c r="O70" s="97">
        <v>37.75</v>
      </c>
      <c r="P70" s="97">
        <v>40</v>
      </c>
      <c r="Q70" s="97">
        <v>31</v>
      </c>
      <c r="R70" s="97">
        <v>31</v>
      </c>
      <c r="S70" s="97">
        <v>31</v>
      </c>
      <c r="T70" s="97">
        <v>31</v>
      </c>
      <c r="U70" s="97">
        <v>31</v>
      </c>
      <c r="V70" s="97">
        <v>37.75</v>
      </c>
      <c r="W70" s="97">
        <v>40</v>
      </c>
      <c r="X70" s="97">
        <v>31.25</v>
      </c>
      <c r="Y70" s="97">
        <v>31.25</v>
      </c>
      <c r="Z70" s="97">
        <v>31</v>
      </c>
      <c r="AA70" s="97">
        <v>38.5</v>
      </c>
      <c r="AB70" s="97">
        <v>31.25</v>
      </c>
      <c r="AC70" s="97">
        <v>39.25</v>
      </c>
      <c r="AD70" s="97">
        <v>41</v>
      </c>
      <c r="AE70" s="97">
        <v>31.25</v>
      </c>
      <c r="AF70" s="97">
        <v>31.25</v>
      </c>
      <c r="AG70" s="97">
        <v>31.25</v>
      </c>
      <c r="AH70" s="97">
        <v>31.25</v>
      </c>
      <c r="AI70" s="97"/>
      <c r="AJ70" s="97"/>
      <c r="AK70" s="97"/>
      <c r="AL70" s="97"/>
      <c r="AM70" s="98"/>
    </row>
    <row r="71" spans="1:39">
      <c r="A71" s="92">
        <v>2589</v>
      </c>
      <c r="B71" s="93" t="s">
        <v>234</v>
      </c>
      <c r="C71" s="97">
        <v>40</v>
      </c>
      <c r="D71" s="98">
        <v>40</v>
      </c>
      <c r="E71" s="97">
        <v>34.5</v>
      </c>
      <c r="F71" s="97">
        <v>34.75</v>
      </c>
      <c r="G71" s="97">
        <v>49</v>
      </c>
      <c r="H71" s="97">
        <v>49.75</v>
      </c>
      <c r="I71" s="96">
        <v>45</v>
      </c>
      <c r="J71" s="97">
        <v>33.75</v>
      </c>
      <c r="K71" s="97">
        <v>33.75</v>
      </c>
      <c r="L71" s="97">
        <v>33.75</v>
      </c>
      <c r="M71" s="97">
        <v>33.75</v>
      </c>
      <c r="N71" s="97">
        <v>34.75</v>
      </c>
      <c r="O71" s="97">
        <v>51.5</v>
      </c>
      <c r="P71" s="97">
        <v>45.75</v>
      </c>
      <c r="Q71" s="97">
        <v>33.75</v>
      </c>
      <c r="R71" s="97">
        <v>33.75</v>
      </c>
      <c r="S71" s="97">
        <v>33.75</v>
      </c>
      <c r="T71" s="97">
        <v>33.75</v>
      </c>
      <c r="U71" s="97">
        <v>34.75</v>
      </c>
      <c r="V71" s="97">
        <v>51.5</v>
      </c>
      <c r="W71" s="97">
        <v>45</v>
      </c>
      <c r="X71" s="97">
        <v>34.5</v>
      </c>
      <c r="Y71" s="97">
        <v>34.5</v>
      </c>
      <c r="Z71" s="97">
        <v>33.75</v>
      </c>
      <c r="AA71" s="97">
        <v>43.25</v>
      </c>
      <c r="AB71" s="97">
        <v>36.5</v>
      </c>
      <c r="AC71" s="97">
        <v>53</v>
      </c>
      <c r="AD71" s="97">
        <v>46.5</v>
      </c>
      <c r="AE71" s="97">
        <v>34.5</v>
      </c>
      <c r="AF71" s="97">
        <v>34.5</v>
      </c>
      <c r="AG71" s="97">
        <v>34.5</v>
      </c>
      <c r="AH71" s="97">
        <v>34.5</v>
      </c>
      <c r="AI71" s="97"/>
      <c r="AJ71" s="97"/>
      <c r="AK71" s="97"/>
      <c r="AL71" s="97"/>
      <c r="AM71" s="98"/>
    </row>
    <row r="72" spans="1:39">
      <c r="A72" s="92">
        <v>2599</v>
      </c>
      <c r="B72" s="93" t="s">
        <v>235</v>
      </c>
      <c r="C72" s="97">
        <v>33.75</v>
      </c>
      <c r="D72" s="98">
        <v>33.75</v>
      </c>
      <c r="E72" s="97">
        <v>31.25</v>
      </c>
      <c r="F72" s="97">
        <v>40</v>
      </c>
      <c r="G72" s="97">
        <v>46.5</v>
      </c>
      <c r="H72" s="97">
        <v>47.25</v>
      </c>
      <c r="I72" s="96">
        <v>56.75</v>
      </c>
      <c r="J72" s="97">
        <v>31.25</v>
      </c>
      <c r="K72" s="97">
        <v>31.25</v>
      </c>
      <c r="L72" s="97">
        <v>31.25</v>
      </c>
      <c r="M72" s="97">
        <v>31.25</v>
      </c>
      <c r="N72" s="97">
        <v>40</v>
      </c>
      <c r="O72" s="97">
        <v>48</v>
      </c>
      <c r="P72" s="97">
        <v>56.75</v>
      </c>
      <c r="Q72" s="97">
        <v>30.5</v>
      </c>
      <c r="R72" s="97">
        <v>30.5</v>
      </c>
      <c r="S72" s="97">
        <v>31.25</v>
      </c>
      <c r="T72" s="97">
        <v>31.25</v>
      </c>
      <c r="U72" s="97">
        <v>39.25</v>
      </c>
      <c r="V72" s="97">
        <v>48</v>
      </c>
      <c r="W72" s="97">
        <v>56.75</v>
      </c>
      <c r="X72" s="97">
        <v>32</v>
      </c>
      <c r="Y72" s="97">
        <v>32</v>
      </c>
      <c r="Z72" s="97">
        <v>39.25</v>
      </c>
      <c r="AA72" s="97">
        <v>54.25</v>
      </c>
      <c r="AB72" s="97">
        <v>40.75</v>
      </c>
      <c r="AC72" s="97">
        <v>50.5</v>
      </c>
      <c r="AD72" s="97">
        <v>59</v>
      </c>
      <c r="AE72" s="97">
        <v>32</v>
      </c>
      <c r="AF72" s="97">
        <v>32</v>
      </c>
      <c r="AG72" s="97">
        <v>32</v>
      </c>
      <c r="AH72" s="97">
        <v>32</v>
      </c>
      <c r="AI72" s="97"/>
      <c r="AJ72" s="97"/>
      <c r="AK72" s="97"/>
      <c r="AL72" s="97"/>
      <c r="AM72" s="98"/>
    </row>
    <row r="73" spans="1:39">
      <c r="A73" s="92">
        <v>2606</v>
      </c>
      <c r="B73" s="93" t="s">
        <v>79</v>
      </c>
      <c r="C73" s="97">
        <v>55.75</v>
      </c>
      <c r="D73" s="98">
        <v>55.75</v>
      </c>
      <c r="E73" s="97">
        <v>54.5</v>
      </c>
      <c r="F73" s="97">
        <v>52.75</v>
      </c>
      <c r="G73" s="97">
        <v>43</v>
      </c>
      <c r="H73" s="97">
        <v>43.75</v>
      </c>
      <c r="I73" s="96">
        <v>46</v>
      </c>
      <c r="J73" s="97">
        <v>52.75</v>
      </c>
      <c r="K73" s="97">
        <v>52.75</v>
      </c>
      <c r="L73" s="97">
        <v>52.75</v>
      </c>
      <c r="M73" s="97">
        <v>52.75</v>
      </c>
      <c r="N73" s="97">
        <v>52</v>
      </c>
      <c r="O73" s="97">
        <v>44.5</v>
      </c>
      <c r="P73" s="97">
        <v>46</v>
      </c>
      <c r="Q73" s="97">
        <v>52</v>
      </c>
      <c r="R73" s="97">
        <v>52</v>
      </c>
      <c r="S73" s="97">
        <v>52.75</v>
      </c>
      <c r="T73" s="97">
        <v>52.75</v>
      </c>
      <c r="U73" s="97">
        <v>51</v>
      </c>
      <c r="V73" s="97">
        <v>44.5</v>
      </c>
      <c r="W73" s="97">
        <v>46</v>
      </c>
      <c r="X73" s="97">
        <v>54.5</v>
      </c>
      <c r="Y73" s="97">
        <v>54.5</v>
      </c>
      <c r="Z73" s="97">
        <v>50.25</v>
      </c>
      <c r="AA73" s="97">
        <v>43.5</v>
      </c>
      <c r="AB73" s="97">
        <v>53.5</v>
      </c>
      <c r="AC73" s="97">
        <v>45.5</v>
      </c>
      <c r="AD73" s="97">
        <v>47.75</v>
      </c>
      <c r="AE73" s="97">
        <v>55.25</v>
      </c>
      <c r="AF73" s="97">
        <v>55.25</v>
      </c>
      <c r="AG73" s="97">
        <v>55.25</v>
      </c>
      <c r="AH73" s="97">
        <v>55.25</v>
      </c>
      <c r="AI73" s="97"/>
      <c r="AJ73" s="97"/>
      <c r="AK73" s="97"/>
      <c r="AL73" s="97"/>
      <c r="AM73" s="98"/>
    </row>
    <row r="74" spans="1:39">
      <c r="A74" s="92">
        <v>2607</v>
      </c>
      <c r="B74" s="93" t="s">
        <v>236</v>
      </c>
      <c r="C74" s="97">
        <v>38.5</v>
      </c>
      <c r="D74" s="98">
        <v>38.5</v>
      </c>
      <c r="E74" s="97">
        <v>37.75</v>
      </c>
      <c r="F74" s="97">
        <v>38.5</v>
      </c>
      <c r="G74" s="97">
        <v>49.75</v>
      </c>
      <c r="H74" s="97">
        <v>50.5</v>
      </c>
      <c r="I74" s="96">
        <v>47.25</v>
      </c>
      <c r="J74" s="97">
        <v>37.75</v>
      </c>
      <c r="K74" s="97">
        <v>37</v>
      </c>
      <c r="L74" s="97">
        <v>37</v>
      </c>
      <c r="M74" s="97">
        <v>37</v>
      </c>
      <c r="N74" s="97">
        <v>38.5</v>
      </c>
      <c r="O74" s="97">
        <v>51.25</v>
      </c>
      <c r="P74" s="97">
        <v>47.25</v>
      </c>
      <c r="Q74" s="97">
        <v>37</v>
      </c>
      <c r="R74" s="97">
        <v>37</v>
      </c>
      <c r="S74" s="97">
        <v>37</v>
      </c>
      <c r="T74" s="97">
        <v>37</v>
      </c>
      <c r="U74" s="97">
        <v>38.5</v>
      </c>
      <c r="V74" s="97">
        <v>51.25</v>
      </c>
      <c r="W74" s="97">
        <v>47.25</v>
      </c>
      <c r="X74" s="97">
        <v>37.75</v>
      </c>
      <c r="Y74" s="97">
        <v>37.75</v>
      </c>
      <c r="Z74" s="97">
        <v>37.75</v>
      </c>
      <c r="AA74" s="97">
        <v>45.75</v>
      </c>
      <c r="AB74" s="97">
        <v>39.25</v>
      </c>
      <c r="AC74" s="97">
        <v>52.75</v>
      </c>
      <c r="AD74" s="97">
        <v>48.75</v>
      </c>
      <c r="AE74" s="97">
        <v>38.5</v>
      </c>
      <c r="AF74" s="97">
        <v>38.5</v>
      </c>
      <c r="AG74" s="97">
        <v>38.5</v>
      </c>
      <c r="AH74" s="97">
        <v>38.5</v>
      </c>
      <c r="AI74" s="97"/>
      <c r="AJ74" s="97"/>
      <c r="AK74" s="97"/>
      <c r="AL74" s="97"/>
      <c r="AM74" s="98"/>
    </row>
    <row r="75" spans="1:39">
      <c r="A75" s="92">
        <v>2609</v>
      </c>
      <c r="B75" s="93" t="s">
        <v>80</v>
      </c>
      <c r="C75" s="97">
        <v>40</v>
      </c>
      <c r="D75" s="98">
        <v>40</v>
      </c>
      <c r="E75" s="97">
        <v>39.25</v>
      </c>
      <c r="F75" s="97">
        <v>37</v>
      </c>
      <c r="G75" s="97">
        <v>47.5</v>
      </c>
      <c r="H75" s="97">
        <v>48.25</v>
      </c>
      <c r="I75" s="96">
        <v>52.75</v>
      </c>
      <c r="J75" s="97">
        <v>38.25</v>
      </c>
      <c r="K75" s="97">
        <v>38.25</v>
      </c>
      <c r="L75" s="97">
        <v>38.25</v>
      </c>
      <c r="M75" s="97">
        <v>38.25</v>
      </c>
      <c r="N75" s="97">
        <v>37</v>
      </c>
      <c r="O75" s="97">
        <v>50.25</v>
      </c>
      <c r="P75" s="97">
        <v>52.75</v>
      </c>
      <c r="Q75" s="97">
        <v>38.25</v>
      </c>
      <c r="R75" s="97">
        <v>38.25</v>
      </c>
      <c r="S75" s="97">
        <v>38.25</v>
      </c>
      <c r="T75" s="97">
        <v>38.25</v>
      </c>
      <c r="U75" s="97">
        <v>36</v>
      </c>
      <c r="V75" s="97">
        <v>50.25</v>
      </c>
      <c r="W75" s="97">
        <v>52.75</v>
      </c>
      <c r="X75" s="97">
        <v>40.25</v>
      </c>
      <c r="Y75" s="97">
        <v>40.25</v>
      </c>
      <c r="Z75" s="97">
        <v>35</v>
      </c>
      <c r="AA75" s="97">
        <v>50.75</v>
      </c>
      <c r="AB75" s="97">
        <v>37.75</v>
      </c>
      <c r="AC75" s="97">
        <v>51.75</v>
      </c>
      <c r="AD75" s="97">
        <v>54.25</v>
      </c>
      <c r="AE75" s="97">
        <v>40.25</v>
      </c>
      <c r="AF75" s="97">
        <v>40.25</v>
      </c>
      <c r="AG75" s="97">
        <v>40.25</v>
      </c>
      <c r="AH75" s="97">
        <v>40.25</v>
      </c>
      <c r="AI75" s="97"/>
      <c r="AJ75" s="97"/>
      <c r="AK75" s="97"/>
      <c r="AL75" s="97"/>
      <c r="AM75" s="98"/>
    </row>
    <row r="76" spans="1:39">
      <c r="A76" s="92">
        <v>2613</v>
      </c>
      <c r="B76" s="93" t="s">
        <v>81</v>
      </c>
      <c r="C76" s="97">
        <v>35.25</v>
      </c>
      <c r="D76" s="98">
        <v>35.25</v>
      </c>
      <c r="E76" s="97">
        <v>34.5</v>
      </c>
      <c r="F76" s="97">
        <v>33.75</v>
      </c>
      <c r="G76" s="97">
        <v>47.25</v>
      </c>
      <c r="H76" s="97">
        <v>48</v>
      </c>
      <c r="I76" s="96">
        <v>43.25</v>
      </c>
      <c r="J76" s="97">
        <v>34.5</v>
      </c>
      <c r="K76" s="97">
        <v>34.5</v>
      </c>
      <c r="L76" s="97">
        <v>34.5</v>
      </c>
      <c r="M76" s="97">
        <v>34.5</v>
      </c>
      <c r="N76" s="97">
        <v>33.75</v>
      </c>
      <c r="O76" s="97">
        <v>48.75</v>
      </c>
      <c r="P76" s="97">
        <v>43.25</v>
      </c>
      <c r="Q76" s="97">
        <v>33.75</v>
      </c>
      <c r="R76" s="97">
        <v>33.75</v>
      </c>
      <c r="S76" s="97">
        <v>34.5</v>
      </c>
      <c r="T76" s="97">
        <v>34.5</v>
      </c>
      <c r="U76" s="97">
        <v>32.75</v>
      </c>
      <c r="V76" s="97">
        <v>48.75</v>
      </c>
      <c r="W76" s="97">
        <v>43.25</v>
      </c>
      <c r="X76" s="97">
        <v>34.5</v>
      </c>
      <c r="Y76" s="97">
        <v>34.5</v>
      </c>
      <c r="Z76" s="97">
        <v>32.75</v>
      </c>
      <c r="AA76" s="97">
        <v>41.75</v>
      </c>
      <c r="AB76" s="97">
        <v>34.5</v>
      </c>
      <c r="AC76" s="97">
        <v>51.5</v>
      </c>
      <c r="AD76" s="97">
        <v>45</v>
      </c>
      <c r="AE76" s="97">
        <v>35.25</v>
      </c>
      <c r="AF76" s="97">
        <v>35.25</v>
      </c>
      <c r="AG76" s="97">
        <v>35.25</v>
      </c>
      <c r="AH76" s="97">
        <v>35.25</v>
      </c>
      <c r="AI76" s="97"/>
      <c r="AJ76" s="97"/>
      <c r="AK76" s="97"/>
      <c r="AL76" s="97"/>
      <c r="AM76" s="98"/>
    </row>
    <row r="77" spans="1:39">
      <c r="A77" s="92">
        <v>2618</v>
      </c>
      <c r="B77" s="93" t="s">
        <v>82</v>
      </c>
      <c r="C77" s="97">
        <v>33.25</v>
      </c>
      <c r="D77" s="98">
        <v>33.25</v>
      </c>
      <c r="E77" s="97">
        <v>31.5</v>
      </c>
      <c r="F77" s="97">
        <v>32</v>
      </c>
      <c r="G77" s="97">
        <v>38.5</v>
      </c>
      <c r="H77" s="97">
        <v>39.25</v>
      </c>
      <c r="I77" s="96">
        <v>39.25</v>
      </c>
      <c r="J77" s="97">
        <v>31.5</v>
      </c>
      <c r="K77" s="97">
        <v>31.5</v>
      </c>
      <c r="L77" s="97">
        <v>31.5</v>
      </c>
      <c r="M77" s="97">
        <v>31.5</v>
      </c>
      <c r="N77" s="97">
        <v>31.75</v>
      </c>
      <c r="O77" s="97">
        <v>40</v>
      </c>
      <c r="P77" s="97">
        <v>40</v>
      </c>
      <c r="Q77" s="97">
        <v>31.25</v>
      </c>
      <c r="R77" s="97">
        <v>31.25</v>
      </c>
      <c r="S77" s="97">
        <v>31.25</v>
      </c>
      <c r="T77" s="97">
        <v>31.25</v>
      </c>
      <c r="U77" s="97">
        <v>31.75</v>
      </c>
      <c r="V77" s="97">
        <v>40</v>
      </c>
      <c r="W77" s="97">
        <v>39.25</v>
      </c>
      <c r="X77" s="97">
        <v>31.5</v>
      </c>
      <c r="Y77" s="97">
        <v>31.5</v>
      </c>
      <c r="Z77" s="97">
        <v>31.75</v>
      </c>
      <c r="AA77" s="97">
        <v>38.5</v>
      </c>
      <c r="AB77" s="97">
        <v>32</v>
      </c>
      <c r="AC77" s="97">
        <v>41.75</v>
      </c>
      <c r="AD77" s="97">
        <v>41</v>
      </c>
      <c r="AE77" s="97">
        <v>31.5</v>
      </c>
      <c r="AF77" s="97">
        <v>31.5</v>
      </c>
      <c r="AG77" s="97">
        <v>31.5</v>
      </c>
      <c r="AH77" s="97">
        <v>31.5</v>
      </c>
      <c r="AI77" s="97"/>
      <c r="AJ77" s="97"/>
      <c r="AK77" s="97"/>
      <c r="AL77" s="97"/>
      <c r="AM77" s="98"/>
    </row>
    <row r="78" spans="1:39">
      <c r="A78" s="92">
        <v>2624</v>
      </c>
      <c r="B78" s="93" t="s">
        <v>83</v>
      </c>
      <c r="C78" s="97">
        <v>43</v>
      </c>
      <c r="D78" s="98">
        <v>43</v>
      </c>
      <c r="E78" s="97">
        <v>41</v>
      </c>
      <c r="F78" s="97">
        <v>42.75</v>
      </c>
      <c r="G78" s="97">
        <v>62.5</v>
      </c>
      <c r="H78" s="97">
        <v>64.25</v>
      </c>
      <c r="I78" s="96">
        <v>58.5</v>
      </c>
      <c r="J78" s="97">
        <v>41</v>
      </c>
      <c r="K78" s="97">
        <v>40.25</v>
      </c>
      <c r="L78" s="97">
        <v>40.25</v>
      </c>
      <c r="M78" s="97">
        <v>40.25</v>
      </c>
      <c r="N78" s="97">
        <v>42.75</v>
      </c>
      <c r="O78" s="97">
        <v>65</v>
      </c>
      <c r="P78" s="97">
        <v>59.5</v>
      </c>
      <c r="Q78" s="97">
        <v>40.25</v>
      </c>
      <c r="R78" s="97">
        <v>40.25</v>
      </c>
      <c r="S78" s="97">
        <v>40.25</v>
      </c>
      <c r="T78" s="97">
        <v>40.25</v>
      </c>
      <c r="U78" s="97">
        <v>42.75</v>
      </c>
      <c r="V78" s="97">
        <v>65</v>
      </c>
      <c r="W78" s="97">
        <v>58.5</v>
      </c>
      <c r="X78" s="97">
        <v>41</v>
      </c>
      <c r="Y78" s="97">
        <v>41</v>
      </c>
      <c r="Z78" s="97">
        <v>41</v>
      </c>
      <c r="AA78" s="97">
        <v>56.25</v>
      </c>
      <c r="AB78" s="97">
        <v>43.5</v>
      </c>
      <c r="AC78" s="97">
        <v>68.5</v>
      </c>
      <c r="AD78" s="97">
        <v>61</v>
      </c>
      <c r="AE78" s="97">
        <v>42</v>
      </c>
      <c r="AF78" s="97">
        <v>42</v>
      </c>
      <c r="AG78" s="97">
        <v>42</v>
      </c>
      <c r="AH78" s="97">
        <v>42</v>
      </c>
      <c r="AI78" s="97"/>
      <c r="AJ78" s="97"/>
      <c r="AK78" s="97"/>
      <c r="AL78" s="97"/>
      <c r="AM78" s="98"/>
    </row>
    <row r="79" spans="1:39">
      <c r="A79" s="92">
        <v>2626</v>
      </c>
      <c r="B79" s="93" t="s">
        <v>237</v>
      </c>
      <c r="C79" s="97">
        <v>46</v>
      </c>
      <c r="D79" s="98">
        <v>46</v>
      </c>
      <c r="E79" s="97">
        <v>44.25</v>
      </c>
      <c r="F79" s="97">
        <v>46.25</v>
      </c>
      <c r="G79" s="97">
        <v>46.25</v>
      </c>
      <c r="H79" s="97">
        <v>47.25</v>
      </c>
      <c r="I79" s="96">
        <v>49</v>
      </c>
      <c r="J79" s="97">
        <v>44.25</v>
      </c>
      <c r="K79" s="97">
        <v>44.25</v>
      </c>
      <c r="L79" s="97">
        <v>44.25</v>
      </c>
      <c r="M79" s="97">
        <v>44.25</v>
      </c>
      <c r="N79" s="97">
        <v>46.25</v>
      </c>
      <c r="O79" s="97">
        <v>47.25</v>
      </c>
      <c r="P79" s="97">
        <v>49</v>
      </c>
      <c r="Q79" s="97">
        <v>43.25</v>
      </c>
      <c r="R79" s="97">
        <v>43.25</v>
      </c>
      <c r="S79" s="97">
        <v>44.25</v>
      </c>
      <c r="T79" s="97">
        <v>44.25</v>
      </c>
      <c r="U79" s="97">
        <v>46.25</v>
      </c>
      <c r="V79" s="97">
        <v>48</v>
      </c>
      <c r="W79" s="97">
        <v>49</v>
      </c>
      <c r="X79" s="97">
        <v>44.25</v>
      </c>
      <c r="Y79" s="97">
        <v>44.25</v>
      </c>
      <c r="Z79" s="97">
        <v>44.25</v>
      </c>
      <c r="AA79" s="97">
        <v>47.25</v>
      </c>
      <c r="AB79" s="97">
        <v>47</v>
      </c>
      <c r="AC79" s="97">
        <v>49.75</v>
      </c>
      <c r="AD79" s="97">
        <v>49.75</v>
      </c>
      <c r="AE79" s="97">
        <v>46</v>
      </c>
      <c r="AF79" s="97">
        <v>46</v>
      </c>
      <c r="AG79" s="97">
        <v>46</v>
      </c>
      <c r="AH79" s="97">
        <v>46</v>
      </c>
      <c r="AI79" s="97"/>
      <c r="AJ79" s="97"/>
      <c r="AK79" s="97"/>
      <c r="AL79" s="97"/>
      <c r="AM79" s="98"/>
    </row>
    <row r="80" spans="1:39">
      <c r="A80" s="92">
        <v>2627</v>
      </c>
      <c r="B80" s="93" t="s">
        <v>84</v>
      </c>
      <c r="C80" s="97">
        <v>34.75</v>
      </c>
      <c r="D80" s="98">
        <v>34.75</v>
      </c>
      <c r="E80" s="97">
        <v>34.75</v>
      </c>
      <c r="F80" s="97">
        <v>35.5</v>
      </c>
      <c r="G80" s="97">
        <v>45.25</v>
      </c>
      <c r="H80" s="97">
        <v>46.25</v>
      </c>
      <c r="I80" s="96">
        <v>48.75</v>
      </c>
      <c r="J80" s="97">
        <v>33.75</v>
      </c>
      <c r="K80" s="97">
        <v>33.75</v>
      </c>
      <c r="L80" s="97">
        <v>33.75</v>
      </c>
      <c r="M80" s="97">
        <v>33.75</v>
      </c>
      <c r="N80" s="97">
        <v>35.5</v>
      </c>
      <c r="O80" s="97">
        <v>47.25</v>
      </c>
      <c r="P80" s="97">
        <v>48.75</v>
      </c>
      <c r="Q80" s="97">
        <v>32.75</v>
      </c>
      <c r="R80" s="97">
        <v>32.75</v>
      </c>
      <c r="S80" s="97">
        <v>33.75</v>
      </c>
      <c r="T80" s="97">
        <v>33.75</v>
      </c>
      <c r="U80" s="97">
        <v>35.5</v>
      </c>
      <c r="V80" s="97">
        <v>47.25</v>
      </c>
      <c r="W80" s="97">
        <v>48.75</v>
      </c>
      <c r="X80" s="97">
        <v>34.75</v>
      </c>
      <c r="Y80" s="97">
        <v>34.75</v>
      </c>
      <c r="Z80" s="97">
        <v>34.75</v>
      </c>
      <c r="AA80" s="97">
        <v>47.25</v>
      </c>
      <c r="AB80" s="97">
        <v>36.25</v>
      </c>
      <c r="AC80" s="97">
        <v>48.75</v>
      </c>
      <c r="AD80" s="97">
        <v>50.5</v>
      </c>
      <c r="AE80" s="97">
        <v>35.5</v>
      </c>
      <c r="AF80" s="97">
        <v>35.5</v>
      </c>
      <c r="AG80" s="97">
        <v>35.5</v>
      </c>
      <c r="AH80" s="97">
        <v>35.5</v>
      </c>
      <c r="AI80" s="97"/>
      <c r="AJ80" s="97"/>
      <c r="AK80" s="97"/>
      <c r="AL80" s="97"/>
      <c r="AM80" s="98"/>
    </row>
    <row r="81" spans="1:39">
      <c r="A81" s="92">
        <v>2628</v>
      </c>
      <c r="B81" s="93" t="s">
        <v>85</v>
      </c>
      <c r="C81" s="97">
        <v>22.5</v>
      </c>
      <c r="D81" s="98">
        <v>22.5</v>
      </c>
      <c r="E81" s="97">
        <v>21.25</v>
      </c>
      <c r="F81" s="97">
        <v>23.75</v>
      </c>
      <c r="G81" s="97">
        <v>32.5</v>
      </c>
      <c r="H81" s="97">
        <v>34.25</v>
      </c>
      <c r="I81" s="96">
        <v>39.75</v>
      </c>
      <c r="J81" s="97">
        <v>21.25</v>
      </c>
      <c r="K81" s="97">
        <v>21.25</v>
      </c>
      <c r="L81" s="97">
        <v>21.25</v>
      </c>
      <c r="M81" s="97">
        <v>21.25</v>
      </c>
      <c r="N81" s="97">
        <v>23.75</v>
      </c>
      <c r="O81" s="97">
        <v>34.25</v>
      </c>
      <c r="P81" s="97">
        <v>39.75</v>
      </c>
      <c r="Q81" s="97">
        <v>20.5</v>
      </c>
      <c r="R81" s="97">
        <v>20.5</v>
      </c>
      <c r="S81" s="97">
        <v>21.25</v>
      </c>
      <c r="T81" s="97">
        <v>21.25</v>
      </c>
      <c r="U81" s="97">
        <v>23</v>
      </c>
      <c r="V81" s="97">
        <v>34.25</v>
      </c>
      <c r="W81" s="97">
        <v>39.75</v>
      </c>
      <c r="X81" s="97">
        <v>21.25</v>
      </c>
      <c r="Y81" s="97">
        <v>21.25</v>
      </c>
      <c r="Z81" s="97">
        <v>23</v>
      </c>
      <c r="AA81" s="97">
        <v>38.25</v>
      </c>
      <c r="AB81" s="97">
        <v>24.5</v>
      </c>
      <c r="AC81" s="97">
        <v>35.75</v>
      </c>
      <c r="AD81" s="97">
        <v>41.25</v>
      </c>
      <c r="AE81" s="97">
        <v>22.25</v>
      </c>
      <c r="AF81" s="97">
        <v>22.25</v>
      </c>
      <c r="AG81" s="97">
        <v>22.25</v>
      </c>
      <c r="AH81" s="97">
        <v>22.25</v>
      </c>
      <c r="AI81" s="97"/>
      <c r="AJ81" s="97"/>
      <c r="AK81" s="97"/>
      <c r="AL81" s="97"/>
      <c r="AM81" s="98"/>
    </row>
    <row r="82" spans="1:39">
      <c r="A82" s="92">
        <v>2640</v>
      </c>
      <c r="B82" s="93" t="s">
        <v>86</v>
      </c>
      <c r="C82" s="97">
        <v>33</v>
      </c>
      <c r="D82" s="98">
        <v>33</v>
      </c>
      <c r="E82" s="97">
        <v>31.5</v>
      </c>
      <c r="F82" s="97">
        <v>31.5</v>
      </c>
      <c r="G82" s="97">
        <v>31.25</v>
      </c>
      <c r="H82" s="97">
        <v>31.25</v>
      </c>
      <c r="I82" s="96">
        <v>32</v>
      </c>
      <c r="J82" s="97">
        <v>31.5</v>
      </c>
      <c r="K82" s="97">
        <v>31.5</v>
      </c>
      <c r="L82" s="97">
        <v>31.5</v>
      </c>
      <c r="M82" s="97">
        <v>31.5</v>
      </c>
      <c r="N82" s="97">
        <v>31.5</v>
      </c>
      <c r="O82" s="97">
        <v>31.5</v>
      </c>
      <c r="P82" s="97">
        <v>32</v>
      </c>
      <c r="Q82" s="97">
        <v>31.5</v>
      </c>
      <c r="R82" s="97">
        <v>31.5</v>
      </c>
      <c r="S82" s="97">
        <v>31.5</v>
      </c>
      <c r="T82" s="97">
        <v>31.5</v>
      </c>
      <c r="U82" s="97">
        <v>31.5</v>
      </c>
      <c r="V82" s="97">
        <v>31.5</v>
      </c>
      <c r="W82" s="97">
        <v>32</v>
      </c>
      <c r="X82" s="97">
        <v>31.5</v>
      </c>
      <c r="Y82" s="97">
        <v>31.5</v>
      </c>
      <c r="Z82" s="97">
        <v>31.5</v>
      </c>
      <c r="AA82" s="97">
        <v>31.75</v>
      </c>
      <c r="AB82" s="97">
        <v>31.75</v>
      </c>
      <c r="AC82" s="97">
        <v>31.75</v>
      </c>
      <c r="AD82" s="97">
        <v>32.75</v>
      </c>
      <c r="AE82" s="97">
        <v>31.75</v>
      </c>
      <c r="AF82" s="97">
        <v>31.75</v>
      </c>
      <c r="AG82" s="97">
        <v>31.75</v>
      </c>
      <c r="AH82" s="97">
        <v>31.75</v>
      </c>
      <c r="AI82" s="97"/>
      <c r="AJ82" s="97"/>
      <c r="AK82" s="97"/>
      <c r="AL82" s="97"/>
      <c r="AM82" s="98"/>
    </row>
    <row r="83" spans="1:39">
      <c r="A83" s="92">
        <v>2646</v>
      </c>
      <c r="B83" s="93" t="s">
        <v>87</v>
      </c>
      <c r="C83" s="97">
        <v>36.75</v>
      </c>
      <c r="D83" s="98">
        <v>36.75</v>
      </c>
      <c r="E83" s="97">
        <v>31.25</v>
      </c>
      <c r="F83" s="97">
        <v>31</v>
      </c>
      <c r="G83" s="97">
        <v>32</v>
      </c>
      <c r="H83" s="97">
        <v>32.75</v>
      </c>
      <c r="I83" s="96">
        <v>36</v>
      </c>
      <c r="J83" s="97">
        <v>31.25</v>
      </c>
      <c r="K83" s="97">
        <v>31.25</v>
      </c>
      <c r="L83" s="97">
        <v>31.25</v>
      </c>
      <c r="M83" s="97">
        <v>31.25</v>
      </c>
      <c r="N83" s="97">
        <v>30.75</v>
      </c>
      <c r="O83" s="97">
        <v>32.75</v>
      </c>
      <c r="P83" s="97">
        <v>36</v>
      </c>
      <c r="Q83" s="97">
        <v>31.25</v>
      </c>
      <c r="R83" s="97">
        <v>31.25</v>
      </c>
      <c r="S83" s="97">
        <v>31.25</v>
      </c>
      <c r="T83" s="97">
        <v>31.25</v>
      </c>
      <c r="U83" s="97">
        <v>30.75</v>
      </c>
      <c r="V83" s="97">
        <v>32.75</v>
      </c>
      <c r="W83" s="97">
        <v>36</v>
      </c>
      <c r="X83" s="97">
        <v>31.5</v>
      </c>
      <c r="Y83" s="97">
        <v>31.5</v>
      </c>
      <c r="Z83" s="97">
        <v>30.75</v>
      </c>
      <c r="AA83" s="97">
        <v>35.25</v>
      </c>
      <c r="AB83" s="97">
        <v>31</v>
      </c>
      <c r="AC83" s="97">
        <v>33.75</v>
      </c>
      <c r="AD83" s="97">
        <v>37</v>
      </c>
      <c r="AE83" s="97">
        <v>31.5</v>
      </c>
      <c r="AF83" s="97">
        <v>31.5</v>
      </c>
      <c r="AG83" s="97">
        <v>31.5</v>
      </c>
      <c r="AH83" s="97">
        <v>31.5</v>
      </c>
      <c r="AI83" s="97"/>
      <c r="AJ83" s="97"/>
      <c r="AK83" s="97"/>
      <c r="AL83" s="97"/>
      <c r="AM83" s="98"/>
    </row>
    <row r="84" spans="1:39">
      <c r="A84" s="92">
        <v>2649</v>
      </c>
      <c r="B84" s="93" t="s">
        <v>238</v>
      </c>
      <c r="C84" s="97">
        <v>33</v>
      </c>
      <c r="D84" s="98">
        <v>33</v>
      </c>
      <c r="E84" s="97">
        <v>31.75</v>
      </c>
      <c r="F84" s="97">
        <v>33.25</v>
      </c>
      <c r="G84" s="97">
        <v>46.25</v>
      </c>
      <c r="H84" s="97">
        <v>47.25</v>
      </c>
      <c r="I84" s="96">
        <v>44</v>
      </c>
      <c r="J84" s="97">
        <v>31.5</v>
      </c>
      <c r="K84" s="97">
        <v>31.5</v>
      </c>
      <c r="L84" s="97">
        <v>31.5</v>
      </c>
      <c r="M84" s="97">
        <v>31.5</v>
      </c>
      <c r="N84" s="97">
        <v>33.25</v>
      </c>
      <c r="O84" s="97">
        <v>47.25</v>
      </c>
      <c r="P84" s="97">
        <v>44</v>
      </c>
      <c r="Q84" s="97">
        <v>31.5</v>
      </c>
      <c r="R84" s="97">
        <v>31.5</v>
      </c>
      <c r="S84" s="97">
        <v>31.5</v>
      </c>
      <c r="T84" s="97">
        <v>31.5</v>
      </c>
      <c r="U84" s="97">
        <v>32.25</v>
      </c>
      <c r="V84" s="97">
        <v>47.25</v>
      </c>
      <c r="W84" s="97">
        <v>44</v>
      </c>
      <c r="X84" s="97">
        <v>31.75</v>
      </c>
      <c r="Y84" s="97">
        <v>31.75</v>
      </c>
      <c r="Z84" s="97">
        <v>32</v>
      </c>
      <c r="AA84" s="97">
        <v>42.5</v>
      </c>
      <c r="AB84" s="97">
        <v>33.5</v>
      </c>
      <c r="AC84" s="97">
        <v>49.75</v>
      </c>
      <c r="AD84" s="97">
        <v>45.75</v>
      </c>
      <c r="AE84" s="97">
        <v>31.75</v>
      </c>
      <c r="AF84" s="97">
        <v>31.75</v>
      </c>
      <c r="AG84" s="97">
        <v>31.75</v>
      </c>
      <c r="AH84" s="97">
        <v>31.75</v>
      </c>
      <c r="AI84" s="97"/>
      <c r="AJ84" s="97"/>
      <c r="AK84" s="97"/>
      <c r="AL84" s="97"/>
      <c r="AM84" s="98"/>
    </row>
    <row r="85" spans="1:39">
      <c r="A85" s="92">
        <v>2654</v>
      </c>
      <c r="B85" s="93" t="s">
        <v>239</v>
      </c>
      <c r="C85" s="97">
        <v>18.75</v>
      </c>
      <c r="D85" s="98">
        <v>18.75</v>
      </c>
      <c r="E85" s="97">
        <v>19.75</v>
      </c>
      <c r="F85" s="97">
        <v>20</v>
      </c>
      <c r="G85" s="97">
        <v>30.25</v>
      </c>
      <c r="H85" s="97">
        <v>31</v>
      </c>
      <c r="I85" s="96">
        <v>27.75</v>
      </c>
      <c r="J85" s="97">
        <v>19.75</v>
      </c>
      <c r="K85" s="97">
        <v>19.5</v>
      </c>
      <c r="L85" s="97">
        <v>19.5</v>
      </c>
      <c r="M85" s="97">
        <v>19.5</v>
      </c>
      <c r="N85" s="97">
        <v>20</v>
      </c>
      <c r="O85" s="97">
        <v>31.75</v>
      </c>
      <c r="P85" s="97">
        <v>27.75</v>
      </c>
      <c r="Q85" s="97">
        <v>19.5</v>
      </c>
      <c r="R85" s="97">
        <v>19.5</v>
      </c>
      <c r="S85" s="97">
        <v>19.5</v>
      </c>
      <c r="T85" s="97">
        <v>19.5</v>
      </c>
      <c r="U85" s="97">
        <v>20</v>
      </c>
      <c r="V85" s="97">
        <v>31.75</v>
      </c>
      <c r="W85" s="97">
        <v>27.75</v>
      </c>
      <c r="X85" s="97">
        <v>19.75</v>
      </c>
      <c r="Y85" s="97">
        <v>19.75</v>
      </c>
      <c r="Z85" s="97">
        <v>20</v>
      </c>
      <c r="AA85" s="97">
        <v>27</v>
      </c>
      <c r="AB85" s="97">
        <v>20.25</v>
      </c>
      <c r="AC85" s="97">
        <v>32.5</v>
      </c>
      <c r="AD85" s="97">
        <v>29.5</v>
      </c>
      <c r="AE85" s="97">
        <v>19.75</v>
      </c>
      <c r="AF85" s="97">
        <v>19.75</v>
      </c>
      <c r="AG85" s="97">
        <v>19.75</v>
      </c>
      <c r="AH85" s="97">
        <v>19.75</v>
      </c>
      <c r="AI85" s="97"/>
      <c r="AJ85" s="97"/>
      <c r="AK85" s="97"/>
      <c r="AL85" s="97"/>
      <c r="AM85" s="98"/>
    </row>
    <row r="86" spans="1:39">
      <c r="A86" s="92">
        <v>2659</v>
      </c>
      <c r="B86" s="93" t="s">
        <v>88</v>
      </c>
      <c r="C86" s="97">
        <v>34.5</v>
      </c>
      <c r="D86" s="98">
        <v>34.5</v>
      </c>
      <c r="E86" s="97">
        <v>35.75</v>
      </c>
      <c r="F86" s="97">
        <v>36.25</v>
      </c>
      <c r="G86" s="97">
        <v>46.5</v>
      </c>
      <c r="H86" s="97">
        <v>47.25</v>
      </c>
      <c r="I86" s="96">
        <v>45</v>
      </c>
      <c r="J86" s="97">
        <v>34.75</v>
      </c>
      <c r="K86" s="97">
        <v>34.75</v>
      </c>
      <c r="L86" s="97">
        <v>34.75</v>
      </c>
      <c r="M86" s="97">
        <v>34.75</v>
      </c>
      <c r="N86" s="97">
        <v>36.25</v>
      </c>
      <c r="O86" s="97">
        <v>48.25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36</v>
      </c>
      <c r="AA86" s="97">
        <v>42.5</v>
      </c>
      <c r="AB86" s="97">
        <v>38</v>
      </c>
      <c r="AC86" s="97">
        <v>50.75</v>
      </c>
      <c r="AD86" s="97">
        <v>46.75</v>
      </c>
      <c r="AE86" s="97">
        <v>36.5</v>
      </c>
      <c r="AF86" s="97">
        <v>36.5</v>
      </c>
      <c r="AG86" s="97">
        <v>36.5</v>
      </c>
      <c r="AH86" s="97">
        <v>36.5</v>
      </c>
      <c r="AI86" s="97"/>
      <c r="AJ86" s="97"/>
      <c r="AK86" s="97"/>
      <c r="AL86" s="97"/>
      <c r="AM86" s="98"/>
    </row>
    <row r="87" spans="1:39">
      <c r="A87" s="92">
        <v>2667</v>
      </c>
      <c r="B87" s="93" t="s">
        <v>89</v>
      </c>
      <c r="C87" s="97">
        <v>39.5</v>
      </c>
      <c r="D87" s="98">
        <v>39.5</v>
      </c>
      <c r="E87" s="97">
        <v>36</v>
      </c>
      <c r="F87" s="97">
        <v>40.25</v>
      </c>
      <c r="G87" s="97">
        <v>53.25</v>
      </c>
      <c r="H87" s="97">
        <v>54.25</v>
      </c>
      <c r="I87" s="96">
        <v>47.5</v>
      </c>
      <c r="J87" s="97">
        <v>36</v>
      </c>
      <c r="K87" s="97">
        <v>36</v>
      </c>
      <c r="L87" s="97">
        <v>36</v>
      </c>
      <c r="M87" s="97">
        <v>36</v>
      </c>
      <c r="N87" s="97">
        <v>40.25</v>
      </c>
      <c r="O87" s="97">
        <v>55</v>
      </c>
      <c r="P87" s="97">
        <v>47.5</v>
      </c>
      <c r="Q87" s="97">
        <v>35.25</v>
      </c>
      <c r="R87" s="97">
        <v>35.25</v>
      </c>
      <c r="S87" s="97">
        <v>36</v>
      </c>
      <c r="T87" s="97">
        <v>36</v>
      </c>
      <c r="U87" s="97">
        <v>39.25</v>
      </c>
      <c r="V87" s="97">
        <v>55</v>
      </c>
      <c r="W87" s="97">
        <v>47.5</v>
      </c>
      <c r="X87" s="97">
        <v>37</v>
      </c>
      <c r="Y87" s="97">
        <v>37</v>
      </c>
      <c r="Z87" s="97">
        <v>38.25</v>
      </c>
      <c r="AA87" s="97">
        <v>45</v>
      </c>
      <c r="AB87" s="97">
        <v>41</v>
      </c>
      <c r="AC87" s="97">
        <v>58.5</v>
      </c>
      <c r="AD87" s="97">
        <v>49</v>
      </c>
      <c r="AE87" s="97">
        <v>37</v>
      </c>
      <c r="AF87" s="97">
        <v>37</v>
      </c>
      <c r="AG87" s="97">
        <v>37</v>
      </c>
      <c r="AH87" s="97">
        <v>37</v>
      </c>
      <c r="AI87" s="97"/>
      <c r="AJ87" s="97"/>
      <c r="AK87" s="97"/>
      <c r="AL87" s="97"/>
      <c r="AM87" s="98"/>
    </row>
    <row r="88" spans="1:39">
      <c r="A88" s="92">
        <v>2673</v>
      </c>
      <c r="B88" s="93" t="s">
        <v>90</v>
      </c>
      <c r="C88" s="97">
        <v>37.25</v>
      </c>
      <c r="D88" s="98">
        <v>37.25</v>
      </c>
      <c r="E88" s="97">
        <v>37</v>
      </c>
      <c r="F88" s="97">
        <v>37.5</v>
      </c>
      <c r="G88" s="97">
        <v>45</v>
      </c>
      <c r="H88" s="97">
        <v>46</v>
      </c>
      <c r="I88" s="96">
        <v>46.5</v>
      </c>
      <c r="J88" s="97">
        <v>37</v>
      </c>
      <c r="K88" s="97">
        <v>37</v>
      </c>
      <c r="L88" s="97">
        <v>37</v>
      </c>
      <c r="M88" s="97">
        <v>37</v>
      </c>
      <c r="N88" s="97">
        <v>37.5</v>
      </c>
      <c r="O88" s="97">
        <v>46</v>
      </c>
      <c r="P88" s="97">
        <v>46.5</v>
      </c>
      <c r="Q88" s="97">
        <v>36</v>
      </c>
      <c r="R88" s="97">
        <v>36</v>
      </c>
      <c r="S88" s="97">
        <v>36</v>
      </c>
      <c r="T88" s="97">
        <v>36</v>
      </c>
      <c r="U88" s="97">
        <v>36.75</v>
      </c>
      <c r="V88" s="97">
        <v>46</v>
      </c>
      <c r="W88" s="97">
        <v>46.5</v>
      </c>
      <c r="X88" s="97">
        <v>37</v>
      </c>
      <c r="Y88" s="97">
        <v>37</v>
      </c>
      <c r="Z88" s="97">
        <v>36.75</v>
      </c>
      <c r="AA88" s="97">
        <v>45</v>
      </c>
      <c r="AB88" s="97">
        <v>38.5</v>
      </c>
      <c r="AC88" s="97">
        <v>47.5</v>
      </c>
      <c r="AD88" s="97">
        <v>48</v>
      </c>
      <c r="AE88" s="97">
        <v>37.75</v>
      </c>
      <c r="AF88" s="97">
        <v>37.75</v>
      </c>
      <c r="AG88" s="97">
        <v>37</v>
      </c>
      <c r="AH88" s="97">
        <v>37</v>
      </c>
      <c r="AI88" s="97"/>
      <c r="AJ88" s="97"/>
      <c r="AK88" s="97"/>
      <c r="AL88" s="97"/>
      <c r="AM88" s="98"/>
    </row>
    <row r="89" spans="1:39">
      <c r="A89" s="92">
        <v>2675</v>
      </c>
      <c r="B89" s="93" t="s">
        <v>91</v>
      </c>
      <c r="C89" s="97">
        <v>46.5</v>
      </c>
      <c r="D89" s="98">
        <v>46.5</v>
      </c>
      <c r="E89" s="97">
        <v>38.5</v>
      </c>
      <c r="F89" s="97">
        <v>40.5</v>
      </c>
      <c r="G89" s="97">
        <v>45.75</v>
      </c>
      <c r="H89" s="97">
        <v>47.25</v>
      </c>
      <c r="I89" s="96">
        <v>50.5</v>
      </c>
      <c r="J89" s="97">
        <v>38.5</v>
      </c>
      <c r="K89" s="97">
        <v>38.5</v>
      </c>
      <c r="L89" s="97">
        <v>38.5</v>
      </c>
      <c r="M89" s="97">
        <v>38.5</v>
      </c>
      <c r="N89" s="97">
        <v>40.5</v>
      </c>
      <c r="O89" s="97">
        <v>47.25</v>
      </c>
      <c r="P89" s="97">
        <v>50.5</v>
      </c>
      <c r="Q89" s="97">
        <v>37.75</v>
      </c>
      <c r="R89" s="97">
        <v>37.75</v>
      </c>
      <c r="S89" s="97">
        <v>38.5</v>
      </c>
      <c r="T89" s="97">
        <v>38.5</v>
      </c>
      <c r="U89" s="97">
        <v>39.75</v>
      </c>
      <c r="V89" s="97">
        <v>48</v>
      </c>
      <c r="W89" s="97">
        <v>50.5</v>
      </c>
      <c r="X89" s="97">
        <v>39.25</v>
      </c>
      <c r="Y89" s="97">
        <v>39.25</v>
      </c>
      <c r="Z89" s="97">
        <v>39</v>
      </c>
      <c r="AA89" s="97">
        <v>48.75</v>
      </c>
      <c r="AB89" s="97">
        <v>41.5</v>
      </c>
      <c r="AC89" s="97">
        <v>49.75</v>
      </c>
      <c r="AD89" s="97">
        <v>52</v>
      </c>
      <c r="AE89" s="97">
        <v>39.25</v>
      </c>
      <c r="AF89" s="97">
        <v>39.25</v>
      </c>
      <c r="AG89" s="97">
        <v>39.25</v>
      </c>
      <c r="AH89" s="97">
        <v>39.25</v>
      </c>
      <c r="AI89" s="97"/>
      <c r="AJ89" s="97"/>
      <c r="AK89" s="97"/>
      <c r="AL89" s="97"/>
      <c r="AM89" s="98"/>
    </row>
    <row r="90" spans="1:39">
      <c r="A90" s="92">
        <v>2678</v>
      </c>
      <c r="B90" s="93" t="s">
        <v>92</v>
      </c>
      <c r="C90" s="97">
        <v>38.25</v>
      </c>
      <c r="D90" s="98">
        <v>38.25</v>
      </c>
      <c r="E90" s="97">
        <v>34.75</v>
      </c>
      <c r="F90" s="97">
        <v>38.75</v>
      </c>
      <c r="G90" s="97">
        <v>45.5</v>
      </c>
      <c r="H90" s="97">
        <v>47.25</v>
      </c>
      <c r="I90" s="96">
        <v>47.5</v>
      </c>
      <c r="J90" s="97">
        <v>34.75</v>
      </c>
      <c r="K90" s="97">
        <v>34.75</v>
      </c>
      <c r="L90" s="97">
        <v>34.75</v>
      </c>
      <c r="M90" s="97">
        <v>34.75</v>
      </c>
      <c r="N90" s="97">
        <v>38.75</v>
      </c>
      <c r="O90" s="97">
        <v>47.25</v>
      </c>
      <c r="P90" s="97">
        <v>47.5</v>
      </c>
      <c r="Q90" s="97">
        <v>33.75</v>
      </c>
      <c r="R90" s="97">
        <v>33.75</v>
      </c>
      <c r="S90" s="97">
        <v>34.75</v>
      </c>
      <c r="T90" s="97">
        <v>34.75</v>
      </c>
      <c r="U90" s="97">
        <v>37</v>
      </c>
      <c r="V90" s="97">
        <v>47.25</v>
      </c>
      <c r="W90" s="97">
        <v>47.5</v>
      </c>
      <c r="X90" s="97">
        <v>34.75</v>
      </c>
      <c r="Y90" s="97">
        <v>34.75</v>
      </c>
      <c r="Z90" s="97">
        <v>37</v>
      </c>
      <c r="AA90" s="97">
        <v>45</v>
      </c>
      <c r="AB90" s="97">
        <v>39.5</v>
      </c>
      <c r="AC90" s="97">
        <v>49</v>
      </c>
      <c r="AD90" s="97">
        <v>49</v>
      </c>
      <c r="AE90" s="97">
        <v>35.5</v>
      </c>
      <c r="AF90" s="97">
        <v>35.5</v>
      </c>
      <c r="AG90" s="97">
        <v>35.5</v>
      </c>
      <c r="AH90" s="97">
        <v>35.5</v>
      </c>
      <c r="AI90" s="97"/>
      <c r="AJ90" s="97"/>
      <c r="AK90" s="97"/>
      <c r="AL90" s="97"/>
      <c r="AM90" s="98"/>
    </row>
    <row r="91" spans="1:39">
      <c r="A91" s="92">
        <v>2682</v>
      </c>
      <c r="B91" s="93" t="s">
        <v>240</v>
      </c>
      <c r="C91" s="97">
        <v>32.25</v>
      </c>
      <c r="D91" s="98">
        <v>32.25</v>
      </c>
      <c r="E91" s="97">
        <v>31.25</v>
      </c>
      <c r="F91" s="97">
        <v>31.75</v>
      </c>
      <c r="G91" s="97">
        <v>36</v>
      </c>
      <c r="H91" s="97">
        <v>37</v>
      </c>
      <c r="I91" s="96">
        <v>37</v>
      </c>
      <c r="J91" s="97">
        <v>31.25</v>
      </c>
      <c r="K91" s="97">
        <v>31.25</v>
      </c>
      <c r="L91" s="97">
        <v>31.25</v>
      </c>
      <c r="M91" s="97">
        <v>31.25</v>
      </c>
      <c r="N91" s="97">
        <v>31.75</v>
      </c>
      <c r="O91" s="97">
        <v>37.75</v>
      </c>
      <c r="P91" s="97">
        <v>37</v>
      </c>
      <c r="Q91" s="97">
        <v>31</v>
      </c>
      <c r="R91" s="97">
        <v>31</v>
      </c>
      <c r="S91" s="97">
        <v>31.25</v>
      </c>
      <c r="T91" s="97">
        <v>31.25</v>
      </c>
      <c r="U91" s="97">
        <v>31.75</v>
      </c>
      <c r="V91" s="97">
        <v>37.75</v>
      </c>
      <c r="W91" s="97">
        <v>37</v>
      </c>
      <c r="X91" s="97">
        <v>31.25</v>
      </c>
      <c r="Y91" s="97">
        <v>31.25</v>
      </c>
      <c r="Z91" s="97">
        <v>31.5</v>
      </c>
      <c r="AA91" s="97">
        <v>35.25</v>
      </c>
      <c r="AB91" s="97">
        <v>32</v>
      </c>
      <c r="AC91" s="97">
        <v>39.5</v>
      </c>
      <c r="AD91" s="97">
        <v>37.75</v>
      </c>
      <c r="AE91" s="97">
        <v>31.5</v>
      </c>
      <c r="AF91" s="97">
        <v>31.5</v>
      </c>
      <c r="AG91" s="97">
        <v>31.5</v>
      </c>
      <c r="AH91" s="97">
        <v>31.5</v>
      </c>
      <c r="AI91" s="97"/>
      <c r="AJ91" s="97"/>
      <c r="AK91" s="97"/>
      <c r="AL91" s="97"/>
      <c r="AM91" s="98"/>
    </row>
    <row r="92" spans="1:39">
      <c r="A92" s="92">
        <v>2686</v>
      </c>
      <c r="B92" s="93" t="s">
        <v>93</v>
      </c>
      <c r="C92" s="97">
        <v>40.75</v>
      </c>
      <c r="D92" s="98">
        <v>40.75</v>
      </c>
      <c r="E92" s="97">
        <v>38.75</v>
      </c>
      <c r="F92" s="97">
        <v>48.5</v>
      </c>
      <c r="G92" s="97">
        <v>57.75</v>
      </c>
      <c r="H92" s="97">
        <v>59.25</v>
      </c>
      <c r="I92" s="96">
        <v>61.25</v>
      </c>
      <c r="J92" s="97">
        <v>38.75</v>
      </c>
      <c r="K92" s="97">
        <v>38.75</v>
      </c>
      <c r="L92" s="97">
        <v>38.75</v>
      </c>
      <c r="M92" s="97">
        <v>38.75</v>
      </c>
      <c r="N92" s="97">
        <v>48.5</v>
      </c>
      <c r="O92" s="97">
        <v>59.25</v>
      </c>
      <c r="P92" s="97">
        <v>61.25</v>
      </c>
      <c r="Q92" s="97">
        <v>38</v>
      </c>
      <c r="R92" s="97">
        <v>38</v>
      </c>
      <c r="S92" s="97">
        <v>38.75</v>
      </c>
      <c r="T92" s="97">
        <v>38.75</v>
      </c>
      <c r="U92" s="97">
        <v>47.75</v>
      </c>
      <c r="V92" s="97">
        <v>60</v>
      </c>
      <c r="W92" s="97">
        <v>61.25</v>
      </c>
      <c r="X92" s="97">
        <v>38.75</v>
      </c>
      <c r="Y92" s="97">
        <v>38.75</v>
      </c>
      <c r="Z92" s="97">
        <v>46.75</v>
      </c>
      <c r="AA92" s="97">
        <v>57.75</v>
      </c>
      <c r="AB92" s="97">
        <v>49.25</v>
      </c>
      <c r="AC92" s="97">
        <v>62.75</v>
      </c>
      <c r="AD92" s="97">
        <v>63.5</v>
      </c>
      <c r="AE92" s="97">
        <v>39.5</v>
      </c>
      <c r="AF92" s="97">
        <v>39.5</v>
      </c>
      <c r="AG92" s="97">
        <v>39.5</v>
      </c>
      <c r="AH92" s="97">
        <v>39.5</v>
      </c>
      <c r="AI92" s="97"/>
      <c r="AJ92" s="97"/>
      <c r="AK92" s="97"/>
      <c r="AL92" s="97"/>
      <c r="AM92" s="98"/>
    </row>
    <row r="93" spans="1:39">
      <c r="A93" s="92">
        <v>2698</v>
      </c>
      <c r="B93" s="93" t="s">
        <v>241</v>
      </c>
      <c r="C93" s="97">
        <v>39</v>
      </c>
      <c r="D93" s="98">
        <v>39</v>
      </c>
      <c r="E93" s="97">
        <v>36</v>
      </c>
      <c r="F93" s="97">
        <v>40.25</v>
      </c>
      <c r="G93" s="97">
        <v>46.75</v>
      </c>
      <c r="H93" s="97">
        <v>48.25</v>
      </c>
      <c r="I93" s="96">
        <v>44</v>
      </c>
      <c r="J93" s="97">
        <v>36</v>
      </c>
      <c r="K93" s="97">
        <v>36</v>
      </c>
      <c r="L93" s="97">
        <v>36</v>
      </c>
      <c r="M93" s="97">
        <v>36</v>
      </c>
      <c r="N93" s="97">
        <v>40.25</v>
      </c>
      <c r="O93" s="97">
        <v>48.25</v>
      </c>
      <c r="P93" s="97">
        <v>44</v>
      </c>
      <c r="Q93" s="97">
        <v>35.25</v>
      </c>
      <c r="R93" s="97">
        <v>35.25</v>
      </c>
      <c r="S93" s="97">
        <v>36</v>
      </c>
      <c r="T93" s="97">
        <v>36</v>
      </c>
      <c r="U93" s="97">
        <v>39.5</v>
      </c>
      <c r="V93" s="97">
        <v>48.25</v>
      </c>
      <c r="W93" s="97">
        <v>44</v>
      </c>
      <c r="X93" s="97">
        <v>36</v>
      </c>
      <c r="Y93" s="97">
        <v>36</v>
      </c>
      <c r="Z93" s="97">
        <v>39.5</v>
      </c>
      <c r="AA93" s="97">
        <v>42.5</v>
      </c>
      <c r="AB93" s="97">
        <v>41</v>
      </c>
      <c r="AC93" s="97">
        <v>49.75</v>
      </c>
      <c r="AD93" s="97">
        <v>45.75</v>
      </c>
      <c r="AE93" s="97">
        <v>37</v>
      </c>
      <c r="AF93" s="97">
        <v>37</v>
      </c>
      <c r="AG93" s="97">
        <v>37</v>
      </c>
      <c r="AH93" s="97">
        <v>37</v>
      </c>
      <c r="AI93" s="97"/>
      <c r="AJ93" s="97"/>
      <c r="AK93" s="97"/>
      <c r="AL93" s="97"/>
      <c r="AM93" s="98"/>
    </row>
    <row r="94" spans="1:39">
      <c r="A94" s="92">
        <v>2707</v>
      </c>
      <c r="B94" s="93" t="s">
        <v>242</v>
      </c>
      <c r="C94" s="97">
        <v>39.25</v>
      </c>
      <c r="D94" s="98">
        <v>39.25</v>
      </c>
      <c r="E94" s="97">
        <v>35.5</v>
      </c>
      <c r="F94" s="97">
        <v>38.25</v>
      </c>
      <c r="G94" s="97">
        <v>44.5</v>
      </c>
      <c r="H94" s="97">
        <v>46</v>
      </c>
      <c r="I94" s="96">
        <v>49.75</v>
      </c>
      <c r="J94" s="97">
        <v>35.5</v>
      </c>
      <c r="K94" s="97">
        <v>35.5</v>
      </c>
      <c r="L94" s="97">
        <v>35.5</v>
      </c>
      <c r="M94" s="97">
        <v>35.5</v>
      </c>
      <c r="N94" s="97">
        <v>37.5</v>
      </c>
      <c r="O94" s="97">
        <v>46</v>
      </c>
      <c r="P94" s="97">
        <v>49.75</v>
      </c>
      <c r="Q94" s="97">
        <v>34.75</v>
      </c>
      <c r="R94" s="97">
        <v>33.75</v>
      </c>
      <c r="S94" s="97">
        <v>34.75</v>
      </c>
      <c r="T94" s="97">
        <v>34.75</v>
      </c>
      <c r="U94" s="97">
        <v>37.25</v>
      </c>
      <c r="V94" s="97">
        <v>46</v>
      </c>
      <c r="W94" s="97">
        <v>49.75</v>
      </c>
      <c r="X94" s="97">
        <v>35.5</v>
      </c>
      <c r="Y94" s="97">
        <v>35.5</v>
      </c>
      <c r="Z94" s="97">
        <v>36.5</v>
      </c>
      <c r="AA94" s="97">
        <v>48</v>
      </c>
      <c r="AB94" s="97">
        <v>38.25</v>
      </c>
      <c r="AC94" s="97">
        <v>48</v>
      </c>
      <c r="AD94" s="97">
        <v>51.25</v>
      </c>
      <c r="AE94" s="97">
        <v>36.25</v>
      </c>
      <c r="AF94" s="97">
        <v>36.25</v>
      </c>
      <c r="AG94" s="97">
        <v>36.25</v>
      </c>
      <c r="AH94" s="97">
        <v>36.25</v>
      </c>
      <c r="AI94" s="97"/>
      <c r="AJ94" s="97"/>
      <c r="AK94" s="97"/>
      <c r="AL94" s="97"/>
      <c r="AM94" s="98"/>
    </row>
    <row r="95" spans="1:39">
      <c r="A95" s="92">
        <v>2719</v>
      </c>
      <c r="B95" s="93" t="s">
        <v>94</v>
      </c>
      <c r="C95" s="97">
        <v>39.25</v>
      </c>
      <c r="D95" s="98">
        <v>39.25</v>
      </c>
      <c r="E95" s="97">
        <v>37</v>
      </c>
      <c r="F95" s="97">
        <v>35</v>
      </c>
      <c r="G95" s="97">
        <v>43.75</v>
      </c>
      <c r="H95" s="97">
        <v>44.5</v>
      </c>
      <c r="I95" s="96">
        <v>46</v>
      </c>
      <c r="J95" s="97">
        <v>36.25</v>
      </c>
      <c r="K95" s="97">
        <v>36.25</v>
      </c>
      <c r="L95" s="97">
        <v>36.25</v>
      </c>
      <c r="M95" s="97">
        <v>36.25</v>
      </c>
      <c r="N95" s="97">
        <v>35</v>
      </c>
      <c r="O95" s="97">
        <v>44.75</v>
      </c>
      <c r="P95" s="97">
        <v>46.75</v>
      </c>
      <c r="Q95" s="97">
        <v>36.25</v>
      </c>
      <c r="R95" s="97">
        <v>36.25</v>
      </c>
      <c r="S95" s="97">
        <v>36.25</v>
      </c>
      <c r="T95" s="97">
        <v>36.25</v>
      </c>
      <c r="U95" s="97">
        <v>34</v>
      </c>
      <c r="V95" s="97">
        <v>44.75</v>
      </c>
      <c r="W95" s="97">
        <v>46</v>
      </c>
      <c r="X95" s="97">
        <v>37</v>
      </c>
      <c r="Y95" s="97">
        <v>37</v>
      </c>
      <c r="Z95" s="97">
        <v>33.75</v>
      </c>
      <c r="AA95" s="97">
        <v>45</v>
      </c>
      <c r="AB95" s="97">
        <v>35.25</v>
      </c>
      <c r="AC95" s="97">
        <v>46.25</v>
      </c>
      <c r="AD95" s="97">
        <v>48.5</v>
      </c>
      <c r="AE95" s="97">
        <v>37</v>
      </c>
      <c r="AF95" s="97">
        <v>37</v>
      </c>
      <c r="AG95" s="97">
        <v>37</v>
      </c>
      <c r="AH95" s="97">
        <v>37</v>
      </c>
      <c r="AI95" s="97"/>
      <c r="AJ95" s="97"/>
      <c r="AK95" s="97"/>
      <c r="AL95" s="97"/>
      <c r="AM95" s="98"/>
    </row>
    <row r="96" spans="1:39">
      <c r="A96" s="92">
        <v>2731</v>
      </c>
      <c r="B96" s="93" t="s">
        <v>243</v>
      </c>
      <c r="C96" s="97">
        <v>39.25</v>
      </c>
      <c r="D96" s="98">
        <v>39.25</v>
      </c>
      <c r="E96" s="97">
        <v>36</v>
      </c>
      <c r="F96" s="97">
        <v>38.5</v>
      </c>
      <c r="G96" s="97">
        <v>49</v>
      </c>
      <c r="H96" s="97">
        <v>50.75</v>
      </c>
      <c r="I96" s="96">
        <v>52.75</v>
      </c>
      <c r="J96" s="97">
        <v>36</v>
      </c>
      <c r="K96" s="97">
        <v>36</v>
      </c>
      <c r="L96" s="97">
        <v>36</v>
      </c>
      <c r="M96" s="97">
        <v>36</v>
      </c>
      <c r="N96" s="97">
        <v>38.5</v>
      </c>
      <c r="O96" s="97">
        <v>50.75</v>
      </c>
      <c r="P96" s="97">
        <v>52.75</v>
      </c>
      <c r="Q96" s="97">
        <v>35.25</v>
      </c>
      <c r="R96" s="97">
        <v>35.25</v>
      </c>
      <c r="S96" s="97">
        <v>36</v>
      </c>
      <c r="T96" s="97">
        <v>36</v>
      </c>
      <c r="U96" s="97">
        <v>37.75</v>
      </c>
      <c r="V96" s="97">
        <v>50.75</v>
      </c>
      <c r="W96" s="97">
        <v>52.75</v>
      </c>
      <c r="X96" s="97">
        <v>37</v>
      </c>
      <c r="Y96" s="97">
        <v>37</v>
      </c>
      <c r="Z96" s="97">
        <v>37.75</v>
      </c>
      <c r="AA96" s="97">
        <v>51.25</v>
      </c>
      <c r="AB96" s="97">
        <v>40.25</v>
      </c>
      <c r="AC96" s="97">
        <v>52.25</v>
      </c>
      <c r="AD96" s="97">
        <v>54.5</v>
      </c>
      <c r="AE96" s="97">
        <v>37</v>
      </c>
      <c r="AF96" s="97">
        <v>37</v>
      </c>
      <c r="AG96" s="97">
        <v>37</v>
      </c>
      <c r="AH96" s="97">
        <v>37</v>
      </c>
      <c r="AI96" s="97"/>
      <c r="AJ96" s="97"/>
      <c r="AK96" s="97"/>
      <c r="AL96" s="97"/>
      <c r="AM96" s="98"/>
    </row>
    <row r="97" spans="1:39">
      <c r="A97" s="92">
        <v>2739</v>
      </c>
      <c r="B97" s="93" t="s">
        <v>244</v>
      </c>
      <c r="C97" s="97">
        <v>32.5</v>
      </c>
      <c r="D97" s="98">
        <v>32.5</v>
      </c>
      <c r="E97" s="97">
        <v>31.25</v>
      </c>
      <c r="F97" s="97">
        <v>31.75</v>
      </c>
      <c r="G97" s="97">
        <v>40</v>
      </c>
      <c r="H97" s="97">
        <v>40</v>
      </c>
      <c r="I97" s="96">
        <v>40</v>
      </c>
      <c r="J97" s="97">
        <v>31.25</v>
      </c>
      <c r="K97" s="97">
        <v>31.25</v>
      </c>
      <c r="L97" s="97">
        <v>31.25</v>
      </c>
      <c r="M97" s="97">
        <v>31.25</v>
      </c>
      <c r="N97" s="97">
        <v>31.75</v>
      </c>
      <c r="O97" s="97">
        <v>41</v>
      </c>
      <c r="P97" s="97">
        <v>40</v>
      </c>
      <c r="Q97" s="97">
        <v>31.25</v>
      </c>
      <c r="R97" s="97">
        <v>31.25</v>
      </c>
      <c r="S97" s="97">
        <v>31.25</v>
      </c>
      <c r="T97" s="97">
        <v>31.25</v>
      </c>
      <c r="U97" s="97">
        <v>31.5</v>
      </c>
      <c r="V97" s="97">
        <v>41</v>
      </c>
      <c r="W97" s="97">
        <v>40</v>
      </c>
      <c r="X97" s="97">
        <v>31.5</v>
      </c>
      <c r="Y97" s="97">
        <v>31.5</v>
      </c>
      <c r="Z97" s="97">
        <v>31.5</v>
      </c>
      <c r="AA97" s="97">
        <v>38.5</v>
      </c>
      <c r="AB97" s="97">
        <v>31.75</v>
      </c>
      <c r="AC97" s="97">
        <v>43.5</v>
      </c>
      <c r="AD97" s="97">
        <v>41</v>
      </c>
      <c r="AE97" s="97">
        <v>31.5</v>
      </c>
      <c r="AF97" s="97">
        <v>31.5</v>
      </c>
      <c r="AG97" s="97">
        <v>31.5</v>
      </c>
      <c r="AH97" s="97">
        <v>31.5</v>
      </c>
      <c r="AI97" s="97"/>
      <c r="AJ97" s="97"/>
      <c r="AK97" s="97"/>
      <c r="AL97" s="97"/>
      <c r="AM97" s="98"/>
    </row>
    <row r="98" spans="1:39">
      <c r="A98" s="92">
        <v>2742</v>
      </c>
      <c r="B98" s="93" t="s">
        <v>95</v>
      </c>
      <c r="C98" s="97">
        <v>33.25</v>
      </c>
      <c r="D98" s="98">
        <v>33.25</v>
      </c>
      <c r="E98" s="97">
        <v>31.5</v>
      </c>
      <c r="F98" s="97">
        <v>32</v>
      </c>
      <c r="G98" s="97">
        <v>42.75</v>
      </c>
      <c r="H98" s="97">
        <v>43.5</v>
      </c>
      <c r="I98" s="96">
        <v>43.25</v>
      </c>
      <c r="J98" s="97">
        <v>31.5</v>
      </c>
      <c r="K98" s="97">
        <v>31.25</v>
      </c>
      <c r="L98" s="97">
        <v>31.25</v>
      </c>
      <c r="M98" s="97">
        <v>31.25</v>
      </c>
      <c r="N98" s="97">
        <v>32</v>
      </c>
      <c r="O98" s="97">
        <v>44.25</v>
      </c>
      <c r="P98" s="97">
        <v>43.25</v>
      </c>
      <c r="Q98" s="97">
        <v>31.25</v>
      </c>
      <c r="R98" s="97">
        <v>31.25</v>
      </c>
      <c r="S98" s="97">
        <v>31.25</v>
      </c>
      <c r="T98" s="97">
        <v>31.25</v>
      </c>
      <c r="U98" s="97">
        <v>31.75</v>
      </c>
      <c r="V98" s="97">
        <v>44.25</v>
      </c>
      <c r="W98" s="97">
        <v>43.25</v>
      </c>
      <c r="X98" s="97">
        <v>31.5</v>
      </c>
      <c r="Y98" s="97">
        <v>31.5</v>
      </c>
      <c r="Z98" s="97">
        <v>31.75</v>
      </c>
      <c r="AA98" s="97">
        <v>41.75</v>
      </c>
      <c r="AB98" s="97">
        <v>32.75</v>
      </c>
      <c r="AC98" s="97">
        <v>46</v>
      </c>
      <c r="AD98" s="97">
        <v>44</v>
      </c>
      <c r="AE98" s="97">
        <v>31.5</v>
      </c>
      <c r="AF98" s="97">
        <v>31.5</v>
      </c>
      <c r="AG98" s="97">
        <v>31.5</v>
      </c>
      <c r="AH98" s="97">
        <v>31.5</v>
      </c>
      <c r="AI98" s="97"/>
      <c r="AJ98" s="97"/>
      <c r="AK98" s="97"/>
      <c r="AL98" s="97"/>
      <c r="AM98" s="98"/>
    </row>
    <row r="99" spans="1:39">
      <c r="A99" s="92">
        <v>2754</v>
      </c>
      <c r="B99" s="93" t="s">
        <v>245</v>
      </c>
      <c r="C99" s="97">
        <v>36.75</v>
      </c>
      <c r="D99" s="98">
        <v>36.75</v>
      </c>
      <c r="E99" s="97">
        <v>35.75</v>
      </c>
      <c r="F99" s="97">
        <v>40.5</v>
      </c>
      <c r="G99" s="97">
        <v>46.75</v>
      </c>
      <c r="H99" s="97">
        <v>47.5</v>
      </c>
      <c r="I99" s="96">
        <v>53.75</v>
      </c>
      <c r="J99" s="97">
        <v>35.75</v>
      </c>
      <c r="K99" s="97">
        <v>35.75</v>
      </c>
      <c r="L99" s="97">
        <v>35.75</v>
      </c>
      <c r="M99" s="97">
        <v>35.75</v>
      </c>
      <c r="N99" s="97">
        <v>40.5</v>
      </c>
      <c r="O99" s="97">
        <v>47.5</v>
      </c>
      <c r="P99" s="97">
        <v>53.75</v>
      </c>
      <c r="Q99" s="97">
        <v>34.75</v>
      </c>
      <c r="R99" s="97">
        <v>34.75</v>
      </c>
      <c r="S99" s="97">
        <v>35.75</v>
      </c>
      <c r="T99" s="97">
        <v>35.75</v>
      </c>
      <c r="U99" s="97">
        <v>39.75</v>
      </c>
      <c r="V99" s="97">
        <v>47.5</v>
      </c>
      <c r="W99" s="97">
        <v>53.75</v>
      </c>
      <c r="X99" s="97">
        <v>35.75</v>
      </c>
      <c r="Y99" s="97">
        <v>35.75</v>
      </c>
      <c r="Z99" s="97">
        <v>38.75</v>
      </c>
      <c r="AA99" s="97">
        <v>50.5</v>
      </c>
      <c r="AB99" s="97">
        <v>40.5</v>
      </c>
      <c r="AC99" s="97">
        <v>50.25</v>
      </c>
      <c r="AD99" s="97">
        <v>55.5</v>
      </c>
      <c r="AE99" s="97">
        <v>36.75</v>
      </c>
      <c r="AF99" s="97">
        <v>36.75</v>
      </c>
      <c r="AG99" s="97">
        <v>36.75</v>
      </c>
      <c r="AH99" s="97">
        <v>36.75</v>
      </c>
      <c r="AI99" s="97"/>
      <c r="AJ99" s="97"/>
      <c r="AK99" s="97"/>
      <c r="AL99" s="97"/>
      <c r="AM99" s="98"/>
    </row>
    <row r="100" spans="1:39">
      <c r="A100" s="92">
        <v>2775</v>
      </c>
      <c r="B100" s="93" t="s">
        <v>96</v>
      </c>
      <c r="C100" s="97">
        <v>44</v>
      </c>
      <c r="D100" s="98">
        <v>44</v>
      </c>
      <c r="E100" s="97">
        <v>41.5</v>
      </c>
      <c r="F100" s="97">
        <v>46.25</v>
      </c>
      <c r="G100" s="97">
        <v>55.5</v>
      </c>
      <c r="H100" s="97">
        <v>56.25</v>
      </c>
      <c r="I100" s="96">
        <v>53.25</v>
      </c>
      <c r="J100" s="97">
        <v>41.5</v>
      </c>
      <c r="K100" s="97">
        <v>41.5</v>
      </c>
      <c r="L100" s="97">
        <v>41.5</v>
      </c>
      <c r="M100" s="97">
        <v>41.5</v>
      </c>
      <c r="N100" s="97">
        <v>45.5</v>
      </c>
      <c r="O100" s="97">
        <v>58</v>
      </c>
      <c r="P100" s="97">
        <v>53.25</v>
      </c>
      <c r="Q100" s="97">
        <v>40.75</v>
      </c>
      <c r="R100" s="97">
        <v>40.75</v>
      </c>
      <c r="S100" s="97">
        <v>41.5</v>
      </c>
      <c r="T100" s="97">
        <v>41.5</v>
      </c>
      <c r="U100" s="97">
        <v>45.5</v>
      </c>
      <c r="V100" s="97">
        <v>58</v>
      </c>
      <c r="W100" s="97">
        <v>53.25</v>
      </c>
      <c r="X100" s="97">
        <v>42.25</v>
      </c>
      <c r="Y100" s="97">
        <v>42.25</v>
      </c>
      <c r="Z100" s="97">
        <v>44.75</v>
      </c>
      <c r="AA100" s="97">
        <v>50.75</v>
      </c>
      <c r="AB100" s="97">
        <v>47.25</v>
      </c>
      <c r="AC100" s="97">
        <v>60.5</v>
      </c>
      <c r="AD100" s="97">
        <v>55</v>
      </c>
      <c r="AE100" s="97">
        <v>42.25</v>
      </c>
      <c r="AF100" s="97">
        <v>42.25</v>
      </c>
      <c r="AG100" s="97">
        <v>42.25</v>
      </c>
      <c r="AH100" s="97">
        <v>42.25</v>
      </c>
      <c r="AI100" s="97"/>
      <c r="AJ100" s="97"/>
      <c r="AK100" s="97"/>
      <c r="AL100" s="97"/>
      <c r="AM100" s="98"/>
    </row>
    <row r="101" spans="1:39">
      <c r="A101" s="92">
        <v>2780</v>
      </c>
      <c r="B101" s="93" t="s">
        <v>97</v>
      </c>
      <c r="C101" s="97">
        <v>39</v>
      </c>
      <c r="D101" s="98">
        <v>39</v>
      </c>
      <c r="E101" s="97">
        <v>42</v>
      </c>
      <c r="F101" s="97">
        <v>39.75</v>
      </c>
      <c r="G101" s="97">
        <v>53.5</v>
      </c>
      <c r="H101" s="97">
        <v>54.25</v>
      </c>
      <c r="I101" s="96">
        <v>57.25</v>
      </c>
      <c r="J101" s="97">
        <v>41</v>
      </c>
      <c r="K101" s="97">
        <v>41</v>
      </c>
      <c r="L101" s="97">
        <v>41</v>
      </c>
      <c r="M101" s="97">
        <v>41</v>
      </c>
      <c r="N101" s="97">
        <v>39.75</v>
      </c>
      <c r="O101" s="97">
        <v>55</v>
      </c>
      <c r="P101" s="97">
        <v>57.25</v>
      </c>
      <c r="Q101" s="97">
        <v>41</v>
      </c>
      <c r="R101" s="97">
        <v>40.25</v>
      </c>
      <c r="S101" s="97">
        <v>41</v>
      </c>
      <c r="T101" s="97">
        <v>41</v>
      </c>
      <c r="U101" s="97">
        <v>39</v>
      </c>
      <c r="V101" s="97">
        <v>55</v>
      </c>
      <c r="W101" s="97">
        <v>57.25</v>
      </c>
      <c r="X101" s="97">
        <v>42</v>
      </c>
      <c r="Y101" s="97">
        <v>42</v>
      </c>
      <c r="Z101" s="97">
        <v>39</v>
      </c>
      <c r="AA101" s="97">
        <v>53.75</v>
      </c>
      <c r="AB101" s="97">
        <v>40.75</v>
      </c>
      <c r="AC101" s="97">
        <v>58.5</v>
      </c>
      <c r="AD101" s="97">
        <v>58.75</v>
      </c>
      <c r="AE101" s="97">
        <v>43</v>
      </c>
      <c r="AF101" s="97">
        <v>43</v>
      </c>
      <c r="AG101" s="97">
        <v>42</v>
      </c>
      <c r="AH101" s="97">
        <v>42</v>
      </c>
      <c r="AI101" s="97"/>
      <c r="AJ101" s="97"/>
      <c r="AK101" s="97"/>
      <c r="AL101" s="97"/>
      <c r="AM101" s="98"/>
    </row>
    <row r="102" spans="1:39">
      <c r="A102" s="92">
        <v>2782</v>
      </c>
      <c r="B102" s="93" t="s">
        <v>98</v>
      </c>
      <c r="C102" s="97">
        <v>46.5</v>
      </c>
      <c r="D102" s="98">
        <v>46.5</v>
      </c>
      <c r="E102" s="97">
        <v>45</v>
      </c>
      <c r="F102" s="97">
        <v>46</v>
      </c>
      <c r="G102" s="97">
        <v>57.25</v>
      </c>
      <c r="H102" s="97">
        <v>58.75</v>
      </c>
      <c r="I102" s="96">
        <v>52</v>
      </c>
      <c r="J102" s="97">
        <v>44.25</v>
      </c>
      <c r="K102" s="97">
        <v>44.25</v>
      </c>
      <c r="L102" s="97">
        <v>44.25</v>
      </c>
      <c r="M102" s="97">
        <v>44.25</v>
      </c>
      <c r="N102" s="97">
        <v>46</v>
      </c>
      <c r="O102" s="97">
        <v>59.5</v>
      </c>
      <c r="P102" s="97">
        <v>52.75</v>
      </c>
      <c r="Q102" s="97">
        <v>43.5</v>
      </c>
      <c r="R102" s="97">
        <v>43.5</v>
      </c>
      <c r="S102" s="97">
        <v>44.25</v>
      </c>
      <c r="T102" s="97">
        <v>44.25</v>
      </c>
      <c r="U102" s="97">
        <v>46</v>
      </c>
      <c r="V102" s="97">
        <v>59.5</v>
      </c>
      <c r="W102" s="97">
        <v>52</v>
      </c>
      <c r="X102" s="97">
        <v>45</v>
      </c>
      <c r="Y102" s="97">
        <v>45</v>
      </c>
      <c r="Z102" s="97">
        <v>45.25</v>
      </c>
      <c r="AA102" s="97">
        <v>50.5</v>
      </c>
      <c r="AB102" s="97">
        <v>48</v>
      </c>
      <c r="AC102" s="97">
        <v>61.5</v>
      </c>
      <c r="AD102" s="97">
        <v>54.5</v>
      </c>
      <c r="AE102" s="97">
        <v>46</v>
      </c>
      <c r="AF102" s="97">
        <v>46</v>
      </c>
      <c r="AG102" s="97">
        <v>46</v>
      </c>
      <c r="AH102" s="97">
        <v>46</v>
      </c>
      <c r="AI102" s="97"/>
      <c r="AJ102" s="97"/>
      <c r="AK102" s="97"/>
      <c r="AL102" s="97"/>
      <c r="AM102" s="98"/>
    </row>
    <row r="103" spans="1:39">
      <c r="A103" s="92">
        <v>2810</v>
      </c>
      <c r="B103" s="93" t="s">
        <v>246</v>
      </c>
      <c r="C103" s="97">
        <v>42.5</v>
      </c>
      <c r="D103" s="98">
        <v>42.5</v>
      </c>
      <c r="E103" s="97">
        <v>41.5</v>
      </c>
      <c r="F103" s="97">
        <v>43.5</v>
      </c>
      <c r="G103" s="97">
        <v>49.25</v>
      </c>
      <c r="H103" s="97">
        <v>51</v>
      </c>
      <c r="I103" s="96">
        <v>49.75</v>
      </c>
      <c r="J103" s="97">
        <v>41.5</v>
      </c>
      <c r="K103" s="97">
        <v>40.75</v>
      </c>
      <c r="L103" s="97">
        <v>40.75</v>
      </c>
      <c r="M103" s="97">
        <v>40.75</v>
      </c>
      <c r="N103" s="97">
        <v>43.5</v>
      </c>
      <c r="O103" s="97">
        <v>51</v>
      </c>
      <c r="P103" s="97">
        <v>49.75</v>
      </c>
      <c r="Q103" s="97">
        <v>40.75</v>
      </c>
      <c r="R103" s="97">
        <v>40.75</v>
      </c>
      <c r="S103" s="97">
        <v>40.75</v>
      </c>
      <c r="T103" s="97">
        <v>40.75</v>
      </c>
      <c r="U103" s="97">
        <v>43.5</v>
      </c>
      <c r="V103" s="97">
        <v>51.75</v>
      </c>
      <c r="W103" s="97">
        <v>49.75</v>
      </c>
      <c r="X103" s="97">
        <v>42.5</v>
      </c>
      <c r="Y103" s="97">
        <v>42.5</v>
      </c>
      <c r="Z103" s="97">
        <v>41.75</v>
      </c>
      <c r="AA103" s="97">
        <v>48.25</v>
      </c>
      <c r="AB103" s="97">
        <v>44.25</v>
      </c>
      <c r="AC103" s="97">
        <v>54.25</v>
      </c>
      <c r="AD103" s="97">
        <v>52.5</v>
      </c>
      <c r="AE103" s="97">
        <v>43.25</v>
      </c>
      <c r="AF103" s="97">
        <v>43.25</v>
      </c>
      <c r="AG103" s="97">
        <v>43.25</v>
      </c>
      <c r="AH103" s="97">
        <v>43.25</v>
      </c>
      <c r="AI103" s="97"/>
      <c r="AJ103" s="97"/>
      <c r="AK103" s="97"/>
      <c r="AL103" s="97"/>
      <c r="AM103" s="98"/>
    </row>
    <row r="104" spans="1:39">
      <c r="A104" s="92">
        <v>2815</v>
      </c>
      <c r="B104" s="93" t="s">
        <v>99</v>
      </c>
      <c r="C104" s="97">
        <v>20</v>
      </c>
      <c r="D104" s="98">
        <v>20</v>
      </c>
      <c r="E104" s="97">
        <v>20</v>
      </c>
      <c r="F104" s="97">
        <v>24.5</v>
      </c>
      <c r="G104" s="97">
        <v>27</v>
      </c>
      <c r="H104" s="97">
        <v>28.5</v>
      </c>
      <c r="I104" s="96">
        <v>32.5</v>
      </c>
      <c r="J104" s="97">
        <v>20</v>
      </c>
      <c r="K104" s="97">
        <v>20</v>
      </c>
      <c r="L104" s="97">
        <v>20</v>
      </c>
      <c r="M104" s="97">
        <v>20</v>
      </c>
      <c r="N104" s="97">
        <v>24.5</v>
      </c>
      <c r="O104" s="97">
        <v>28.5</v>
      </c>
      <c r="P104" s="97">
        <v>32.5</v>
      </c>
      <c r="Q104" s="97">
        <v>20</v>
      </c>
      <c r="R104" s="97">
        <v>20</v>
      </c>
      <c r="S104" s="97">
        <v>20</v>
      </c>
      <c r="T104" s="97">
        <v>20</v>
      </c>
      <c r="U104" s="97">
        <v>23.75</v>
      </c>
      <c r="V104" s="97">
        <v>28.5</v>
      </c>
      <c r="W104" s="97">
        <v>32.5</v>
      </c>
      <c r="X104" s="97">
        <v>20.25</v>
      </c>
      <c r="Y104" s="97">
        <v>20.25</v>
      </c>
      <c r="Z104" s="97">
        <v>23.75</v>
      </c>
      <c r="AA104" s="97">
        <v>31</v>
      </c>
      <c r="AB104" s="97">
        <v>24.5</v>
      </c>
      <c r="AC104" s="97">
        <v>30.25</v>
      </c>
      <c r="AD104" s="97">
        <v>33.5</v>
      </c>
      <c r="AE104" s="97">
        <v>20.25</v>
      </c>
      <c r="AF104" s="97">
        <v>20.25</v>
      </c>
      <c r="AG104" s="97">
        <v>20.25</v>
      </c>
      <c r="AH104" s="97">
        <v>20.25</v>
      </c>
      <c r="AI104" s="97"/>
      <c r="AJ104" s="97"/>
      <c r="AK104" s="97"/>
      <c r="AL104" s="97"/>
      <c r="AM104" s="98"/>
    </row>
    <row r="105" spans="1:39">
      <c r="A105" s="92">
        <v>2823</v>
      </c>
      <c r="B105" s="93" t="s">
        <v>247</v>
      </c>
      <c r="C105" s="97">
        <v>39.25</v>
      </c>
      <c r="D105" s="98">
        <v>39.25</v>
      </c>
      <c r="E105" s="97">
        <v>38</v>
      </c>
      <c r="F105" s="97">
        <v>44</v>
      </c>
      <c r="G105" s="97">
        <v>53</v>
      </c>
      <c r="H105" s="97">
        <v>54.5</v>
      </c>
      <c r="I105" s="96">
        <v>54.5</v>
      </c>
      <c r="J105" s="97">
        <v>37</v>
      </c>
      <c r="K105" s="97">
        <v>37</v>
      </c>
      <c r="L105" s="97">
        <v>37</v>
      </c>
      <c r="M105" s="97">
        <v>37</v>
      </c>
      <c r="N105" s="97">
        <v>44</v>
      </c>
      <c r="O105" s="97">
        <v>54.5</v>
      </c>
      <c r="P105" s="97">
        <v>55.25</v>
      </c>
      <c r="Q105" s="97">
        <v>37</v>
      </c>
      <c r="R105" s="97">
        <v>37</v>
      </c>
      <c r="S105" s="97">
        <v>37</v>
      </c>
      <c r="T105" s="97">
        <v>37</v>
      </c>
      <c r="U105" s="97">
        <v>44</v>
      </c>
      <c r="V105" s="97">
        <v>56.25</v>
      </c>
      <c r="W105" s="97">
        <v>54.5</v>
      </c>
      <c r="X105" s="97">
        <v>38</v>
      </c>
      <c r="Y105" s="97">
        <v>38</v>
      </c>
      <c r="Z105" s="97">
        <v>43.25</v>
      </c>
      <c r="AA105" s="97">
        <v>52.75</v>
      </c>
      <c r="AB105" s="97">
        <v>44.75</v>
      </c>
      <c r="AC105" s="97">
        <v>58</v>
      </c>
      <c r="AD105" s="97">
        <v>57.75</v>
      </c>
      <c r="AE105" s="97">
        <v>38</v>
      </c>
      <c r="AF105" s="97">
        <v>38</v>
      </c>
      <c r="AG105" s="97">
        <v>38</v>
      </c>
      <c r="AH105" s="97">
        <v>38</v>
      </c>
      <c r="AI105" s="97"/>
      <c r="AJ105" s="97"/>
      <c r="AK105" s="97"/>
      <c r="AL105" s="97"/>
      <c r="AM105" s="98"/>
    </row>
    <row r="106" spans="1:39">
      <c r="A106" s="92">
        <v>2825</v>
      </c>
      <c r="B106" s="93" t="s">
        <v>100</v>
      </c>
      <c r="C106" s="97">
        <v>40</v>
      </c>
      <c r="D106" s="98">
        <v>40</v>
      </c>
      <c r="E106" s="97">
        <v>36</v>
      </c>
      <c r="F106" s="97">
        <v>36</v>
      </c>
      <c r="G106" s="97">
        <v>41.75</v>
      </c>
      <c r="H106" s="97">
        <v>43.5</v>
      </c>
      <c r="I106" s="96">
        <v>41</v>
      </c>
      <c r="J106" s="97">
        <v>36</v>
      </c>
      <c r="K106" s="97">
        <v>36</v>
      </c>
      <c r="L106" s="97">
        <v>36</v>
      </c>
      <c r="M106" s="97">
        <v>36</v>
      </c>
      <c r="N106" s="97">
        <v>36</v>
      </c>
      <c r="O106" s="97">
        <v>44.25</v>
      </c>
      <c r="P106" s="97">
        <v>41</v>
      </c>
      <c r="Q106" s="97">
        <v>35.25</v>
      </c>
      <c r="R106" s="97">
        <v>35.25</v>
      </c>
      <c r="S106" s="97">
        <v>36</v>
      </c>
      <c r="T106" s="97">
        <v>36</v>
      </c>
      <c r="U106" s="97">
        <v>35.25</v>
      </c>
      <c r="V106" s="97">
        <v>44.25</v>
      </c>
      <c r="W106" s="97">
        <v>41</v>
      </c>
      <c r="X106" s="97">
        <v>36</v>
      </c>
      <c r="Y106" s="97">
        <v>36</v>
      </c>
      <c r="Z106" s="97">
        <v>35.25</v>
      </c>
      <c r="AA106" s="97">
        <v>39.25</v>
      </c>
      <c r="AB106" s="97">
        <v>37</v>
      </c>
      <c r="AC106" s="97">
        <v>46</v>
      </c>
      <c r="AD106" s="97">
        <v>42.5</v>
      </c>
      <c r="AE106" s="97">
        <v>37</v>
      </c>
      <c r="AF106" s="97">
        <v>37</v>
      </c>
      <c r="AG106" s="97">
        <v>37</v>
      </c>
      <c r="AH106" s="97">
        <v>37</v>
      </c>
      <c r="AI106" s="97"/>
      <c r="AJ106" s="97"/>
      <c r="AK106" s="97"/>
      <c r="AL106" s="97"/>
      <c r="AM106" s="98"/>
    </row>
    <row r="107" spans="1:39">
      <c r="A107" s="92">
        <v>2834</v>
      </c>
      <c r="B107" s="93" t="s">
        <v>248</v>
      </c>
      <c r="C107" s="97">
        <v>37</v>
      </c>
      <c r="D107" s="98">
        <v>37</v>
      </c>
      <c r="E107" s="97">
        <v>38</v>
      </c>
      <c r="F107" s="97">
        <v>37.5</v>
      </c>
      <c r="G107" s="97">
        <v>49.5</v>
      </c>
      <c r="H107" s="97">
        <v>50.25</v>
      </c>
      <c r="I107" s="96">
        <v>50.75</v>
      </c>
      <c r="J107" s="97">
        <v>38</v>
      </c>
      <c r="K107" s="97">
        <v>38</v>
      </c>
      <c r="L107" s="97">
        <v>38</v>
      </c>
      <c r="M107" s="97">
        <v>38</v>
      </c>
      <c r="N107" s="97">
        <v>37.5</v>
      </c>
      <c r="O107" s="97">
        <v>52</v>
      </c>
      <c r="P107" s="97">
        <v>50.75</v>
      </c>
      <c r="Q107" s="97">
        <v>38</v>
      </c>
      <c r="R107" s="97">
        <v>37</v>
      </c>
      <c r="S107" s="97">
        <v>38</v>
      </c>
      <c r="T107" s="97">
        <v>38</v>
      </c>
      <c r="U107" s="97">
        <v>36.75</v>
      </c>
      <c r="V107" s="97">
        <v>52</v>
      </c>
      <c r="W107" s="97">
        <v>50.75</v>
      </c>
      <c r="X107" s="97">
        <v>38.75</v>
      </c>
      <c r="Y107" s="97">
        <v>38.75</v>
      </c>
      <c r="Z107" s="97">
        <v>36.75</v>
      </c>
      <c r="AA107" s="97">
        <v>49</v>
      </c>
      <c r="AB107" s="97">
        <v>38.5</v>
      </c>
      <c r="AC107" s="97">
        <v>53.75</v>
      </c>
      <c r="AD107" s="97">
        <v>52.25</v>
      </c>
      <c r="AE107" s="97">
        <v>38.75</v>
      </c>
      <c r="AF107" s="97">
        <v>38.75</v>
      </c>
      <c r="AG107" s="97">
        <v>38.75</v>
      </c>
      <c r="AH107" s="97">
        <v>38.75</v>
      </c>
      <c r="AI107" s="97"/>
      <c r="AJ107" s="97"/>
      <c r="AK107" s="97"/>
      <c r="AL107" s="97"/>
      <c r="AM107" s="98"/>
    </row>
    <row r="108" spans="1:39">
      <c r="A108" s="92">
        <v>2840</v>
      </c>
      <c r="B108" s="93" t="s">
        <v>249</v>
      </c>
      <c r="C108" s="97">
        <v>36.75</v>
      </c>
      <c r="D108" s="98">
        <v>36.75</v>
      </c>
      <c r="E108" s="97">
        <v>33.75</v>
      </c>
      <c r="F108" s="97">
        <v>34.75</v>
      </c>
      <c r="G108" s="97">
        <v>45.75</v>
      </c>
      <c r="H108" s="97">
        <v>46.5</v>
      </c>
      <c r="I108" s="96">
        <v>44.25</v>
      </c>
      <c r="J108" s="97">
        <v>33.75</v>
      </c>
      <c r="K108" s="97">
        <v>33.75</v>
      </c>
      <c r="L108" s="97">
        <v>33.75</v>
      </c>
      <c r="M108" s="97">
        <v>33.75</v>
      </c>
      <c r="N108" s="97">
        <v>34.75</v>
      </c>
      <c r="O108" s="97">
        <v>46.5</v>
      </c>
      <c r="P108" s="97">
        <v>44.25</v>
      </c>
      <c r="Q108" s="97">
        <v>33</v>
      </c>
      <c r="R108" s="97">
        <v>33</v>
      </c>
      <c r="S108" s="97">
        <v>33.75</v>
      </c>
      <c r="T108" s="97">
        <v>33.75</v>
      </c>
      <c r="U108" s="97">
        <v>34.5</v>
      </c>
      <c r="V108" s="97">
        <v>46.5</v>
      </c>
      <c r="W108" s="97">
        <v>44.25</v>
      </c>
      <c r="X108" s="97">
        <v>33.75</v>
      </c>
      <c r="Y108" s="97">
        <v>33.75</v>
      </c>
      <c r="Z108" s="97">
        <v>34.5</v>
      </c>
      <c r="AA108" s="97">
        <v>42.75</v>
      </c>
      <c r="AB108" s="97">
        <v>35</v>
      </c>
      <c r="AC108" s="97">
        <v>49.25</v>
      </c>
      <c r="AD108" s="97">
        <v>46</v>
      </c>
      <c r="AE108" s="97">
        <v>34.75</v>
      </c>
      <c r="AF108" s="97">
        <v>34.75</v>
      </c>
      <c r="AG108" s="97">
        <v>34.75</v>
      </c>
      <c r="AH108" s="97">
        <v>34.75</v>
      </c>
      <c r="AI108" s="97"/>
      <c r="AJ108" s="97"/>
      <c r="AK108" s="97"/>
      <c r="AL108" s="97"/>
      <c r="AM108" s="98"/>
    </row>
    <row r="109" spans="1:39">
      <c r="A109" s="92">
        <v>2844</v>
      </c>
      <c r="B109" s="93" t="s">
        <v>250</v>
      </c>
      <c r="C109" s="97">
        <v>47.5</v>
      </c>
      <c r="D109" s="98">
        <v>47.5</v>
      </c>
      <c r="E109" s="97">
        <v>46.5</v>
      </c>
      <c r="F109" s="97">
        <v>52.25</v>
      </c>
      <c r="G109" s="97">
        <v>43.75</v>
      </c>
      <c r="H109" s="97">
        <v>44.5</v>
      </c>
      <c r="I109" s="96">
        <v>49.25</v>
      </c>
      <c r="J109" s="97">
        <v>46.5</v>
      </c>
      <c r="K109" s="97">
        <v>46.5</v>
      </c>
      <c r="L109" s="97">
        <v>46.5</v>
      </c>
      <c r="M109" s="97">
        <v>46.5</v>
      </c>
      <c r="N109" s="97">
        <v>51.25</v>
      </c>
      <c r="O109" s="97">
        <v>45.25</v>
      </c>
      <c r="P109" s="97">
        <v>49.25</v>
      </c>
      <c r="Q109" s="97">
        <v>44.75</v>
      </c>
      <c r="R109" s="97">
        <v>44.75</v>
      </c>
      <c r="S109" s="97">
        <v>45.75</v>
      </c>
      <c r="T109" s="97">
        <v>45.75</v>
      </c>
      <c r="U109" s="97">
        <v>50.25</v>
      </c>
      <c r="V109" s="97">
        <v>45.25</v>
      </c>
      <c r="W109" s="97">
        <v>49.25</v>
      </c>
      <c r="X109" s="97">
        <v>46.5</v>
      </c>
      <c r="Y109" s="97">
        <v>46.5</v>
      </c>
      <c r="Z109" s="97">
        <v>50.25</v>
      </c>
      <c r="AA109" s="97">
        <v>46.5</v>
      </c>
      <c r="AB109" s="97">
        <v>53</v>
      </c>
      <c r="AC109" s="97">
        <v>47.25</v>
      </c>
      <c r="AD109" s="97">
        <v>50</v>
      </c>
      <c r="AE109" s="97">
        <v>47.25</v>
      </c>
      <c r="AF109" s="97">
        <v>47.25</v>
      </c>
      <c r="AG109" s="97">
        <v>47.25</v>
      </c>
      <c r="AH109" s="97">
        <v>47.25</v>
      </c>
      <c r="AI109" s="97"/>
      <c r="AJ109" s="97"/>
      <c r="AK109" s="97"/>
      <c r="AL109" s="97"/>
      <c r="AM109" s="98"/>
    </row>
    <row r="110" spans="1:39">
      <c r="A110" s="92">
        <v>2855</v>
      </c>
      <c r="B110" s="93" t="s">
        <v>251</v>
      </c>
      <c r="C110" s="97">
        <v>34</v>
      </c>
      <c r="D110" s="98">
        <v>34</v>
      </c>
      <c r="E110" s="97">
        <v>32.25</v>
      </c>
      <c r="F110" s="97">
        <v>33.75</v>
      </c>
      <c r="G110" s="97">
        <v>42.75</v>
      </c>
      <c r="H110" s="97">
        <v>44.5</v>
      </c>
      <c r="I110" s="96">
        <v>45</v>
      </c>
      <c r="J110" s="97">
        <v>32</v>
      </c>
      <c r="K110" s="97">
        <v>32</v>
      </c>
      <c r="L110" s="97">
        <v>32</v>
      </c>
      <c r="M110" s="97">
        <v>32</v>
      </c>
      <c r="N110" s="97">
        <v>33.75</v>
      </c>
      <c r="O110" s="97">
        <v>44.5</v>
      </c>
      <c r="P110" s="97">
        <v>45</v>
      </c>
      <c r="Q110" s="97">
        <v>32</v>
      </c>
      <c r="R110" s="97">
        <v>32</v>
      </c>
      <c r="S110" s="97">
        <v>32</v>
      </c>
      <c r="T110" s="97">
        <v>32</v>
      </c>
      <c r="U110" s="97">
        <v>33.75</v>
      </c>
      <c r="V110" s="97">
        <v>44.5</v>
      </c>
      <c r="W110" s="97">
        <v>45</v>
      </c>
      <c r="X110" s="97">
        <v>32.25</v>
      </c>
      <c r="Y110" s="97">
        <v>32.25</v>
      </c>
      <c r="Z110" s="97">
        <v>33.75</v>
      </c>
      <c r="AA110" s="97">
        <v>42.5</v>
      </c>
      <c r="AB110" s="97">
        <v>34</v>
      </c>
      <c r="AC110" s="97">
        <v>46</v>
      </c>
      <c r="AD110" s="97">
        <v>46.75</v>
      </c>
      <c r="AE110" s="97">
        <v>32.25</v>
      </c>
      <c r="AF110" s="97">
        <v>32.25</v>
      </c>
      <c r="AG110" s="97">
        <v>32.25</v>
      </c>
      <c r="AH110" s="97">
        <v>32.25</v>
      </c>
      <c r="AI110" s="97"/>
      <c r="AJ110" s="97"/>
      <c r="AK110" s="97"/>
      <c r="AL110" s="97"/>
      <c r="AM110" s="98"/>
    </row>
    <row r="111" spans="1:39">
      <c r="A111" s="92">
        <v>2867</v>
      </c>
      <c r="B111" s="93" t="s">
        <v>252</v>
      </c>
      <c r="C111" s="97">
        <v>32</v>
      </c>
      <c r="D111" s="98">
        <v>32</v>
      </c>
      <c r="E111" s="97">
        <v>30</v>
      </c>
      <c r="F111" s="97">
        <v>30.25</v>
      </c>
      <c r="G111" s="97">
        <v>30.75</v>
      </c>
      <c r="H111" s="97">
        <v>30.75</v>
      </c>
      <c r="I111" s="96">
        <v>37.75</v>
      </c>
      <c r="J111" s="97">
        <v>30</v>
      </c>
      <c r="K111" s="97">
        <v>30</v>
      </c>
      <c r="L111" s="97">
        <v>30</v>
      </c>
      <c r="M111" s="97">
        <v>30</v>
      </c>
      <c r="N111" s="97">
        <v>30.25</v>
      </c>
      <c r="O111" s="97">
        <v>31</v>
      </c>
      <c r="P111" s="97">
        <v>37.75</v>
      </c>
      <c r="Q111" s="97">
        <v>30</v>
      </c>
      <c r="R111" s="97">
        <v>30</v>
      </c>
      <c r="S111" s="97">
        <v>30</v>
      </c>
      <c r="T111" s="97">
        <v>30</v>
      </c>
      <c r="U111" s="97">
        <v>30</v>
      </c>
      <c r="V111" s="97">
        <v>31</v>
      </c>
      <c r="W111" s="97">
        <v>37.75</v>
      </c>
      <c r="X111" s="97">
        <v>30</v>
      </c>
      <c r="Y111" s="97">
        <v>30</v>
      </c>
      <c r="Z111" s="97">
        <v>30</v>
      </c>
      <c r="AA111" s="97">
        <v>37</v>
      </c>
      <c r="AB111" s="97">
        <v>30.25</v>
      </c>
      <c r="AC111" s="97">
        <v>31.25</v>
      </c>
      <c r="AD111" s="97">
        <v>38.5</v>
      </c>
      <c r="AE111" s="97">
        <v>30</v>
      </c>
      <c r="AF111" s="97">
        <v>30</v>
      </c>
      <c r="AG111" s="97">
        <v>30</v>
      </c>
      <c r="AH111" s="97">
        <v>30</v>
      </c>
      <c r="AI111" s="97"/>
      <c r="AJ111" s="97"/>
      <c r="AK111" s="97"/>
      <c r="AL111" s="97"/>
      <c r="AM111" s="98"/>
    </row>
    <row r="112" spans="1:39">
      <c r="A112" s="92">
        <v>2868</v>
      </c>
      <c r="B112" s="93" t="s">
        <v>253</v>
      </c>
      <c r="C112" s="97">
        <v>33.5</v>
      </c>
      <c r="D112" s="98">
        <v>33.5</v>
      </c>
      <c r="E112" s="97">
        <v>32</v>
      </c>
      <c r="F112" s="97">
        <v>35.75</v>
      </c>
      <c r="G112" s="97">
        <v>42</v>
      </c>
      <c r="H112" s="97">
        <v>42.75</v>
      </c>
      <c r="I112" s="96">
        <v>45</v>
      </c>
      <c r="J112" s="97">
        <v>32</v>
      </c>
      <c r="K112" s="97">
        <v>32</v>
      </c>
      <c r="L112" s="97">
        <v>32</v>
      </c>
      <c r="M112" s="97">
        <v>32</v>
      </c>
      <c r="N112" s="97">
        <v>35.75</v>
      </c>
      <c r="O112" s="97">
        <v>44.5</v>
      </c>
      <c r="P112" s="97">
        <v>45</v>
      </c>
      <c r="Q112" s="97">
        <v>32</v>
      </c>
      <c r="R112" s="97">
        <v>31.75</v>
      </c>
      <c r="S112" s="97">
        <v>32</v>
      </c>
      <c r="T112" s="97">
        <v>32</v>
      </c>
      <c r="U112" s="97">
        <v>34.75</v>
      </c>
      <c r="V112" s="97">
        <v>44.5</v>
      </c>
      <c r="W112" s="97">
        <v>45</v>
      </c>
      <c r="X112" s="97">
        <v>32.75</v>
      </c>
      <c r="Y112" s="97">
        <v>32.75</v>
      </c>
      <c r="Z112" s="97">
        <v>33.75</v>
      </c>
      <c r="AA112" s="97">
        <v>43.25</v>
      </c>
      <c r="AB112" s="97">
        <v>36.5</v>
      </c>
      <c r="AC112" s="97">
        <v>46</v>
      </c>
      <c r="AD112" s="97">
        <v>46.5</v>
      </c>
      <c r="AE112" s="97">
        <v>32.75</v>
      </c>
      <c r="AF112" s="97">
        <v>32.75</v>
      </c>
      <c r="AG112" s="97">
        <v>32.75</v>
      </c>
      <c r="AH112" s="97">
        <v>32.75</v>
      </c>
      <c r="AI112" s="97"/>
      <c r="AJ112" s="97"/>
      <c r="AK112" s="97"/>
      <c r="AL112" s="97"/>
      <c r="AM112" s="98"/>
    </row>
    <row r="113" spans="1:39">
      <c r="A113" s="92">
        <v>2878</v>
      </c>
      <c r="B113" s="93" t="s">
        <v>254</v>
      </c>
      <c r="C113" s="97">
        <v>36.5</v>
      </c>
      <c r="D113" s="98">
        <v>36.5</v>
      </c>
      <c r="E113" s="97">
        <v>34.75</v>
      </c>
      <c r="F113" s="97">
        <v>38</v>
      </c>
      <c r="G113" s="97">
        <v>47</v>
      </c>
      <c r="H113" s="97">
        <v>47.75</v>
      </c>
      <c r="I113" s="96">
        <v>45</v>
      </c>
      <c r="J113" s="97">
        <v>34.75</v>
      </c>
      <c r="K113" s="97">
        <v>34.75</v>
      </c>
      <c r="L113" s="97">
        <v>34.75</v>
      </c>
      <c r="M113" s="97">
        <v>34.75</v>
      </c>
      <c r="N113" s="97">
        <v>38</v>
      </c>
      <c r="O113" s="97">
        <v>48.5</v>
      </c>
      <c r="P113" s="97">
        <v>45</v>
      </c>
      <c r="Q113" s="97">
        <v>33.75</v>
      </c>
      <c r="R113" s="97">
        <v>33.75</v>
      </c>
      <c r="S113" s="97">
        <v>34.75</v>
      </c>
      <c r="T113" s="97">
        <v>34.75</v>
      </c>
      <c r="U113" s="97">
        <v>38</v>
      </c>
      <c r="V113" s="97">
        <v>48.5</v>
      </c>
      <c r="W113" s="97">
        <v>45</v>
      </c>
      <c r="X113" s="97">
        <v>34.75</v>
      </c>
      <c r="Y113" s="97">
        <v>34.75</v>
      </c>
      <c r="Z113" s="97">
        <v>37.25</v>
      </c>
      <c r="AA113" s="97">
        <v>42.5</v>
      </c>
      <c r="AB113" s="97">
        <v>40</v>
      </c>
      <c r="AC113" s="97">
        <v>51.25</v>
      </c>
      <c r="AD113" s="97">
        <v>46.75</v>
      </c>
      <c r="AE113" s="97">
        <v>36.5</v>
      </c>
      <c r="AF113" s="97">
        <v>36.5</v>
      </c>
      <c r="AG113" s="97">
        <v>35.5</v>
      </c>
      <c r="AH113" s="97">
        <v>35.5</v>
      </c>
      <c r="AI113" s="97"/>
      <c r="AJ113" s="97"/>
      <c r="AK113" s="97"/>
      <c r="AL113" s="97"/>
      <c r="AM113" s="98"/>
    </row>
    <row r="114" spans="1:39">
      <c r="A114" s="92">
        <v>2881</v>
      </c>
      <c r="B114" s="93" t="s">
        <v>255</v>
      </c>
      <c r="C114" s="97">
        <v>27.25</v>
      </c>
      <c r="D114" s="98">
        <v>27.25</v>
      </c>
      <c r="E114" s="97">
        <v>35.25</v>
      </c>
      <c r="F114" s="97">
        <v>26.5</v>
      </c>
      <c r="G114" s="97">
        <v>34.5</v>
      </c>
      <c r="H114" s="97">
        <v>35.25</v>
      </c>
      <c r="I114" s="96">
        <v>49.75</v>
      </c>
      <c r="J114" s="97">
        <v>35.25</v>
      </c>
      <c r="K114" s="97">
        <v>34.5</v>
      </c>
      <c r="L114" s="97">
        <v>34.5</v>
      </c>
      <c r="M114" s="97">
        <v>34.5</v>
      </c>
      <c r="N114" s="97">
        <v>26.5</v>
      </c>
      <c r="O114" s="97">
        <v>36</v>
      </c>
      <c r="P114" s="97">
        <v>49.75</v>
      </c>
      <c r="Q114" s="97">
        <v>34.5</v>
      </c>
      <c r="R114" s="97">
        <v>34.5</v>
      </c>
      <c r="S114" s="97">
        <v>34.5</v>
      </c>
      <c r="T114" s="97">
        <v>34.5</v>
      </c>
      <c r="U114" s="97">
        <v>26.5</v>
      </c>
      <c r="V114" s="97">
        <v>36</v>
      </c>
      <c r="W114" s="97">
        <v>49.75</v>
      </c>
      <c r="X114" s="97">
        <v>35.25</v>
      </c>
      <c r="Y114" s="97">
        <v>35.25</v>
      </c>
      <c r="Z114" s="97">
        <v>25.75</v>
      </c>
      <c r="AA114" s="97">
        <v>48</v>
      </c>
      <c r="AB114" s="97">
        <v>27.25</v>
      </c>
      <c r="AC114" s="97">
        <v>37.75</v>
      </c>
      <c r="AD114" s="97">
        <v>51.25</v>
      </c>
      <c r="AE114" s="97">
        <v>36</v>
      </c>
      <c r="AF114" s="97">
        <v>36</v>
      </c>
      <c r="AG114" s="97">
        <v>35.25</v>
      </c>
      <c r="AH114" s="97">
        <v>35.25</v>
      </c>
      <c r="AI114" s="97"/>
      <c r="AJ114" s="97"/>
      <c r="AK114" s="97"/>
      <c r="AL114" s="97"/>
      <c r="AM114" s="98"/>
    </row>
    <row r="115" spans="1:39">
      <c r="A115" s="92">
        <v>2883</v>
      </c>
      <c r="B115" s="93" t="s">
        <v>101</v>
      </c>
      <c r="C115" s="97">
        <v>45.25</v>
      </c>
      <c r="D115" s="98">
        <v>45.25</v>
      </c>
      <c r="E115" s="97">
        <v>43.5</v>
      </c>
      <c r="F115" s="97">
        <v>51.25</v>
      </c>
      <c r="G115" s="97">
        <v>61.75</v>
      </c>
      <c r="H115" s="97">
        <v>62.5</v>
      </c>
      <c r="I115" s="96">
        <v>68.25</v>
      </c>
      <c r="J115" s="97">
        <v>42.75</v>
      </c>
      <c r="K115" s="97">
        <v>42.75</v>
      </c>
      <c r="L115" s="97">
        <v>42.75</v>
      </c>
      <c r="M115" s="97">
        <v>42.75</v>
      </c>
      <c r="N115" s="97">
        <v>50.5</v>
      </c>
      <c r="O115" s="97">
        <v>63.25</v>
      </c>
      <c r="P115" s="97">
        <v>69</v>
      </c>
      <c r="Q115" s="97">
        <v>42</v>
      </c>
      <c r="R115" s="97">
        <v>42</v>
      </c>
      <c r="S115" s="97">
        <v>42.75</v>
      </c>
      <c r="T115" s="97">
        <v>42.75</v>
      </c>
      <c r="U115" s="97">
        <v>50.5</v>
      </c>
      <c r="V115" s="97">
        <v>64</v>
      </c>
      <c r="W115" s="97">
        <v>68.25</v>
      </c>
      <c r="X115" s="97">
        <v>43.5</v>
      </c>
      <c r="Y115" s="97">
        <v>43.5</v>
      </c>
      <c r="Z115" s="97">
        <v>48.75</v>
      </c>
      <c r="AA115" s="97">
        <v>66</v>
      </c>
      <c r="AB115" s="97">
        <v>52</v>
      </c>
      <c r="AC115" s="97">
        <v>66.5</v>
      </c>
      <c r="AD115" s="97">
        <v>71</v>
      </c>
      <c r="AE115" s="97">
        <v>44.25</v>
      </c>
      <c r="AF115" s="97">
        <v>44.25</v>
      </c>
      <c r="AG115" s="97">
        <v>43.5</v>
      </c>
      <c r="AH115" s="97">
        <v>43.5</v>
      </c>
      <c r="AI115" s="97"/>
      <c r="AJ115" s="97"/>
      <c r="AK115" s="97"/>
      <c r="AL115" s="97"/>
      <c r="AM115" s="98"/>
    </row>
    <row r="116" spans="1:39">
      <c r="A116" s="92">
        <v>2892</v>
      </c>
      <c r="B116" s="93" t="s">
        <v>102</v>
      </c>
      <c r="C116" s="97">
        <v>38</v>
      </c>
      <c r="D116" s="98">
        <v>38</v>
      </c>
      <c r="E116" s="97">
        <v>37</v>
      </c>
      <c r="F116" s="97">
        <v>35.75</v>
      </c>
      <c r="G116" s="97">
        <v>42</v>
      </c>
      <c r="H116" s="97">
        <v>42.75</v>
      </c>
      <c r="I116" s="96">
        <v>40</v>
      </c>
      <c r="J116" s="97">
        <v>37</v>
      </c>
      <c r="K116" s="97">
        <v>37</v>
      </c>
      <c r="L116" s="97">
        <v>37</v>
      </c>
      <c r="M116" s="97">
        <v>37</v>
      </c>
      <c r="N116" s="97">
        <v>35.75</v>
      </c>
      <c r="O116" s="97">
        <v>44.5</v>
      </c>
      <c r="P116" s="97">
        <v>40</v>
      </c>
      <c r="Q116" s="97">
        <v>36.25</v>
      </c>
      <c r="R116" s="97">
        <v>36.25</v>
      </c>
      <c r="S116" s="97">
        <v>37</v>
      </c>
      <c r="T116" s="97">
        <v>37</v>
      </c>
      <c r="U116" s="97">
        <v>35.75</v>
      </c>
      <c r="V116" s="97">
        <v>44.5</v>
      </c>
      <c r="W116" s="97">
        <v>40</v>
      </c>
      <c r="X116" s="97">
        <v>38</v>
      </c>
      <c r="Y116" s="97">
        <v>38</v>
      </c>
      <c r="Z116" s="97">
        <v>34.75</v>
      </c>
      <c r="AA116" s="97">
        <v>38.5</v>
      </c>
      <c r="AB116" s="97">
        <v>36.75</v>
      </c>
      <c r="AC116" s="97">
        <v>45.25</v>
      </c>
      <c r="AD116" s="97">
        <v>42</v>
      </c>
      <c r="AE116" s="97">
        <v>38</v>
      </c>
      <c r="AF116" s="97">
        <v>38</v>
      </c>
      <c r="AG116" s="97">
        <v>38</v>
      </c>
      <c r="AH116" s="97">
        <v>38</v>
      </c>
      <c r="AI116" s="97"/>
      <c r="AJ116" s="97"/>
      <c r="AK116" s="97"/>
      <c r="AL116" s="97"/>
      <c r="AM116" s="98"/>
    </row>
    <row r="117" spans="1:39">
      <c r="A117" s="92">
        <v>2898</v>
      </c>
      <c r="B117" s="93" t="s">
        <v>256</v>
      </c>
      <c r="C117" s="97">
        <v>18.5</v>
      </c>
      <c r="D117" s="98">
        <v>18.5</v>
      </c>
      <c r="E117" s="97">
        <v>18.75</v>
      </c>
      <c r="F117" s="97">
        <v>18.75</v>
      </c>
      <c r="G117" s="97">
        <v>19.5</v>
      </c>
      <c r="H117" s="97">
        <v>19.5</v>
      </c>
      <c r="I117" s="96">
        <v>20.5</v>
      </c>
      <c r="J117" s="97">
        <v>18.75</v>
      </c>
      <c r="K117" s="97">
        <v>18.75</v>
      </c>
      <c r="L117" s="97">
        <v>18.75</v>
      </c>
      <c r="M117" s="97">
        <v>18.75</v>
      </c>
      <c r="N117" s="97">
        <v>18.75</v>
      </c>
      <c r="O117" s="97">
        <v>19.75</v>
      </c>
      <c r="P117" s="97">
        <v>20.5</v>
      </c>
      <c r="Q117" s="97">
        <v>18.75</v>
      </c>
      <c r="R117" s="97">
        <v>18.75</v>
      </c>
      <c r="S117" s="97">
        <v>18.75</v>
      </c>
      <c r="T117" s="97">
        <v>18.75</v>
      </c>
      <c r="U117" s="97">
        <v>18.75</v>
      </c>
      <c r="V117" s="97">
        <v>19.75</v>
      </c>
      <c r="W117" s="97">
        <v>20.5</v>
      </c>
      <c r="X117" s="97">
        <v>18.75</v>
      </c>
      <c r="Y117" s="97">
        <v>18.75</v>
      </c>
      <c r="Z117" s="97">
        <v>18.75</v>
      </c>
      <c r="AA117" s="97">
        <v>20.25</v>
      </c>
      <c r="AB117" s="97">
        <v>18.75</v>
      </c>
      <c r="AC117" s="97">
        <v>20</v>
      </c>
      <c r="AD117" s="97">
        <v>21.25</v>
      </c>
      <c r="AE117" s="97">
        <v>18.75</v>
      </c>
      <c r="AF117" s="97">
        <v>18.75</v>
      </c>
      <c r="AG117" s="97">
        <v>18.75</v>
      </c>
      <c r="AH117" s="97">
        <v>18.75</v>
      </c>
      <c r="AI117" s="97"/>
      <c r="AJ117" s="97"/>
      <c r="AK117" s="97"/>
      <c r="AL117" s="97"/>
      <c r="AM117" s="98"/>
    </row>
    <row r="118" spans="1:39">
      <c r="A118" s="92">
        <v>2903</v>
      </c>
      <c r="B118" s="93" t="s">
        <v>257</v>
      </c>
      <c r="C118" s="97">
        <v>44.75</v>
      </c>
      <c r="D118" s="98">
        <v>44.75</v>
      </c>
      <c r="E118" s="97">
        <v>41</v>
      </c>
      <c r="F118" s="97">
        <v>41.5</v>
      </c>
      <c r="G118" s="97">
        <v>50.75</v>
      </c>
      <c r="H118" s="97">
        <v>52.5</v>
      </c>
      <c r="I118" s="96">
        <v>57</v>
      </c>
      <c r="J118" s="97">
        <v>41</v>
      </c>
      <c r="K118" s="97">
        <v>40</v>
      </c>
      <c r="L118" s="97">
        <v>40</v>
      </c>
      <c r="M118" s="97">
        <v>40</v>
      </c>
      <c r="N118" s="97">
        <v>40.75</v>
      </c>
      <c r="O118" s="97">
        <v>53.25</v>
      </c>
      <c r="P118" s="97">
        <v>57</v>
      </c>
      <c r="Q118" s="97">
        <v>40</v>
      </c>
      <c r="R118" s="97">
        <v>40</v>
      </c>
      <c r="S118" s="97">
        <v>40</v>
      </c>
      <c r="T118" s="97">
        <v>40</v>
      </c>
      <c r="U118" s="97">
        <v>40.75</v>
      </c>
      <c r="V118" s="97">
        <v>53.25</v>
      </c>
      <c r="W118" s="97">
        <v>57</v>
      </c>
      <c r="X118" s="97">
        <v>42</v>
      </c>
      <c r="Y118" s="97">
        <v>42</v>
      </c>
      <c r="Z118" s="97">
        <v>40</v>
      </c>
      <c r="AA118" s="97">
        <v>54.5</v>
      </c>
      <c r="AB118" s="97">
        <v>43.25</v>
      </c>
      <c r="AC118" s="97">
        <v>56</v>
      </c>
      <c r="AD118" s="97">
        <v>59.5</v>
      </c>
      <c r="AE118" s="97">
        <v>42.75</v>
      </c>
      <c r="AF118" s="97">
        <v>42.75</v>
      </c>
      <c r="AG118" s="97">
        <v>42.75</v>
      </c>
      <c r="AH118" s="97">
        <v>42.75</v>
      </c>
      <c r="AI118" s="97"/>
      <c r="AJ118" s="97"/>
      <c r="AK118" s="97"/>
      <c r="AL118" s="97"/>
      <c r="AM118" s="98"/>
    </row>
    <row r="119" spans="1:39">
      <c r="A119" s="92">
        <v>2916</v>
      </c>
      <c r="B119" s="93" t="s">
        <v>103</v>
      </c>
      <c r="C119" s="97">
        <v>18</v>
      </c>
      <c r="D119" s="98">
        <v>18</v>
      </c>
      <c r="E119" s="97">
        <v>18</v>
      </c>
      <c r="F119" s="97">
        <v>19</v>
      </c>
      <c r="G119" s="97">
        <v>24.75</v>
      </c>
      <c r="H119" s="97">
        <v>25.5</v>
      </c>
      <c r="I119" s="96">
        <v>30.75</v>
      </c>
      <c r="J119" s="97">
        <v>18</v>
      </c>
      <c r="K119" s="97">
        <v>18</v>
      </c>
      <c r="L119" s="97">
        <v>18</v>
      </c>
      <c r="M119" s="97">
        <v>18</v>
      </c>
      <c r="N119" s="97">
        <v>19</v>
      </c>
      <c r="O119" s="97">
        <v>26.25</v>
      </c>
      <c r="P119" s="97">
        <v>30.75</v>
      </c>
      <c r="Q119" s="97">
        <v>18</v>
      </c>
      <c r="R119" s="97">
        <v>18</v>
      </c>
      <c r="S119" s="97">
        <v>18</v>
      </c>
      <c r="T119" s="97">
        <v>18</v>
      </c>
      <c r="U119" s="97">
        <v>19</v>
      </c>
      <c r="V119" s="97">
        <v>26.25</v>
      </c>
      <c r="W119" s="97">
        <v>30.75</v>
      </c>
      <c r="X119" s="97">
        <v>18</v>
      </c>
      <c r="Y119" s="97">
        <v>18</v>
      </c>
      <c r="Z119" s="97">
        <v>19</v>
      </c>
      <c r="AA119" s="97">
        <v>29.25</v>
      </c>
      <c r="AB119" s="97">
        <v>19.25</v>
      </c>
      <c r="AC119" s="97">
        <v>27.75</v>
      </c>
      <c r="AD119" s="97">
        <v>32.25</v>
      </c>
      <c r="AE119" s="97">
        <v>18</v>
      </c>
      <c r="AF119" s="97">
        <v>18</v>
      </c>
      <c r="AG119" s="97">
        <v>18</v>
      </c>
      <c r="AH119" s="97">
        <v>18</v>
      </c>
      <c r="AI119" s="97"/>
      <c r="AJ119" s="97"/>
      <c r="AK119" s="97"/>
      <c r="AL119" s="97"/>
      <c r="AM119" s="98"/>
    </row>
    <row r="120" spans="1:39">
      <c r="A120" s="92">
        <v>2919</v>
      </c>
      <c r="B120" s="93" t="s">
        <v>104</v>
      </c>
      <c r="C120" s="97">
        <v>34.25</v>
      </c>
      <c r="D120" s="98">
        <v>34.25</v>
      </c>
      <c r="E120" s="97">
        <v>33</v>
      </c>
      <c r="F120" s="97">
        <v>40.25</v>
      </c>
      <c r="G120" s="97">
        <v>36.25</v>
      </c>
      <c r="H120" s="97">
        <v>37</v>
      </c>
      <c r="I120" s="96">
        <v>34.5</v>
      </c>
      <c r="J120" s="97">
        <v>33</v>
      </c>
      <c r="K120" s="97">
        <v>32.75</v>
      </c>
      <c r="L120" s="97">
        <v>32.75</v>
      </c>
      <c r="M120" s="97">
        <v>32.75</v>
      </c>
      <c r="N120" s="97">
        <v>40.25</v>
      </c>
      <c r="O120" s="97">
        <v>39</v>
      </c>
      <c r="P120" s="97">
        <v>34.5</v>
      </c>
      <c r="Q120" s="97">
        <v>32.75</v>
      </c>
      <c r="R120" s="97">
        <v>32.75</v>
      </c>
      <c r="S120" s="97">
        <v>32.75</v>
      </c>
      <c r="T120" s="97">
        <v>32.75</v>
      </c>
      <c r="U120" s="97">
        <v>39.25</v>
      </c>
      <c r="V120" s="97">
        <v>39</v>
      </c>
      <c r="W120" s="97">
        <v>34.5</v>
      </c>
      <c r="X120" s="97">
        <v>33</v>
      </c>
      <c r="Y120" s="97">
        <v>33</v>
      </c>
      <c r="Z120" s="97">
        <v>38.5</v>
      </c>
      <c r="AA120" s="97">
        <v>33.75</v>
      </c>
      <c r="AB120" s="97">
        <v>41.25</v>
      </c>
      <c r="AC120" s="97">
        <v>39.75</v>
      </c>
      <c r="AD120" s="97">
        <v>35.25</v>
      </c>
      <c r="AE120" s="97">
        <v>33</v>
      </c>
      <c r="AF120" s="97">
        <v>33</v>
      </c>
      <c r="AG120" s="97">
        <v>33</v>
      </c>
      <c r="AH120" s="97">
        <v>33</v>
      </c>
      <c r="AI120" s="97"/>
      <c r="AJ120" s="97"/>
      <c r="AK120" s="97"/>
      <c r="AL120" s="97"/>
      <c r="AM120" s="98"/>
    </row>
    <row r="121" spans="1:39">
      <c r="A121" s="92">
        <v>2927</v>
      </c>
      <c r="B121" s="93" t="s">
        <v>258</v>
      </c>
      <c r="C121" s="97">
        <v>33</v>
      </c>
      <c r="D121" s="98">
        <v>33</v>
      </c>
      <c r="E121" s="97">
        <v>31</v>
      </c>
      <c r="F121" s="97">
        <v>30.25</v>
      </c>
      <c r="G121" s="97">
        <v>33.75</v>
      </c>
      <c r="H121" s="97">
        <v>34.5</v>
      </c>
      <c r="I121" s="96">
        <v>35.25</v>
      </c>
      <c r="J121" s="97">
        <v>30.75</v>
      </c>
      <c r="K121" s="97">
        <v>30.75</v>
      </c>
      <c r="L121" s="97">
        <v>30.75</v>
      </c>
      <c r="M121" s="97">
        <v>30.75</v>
      </c>
      <c r="N121" s="97">
        <v>30.25</v>
      </c>
      <c r="O121" s="97">
        <v>34.5</v>
      </c>
      <c r="P121" s="97">
        <v>35.25</v>
      </c>
      <c r="Q121" s="97">
        <v>30.75</v>
      </c>
      <c r="R121" s="97">
        <v>30.75</v>
      </c>
      <c r="S121" s="97">
        <v>30.75</v>
      </c>
      <c r="T121" s="97">
        <v>30.75</v>
      </c>
      <c r="U121" s="97">
        <v>30.25</v>
      </c>
      <c r="V121" s="97">
        <v>34.5</v>
      </c>
      <c r="W121" s="97">
        <v>35.25</v>
      </c>
      <c r="X121" s="97">
        <v>31</v>
      </c>
      <c r="Y121" s="97">
        <v>31</v>
      </c>
      <c r="Z121" s="97">
        <v>30.25</v>
      </c>
      <c r="AA121" s="97">
        <v>34.5</v>
      </c>
      <c r="AB121" s="97">
        <v>30.5</v>
      </c>
      <c r="AC121" s="97">
        <v>35.25</v>
      </c>
      <c r="AD121" s="97">
        <v>36</v>
      </c>
      <c r="AE121" s="97">
        <v>31</v>
      </c>
      <c r="AF121" s="97">
        <v>31</v>
      </c>
      <c r="AG121" s="97">
        <v>31</v>
      </c>
      <c r="AH121" s="97">
        <v>31</v>
      </c>
      <c r="AI121" s="97"/>
      <c r="AJ121" s="97"/>
      <c r="AK121" s="97"/>
      <c r="AL121" s="97"/>
      <c r="AM121" s="98"/>
    </row>
    <row r="122" spans="1:39">
      <c r="A122" s="92">
        <v>2928</v>
      </c>
      <c r="B122" s="93" t="s">
        <v>259</v>
      </c>
      <c r="C122" s="97">
        <v>35.25</v>
      </c>
      <c r="D122" s="98">
        <v>35.25</v>
      </c>
      <c r="E122" s="97">
        <v>34.5</v>
      </c>
      <c r="F122" s="97">
        <v>36.5</v>
      </c>
      <c r="G122" s="97">
        <v>43.25</v>
      </c>
      <c r="H122" s="97">
        <v>44</v>
      </c>
      <c r="I122" s="96">
        <v>44</v>
      </c>
      <c r="J122" s="97">
        <v>34.5</v>
      </c>
      <c r="K122" s="97">
        <v>34.5</v>
      </c>
      <c r="L122" s="97">
        <v>34.5</v>
      </c>
      <c r="M122" s="97">
        <v>34.5</v>
      </c>
      <c r="N122" s="97">
        <v>36.5</v>
      </c>
      <c r="O122" s="97">
        <v>45</v>
      </c>
      <c r="P122" s="97">
        <v>44</v>
      </c>
      <c r="Q122" s="97">
        <v>33.75</v>
      </c>
      <c r="R122" s="97">
        <v>33.75</v>
      </c>
      <c r="S122" s="97">
        <v>33.75</v>
      </c>
      <c r="T122" s="97">
        <v>33.75</v>
      </c>
      <c r="U122" s="97">
        <v>36.5</v>
      </c>
      <c r="V122" s="97">
        <v>45</v>
      </c>
      <c r="W122" s="97">
        <v>44</v>
      </c>
      <c r="X122" s="97">
        <v>34.5</v>
      </c>
      <c r="Y122" s="97">
        <v>34.5</v>
      </c>
      <c r="Z122" s="97">
        <v>35.75</v>
      </c>
      <c r="AA122" s="97">
        <v>42.5</v>
      </c>
      <c r="AB122" s="97">
        <v>37.5</v>
      </c>
      <c r="AC122" s="97">
        <v>47.5</v>
      </c>
      <c r="AD122" s="97">
        <v>45.75</v>
      </c>
      <c r="AE122" s="97">
        <v>35.25</v>
      </c>
      <c r="AF122" s="97">
        <v>35.25</v>
      </c>
      <c r="AG122" s="97">
        <v>34.5</v>
      </c>
      <c r="AH122" s="97">
        <v>34.5</v>
      </c>
      <c r="AI122" s="97"/>
      <c r="AJ122" s="97"/>
      <c r="AK122" s="97"/>
      <c r="AL122" s="97"/>
      <c r="AM122" s="98"/>
    </row>
    <row r="123" spans="1:39">
      <c r="A123" s="92">
        <v>2934</v>
      </c>
      <c r="B123" s="93" t="s">
        <v>260</v>
      </c>
      <c r="C123" s="97">
        <v>38.5</v>
      </c>
      <c r="D123" s="98">
        <v>38.5</v>
      </c>
      <c r="E123" s="97">
        <v>34.75</v>
      </c>
      <c r="F123" s="97">
        <v>38</v>
      </c>
      <c r="G123" s="97">
        <v>43.25</v>
      </c>
      <c r="H123" s="97">
        <v>44</v>
      </c>
      <c r="I123" s="96">
        <v>41</v>
      </c>
      <c r="J123" s="97">
        <v>34.75</v>
      </c>
      <c r="K123" s="97">
        <v>34.75</v>
      </c>
      <c r="L123" s="97">
        <v>34.75</v>
      </c>
      <c r="M123" s="97">
        <v>34.75</v>
      </c>
      <c r="N123" s="97">
        <v>38</v>
      </c>
      <c r="O123" s="97">
        <v>45.75</v>
      </c>
      <c r="P123" s="97">
        <v>41</v>
      </c>
      <c r="Q123" s="97">
        <v>33.75</v>
      </c>
      <c r="R123" s="97">
        <v>33.75</v>
      </c>
      <c r="S123" s="97">
        <v>34.75</v>
      </c>
      <c r="T123" s="97">
        <v>34.75</v>
      </c>
      <c r="U123" s="97">
        <v>37</v>
      </c>
      <c r="V123" s="97">
        <v>45.75</v>
      </c>
      <c r="W123" s="97">
        <v>41</v>
      </c>
      <c r="X123" s="97">
        <v>35.5</v>
      </c>
      <c r="Y123" s="97">
        <v>35.5</v>
      </c>
      <c r="Z123" s="97">
        <v>36</v>
      </c>
      <c r="AA123" s="97">
        <v>39.25</v>
      </c>
      <c r="AB123" s="97">
        <v>38.75</v>
      </c>
      <c r="AC123" s="97">
        <v>47.25</v>
      </c>
      <c r="AD123" s="97">
        <v>43.5</v>
      </c>
      <c r="AE123" s="97">
        <v>35.5</v>
      </c>
      <c r="AF123" s="97">
        <v>35.5</v>
      </c>
      <c r="AG123" s="97">
        <v>35.5</v>
      </c>
      <c r="AH123" s="97">
        <v>35.5</v>
      </c>
      <c r="AI123" s="97"/>
      <c r="AJ123" s="97"/>
      <c r="AK123" s="97"/>
      <c r="AL123" s="97"/>
      <c r="AM123" s="98"/>
    </row>
    <row r="124" spans="1:39">
      <c r="A124" s="92">
        <v>2937</v>
      </c>
      <c r="B124" s="93" t="s">
        <v>261</v>
      </c>
      <c r="C124" s="97">
        <v>33.5</v>
      </c>
      <c r="D124" s="98">
        <v>33.5</v>
      </c>
      <c r="E124" s="97">
        <v>31.5</v>
      </c>
      <c r="F124" s="97">
        <v>32.75</v>
      </c>
      <c r="G124" s="97">
        <v>38.5</v>
      </c>
      <c r="H124" s="97">
        <v>39.25</v>
      </c>
      <c r="I124" s="96">
        <v>39.25</v>
      </c>
      <c r="J124" s="97">
        <v>31.25</v>
      </c>
      <c r="K124" s="97">
        <v>31.25</v>
      </c>
      <c r="L124" s="97">
        <v>31.25</v>
      </c>
      <c r="M124" s="97">
        <v>31.25</v>
      </c>
      <c r="N124" s="97">
        <v>32.75</v>
      </c>
      <c r="O124" s="97">
        <v>39.25</v>
      </c>
      <c r="P124" s="97">
        <v>39.25</v>
      </c>
      <c r="Q124" s="97">
        <v>31.25</v>
      </c>
      <c r="R124" s="97">
        <v>31.25</v>
      </c>
      <c r="S124" s="97">
        <v>31.25</v>
      </c>
      <c r="T124" s="97">
        <v>31.25</v>
      </c>
      <c r="U124" s="97">
        <v>32</v>
      </c>
      <c r="V124" s="97">
        <v>39.25</v>
      </c>
      <c r="W124" s="97">
        <v>39.25</v>
      </c>
      <c r="X124" s="97">
        <v>31.5</v>
      </c>
      <c r="Y124" s="97">
        <v>31.5</v>
      </c>
      <c r="Z124" s="97">
        <v>32</v>
      </c>
      <c r="AA124" s="97">
        <v>38.5</v>
      </c>
      <c r="AB124" s="97">
        <v>32.75</v>
      </c>
      <c r="AC124" s="97">
        <v>41</v>
      </c>
      <c r="AD124" s="97">
        <v>41</v>
      </c>
      <c r="AE124" s="97">
        <v>31.5</v>
      </c>
      <c r="AF124" s="97">
        <v>31.5</v>
      </c>
      <c r="AG124" s="97">
        <v>31.5</v>
      </c>
      <c r="AH124" s="97">
        <v>31.5</v>
      </c>
      <c r="AI124" s="97"/>
      <c r="AJ124" s="97"/>
      <c r="AK124" s="97"/>
      <c r="AL124" s="97"/>
      <c r="AM124" s="98"/>
    </row>
    <row r="125" spans="1:39">
      <c r="A125" s="92">
        <v>2950</v>
      </c>
      <c r="B125" s="93" t="s">
        <v>105</v>
      </c>
      <c r="C125" s="97">
        <v>36.5</v>
      </c>
      <c r="D125" s="98">
        <v>36.5</v>
      </c>
      <c r="E125" s="97">
        <v>32.75</v>
      </c>
      <c r="F125" s="97">
        <v>36.75</v>
      </c>
      <c r="G125" s="97">
        <v>46</v>
      </c>
      <c r="H125" s="97">
        <v>47.75</v>
      </c>
      <c r="I125" s="96">
        <v>51.5</v>
      </c>
      <c r="J125" s="97">
        <v>32.75</v>
      </c>
      <c r="K125" s="97">
        <v>32.75</v>
      </c>
      <c r="L125" s="97">
        <v>32.75</v>
      </c>
      <c r="M125" s="97">
        <v>32.75</v>
      </c>
      <c r="N125" s="97">
        <v>36.75</v>
      </c>
      <c r="O125" s="97">
        <v>47.75</v>
      </c>
      <c r="P125" s="97">
        <v>52.25</v>
      </c>
      <c r="Q125" s="97">
        <v>32</v>
      </c>
      <c r="R125" s="97">
        <v>32</v>
      </c>
      <c r="S125" s="97">
        <v>32.75</v>
      </c>
      <c r="T125" s="97">
        <v>32.75</v>
      </c>
      <c r="U125" s="97">
        <v>36</v>
      </c>
      <c r="V125" s="97">
        <v>48.5</v>
      </c>
      <c r="W125" s="97">
        <v>51.5</v>
      </c>
      <c r="X125" s="97">
        <v>32.75</v>
      </c>
      <c r="Y125" s="97">
        <v>32.75</v>
      </c>
      <c r="Z125" s="97">
        <v>36</v>
      </c>
      <c r="AA125" s="97">
        <v>49.75</v>
      </c>
      <c r="AB125" s="97">
        <v>36.75</v>
      </c>
      <c r="AC125" s="97">
        <v>50.25</v>
      </c>
      <c r="AD125" s="97">
        <v>53</v>
      </c>
      <c r="AE125" s="97">
        <v>33.75</v>
      </c>
      <c r="AF125" s="97">
        <v>33.75</v>
      </c>
      <c r="AG125" s="97">
        <v>33.75</v>
      </c>
      <c r="AH125" s="97">
        <v>33.75</v>
      </c>
      <c r="AI125" s="97"/>
      <c r="AJ125" s="97"/>
      <c r="AK125" s="97"/>
      <c r="AL125" s="97"/>
      <c r="AM125" s="98"/>
    </row>
    <row r="126" spans="1:39">
      <c r="A126" s="92">
        <v>2955</v>
      </c>
      <c r="B126" s="93" t="s">
        <v>262</v>
      </c>
      <c r="C126" s="97">
        <v>43.75</v>
      </c>
      <c r="D126" s="98">
        <v>43.75</v>
      </c>
      <c r="E126" s="97">
        <v>41.75</v>
      </c>
      <c r="F126" s="97">
        <v>44.25</v>
      </c>
      <c r="G126" s="97">
        <v>51.75</v>
      </c>
      <c r="H126" s="97">
        <v>52.5</v>
      </c>
      <c r="I126" s="96">
        <v>54.5</v>
      </c>
      <c r="J126" s="97">
        <v>41.75</v>
      </c>
      <c r="K126" s="97">
        <v>41</v>
      </c>
      <c r="L126" s="97">
        <v>41</v>
      </c>
      <c r="M126" s="97">
        <v>41</v>
      </c>
      <c r="N126" s="97">
        <v>44.25</v>
      </c>
      <c r="O126" s="97">
        <v>53.25</v>
      </c>
      <c r="P126" s="97">
        <v>55.25</v>
      </c>
      <c r="Q126" s="97">
        <v>41</v>
      </c>
      <c r="R126" s="97">
        <v>41</v>
      </c>
      <c r="S126" s="97">
        <v>41</v>
      </c>
      <c r="T126" s="97">
        <v>41</v>
      </c>
      <c r="U126" s="97">
        <v>43.5</v>
      </c>
      <c r="V126" s="97">
        <v>53.25</v>
      </c>
      <c r="W126" s="97">
        <v>54.5</v>
      </c>
      <c r="X126" s="97">
        <v>41.75</v>
      </c>
      <c r="Y126" s="97">
        <v>41.75</v>
      </c>
      <c r="Z126" s="97">
        <v>42.75</v>
      </c>
      <c r="AA126" s="97">
        <v>52.75</v>
      </c>
      <c r="AB126" s="97">
        <v>46</v>
      </c>
      <c r="AC126" s="97">
        <v>55</v>
      </c>
      <c r="AD126" s="97">
        <v>56.75</v>
      </c>
      <c r="AE126" s="97">
        <v>42.5</v>
      </c>
      <c r="AF126" s="97">
        <v>42.5</v>
      </c>
      <c r="AG126" s="97">
        <v>42.5</v>
      </c>
      <c r="AH126" s="97">
        <v>42.5</v>
      </c>
      <c r="AI126" s="97"/>
      <c r="AJ126" s="97"/>
      <c r="AK126" s="97"/>
      <c r="AL126" s="97"/>
      <c r="AM126" s="98"/>
    </row>
    <row r="127" spans="1:39">
      <c r="A127" s="92">
        <v>2963</v>
      </c>
      <c r="B127" s="93" t="s">
        <v>106</v>
      </c>
      <c r="C127" s="97">
        <v>46.75</v>
      </c>
      <c r="D127" s="98">
        <v>46.75</v>
      </c>
      <c r="E127" s="97">
        <v>47</v>
      </c>
      <c r="F127" s="97">
        <v>49.75</v>
      </c>
      <c r="G127" s="97">
        <v>47</v>
      </c>
      <c r="H127" s="97">
        <v>47.75</v>
      </c>
      <c r="I127" s="96">
        <v>49.75</v>
      </c>
      <c r="J127" s="97">
        <v>46</v>
      </c>
      <c r="K127" s="97">
        <v>46</v>
      </c>
      <c r="L127" s="97">
        <v>46</v>
      </c>
      <c r="M127" s="97">
        <v>46</v>
      </c>
      <c r="N127" s="97">
        <v>49.75</v>
      </c>
      <c r="O127" s="97">
        <v>48.5</v>
      </c>
      <c r="P127" s="97">
        <v>49.75</v>
      </c>
      <c r="Q127" s="97">
        <v>45.25</v>
      </c>
      <c r="R127" s="97">
        <v>45.25</v>
      </c>
      <c r="S127" s="97">
        <v>46</v>
      </c>
      <c r="T127" s="97">
        <v>46</v>
      </c>
      <c r="U127" s="97">
        <v>49.75</v>
      </c>
      <c r="V127" s="97">
        <v>48.5</v>
      </c>
      <c r="W127" s="97">
        <v>49.75</v>
      </c>
      <c r="X127" s="97">
        <v>47</v>
      </c>
      <c r="Y127" s="97">
        <v>47</v>
      </c>
      <c r="Z127" s="97">
        <v>48</v>
      </c>
      <c r="AA127" s="97">
        <v>48.25</v>
      </c>
      <c r="AB127" s="97">
        <v>50.5</v>
      </c>
      <c r="AC127" s="97">
        <v>50.25</v>
      </c>
      <c r="AD127" s="97">
        <v>50.75</v>
      </c>
      <c r="AE127" s="97">
        <v>48</v>
      </c>
      <c r="AF127" s="97">
        <v>48</v>
      </c>
      <c r="AG127" s="97">
        <v>47</v>
      </c>
      <c r="AH127" s="97">
        <v>47</v>
      </c>
      <c r="AI127" s="97"/>
      <c r="AJ127" s="97"/>
      <c r="AK127" s="97"/>
      <c r="AL127" s="97"/>
      <c r="AM127" s="98"/>
    </row>
    <row r="128" spans="1:39">
      <c r="A128" s="92">
        <v>2966</v>
      </c>
      <c r="B128" s="93" t="s">
        <v>107</v>
      </c>
      <c r="C128" s="97">
        <v>19.75</v>
      </c>
      <c r="D128" s="98">
        <v>19.75</v>
      </c>
      <c r="E128" s="97">
        <v>31.25</v>
      </c>
      <c r="F128" s="97">
        <v>32.75</v>
      </c>
      <c r="G128" s="97">
        <v>38.5</v>
      </c>
      <c r="H128" s="97">
        <v>39.25</v>
      </c>
      <c r="I128" s="96">
        <v>37.75</v>
      </c>
      <c r="J128" s="97">
        <v>31.25</v>
      </c>
      <c r="K128" s="97">
        <v>31.25</v>
      </c>
      <c r="L128" s="97">
        <v>31.25</v>
      </c>
      <c r="M128" s="97">
        <v>31.25</v>
      </c>
      <c r="N128" s="97">
        <v>32.75</v>
      </c>
      <c r="O128" s="97">
        <v>39.25</v>
      </c>
      <c r="P128" s="97">
        <v>37.75</v>
      </c>
      <c r="Q128" s="97">
        <v>31.25</v>
      </c>
      <c r="R128" s="97">
        <v>31</v>
      </c>
      <c r="S128" s="97">
        <v>31.25</v>
      </c>
      <c r="T128" s="97">
        <v>31.25</v>
      </c>
      <c r="U128" s="97">
        <v>32</v>
      </c>
      <c r="V128" s="97">
        <v>40</v>
      </c>
      <c r="W128" s="97">
        <v>37.75</v>
      </c>
      <c r="X128" s="97">
        <v>31.25</v>
      </c>
      <c r="Y128" s="97">
        <v>31.25</v>
      </c>
      <c r="Z128" s="97">
        <v>32</v>
      </c>
      <c r="AA128" s="97">
        <v>36</v>
      </c>
      <c r="AB128" s="97">
        <v>32.75</v>
      </c>
      <c r="AC128" s="97">
        <v>41</v>
      </c>
      <c r="AD128" s="97">
        <v>38.5</v>
      </c>
      <c r="AE128" s="97">
        <v>31.5</v>
      </c>
      <c r="AF128" s="97">
        <v>31.5</v>
      </c>
      <c r="AG128" s="97">
        <v>31.5</v>
      </c>
      <c r="AH128" s="97">
        <v>31.5</v>
      </c>
      <c r="AI128" s="97"/>
      <c r="AJ128" s="97"/>
      <c r="AK128" s="97"/>
      <c r="AL128" s="97"/>
      <c r="AM128" s="98"/>
    </row>
    <row r="129" spans="1:39">
      <c r="A129" s="92">
        <v>2993</v>
      </c>
      <c r="B129" s="93" t="s">
        <v>263</v>
      </c>
      <c r="C129" s="97">
        <v>40.25</v>
      </c>
      <c r="D129" s="98">
        <v>40.25</v>
      </c>
      <c r="E129" s="97">
        <v>35.25</v>
      </c>
      <c r="F129" s="97">
        <v>37</v>
      </c>
      <c r="G129" s="97">
        <v>44.25</v>
      </c>
      <c r="H129" s="97">
        <v>45</v>
      </c>
      <c r="I129" s="96">
        <v>50.5</v>
      </c>
      <c r="J129" s="97">
        <v>35.25</v>
      </c>
      <c r="K129" s="97">
        <v>35.25</v>
      </c>
      <c r="L129" s="97">
        <v>35.25</v>
      </c>
      <c r="M129" s="97">
        <v>35.25</v>
      </c>
      <c r="N129" s="97">
        <v>37</v>
      </c>
      <c r="O129" s="97">
        <v>45</v>
      </c>
      <c r="P129" s="97">
        <v>50.5</v>
      </c>
      <c r="Q129" s="97">
        <v>34.5</v>
      </c>
      <c r="R129" s="97">
        <v>34.5</v>
      </c>
      <c r="S129" s="97">
        <v>35.25</v>
      </c>
      <c r="T129" s="97">
        <v>35.25</v>
      </c>
      <c r="U129" s="97">
        <v>36</v>
      </c>
      <c r="V129" s="97">
        <v>45</v>
      </c>
      <c r="W129" s="97">
        <v>50.5</v>
      </c>
      <c r="X129" s="97">
        <v>35.25</v>
      </c>
      <c r="Y129" s="97">
        <v>35.25</v>
      </c>
      <c r="Z129" s="97">
        <v>36</v>
      </c>
      <c r="AA129" s="97">
        <v>48.75</v>
      </c>
      <c r="AB129" s="97">
        <v>37.75</v>
      </c>
      <c r="AC129" s="97">
        <v>46.75</v>
      </c>
      <c r="AD129" s="97">
        <v>52</v>
      </c>
      <c r="AE129" s="97">
        <v>36</v>
      </c>
      <c r="AF129" s="97">
        <v>36</v>
      </c>
      <c r="AG129" s="97">
        <v>36</v>
      </c>
      <c r="AH129" s="97">
        <v>36</v>
      </c>
      <c r="AI129" s="97"/>
      <c r="AJ129" s="97"/>
      <c r="AK129" s="97"/>
      <c r="AL129" s="97"/>
      <c r="AM129" s="98"/>
    </row>
    <row r="130" spans="1:39">
      <c r="A130" s="92">
        <v>3022</v>
      </c>
      <c r="B130" s="93" t="s">
        <v>264</v>
      </c>
      <c r="C130" s="97">
        <v>41.75</v>
      </c>
      <c r="D130" s="98">
        <v>41.75</v>
      </c>
      <c r="E130" s="97">
        <v>39.25</v>
      </c>
      <c r="F130" s="97">
        <v>42</v>
      </c>
      <c r="G130" s="97">
        <v>53</v>
      </c>
      <c r="H130" s="97">
        <v>53.75</v>
      </c>
      <c r="I130" s="96">
        <v>56.75</v>
      </c>
      <c r="J130" s="97">
        <v>38.5</v>
      </c>
      <c r="K130" s="97">
        <v>38.5</v>
      </c>
      <c r="L130" s="97">
        <v>38.5</v>
      </c>
      <c r="M130" s="97">
        <v>38.5</v>
      </c>
      <c r="N130" s="97">
        <v>41.25</v>
      </c>
      <c r="O130" s="97">
        <v>55.75</v>
      </c>
      <c r="P130" s="97">
        <v>57.5</v>
      </c>
      <c r="Q130" s="97">
        <v>38.5</v>
      </c>
      <c r="R130" s="97">
        <v>37.75</v>
      </c>
      <c r="S130" s="97">
        <v>38.5</v>
      </c>
      <c r="T130" s="97">
        <v>38.5</v>
      </c>
      <c r="U130" s="97">
        <v>41.25</v>
      </c>
      <c r="V130" s="97">
        <v>55.75</v>
      </c>
      <c r="W130" s="97">
        <v>56.75</v>
      </c>
      <c r="X130" s="97">
        <v>39.25</v>
      </c>
      <c r="Y130" s="97">
        <v>39.25</v>
      </c>
      <c r="Z130" s="97">
        <v>40.5</v>
      </c>
      <c r="AA130" s="97">
        <v>55.25</v>
      </c>
      <c r="AB130" s="97">
        <v>43.25</v>
      </c>
      <c r="AC130" s="97">
        <v>57.25</v>
      </c>
      <c r="AD130" s="97">
        <v>59.25</v>
      </c>
      <c r="AE130" s="97">
        <v>40</v>
      </c>
      <c r="AF130" s="97">
        <v>40</v>
      </c>
      <c r="AG130" s="97">
        <v>40</v>
      </c>
      <c r="AH130" s="97">
        <v>40</v>
      </c>
      <c r="AI130" s="97"/>
      <c r="AJ130" s="97"/>
      <c r="AK130" s="97"/>
      <c r="AL130" s="97"/>
      <c r="AM130" s="98"/>
    </row>
    <row r="131" spans="1:39">
      <c r="A131" s="92">
        <v>3024</v>
      </c>
      <c r="B131" s="93" t="s">
        <v>108</v>
      </c>
      <c r="C131" s="97">
        <v>38.5</v>
      </c>
      <c r="D131" s="98">
        <v>38.5</v>
      </c>
      <c r="E131" s="97">
        <v>36</v>
      </c>
      <c r="F131" s="97">
        <v>46</v>
      </c>
      <c r="G131" s="97">
        <v>45</v>
      </c>
      <c r="H131" s="97">
        <v>45.75</v>
      </c>
      <c r="I131" s="96">
        <v>48.75</v>
      </c>
      <c r="J131" s="97">
        <v>36</v>
      </c>
      <c r="K131" s="97">
        <v>35.25</v>
      </c>
      <c r="L131" s="97">
        <v>35.25</v>
      </c>
      <c r="M131" s="97">
        <v>35.25</v>
      </c>
      <c r="N131" s="97">
        <v>46</v>
      </c>
      <c r="O131" s="97">
        <v>46.5</v>
      </c>
      <c r="P131" s="97">
        <v>48.75</v>
      </c>
      <c r="Q131" s="97">
        <v>35.25</v>
      </c>
      <c r="R131" s="97">
        <v>35.25</v>
      </c>
      <c r="S131" s="97">
        <v>35.25</v>
      </c>
      <c r="T131" s="97">
        <v>35.25</v>
      </c>
      <c r="U131" s="97">
        <v>45</v>
      </c>
      <c r="V131" s="97">
        <v>46.5</v>
      </c>
      <c r="W131" s="97">
        <v>48.75</v>
      </c>
      <c r="X131" s="97">
        <v>36</v>
      </c>
      <c r="Y131" s="97">
        <v>36</v>
      </c>
      <c r="Z131" s="97">
        <v>45</v>
      </c>
      <c r="AA131" s="97">
        <v>47.25</v>
      </c>
      <c r="AB131" s="97">
        <v>46.75</v>
      </c>
      <c r="AC131" s="97">
        <v>49</v>
      </c>
      <c r="AD131" s="97">
        <v>50.5</v>
      </c>
      <c r="AE131" s="97">
        <v>37</v>
      </c>
      <c r="AF131" s="97">
        <v>37</v>
      </c>
      <c r="AG131" s="97">
        <v>37</v>
      </c>
      <c r="AH131" s="97">
        <v>37</v>
      </c>
      <c r="AI131" s="97"/>
      <c r="AJ131" s="97"/>
      <c r="AK131" s="97"/>
      <c r="AL131" s="97"/>
      <c r="AM131" s="98"/>
    </row>
    <row r="132" spans="1:39">
      <c r="A132" s="92">
        <v>3034</v>
      </c>
      <c r="B132" s="93" t="s">
        <v>109</v>
      </c>
      <c r="C132" s="97">
        <v>47.25</v>
      </c>
      <c r="D132" s="98">
        <v>47.25</v>
      </c>
      <c r="E132" s="97">
        <v>52</v>
      </c>
      <c r="F132" s="97">
        <v>54.25</v>
      </c>
      <c r="G132" s="97">
        <v>60.5</v>
      </c>
      <c r="H132" s="97">
        <v>62.25</v>
      </c>
      <c r="I132" s="96">
        <v>55.25</v>
      </c>
      <c r="J132" s="97">
        <v>52</v>
      </c>
      <c r="K132" s="97">
        <v>50.25</v>
      </c>
      <c r="L132" s="97">
        <v>50.25</v>
      </c>
      <c r="M132" s="97">
        <v>50.25</v>
      </c>
      <c r="N132" s="97">
        <v>52.5</v>
      </c>
      <c r="O132" s="97">
        <v>63</v>
      </c>
      <c r="P132" s="97">
        <v>55.25</v>
      </c>
      <c r="Q132" s="97">
        <v>50.25</v>
      </c>
      <c r="R132" s="97">
        <v>49.5</v>
      </c>
      <c r="S132" s="97">
        <v>50.25</v>
      </c>
      <c r="T132" s="97">
        <v>50.25</v>
      </c>
      <c r="U132" s="97">
        <v>52.5</v>
      </c>
      <c r="V132" s="97">
        <v>63</v>
      </c>
      <c r="W132" s="97">
        <v>55.25</v>
      </c>
      <c r="X132" s="97">
        <v>52</v>
      </c>
      <c r="Y132" s="97">
        <v>52</v>
      </c>
      <c r="Z132" s="97">
        <v>51.75</v>
      </c>
      <c r="AA132" s="97">
        <v>52</v>
      </c>
      <c r="AB132" s="97">
        <v>55</v>
      </c>
      <c r="AC132" s="97">
        <v>66.5</v>
      </c>
      <c r="AD132" s="97">
        <v>57</v>
      </c>
      <c r="AE132" s="97">
        <v>53</v>
      </c>
      <c r="AF132" s="97">
        <v>53</v>
      </c>
      <c r="AG132" s="97">
        <v>53</v>
      </c>
      <c r="AH132" s="97">
        <v>53</v>
      </c>
      <c r="AI132" s="97"/>
      <c r="AJ132" s="97"/>
      <c r="AK132" s="97"/>
      <c r="AL132" s="97"/>
      <c r="AM132" s="98"/>
    </row>
    <row r="133" spans="1:39">
      <c r="A133" s="92">
        <v>3043</v>
      </c>
      <c r="B133" s="93" t="s">
        <v>265</v>
      </c>
      <c r="C133" s="97">
        <v>36</v>
      </c>
      <c r="D133" s="98">
        <v>36</v>
      </c>
      <c r="E133" s="97">
        <v>32.75</v>
      </c>
      <c r="F133" s="97">
        <v>33.75</v>
      </c>
      <c r="G133" s="97">
        <v>42</v>
      </c>
      <c r="H133" s="97">
        <v>42.75</v>
      </c>
      <c r="I133" s="96">
        <v>48.25</v>
      </c>
      <c r="J133" s="97">
        <v>32.75</v>
      </c>
      <c r="K133" s="97">
        <v>32.75</v>
      </c>
      <c r="L133" s="97">
        <v>32.75</v>
      </c>
      <c r="M133" s="97">
        <v>32.75</v>
      </c>
      <c r="N133" s="97">
        <v>33.75</v>
      </c>
      <c r="O133" s="97">
        <v>42.75</v>
      </c>
      <c r="P133" s="97">
        <v>48.25</v>
      </c>
      <c r="Q133" s="97">
        <v>32</v>
      </c>
      <c r="R133" s="97">
        <v>32</v>
      </c>
      <c r="S133" s="97">
        <v>32</v>
      </c>
      <c r="T133" s="97">
        <v>32</v>
      </c>
      <c r="U133" s="97">
        <v>33.75</v>
      </c>
      <c r="V133" s="97">
        <v>42.75</v>
      </c>
      <c r="W133" s="97">
        <v>48.25</v>
      </c>
      <c r="X133" s="97">
        <v>32.75</v>
      </c>
      <c r="Y133" s="97">
        <v>32.75</v>
      </c>
      <c r="Z133" s="97">
        <v>32.75</v>
      </c>
      <c r="AA133" s="97">
        <v>45.75</v>
      </c>
      <c r="AB133" s="97">
        <v>35.5</v>
      </c>
      <c r="AC133" s="97">
        <v>45.25</v>
      </c>
      <c r="AD133" s="97">
        <v>49</v>
      </c>
      <c r="AE133" s="97">
        <v>33.75</v>
      </c>
      <c r="AF133" s="97">
        <v>33.75</v>
      </c>
      <c r="AG133" s="97">
        <v>32.75</v>
      </c>
      <c r="AH133" s="97">
        <v>32.75</v>
      </c>
      <c r="AI133" s="97"/>
      <c r="AJ133" s="97"/>
      <c r="AK133" s="97"/>
      <c r="AL133" s="97"/>
      <c r="AM133" s="98"/>
    </row>
    <row r="134" spans="1:39">
      <c r="A134" s="92">
        <v>3046</v>
      </c>
      <c r="B134" s="93" t="s">
        <v>110</v>
      </c>
      <c r="C134" s="97">
        <v>44</v>
      </c>
      <c r="D134" s="98">
        <v>44</v>
      </c>
      <c r="E134" s="97">
        <v>42.75</v>
      </c>
      <c r="F134" s="97">
        <v>44.25</v>
      </c>
      <c r="G134" s="97">
        <v>49</v>
      </c>
      <c r="H134" s="97">
        <v>51.75</v>
      </c>
      <c r="I134" s="96">
        <v>57.5</v>
      </c>
      <c r="J134" s="97">
        <v>42.75</v>
      </c>
      <c r="K134" s="97">
        <v>42.75</v>
      </c>
      <c r="L134" s="97">
        <v>42.75</v>
      </c>
      <c r="M134" s="97">
        <v>42.75</v>
      </c>
      <c r="N134" s="97">
        <v>44.25</v>
      </c>
      <c r="O134" s="97">
        <v>51.75</v>
      </c>
      <c r="P134" s="97">
        <v>57.5</v>
      </c>
      <c r="Q134" s="97">
        <v>42</v>
      </c>
      <c r="R134" s="97">
        <v>42</v>
      </c>
      <c r="S134" s="97">
        <v>42</v>
      </c>
      <c r="T134" s="97">
        <v>42</v>
      </c>
      <c r="U134" s="97">
        <v>43.25</v>
      </c>
      <c r="V134" s="97">
        <v>52.5</v>
      </c>
      <c r="W134" s="97">
        <v>57.5</v>
      </c>
      <c r="X134" s="97">
        <v>42.75</v>
      </c>
      <c r="Y134" s="97">
        <v>42.75</v>
      </c>
      <c r="Z134" s="97">
        <v>43.25</v>
      </c>
      <c r="AA134" s="97">
        <v>55.25</v>
      </c>
      <c r="AB134" s="97">
        <v>46</v>
      </c>
      <c r="AC134" s="97">
        <v>54.25</v>
      </c>
      <c r="AD134" s="97">
        <v>60</v>
      </c>
      <c r="AE134" s="97">
        <v>43.5</v>
      </c>
      <c r="AF134" s="97">
        <v>43.5</v>
      </c>
      <c r="AG134" s="97">
        <v>43.5</v>
      </c>
      <c r="AH134" s="97">
        <v>43.5</v>
      </c>
      <c r="AI134" s="97"/>
      <c r="AJ134" s="97"/>
      <c r="AK134" s="97"/>
      <c r="AL134" s="97"/>
      <c r="AM134" s="98"/>
    </row>
    <row r="135" spans="1:39">
      <c r="A135" s="92">
        <v>3047</v>
      </c>
      <c r="B135" s="93" t="s">
        <v>111</v>
      </c>
      <c r="C135" s="97">
        <v>36.5</v>
      </c>
      <c r="D135" s="98">
        <v>36.5</v>
      </c>
      <c r="E135" s="97">
        <v>36</v>
      </c>
      <c r="F135" s="97">
        <v>38</v>
      </c>
      <c r="G135" s="97">
        <v>46.75</v>
      </c>
      <c r="H135" s="97">
        <v>47.5</v>
      </c>
      <c r="I135" s="96">
        <v>47.25</v>
      </c>
      <c r="J135" s="97">
        <v>36</v>
      </c>
      <c r="K135" s="97">
        <v>36</v>
      </c>
      <c r="L135" s="97">
        <v>36</v>
      </c>
      <c r="M135" s="97">
        <v>36</v>
      </c>
      <c r="N135" s="97">
        <v>38</v>
      </c>
      <c r="O135" s="97">
        <v>48.25</v>
      </c>
      <c r="P135" s="97">
        <v>47.25</v>
      </c>
      <c r="Q135" s="97">
        <v>35.25</v>
      </c>
      <c r="R135" s="97">
        <v>35.25</v>
      </c>
      <c r="S135" s="97">
        <v>36</v>
      </c>
      <c r="T135" s="97">
        <v>36</v>
      </c>
      <c r="U135" s="97">
        <v>37</v>
      </c>
      <c r="V135" s="97">
        <v>48.25</v>
      </c>
      <c r="W135" s="97">
        <v>47.25</v>
      </c>
      <c r="X135" s="97">
        <v>37</v>
      </c>
      <c r="Y135" s="97">
        <v>37</v>
      </c>
      <c r="Z135" s="97">
        <v>37</v>
      </c>
      <c r="AA135" s="97">
        <v>45.75</v>
      </c>
      <c r="AB135" s="97">
        <v>38</v>
      </c>
      <c r="AC135" s="97">
        <v>49.75</v>
      </c>
      <c r="AD135" s="97">
        <v>48.75</v>
      </c>
      <c r="AE135" s="97">
        <v>37</v>
      </c>
      <c r="AF135" s="97">
        <v>37</v>
      </c>
      <c r="AG135" s="97">
        <v>37</v>
      </c>
      <c r="AH135" s="97">
        <v>37</v>
      </c>
      <c r="AI135" s="97"/>
      <c r="AJ135" s="97"/>
      <c r="AK135" s="97"/>
      <c r="AL135" s="97"/>
      <c r="AM135" s="98"/>
    </row>
    <row r="136" spans="1:39">
      <c r="A136" s="92">
        <v>3056</v>
      </c>
      <c r="B136" s="93" t="s">
        <v>266</v>
      </c>
      <c r="C136" s="97">
        <v>29</v>
      </c>
      <c r="D136" s="98">
        <v>29</v>
      </c>
      <c r="E136" s="97">
        <v>28</v>
      </c>
      <c r="F136" s="97">
        <v>27.25</v>
      </c>
      <c r="G136" s="97">
        <v>30.75</v>
      </c>
      <c r="H136" s="97">
        <v>31.5</v>
      </c>
      <c r="I136" s="96">
        <v>35.5</v>
      </c>
      <c r="J136" s="97">
        <v>28</v>
      </c>
      <c r="K136" s="97">
        <v>28</v>
      </c>
      <c r="L136" s="97">
        <v>28</v>
      </c>
      <c r="M136" s="97">
        <v>28</v>
      </c>
      <c r="N136" s="97">
        <v>27.25</v>
      </c>
      <c r="O136" s="97">
        <v>31.5</v>
      </c>
      <c r="P136" s="97">
        <v>35.5</v>
      </c>
      <c r="Q136" s="97">
        <v>27.75</v>
      </c>
      <c r="R136" s="97">
        <v>27.75</v>
      </c>
      <c r="S136" s="97">
        <v>27.75</v>
      </c>
      <c r="T136" s="97">
        <v>27.75</v>
      </c>
      <c r="U136" s="97">
        <v>27.25</v>
      </c>
      <c r="V136" s="97">
        <v>31.5</v>
      </c>
      <c r="W136" s="97">
        <v>35.5</v>
      </c>
      <c r="X136" s="97">
        <v>28</v>
      </c>
      <c r="Y136" s="97">
        <v>28</v>
      </c>
      <c r="Z136" s="97">
        <v>27</v>
      </c>
      <c r="AA136" s="97">
        <v>34</v>
      </c>
      <c r="AB136" s="97">
        <v>27.25</v>
      </c>
      <c r="AC136" s="97">
        <v>32.25</v>
      </c>
      <c r="AD136" s="97">
        <v>36.25</v>
      </c>
      <c r="AE136" s="97">
        <v>28</v>
      </c>
      <c r="AF136" s="97">
        <v>28</v>
      </c>
      <c r="AG136" s="97">
        <v>28</v>
      </c>
      <c r="AH136" s="97">
        <v>28</v>
      </c>
      <c r="AI136" s="97"/>
      <c r="AJ136" s="97"/>
      <c r="AK136" s="97"/>
      <c r="AL136" s="97"/>
      <c r="AM136" s="98"/>
    </row>
    <row r="137" spans="1:39">
      <c r="A137" s="92">
        <v>3087</v>
      </c>
      <c r="B137" s="93" t="s">
        <v>112</v>
      </c>
      <c r="C137" s="97">
        <v>18</v>
      </c>
      <c r="D137" s="98">
        <v>18</v>
      </c>
      <c r="E137" s="97">
        <v>18.5</v>
      </c>
      <c r="F137" s="97">
        <v>18.75</v>
      </c>
      <c r="G137" s="97">
        <v>23.25</v>
      </c>
      <c r="H137" s="97">
        <v>24</v>
      </c>
      <c r="I137" s="96">
        <v>29.25</v>
      </c>
      <c r="J137" s="97">
        <v>18.5</v>
      </c>
      <c r="K137" s="97">
        <v>18.25</v>
      </c>
      <c r="L137" s="97">
        <v>18.25</v>
      </c>
      <c r="M137" s="97">
        <v>18.25</v>
      </c>
      <c r="N137" s="97">
        <v>18.75</v>
      </c>
      <c r="O137" s="97">
        <v>24</v>
      </c>
      <c r="P137" s="97">
        <v>29.25</v>
      </c>
      <c r="Q137" s="97">
        <v>18.25</v>
      </c>
      <c r="R137" s="97">
        <v>18.25</v>
      </c>
      <c r="S137" s="97">
        <v>18.25</v>
      </c>
      <c r="T137" s="97">
        <v>18.25</v>
      </c>
      <c r="U137" s="97">
        <v>18.5</v>
      </c>
      <c r="V137" s="97">
        <v>24.75</v>
      </c>
      <c r="W137" s="97">
        <v>29.25</v>
      </c>
      <c r="X137" s="97">
        <v>18.5</v>
      </c>
      <c r="Y137" s="97">
        <v>18.5</v>
      </c>
      <c r="Z137" s="97">
        <v>18.5</v>
      </c>
      <c r="AA137" s="97">
        <v>27.75</v>
      </c>
      <c r="AB137" s="97">
        <v>18.75</v>
      </c>
      <c r="AC137" s="97">
        <v>25.5</v>
      </c>
      <c r="AD137" s="97">
        <v>30</v>
      </c>
      <c r="AE137" s="97">
        <v>18.5</v>
      </c>
      <c r="AF137" s="97">
        <v>18.5</v>
      </c>
      <c r="AG137" s="97">
        <v>18.5</v>
      </c>
      <c r="AH137" s="97">
        <v>18.5</v>
      </c>
      <c r="AI137" s="97"/>
      <c r="AJ137" s="97"/>
      <c r="AK137" s="97"/>
      <c r="AL137" s="97"/>
      <c r="AM137" s="98"/>
    </row>
    <row r="138" spans="1:39">
      <c r="A138" s="92">
        <v>3094</v>
      </c>
      <c r="B138" s="93" t="s">
        <v>267</v>
      </c>
      <c r="C138" s="97">
        <v>41.5</v>
      </c>
      <c r="D138" s="98">
        <v>41.5</v>
      </c>
      <c r="E138" s="97">
        <v>41</v>
      </c>
      <c r="F138" s="97">
        <v>43</v>
      </c>
      <c r="G138" s="97">
        <v>51</v>
      </c>
      <c r="H138" s="97">
        <v>53</v>
      </c>
      <c r="I138" s="96">
        <v>57.75</v>
      </c>
      <c r="J138" s="97">
        <v>41</v>
      </c>
      <c r="K138" s="97">
        <v>40</v>
      </c>
      <c r="L138" s="97">
        <v>40</v>
      </c>
      <c r="M138" s="97">
        <v>40</v>
      </c>
      <c r="N138" s="97">
        <v>43</v>
      </c>
      <c r="O138" s="97">
        <v>53.75</v>
      </c>
      <c r="P138" s="97">
        <v>57.75</v>
      </c>
      <c r="Q138" s="97">
        <v>39.25</v>
      </c>
      <c r="R138" s="97">
        <v>39.25</v>
      </c>
      <c r="S138" s="97">
        <v>40</v>
      </c>
      <c r="T138" s="97">
        <v>40</v>
      </c>
      <c r="U138" s="97">
        <v>42</v>
      </c>
      <c r="V138" s="97">
        <v>53.75</v>
      </c>
      <c r="W138" s="97">
        <v>57.75</v>
      </c>
      <c r="X138" s="97">
        <v>42</v>
      </c>
      <c r="Y138" s="97">
        <v>42</v>
      </c>
      <c r="Z138" s="97">
        <v>42</v>
      </c>
      <c r="AA138" s="97">
        <v>55.5</v>
      </c>
      <c r="AB138" s="97">
        <v>44</v>
      </c>
      <c r="AC138" s="97">
        <v>55.25</v>
      </c>
      <c r="AD138" s="97">
        <v>59.5</v>
      </c>
      <c r="AE138" s="97">
        <v>42</v>
      </c>
      <c r="AF138" s="97">
        <v>42</v>
      </c>
      <c r="AG138" s="97">
        <v>42</v>
      </c>
      <c r="AH138" s="97">
        <v>42</v>
      </c>
      <c r="AI138" s="97"/>
      <c r="AJ138" s="97"/>
      <c r="AK138" s="97"/>
      <c r="AL138" s="97"/>
      <c r="AM138" s="98"/>
    </row>
    <row r="139" spans="1:39">
      <c r="A139" s="92">
        <v>3097</v>
      </c>
      <c r="B139" s="93" t="s">
        <v>268</v>
      </c>
      <c r="C139" s="97">
        <v>32.75</v>
      </c>
      <c r="D139" s="98">
        <v>32.75</v>
      </c>
      <c r="E139" s="97">
        <v>31</v>
      </c>
      <c r="F139" s="97">
        <v>31</v>
      </c>
      <c r="G139" s="97">
        <v>36</v>
      </c>
      <c r="H139" s="97">
        <v>37</v>
      </c>
      <c r="I139" s="96">
        <v>41</v>
      </c>
      <c r="J139" s="97">
        <v>31</v>
      </c>
      <c r="K139" s="97">
        <v>31</v>
      </c>
      <c r="L139" s="97">
        <v>31</v>
      </c>
      <c r="M139" s="97">
        <v>31</v>
      </c>
      <c r="N139" s="97">
        <v>31</v>
      </c>
      <c r="O139" s="97">
        <v>37</v>
      </c>
      <c r="P139" s="97">
        <v>41</v>
      </c>
      <c r="Q139" s="97">
        <v>30.75</v>
      </c>
      <c r="R139" s="97">
        <v>30.75</v>
      </c>
      <c r="S139" s="97">
        <v>31</v>
      </c>
      <c r="T139" s="97">
        <v>31</v>
      </c>
      <c r="U139" s="97">
        <v>31</v>
      </c>
      <c r="V139" s="97">
        <v>37</v>
      </c>
      <c r="W139" s="97">
        <v>41</v>
      </c>
      <c r="X139" s="97">
        <v>31</v>
      </c>
      <c r="Y139" s="97">
        <v>31</v>
      </c>
      <c r="Z139" s="97">
        <v>30.75</v>
      </c>
      <c r="AA139" s="97">
        <v>39.25</v>
      </c>
      <c r="AB139" s="97">
        <v>31.25</v>
      </c>
      <c r="AC139" s="97">
        <v>38.5</v>
      </c>
      <c r="AD139" s="97">
        <v>41.75</v>
      </c>
      <c r="AE139" s="97">
        <v>31</v>
      </c>
      <c r="AF139" s="97">
        <v>31</v>
      </c>
      <c r="AG139" s="97">
        <v>31</v>
      </c>
      <c r="AH139" s="97">
        <v>31</v>
      </c>
      <c r="AI139" s="97"/>
      <c r="AJ139" s="97"/>
      <c r="AK139" s="97"/>
      <c r="AL139" s="97"/>
      <c r="AM139" s="98"/>
    </row>
    <row r="140" spans="1:39">
      <c r="A140" s="92">
        <v>3105</v>
      </c>
      <c r="B140" s="93" t="s">
        <v>113</v>
      </c>
      <c r="C140" s="97">
        <v>41</v>
      </c>
      <c r="D140" s="98">
        <v>41</v>
      </c>
      <c r="E140" s="97">
        <v>34.5</v>
      </c>
      <c r="F140" s="97">
        <v>40.25</v>
      </c>
      <c r="G140" s="97">
        <v>47.5</v>
      </c>
      <c r="H140" s="97">
        <v>48.25</v>
      </c>
      <c r="I140" s="96">
        <v>48</v>
      </c>
      <c r="J140" s="97">
        <v>34.5</v>
      </c>
      <c r="K140" s="97">
        <v>34.5</v>
      </c>
      <c r="L140" s="97">
        <v>34.5</v>
      </c>
      <c r="M140" s="97">
        <v>34.5</v>
      </c>
      <c r="N140" s="97">
        <v>40.25</v>
      </c>
      <c r="O140" s="97">
        <v>49</v>
      </c>
      <c r="P140" s="97">
        <v>48</v>
      </c>
      <c r="Q140" s="97">
        <v>34.5</v>
      </c>
      <c r="R140" s="97">
        <v>33.75</v>
      </c>
      <c r="S140" s="97">
        <v>34.5</v>
      </c>
      <c r="T140" s="97">
        <v>34.5</v>
      </c>
      <c r="U140" s="97">
        <v>40.25</v>
      </c>
      <c r="V140" s="97">
        <v>49</v>
      </c>
      <c r="W140" s="97">
        <v>48</v>
      </c>
      <c r="X140" s="97">
        <v>35.25</v>
      </c>
      <c r="Y140" s="97">
        <v>35.25</v>
      </c>
      <c r="Z140" s="97">
        <v>39.5</v>
      </c>
      <c r="AA140" s="97">
        <v>46.5</v>
      </c>
      <c r="AB140" s="97">
        <v>41</v>
      </c>
      <c r="AC140" s="97">
        <v>50.75</v>
      </c>
      <c r="AD140" s="97">
        <v>49.75</v>
      </c>
      <c r="AE140" s="97">
        <v>35.25</v>
      </c>
      <c r="AF140" s="97">
        <v>35.25</v>
      </c>
      <c r="AG140" s="97">
        <v>35.25</v>
      </c>
      <c r="AH140" s="97">
        <v>35.25</v>
      </c>
      <c r="AI140" s="97"/>
      <c r="AJ140" s="97"/>
      <c r="AK140" s="97"/>
      <c r="AL140" s="97"/>
      <c r="AM140" s="98"/>
    </row>
    <row r="141" spans="1:39">
      <c r="A141" s="92">
        <v>3113</v>
      </c>
      <c r="B141" s="93" t="s">
        <v>269</v>
      </c>
      <c r="C141" s="97">
        <v>33</v>
      </c>
      <c r="D141" s="98">
        <v>33</v>
      </c>
      <c r="E141" s="97">
        <v>30.75</v>
      </c>
      <c r="F141" s="97">
        <v>31.25</v>
      </c>
      <c r="G141" s="97">
        <v>31.5</v>
      </c>
      <c r="H141" s="97">
        <v>31.75</v>
      </c>
      <c r="I141" s="96">
        <v>37</v>
      </c>
      <c r="J141" s="97">
        <v>30.75</v>
      </c>
      <c r="K141" s="97">
        <v>30.75</v>
      </c>
      <c r="L141" s="97">
        <v>30.75</v>
      </c>
      <c r="M141" s="97">
        <v>30.75</v>
      </c>
      <c r="N141" s="97">
        <v>31.25</v>
      </c>
      <c r="O141" s="97">
        <v>31.75</v>
      </c>
      <c r="P141" s="97">
        <v>37</v>
      </c>
      <c r="Q141" s="97">
        <v>30.5</v>
      </c>
      <c r="R141" s="97">
        <v>30.5</v>
      </c>
      <c r="S141" s="97">
        <v>30.75</v>
      </c>
      <c r="T141" s="97">
        <v>30.75</v>
      </c>
      <c r="U141" s="97">
        <v>31.25</v>
      </c>
      <c r="V141" s="97">
        <v>31.75</v>
      </c>
      <c r="W141" s="97">
        <v>37</v>
      </c>
      <c r="X141" s="97">
        <v>30.75</v>
      </c>
      <c r="Y141" s="97">
        <v>30.75</v>
      </c>
      <c r="Z141" s="97">
        <v>31</v>
      </c>
      <c r="AA141" s="97">
        <v>36</v>
      </c>
      <c r="AB141" s="97">
        <v>31.5</v>
      </c>
      <c r="AC141" s="97">
        <v>32</v>
      </c>
      <c r="AD141" s="97">
        <v>37.75</v>
      </c>
      <c r="AE141" s="97">
        <v>31</v>
      </c>
      <c r="AF141" s="97">
        <v>31</v>
      </c>
      <c r="AG141" s="97">
        <v>30.75</v>
      </c>
      <c r="AH141" s="97">
        <v>30.75</v>
      </c>
      <c r="AI141" s="97"/>
      <c r="AJ141" s="97"/>
      <c r="AK141" s="97"/>
      <c r="AL141" s="97"/>
      <c r="AM141" s="98"/>
    </row>
    <row r="142" spans="1:39">
      <c r="A142" s="92">
        <v>3117</v>
      </c>
      <c r="B142" s="93" t="s">
        <v>270</v>
      </c>
      <c r="C142" s="97">
        <v>19</v>
      </c>
      <c r="D142" s="98">
        <v>19</v>
      </c>
      <c r="E142" s="97">
        <v>19</v>
      </c>
      <c r="F142" s="97">
        <v>23.25</v>
      </c>
      <c r="G142" s="97">
        <v>29.25</v>
      </c>
      <c r="H142" s="97">
        <v>30</v>
      </c>
      <c r="I142" s="96">
        <v>36</v>
      </c>
      <c r="J142" s="97">
        <v>19</v>
      </c>
      <c r="K142" s="97">
        <v>19</v>
      </c>
      <c r="L142" s="97">
        <v>19</v>
      </c>
      <c r="M142" s="97">
        <v>19</v>
      </c>
      <c r="N142" s="97">
        <v>23.25</v>
      </c>
      <c r="O142" s="97">
        <v>30.75</v>
      </c>
      <c r="P142" s="97">
        <v>36.75</v>
      </c>
      <c r="Q142" s="97">
        <v>18.75</v>
      </c>
      <c r="R142" s="97">
        <v>18.75</v>
      </c>
      <c r="S142" s="97">
        <v>19</v>
      </c>
      <c r="T142" s="97">
        <v>19</v>
      </c>
      <c r="U142" s="97">
        <v>23.25</v>
      </c>
      <c r="V142" s="97">
        <v>30.75</v>
      </c>
      <c r="W142" s="97">
        <v>36</v>
      </c>
      <c r="X142" s="97">
        <v>19</v>
      </c>
      <c r="Y142" s="97">
        <v>19</v>
      </c>
      <c r="Z142" s="97">
        <v>22.5</v>
      </c>
      <c r="AA142" s="97">
        <v>34.5</v>
      </c>
      <c r="AB142" s="97">
        <v>24</v>
      </c>
      <c r="AC142" s="97">
        <v>32.25</v>
      </c>
      <c r="AD142" s="97">
        <v>38.25</v>
      </c>
      <c r="AE142" s="97">
        <v>19.25</v>
      </c>
      <c r="AF142" s="97">
        <v>19.25</v>
      </c>
      <c r="AG142" s="97">
        <v>19.25</v>
      </c>
      <c r="AH142" s="97">
        <v>19.25</v>
      </c>
      <c r="AI142" s="97"/>
      <c r="AJ142" s="97"/>
      <c r="AK142" s="97"/>
      <c r="AL142" s="97"/>
      <c r="AM142" s="98"/>
    </row>
    <row r="143" spans="1:39">
      <c r="A143" s="92">
        <v>3141</v>
      </c>
      <c r="B143" s="93" t="s">
        <v>271</v>
      </c>
      <c r="C143" s="97">
        <v>35.25</v>
      </c>
      <c r="D143" s="98">
        <v>35.25</v>
      </c>
      <c r="E143" s="97">
        <v>31.5</v>
      </c>
      <c r="F143" s="97">
        <v>36.25</v>
      </c>
      <c r="G143" s="97">
        <v>42.75</v>
      </c>
      <c r="H143" s="97">
        <v>43.5</v>
      </c>
      <c r="I143" s="96">
        <v>47.25</v>
      </c>
      <c r="J143" s="97">
        <v>31.5</v>
      </c>
      <c r="K143" s="97">
        <v>31.5</v>
      </c>
      <c r="L143" s="97">
        <v>31.5</v>
      </c>
      <c r="M143" s="97">
        <v>31.5</v>
      </c>
      <c r="N143" s="97">
        <v>36.25</v>
      </c>
      <c r="O143" s="97">
        <v>43.5</v>
      </c>
      <c r="P143" s="97">
        <v>47.25</v>
      </c>
      <c r="Q143" s="97">
        <v>31.25</v>
      </c>
      <c r="R143" s="97">
        <v>31.25</v>
      </c>
      <c r="S143" s="97">
        <v>31.25</v>
      </c>
      <c r="T143" s="97">
        <v>31.25</v>
      </c>
      <c r="U143" s="97">
        <v>36.25</v>
      </c>
      <c r="V143" s="97">
        <v>43.5</v>
      </c>
      <c r="W143" s="97">
        <v>47.25</v>
      </c>
      <c r="X143" s="97">
        <v>31.5</v>
      </c>
      <c r="Y143" s="97">
        <v>31.5</v>
      </c>
      <c r="Z143" s="97">
        <v>35.5</v>
      </c>
      <c r="AA143" s="97">
        <v>45.75</v>
      </c>
      <c r="AB143" s="97">
        <v>37</v>
      </c>
      <c r="AC143" s="97">
        <v>45</v>
      </c>
      <c r="AD143" s="97">
        <v>48.75</v>
      </c>
      <c r="AE143" s="97">
        <v>31.5</v>
      </c>
      <c r="AF143" s="97">
        <v>31.5</v>
      </c>
      <c r="AG143" s="97">
        <v>31.5</v>
      </c>
      <c r="AH143" s="97">
        <v>31.5</v>
      </c>
      <c r="AI143" s="97"/>
      <c r="AJ143" s="97"/>
      <c r="AK143" s="97"/>
      <c r="AL143" s="97"/>
      <c r="AM143" s="98"/>
    </row>
    <row r="144" spans="1:39">
      <c r="A144" s="92">
        <v>3161</v>
      </c>
      <c r="B144" s="93" t="s">
        <v>272</v>
      </c>
      <c r="C144" s="97">
        <v>33.5</v>
      </c>
      <c r="D144" s="98">
        <v>33.5</v>
      </c>
      <c r="E144" s="97">
        <v>32.75</v>
      </c>
      <c r="F144" s="97">
        <v>32.75</v>
      </c>
      <c r="G144" s="97">
        <v>40.5</v>
      </c>
      <c r="H144" s="97">
        <v>41.25</v>
      </c>
      <c r="I144" s="96">
        <v>42.5</v>
      </c>
      <c r="J144" s="97">
        <v>32.75</v>
      </c>
      <c r="K144" s="97">
        <v>32</v>
      </c>
      <c r="L144" s="97">
        <v>32</v>
      </c>
      <c r="M144" s="97">
        <v>32</v>
      </c>
      <c r="N144" s="97">
        <v>32.75</v>
      </c>
      <c r="O144" s="97">
        <v>42</v>
      </c>
      <c r="P144" s="97">
        <v>42.5</v>
      </c>
      <c r="Q144" s="97">
        <v>32</v>
      </c>
      <c r="R144" s="97">
        <v>32</v>
      </c>
      <c r="S144" s="97">
        <v>32</v>
      </c>
      <c r="T144" s="97">
        <v>32</v>
      </c>
      <c r="U144" s="97">
        <v>32</v>
      </c>
      <c r="V144" s="97">
        <v>42</v>
      </c>
      <c r="W144" s="97">
        <v>42.5</v>
      </c>
      <c r="X144" s="97">
        <v>32.75</v>
      </c>
      <c r="Y144" s="97">
        <v>32.75</v>
      </c>
      <c r="Z144" s="97">
        <v>32</v>
      </c>
      <c r="AA144" s="97">
        <v>41</v>
      </c>
      <c r="AB144" s="97">
        <v>33.75</v>
      </c>
      <c r="AC144" s="97">
        <v>43.25</v>
      </c>
      <c r="AD144" s="97">
        <v>44</v>
      </c>
      <c r="AE144" s="97">
        <v>32.75</v>
      </c>
      <c r="AF144" s="97">
        <v>32.75</v>
      </c>
      <c r="AG144" s="97">
        <v>32.75</v>
      </c>
      <c r="AH144" s="97">
        <v>32.75</v>
      </c>
      <c r="AI144" s="97"/>
      <c r="AJ144" s="97"/>
      <c r="AK144" s="97"/>
      <c r="AL144" s="97"/>
      <c r="AM144" s="98"/>
    </row>
    <row r="145" spans="1:39">
      <c r="A145" s="92">
        <v>3166</v>
      </c>
      <c r="B145" s="93" t="s">
        <v>114</v>
      </c>
      <c r="C145" s="97">
        <v>18</v>
      </c>
      <c r="D145" s="98">
        <v>18</v>
      </c>
      <c r="E145" s="97">
        <v>18</v>
      </c>
      <c r="F145" s="97">
        <v>18</v>
      </c>
      <c r="G145" s="97">
        <v>24.75</v>
      </c>
      <c r="H145" s="97">
        <v>25.5</v>
      </c>
      <c r="I145" s="96">
        <v>34.5</v>
      </c>
      <c r="J145" s="97">
        <v>18</v>
      </c>
      <c r="K145" s="97">
        <v>18</v>
      </c>
      <c r="L145" s="97">
        <v>18</v>
      </c>
      <c r="M145" s="97">
        <v>18</v>
      </c>
      <c r="N145" s="97">
        <v>18</v>
      </c>
      <c r="O145" s="97">
        <v>25.5</v>
      </c>
      <c r="P145" s="97">
        <v>34.5</v>
      </c>
      <c r="Q145" s="97">
        <v>18</v>
      </c>
      <c r="R145" s="97">
        <v>18</v>
      </c>
      <c r="S145" s="97">
        <v>18</v>
      </c>
      <c r="T145" s="97">
        <v>18</v>
      </c>
      <c r="U145" s="97">
        <v>18</v>
      </c>
      <c r="V145" s="97">
        <v>25.5</v>
      </c>
      <c r="W145" s="97">
        <v>34.5</v>
      </c>
      <c r="X145" s="97">
        <v>18</v>
      </c>
      <c r="Y145" s="97">
        <v>18</v>
      </c>
      <c r="Z145" s="97">
        <v>18</v>
      </c>
      <c r="AA145" s="97">
        <v>33.75</v>
      </c>
      <c r="AB145" s="97">
        <v>18</v>
      </c>
      <c r="AC145" s="97">
        <v>26.25</v>
      </c>
      <c r="AD145" s="97">
        <v>36</v>
      </c>
      <c r="AE145" s="97">
        <v>18</v>
      </c>
      <c r="AF145" s="97">
        <v>18</v>
      </c>
      <c r="AG145" s="97">
        <v>18</v>
      </c>
      <c r="AH145" s="97">
        <v>18</v>
      </c>
      <c r="AI145" s="97"/>
      <c r="AJ145" s="97"/>
      <c r="AK145" s="97"/>
      <c r="AL145" s="97"/>
      <c r="AM145" s="98"/>
    </row>
    <row r="146" spans="1:39">
      <c r="A146" s="92">
        <v>3178</v>
      </c>
      <c r="B146" s="93" t="s">
        <v>273</v>
      </c>
      <c r="C146" s="97">
        <v>40</v>
      </c>
      <c r="D146" s="98">
        <v>40</v>
      </c>
      <c r="E146" s="97">
        <v>38.5</v>
      </c>
      <c r="F146" s="97">
        <v>43.25</v>
      </c>
      <c r="G146" s="97">
        <v>50.75</v>
      </c>
      <c r="H146" s="97">
        <v>51.75</v>
      </c>
      <c r="I146" s="96">
        <v>52.75</v>
      </c>
      <c r="J146" s="97">
        <v>38.5</v>
      </c>
      <c r="K146" s="97">
        <v>38.5</v>
      </c>
      <c r="L146" s="97">
        <v>38.5</v>
      </c>
      <c r="M146" s="97">
        <v>38.5</v>
      </c>
      <c r="N146" s="97">
        <v>43.25</v>
      </c>
      <c r="O146" s="97">
        <v>52.5</v>
      </c>
      <c r="P146" s="97">
        <v>52.75</v>
      </c>
      <c r="Q146" s="97">
        <v>37.75</v>
      </c>
      <c r="R146" s="97">
        <v>37.75</v>
      </c>
      <c r="S146" s="97">
        <v>38.5</v>
      </c>
      <c r="T146" s="97">
        <v>38.5</v>
      </c>
      <c r="U146" s="97">
        <v>43.25</v>
      </c>
      <c r="V146" s="97">
        <v>52.5</v>
      </c>
      <c r="W146" s="97">
        <v>52.75</v>
      </c>
      <c r="X146" s="97">
        <v>39.25</v>
      </c>
      <c r="Y146" s="97">
        <v>39.25</v>
      </c>
      <c r="Z146" s="97">
        <v>42.5</v>
      </c>
      <c r="AA146" s="97">
        <v>51.25</v>
      </c>
      <c r="AB146" s="97">
        <v>44</v>
      </c>
      <c r="AC146" s="97">
        <v>55</v>
      </c>
      <c r="AD146" s="97">
        <v>54.5</v>
      </c>
      <c r="AE146" s="97">
        <v>39.25</v>
      </c>
      <c r="AF146" s="97">
        <v>39.25</v>
      </c>
      <c r="AG146" s="97">
        <v>39.25</v>
      </c>
      <c r="AH146" s="97">
        <v>39.25</v>
      </c>
      <c r="AI146" s="97"/>
      <c r="AJ146" s="97"/>
      <c r="AK146" s="97"/>
      <c r="AL146" s="97"/>
      <c r="AM146" s="98"/>
    </row>
    <row r="147" spans="1:39">
      <c r="A147" s="92">
        <v>3179</v>
      </c>
      <c r="B147" s="93" t="s">
        <v>274</v>
      </c>
      <c r="C147" s="97">
        <v>35.25</v>
      </c>
      <c r="D147" s="98">
        <v>35.25</v>
      </c>
      <c r="E147" s="97">
        <v>32.75</v>
      </c>
      <c r="F147" s="97">
        <v>36.25</v>
      </c>
      <c r="G147" s="97">
        <v>42.25</v>
      </c>
      <c r="H147" s="97">
        <v>44.25</v>
      </c>
      <c r="I147" s="96">
        <v>50.5</v>
      </c>
      <c r="J147" s="97">
        <v>32.75</v>
      </c>
      <c r="K147" s="97">
        <v>32.75</v>
      </c>
      <c r="L147" s="97">
        <v>32.75</v>
      </c>
      <c r="M147" s="97">
        <v>32.75</v>
      </c>
      <c r="N147" s="97">
        <v>36.25</v>
      </c>
      <c r="O147" s="97">
        <v>45</v>
      </c>
      <c r="P147" s="97">
        <v>50.5</v>
      </c>
      <c r="Q147" s="97">
        <v>32</v>
      </c>
      <c r="R147" s="97">
        <v>32</v>
      </c>
      <c r="S147" s="97">
        <v>32</v>
      </c>
      <c r="T147" s="97">
        <v>32</v>
      </c>
      <c r="U147" s="97">
        <v>35.5</v>
      </c>
      <c r="V147" s="97">
        <v>45</v>
      </c>
      <c r="W147" s="97">
        <v>50.5</v>
      </c>
      <c r="X147" s="97">
        <v>32.75</v>
      </c>
      <c r="Y147" s="97">
        <v>32.75</v>
      </c>
      <c r="Z147" s="97">
        <v>35.5</v>
      </c>
      <c r="AA147" s="97">
        <v>48.75</v>
      </c>
      <c r="AB147" s="97">
        <v>36.25</v>
      </c>
      <c r="AC147" s="97">
        <v>45.75</v>
      </c>
      <c r="AD147" s="97">
        <v>53</v>
      </c>
      <c r="AE147" s="97">
        <v>33.75</v>
      </c>
      <c r="AF147" s="97">
        <v>33.75</v>
      </c>
      <c r="AG147" s="97">
        <v>32.75</v>
      </c>
      <c r="AH147" s="97">
        <v>32.75</v>
      </c>
      <c r="AI147" s="97"/>
      <c r="AJ147" s="97"/>
      <c r="AK147" s="97"/>
      <c r="AL147" s="97"/>
      <c r="AM147" s="98"/>
    </row>
    <row r="148" spans="1:39">
      <c r="A148" s="92">
        <v>3180</v>
      </c>
      <c r="B148" s="93" t="s">
        <v>115</v>
      </c>
      <c r="C148" s="97">
        <v>32</v>
      </c>
      <c r="D148" s="98">
        <v>32</v>
      </c>
      <c r="E148" s="97">
        <v>31</v>
      </c>
      <c r="F148" s="97">
        <v>32</v>
      </c>
      <c r="G148" s="97">
        <v>36</v>
      </c>
      <c r="H148" s="97">
        <v>37</v>
      </c>
      <c r="I148" s="96">
        <v>40</v>
      </c>
      <c r="J148" s="97">
        <v>31</v>
      </c>
      <c r="K148" s="97">
        <v>31</v>
      </c>
      <c r="L148" s="97">
        <v>31</v>
      </c>
      <c r="M148" s="97">
        <v>31</v>
      </c>
      <c r="N148" s="97">
        <v>32</v>
      </c>
      <c r="O148" s="97">
        <v>37</v>
      </c>
      <c r="P148" s="97">
        <v>40</v>
      </c>
      <c r="Q148" s="97">
        <v>31</v>
      </c>
      <c r="R148" s="97">
        <v>31</v>
      </c>
      <c r="S148" s="97">
        <v>31</v>
      </c>
      <c r="T148" s="97">
        <v>31</v>
      </c>
      <c r="U148" s="97">
        <v>31</v>
      </c>
      <c r="V148" s="97">
        <v>37</v>
      </c>
      <c r="W148" s="97">
        <v>40</v>
      </c>
      <c r="X148" s="97">
        <v>31.25</v>
      </c>
      <c r="Y148" s="97">
        <v>31.25</v>
      </c>
      <c r="Z148" s="97">
        <v>31</v>
      </c>
      <c r="AA148" s="97">
        <v>38.5</v>
      </c>
      <c r="AB148" s="97">
        <v>32.25</v>
      </c>
      <c r="AC148" s="97">
        <v>38.5</v>
      </c>
      <c r="AD148" s="97">
        <v>41</v>
      </c>
      <c r="AE148" s="97">
        <v>31.25</v>
      </c>
      <c r="AF148" s="97">
        <v>31.25</v>
      </c>
      <c r="AG148" s="97">
        <v>31.25</v>
      </c>
      <c r="AH148" s="97">
        <v>31.25</v>
      </c>
      <c r="AI148" s="97"/>
      <c r="AJ148" s="97"/>
      <c r="AK148" s="97"/>
      <c r="AL148" s="97"/>
      <c r="AM148" s="98"/>
    </row>
    <row r="149" spans="1:39">
      <c r="A149" s="92">
        <v>3184</v>
      </c>
      <c r="B149" s="93" t="s">
        <v>275</v>
      </c>
      <c r="C149" s="97">
        <v>39.25</v>
      </c>
      <c r="D149" s="98">
        <v>39.25</v>
      </c>
      <c r="E149" s="97">
        <v>35.25</v>
      </c>
      <c r="F149" s="97">
        <v>35.25</v>
      </c>
      <c r="G149" s="97">
        <v>36</v>
      </c>
      <c r="H149" s="97">
        <v>37</v>
      </c>
      <c r="I149" s="96">
        <v>38.5</v>
      </c>
      <c r="J149" s="97">
        <v>35.25</v>
      </c>
      <c r="K149" s="97">
        <v>35.25</v>
      </c>
      <c r="L149" s="97">
        <v>35.25</v>
      </c>
      <c r="M149" s="97">
        <v>35.25</v>
      </c>
      <c r="N149" s="97">
        <v>35.25</v>
      </c>
      <c r="O149" s="97">
        <v>37.75</v>
      </c>
      <c r="P149" s="97">
        <v>38.5</v>
      </c>
      <c r="Q149" s="97">
        <v>34.5</v>
      </c>
      <c r="R149" s="97">
        <v>34.5</v>
      </c>
      <c r="S149" s="97">
        <v>35.25</v>
      </c>
      <c r="T149" s="97">
        <v>35.25</v>
      </c>
      <c r="U149" s="97">
        <v>35.25</v>
      </c>
      <c r="V149" s="97">
        <v>37.75</v>
      </c>
      <c r="W149" s="97">
        <v>38.5</v>
      </c>
      <c r="X149" s="97">
        <v>35.25</v>
      </c>
      <c r="Y149" s="97">
        <v>35.25</v>
      </c>
      <c r="Z149" s="97">
        <v>34.5</v>
      </c>
      <c r="AA149" s="97">
        <v>37</v>
      </c>
      <c r="AB149" s="97">
        <v>36</v>
      </c>
      <c r="AC149" s="97">
        <v>39.25</v>
      </c>
      <c r="AD149" s="97">
        <v>39.25</v>
      </c>
      <c r="AE149" s="97">
        <v>36</v>
      </c>
      <c r="AF149" s="97">
        <v>36</v>
      </c>
      <c r="AG149" s="97">
        <v>36</v>
      </c>
      <c r="AH149" s="97">
        <v>36</v>
      </c>
      <c r="AI149" s="97"/>
      <c r="AJ149" s="97"/>
      <c r="AK149" s="97"/>
      <c r="AL149" s="97"/>
      <c r="AM149" s="98"/>
    </row>
    <row r="150" spans="1:39">
      <c r="A150" s="92">
        <v>3196</v>
      </c>
      <c r="B150" s="93" t="s">
        <v>116</v>
      </c>
      <c r="C150" s="97">
        <v>37.75</v>
      </c>
      <c r="D150" s="98">
        <v>37.75</v>
      </c>
      <c r="E150" s="97">
        <v>34.5</v>
      </c>
      <c r="F150" s="97">
        <v>36</v>
      </c>
      <c r="G150" s="97">
        <v>41</v>
      </c>
      <c r="H150" s="97">
        <v>41.75</v>
      </c>
      <c r="I150" s="96">
        <v>48.75</v>
      </c>
      <c r="J150" s="97">
        <v>34.5</v>
      </c>
      <c r="K150" s="97">
        <v>34.5</v>
      </c>
      <c r="L150" s="97">
        <v>34.5</v>
      </c>
      <c r="M150" s="97">
        <v>34.5</v>
      </c>
      <c r="N150" s="97">
        <v>36</v>
      </c>
      <c r="O150" s="97">
        <v>42.5</v>
      </c>
      <c r="P150" s="97">
        <v>48.75</v>
      </c>
      <c r="Q150" s="97">
        <v>33.75</v>
      </c>
      <c r="R150" s="97">
        <v>33.75</v>
      </c>
      <c r="S150" s="97">
        <v>33.75</v>
      </c>
      <c r="T150" s="97">
        <v>33.75</v>
      </c>
      <c r="U150" s="97">
        <v>35.25</v>
      </c>
      <c r="V150" s="97">
        <v>42.5</v>
      </c>
      <c r="W150" s="97">
        <v>48.75</v>
      </c>
      <c r="X150" s="97">
        <v>34.5</v>
      </c>
      <c r="Y150" s="97">
        <v>34.5</v>
      </c>
      <c r="Z150" s="97">
        <v>35.25</v>
      </c>
      <c r="AA150" s="97">
        <v>47.25</v>
      </c>
      <c r="AB150" s="97">
        <v>37</v>
      </c>
      <c r="AC150" s="97">
        <v>44</v>
      </c>
      <c r="AD150" s="97">
        <v>50.5</v>
      </c>
      <c r="AE150" s="97">
        <v>35.25</v>
      </c>
      <c r="AF150" s="97">
        <v>35.25</v>
      </c>
      <c r="AG150" s="97">
        <v>35.25</v>
      </c>
      <c r="AH150" s="97">
        <v>35.25</v>
      </c>
      <c r="AI150" s="97"/>
      <c r="AJ150" s="97"/>
      <c r="AK150" s="97"/>
      <c r="AL150" s="97"/>
      <c r="AM150" s="98"/>
    </row>
    <row r="151" spans="1:39">
      <c r="A151" s="92">
        <v>3201</v>
      </c>
      <c r="B151" s="93" t="s">
        <v>117</v>
      </c>
      <c r="C151" s="97">
        <v>38.5</v>
      </c>
      <c r="D151" s="98">
        <v>38.5</v>
      </c>
      <c r="E151" s="97">
        <v>37</v>
      </c>
      <c r="F151" s="97">
        <v>39</v>
      </c>
      <c r="G151" s="97">
        <v>43.5</v>
      </c>
      <c r="H151" s="97">
        <v>44.25</v>
      </c>
      <c r="I151" s="96">
        <v>45</v>
      </c>
      <c r="J151" s="97">
        <v>37</v>
      </c>
      <c r="K151" s="97">
        <v>37</v>
      </c>
      <c r="L151" s="97">
        <v>37</v>
      </c>
      <c r="M151" s="97">
        <v>37</v>
      </c>
      <c r="N151" s="97">
        <v>39</v>
      </c>
      <c r="O151" s="97">
        <v>45</v>
      </c>
      <c r="P151" s="97">
        <v>45</v>
      </c>
      <c r="Q151" s="97">
        <v>35.25</v>
      </c>
      <c r="R151" s="97">
        <v>35.25</v>
      </c>
      <c r="S151" s="97">
        <v>37</v>
      </c>
      <c r="T151" s="97">
        <v>37</v>
      </c>
      <c r="U151" s="97">
        <v>39</v>
      </c>
      <c r="V151" s="97">
        <v>45</v>
      </c>
      <c r="W151" s="97">
        <v>45</v>
      </c>
      <c r="X151" s="97">
        <v>37</v>
      </c>
      <c r="Y151" s="97">
        <v>37</v>
      </c>
      <c r="Z151" s="97">
        <v>38</v>
      </c>
      <c r="AA151" s="97">
        <v>43.25</v>
      </c>
      <c r="AB151" s="97">
        <v>40</v>
      </c>
      <c r="AC151" s="97">
        <v>46</v>
      </c>
      <c r="AD151" s="97">
        <v>45.75</v>
      </c>
      <c r="AE151" s="97">
        <v>38</v>
      </c>
      <c r="AF151" s="97">
        <v>38</v>
      </c>
      <c r="AG151" s="97">
        <v>38</v>
      </c>
      <c r="AH151" s="97">
        <v>38</v>
      </c>
      <c r="AI151" s="97"/>
      <c r="AJ151" s="97"/>
      <c r="AK151" s="97"/>
      <c r="AL151" s="97"/>
      <c r="AM151" s="98"/>
    </row>
    <row r="152" spans="1:39">
      <c r="A152" s="92">
        <v>3203</v>
      </c>
      <c r="B152" s="93" t="s">
        <v>276</v>
      </c>
      <c r="C152" s="97">
        <v>37.75</v>
      </c>
      <c r="D152" s="98">
        <v>37.75</v>
      </c>
      <c r="E152" s="97">
        <v>32.75</v>
      </c>
      <c r="F152" s="97">
        <v>37.25</v>
      </c>
      <c r="G152" s="97">
        <v>40</v>
      </c>
      <c r="H152" s="97">
        <v>41</v>
      </c>
      <c r="I152" s="96">
        <v>41.75</v>
      </c>
      <c r="J152" s="97">
        <v>32.75</v>
      </c>
      <c r="K152" s="97">
        <v>32.75</v>
      </c>
      <c r="L152" s="97">
        <v>32.75</v>
      </c>
      <c r="M152" s="97">
        <v>32.75</v>
      </c>
      <c r="N152" s="97">
        <v>37.25</v>
      </c>
      <c r="O152" s="97">
        <v>41</v>
      </c>
      <c r="P152" s="97">
        <v>41.75</v>
      </c>
      <c r="Q152" s="97">
        <v>32</v>
      </c>
      <c r="R152" s="97">
        <v>32</v>
      </c>
      <c r="S152" s="97">
        <v>32.75</v>
      </c>
      <c r="T152" s="97">
        <v>32.75</v>
      </c>
      <c r="U152" s="97">
        <v>36.5</v>
      </c>
      <c r="V152" s="97">
        <v>41.75</v>
      </c>
      <c r="W152" s="97">
        <v>41.75</v>
      </c>
      <c r="X152" s="97">
        <v>33.75</v>
      </c>
      <c r="Y152" s="97">
        <v>33.75</v>
      </c>
      <c r="Z152" s="97">
        <v>36.5</v>
      </c>
      <c r="AA152" s="97">
        <v>40</v>
      </c>
      <c r="AB152" s="97">
        <v>38</v>
      </c>
      <c r="AC152" s="97">
        <v>42.5</v>
      </c>
      <c r="AD152" s="97">
        <v>43.25</v>
      </c>
      <c r="AE152" s="97">
        <v>33.75</v>
      </c>
      <c r="AF152" s="97">
        <v>33.75</v>
      </c>
      <c r="AG152" s="97">
        <v>33.75</v>
      </c>
      <c r="AH152" s="97">
        <v>33.75</v>
      </c>
      <c r="AI152" s="97"/>
      <c r="AJ152" s="97"/>
      <c r="AK152" s="97"/>
      <c r="AL152" s="97"/>
      <c r="AM152" s="98"/>
    </row>
    <row r="153" spans="1:39">
      <c r="A153" s="92">
        <v>3218</v>
      </c>
      <c r="B153" s="93" t="s">
        <v>277</v>
      </c>
      <c r="C153" s="97">
        <v>40</v>
      </c>
      <c r="D153" s="98">
        <v>40</v>
      </c>
      <c r="E153" s="97">
        <v>37</v>
      </c>
      <c r="F153" s="97">
        <v>41.75</v>
      </c>
      <c r="G153" s="97">
        <v>52.75</v>
      </c>
      <c r="H153" s="97">
        <v>53.5</v>
      </c>
      <c r="I153" s="96">
        <v>51.5</v>
      </c>
      <c r="J153" s="97">
        <v>36.25</v>
      </c>
      <c r="K153" s="97">
        <v>36.25</v>
      </c>
      <c r="L153" s="97">
        <v>36.25</v>
      </c>
      <c r="M153" s="97">
        <v>36.25</v>
      </c>
      <c r="N153" s="97">
        <v>41.75</v>
      </c>
      <c r="O153" s="97">
        <v>54.25</v>
      </c>
      <c r="P153" s="97">
        <v>51.5</v>
      </c>
      <c r="Q153" s="97">
        <v>36.25</v>
      </c>
      <c r="R153" s="97">
        <v>35.5</v>
      </c>
      <c r="S153" s="97">
        <v>36.25</v>
      </c>
      <c r="T153" s="97">
        <v>36.25</v>
      </c>
      <c r="U153" s="97">
        <v>41</v>
      </c>
      <c r="V153" s="97">
        <v>54.25</v>
      </c>
      <c r="W153" s="97">
        <v>51.5</v>
      </c>
      <c r="X153" s="97">
        <v>37</v>
      </c>
      <c r="Y153" s="97">
        <v>37</v>
      </c>
      <c r="Z153" s="97">
        <v>39.25</v>
      </c>
      <c r="AA153" s="97">
        <v>48.75</v>
      </c>
      <c r="AB153" s="97">
        <v>42.5</v>
      </c>
      <c r="AC153" s="97">
        <v>57</v>
      </c>
      <c r="AD153" s="97">
        <v>53.75</v>
      </c>
      <c r="AE153" s="97">
        <v>37</v>
      </c>
      <c r="AF153" s="97">
        <v>37</v>
      </c>
      <c r="AG153" s="97">
        <v>37</v>
      </c>
      <c r="AH153" s="97">
        <v>37</v>
      </c>
      <c r="AI153" s="97"/>
      <c r="AJ153" s="97"/>
      <c r="AK153" s="97"/>
      <c r="AL153" s="97"/>
      <c r="AM153" s="98"/>
    </row>
    <row r="154" spans="1:39">
      <c r="A154" s="92">
        <v>3220</v>
      </c>
      <c r="B154" s="93" t="s">
        <v>118</v>
      </c>
      <c r="C154" s="97">
        <v>42</v>
      </c>
      <c r="D154" s="98">
        <v>42</v>
      </c>
      <c r="E154" s="97">
        <v>37</v>
      </c>
      <c r="F154" s="97">
        <v>44.75</v>
      </c>
      <c r="G154" s="97">
        <v>51.25</v>
      </c>
      <c r="H154" s="97">
        <v>53</v>
      </c>
      <c r="I154" s="96">
        <v>48.25</v>
      </c>
      <c r="J154" s="97">
        <v>37</v>
      </c>
      <c r="K154" s="97">
        <v>36.25</v>
      </c>
      <c r="L154" s="97">
        <v>36.25</v>
      </c>
      <c r="M154" s="97">
        <v>36.25</v>
      </c>
      <c r="N154" s="97">
        <v>44.75</v>
      </c>
      <c r="O154" s="97">
        <v>54</v>
      </c>
      <c r="P154" s="97">
        <v>49</v>
      </c>
      <c r="Q154" s="97">
        <v>36.25</v>
      </c>
      <c r="R154" s="97">
        <v>36.25</v>
      </c>
      <c r="S154" s="97">
        <v>36.25</v>
      </c>
      <c r="T154" s="97">
        <v>36.25</v>
      </c>
      <c r="U154" s="97">
        <v>44</v>
      </c>
      <c r="V154" s="97">
        <v>54</v>
      </c>
      <c r="W154" s="97">
        <v>48.25</v>
      </c>
      <c r="X154" s="97">
        <v>37</v>
      </c>
      <c r="Y154" s="97">
        <v>37</v>
      </c>
      <c r="Z154" s="97">
        <v>44</v>
      </c>
      <c r="AA154" s="97">
        <v>46.75</v>
      </c>
      <c r="AB154" s="97">
        <v>46.5</v>
      </c>
      <c r="AC154" s="97">
        <v>56.5</v>
      </c>
      <c r="AD154" s="97">
        <v>49.75</v>
      </c>
      <c r="AE154" s="97">
        <v>38</v>
      </c>
      <c r="AF154" s="97">
        <v>38</v>
      </c>
      <c r="AG154" s="97">
        <v>38</v>
      </c>
      <c r="AH154" s="97">
        <v>38</v>
      </c>
      <c r="AI154" s="97"/>
      <c r="AJ154" s="97"/>
      <c r="AK154" s="97"/>
      <c r="AL154" s="97"/>
      <c r="AM154" s="98"/>
    </row>
    <row r="155" spans="1:39">
      <c r="A155" s="92">
        <v>3227</v>
      </c>
      <c r="B155" s="93" t="s">
        <v>278</v>
      </c>
      <c r="C155" s="97">
        <v>51</v>
      </c>
      <c r="D155" s="98">
        <v>51</v>
      </c>
      <c r="E155" s="97">
        <v>49.25</v>
      </c>
      <c r="F155" s="97">
        <v>53.5</v>
      </c>
      <c r="G155" s="97">
        <v>61.25</v>
      </c>
      <c r="H155" s="97">
        <v>62.5</v>
      </c>
      <c r="I155" s="96">
        <v>66.5</v>
      </c>
      <c r="J155" s="97">
        <v>48.25</v>
      </c>
      <c r="K155" s="97">
        <v>48.25</v>
      </c>
      <c r="L155" s="97">
        <v>48.25</v>
      </c>
      <c r="M155" s="97">
        <v>48.25</v>
      </c>
      <c r="N155" s="97">
        <v>53.5</v>
      </c>
      <c r="O155" s="97">
        <v>63.25</v>
      </c>
      <c r="P155" s="97">
        <v>66.5</v>
      </c>
      <c r="Q155" s="97">
        <v>47.5</v>
      </c>
      <c r="R155" s="97">
        <v>47.5</v>
      </c>
      <c r="S155" s="97">
        <v>48.25</v>
      </c>
      <c r="T155" s="97">
        <v>48.25</v>
      </c>
      <c r="U155" s="97">
        <v>52.75</v>
      </c>
      <c r="V155" s="97">
        <v>63.25</v>
      </c>
      <c r="W155" s="97">
        <v>66.5</v>
      </c>
      <c r="X155" s="97">
        <v>50.25</v>
      </c>
      <c r="Y155" s="97">
        <v>50.25</v>
      </c>
      <c r="Z155" s="97">
        <v>51</v>
      </c>
      <c r="AA155" s="97">
        <v>63</v>
      </c>
      <c r="AB155" s="97">
        <v>54.25</v>
      </c>
      <c r="AC155" s="97">
        <v>65.25</v>
      </c>
      <c r="AD155" s="97">
        <v>68.25</v>
      </c>
      <c r="AE155" s="97">
        <v>50.25</v>
      </c>
      <c r="AF155" s="97">
        <v>50.25</v>
      </c>
      <c r="AG155" s="97">
        <v>50.25</v>
      </c>
      <c r="AH155" s="97">
        <v>50.25</v>
      </c>
      <c r="AI155" s="97"/>
      <c r="AJ155" s="97"/>
      <c r="AK155" s="97"/>
      <c r="AL155" s="97"/>
      <c r="AM155" s="98"/>
    </row>
    <row r="156" spans="1:39">
      <c r="A156" s="92">
        <v>3232</v>
      </c>
      <c r="B156" s="93" t="s">
        <v>279</v>
      </c>
      <c r="C156" s="97">
        <v>35.25</v>
      </c>
      <c r="D156" s="98">
        <v>35.25</v>
      </c>
      <c r="E156" s="97">
        <v>35.25</v>
      </c>
      <c r="F156" s="97">
        <v>40</v>
      </c>
      <c r="G156" s="97">
        <v>42.5</v>
      </c>
      <c r="H156" s="97">
        <v>43.25</v>
      </c>
      <c r="I156" s="96">
        <v>46.5</v>
      </c>
      <c r="J156" s="97">
        <v>34.5</v>
      </c>
      <c r="K156" s="97">
        <v>34.5</v>
      </c>
      <c r="L156" s="97">
        <v>34.5</v>
      </c>
      <c r="M156" s="97">
        <v>34.5</v>
      </c>
      <c r="N156" s="97">
        <v>40</v>
      </c>
      <c r="O156" s="97">
        <v>44</v>
      </c>
      <c r="P156" s="97">
        <v>46.5</v>
      </c>
      <c r="Q156" s="97">
        <v>34.5</v>
      </c>
      <c r="R156" s="97">
        <v>34.5</v>
      </c>
      <c r="S156" s="97">
        <v>34.5</v>
      </c>
      <c r="T156" s="97">
        <v>34.5</v>
      </c>
      <c r="U156" s="97">
        <v>40</v>
      </c>
      <c r="V156" s="97">
        <v>44</v>
      </c>
      <c r="W156" s="97">
        <v>46.5</v>
      </c>
      <c r="X156" s="97">
        <v>35.25</v>
      </c>
      <c r="Y156" s="97">
        <v>35.25</v>
      </c>
      <c r="Z156" s="97">
        <v>39.25</v>
      </c>
      <c r="AA156" s="97">
        <v>45</v>
      </c>
      <c r="AB156" s="97">
        <v>41</v>
      </c>
      <c r="AC156" s="97">
        <v>45.75</v>
      </c>
      <c r="AD156" s="97">
        <v>48</v>
      </c>
      <c r="AE156" s="97">
        <v>35.25</v>
      </c>
      <c r="AF156" s="97">
        <v>35.25</v>
      </c>
      <c r="AG156" s="97">
        <v>35.25</v>
      </c>
      <c r="AH156" s="97">
        <v>35.25</v>
      </c>
      <c r="AI156" s="97"/>
      <c r="AJ156" s="97"/>
      <c r="AK156" s="97"/>
      <c r="AL156" s="97"/>
      <c r="AM156" s="98"/>
    </row>
    <row r="157" spans="1:39">
      <c r="A157" s="92">
        <v>3234</v>
      </c>
      <c r="B157" s="93" t="s">
        <v>119</v>
      </c>
      <c r="C157" s="97">
        <v>33</v>
      </c>
      <c r="D157" s="98">
        <v>33</v>
      </c>
      <c r="E157" s="97">
        <v>32.75</v>
      </c>
      <c r="F157" s="97">
        <v>34.25</v>
      </c>
      <c r="G157" s="97">
        <v>44.25</v>
      </c>
      <c r="H157" s="97">
        <v>45</v>
      </c>
      <c r="I157" s="96">
        <v>46.5</v>
      </c>
      <c r="J157" s="97">
        <v>31.75</v>
      </c>
      <c r="K157" s="97">
        <v>31.75</v>
      </c>
      <c r="L157" s="97">
        <v>31.75</v>
      </c>
      <c r="M157" s="97">
        <v>31.75</v>
      </c>
      <c r="N157" s="97">
        <v>34.25</v>
      </c>
      <c r="O157" s="97">
        <v>45</v>
      </c>
      <c r="P157" s="97">
        <v>46.5</v>
      </c>
      <c r="Q157" s="97">
        <v>31.75</v>
      </c>
      <c r="R157" s="97">
        <v>31.5</v>
      </c>
      <c r="S157" s="97">
        <v>31.75</v>
      </c>
      <c r="T157" s="97">
        <v>31.75</v>
      </c>
      <c r="U157" s="97">
        <v>34.25</v>
      </c>
      <c r="V157" s="97">
        <v>46</v>
      </c>
      <c r="W157" s="97">
        <v>46.5</v>
      </c>
      <c r="X157" s="97">
        <v>32.75</v>
      </c>
      <c r="Y157" s="97">
        <v>32.75</v>
      </c>
      <c r="Z157" s="97">
        <v>34</v>
      </c>
      <c r="AA157" s="97">
        <v>45</v>
      </c>
      <c r="AB157" s="97">
        <v>35</v>
      </c>
      <c r="AC157" s="97">
        <v>46.75</v>
      </c>
      <c r="AD157" s="97">
        <v>48</v>
      </c>
      <c r="AE157" s="97">
        <v>33</v>
      </c>
      <c r="AF157" s="97">
        <v>33</v>
      </c>
      <c r="AG157" s="97">
        <v>33</v>
      </c>
      <c r="AH157" s="97">
        <v>33</v>
      </c>
      <c r="AI157" s="97"/>
      <c r="AJ157" s="97"/>
      <c r="AK157" s="97"/>
      <c r="AL157" s="97"/>
      <c r="AM157" s="98"/>
    </row>
    <row r="158" spans="1:39">
      <c r="A158" s="92">
        <v>3238</v>
      </c>
      <c r="B158" s="93" t="s">
        <v>120</v>
      </c>
      <c r="C158" s="97">
        <v>43.75</v>
      </c>
      <c r="D158" s="98">
        <v>43.75</v>
      </c>
      <c r="E158" s="97">
        <v>39.5</v>
      </c>
      <c r="F158" s="97">
        <v>44</v>
      </c>
      <c r="G158" s="97">
        <v>48.75</v>
      </c>
      <c r="H158" s="97">
        <v>50.5</v>
      </c>
      <c r="I158" s="96">
        <v>52</v>
      </c>
      <c r="J158" s="97">
        <v>39.5</v>
      </c>
      <c r="K158" s="97">
        <v>39.5</v>
      </c>
      <c r="L158" s="97">
        <v>39.5</v>
      </c>
      <c r="M158" s="97">
        <v>39.5</v>
      </c>
      <c r="N158" s="97">
        <v>43.75</v>
      </c>
      <c r="O158" s="97">
        <v>51.25</v>
      </c>
      <c r="P158" s="97">
        <v>52.75</v>
      </c>
      <c r="Q158" s="97">
        <v>38.75</v>
      </c>
      <c r="R158" s="97">
        <v>38.75</v>
      </c>
      <c r="S158" s="97">
        <v>39.5</v>
      </c>
      <c r="T158" s="97">
        <v>39.5</v>
      </c>
      <c r="U158" s="97">
        <v>43.75</v>
      </c>
      <c r="V158" s="97">
        <v>51.25</v>
      </c>
      <c r="W158" s="97">
        <v>52</v>
      </c>
      <c r="X158" s="97">
        <v>39.5</v>
      </c>
      <c r="Y158" s="97">
        <v>39.5</v>
      </c>
      <c r="Z158" s="97">
        <v>43</v>
      </c>
      <c r="AA158" s="97">
        <v>50</v>
      </c>
      <c r="AB158" s="97">
        <v>44.75</v>
      </c>
      <c r="AC158" s="97">
        <v>54</v>
      </c>
      <c r="AD158" s="97">
        <v>53.5</v>
      </c>
      <c r="AE158" s="97">
        <v>40.25</v>
      </c>
      <c r="AF158" s="97">
        <v>40.25</v>
      </c>
      <c r="AG158" s="97">
        <v>40.25</v>
      </c>
      <c r="AH158" s="97">
        <v>40.25</v>
      </c>
      <c r="AI158" s="97"/>
      <c r="AJ158" s="97"/>
      <c r="AK158" s="97"/>
      <c r="AL158" s="97"/>
      <c r="AM158" s="98"/>
    </row>
    <row r="159" spans="1:39">
      <c r="A159" s="92">
        <v>3239</v>
      </c>
      <c r="B159" s="93" t="s">
        <v>280</v>
      </c>
      <c r="C159" s="97">
        <v>36</v>
      </c>
      <c r="D159" s="98">
        <v>36</v>
      </c>
      <c r="E159" s="97">
        <v>33.75</v>
      </c>
      <c r="F159" s="97">
        <v>36.25</v>
      </c>
      <c r="G159" s="97">
        <v>38.5</v>
      </c>
      <c r="H159" s="97">
        <v>38.5</v>
      </c>
      <c r="I159" s="96">
        <v>39.25</v>
      </c>
      <c r="J159" s="97">
        <v>33.75</v>
      </c>
      <c r="K159" s="97">
        <v>33.75</v>
      </c>
      <c r="L159" s="97">
        <v>33.75</v>
      </c>
      <c r="M159" s="97">
        <v>33.75</v>
      </c>
      <c r="N159" s="97">
        <v>36.25</v>
      </c>
      <c r="O159" s="97">
        <v>39.25</v>
      </c>
      <c r="P159" s="97">
        <v>39.25</v>
      </c>
      <c r="Q159" s="97">
        <v>32.75</v>
      </c>
      <c r="R159" s="97">
        <v>32.75</v>
      </c>
      <c r="S159" s="97">
        <v>32.75</v>
      </c>
      <c r="T159" s="97">
        <v>32.75</v>
      </c>
      <c r="U159" s="97">
        <v>36.25</v>
      </c>
      <c r="V159" s="97">
        <v>39.25</v>
      </c>
      <c r="W159" s="97">
        <v>39.25</v>
      </c>
      <c r="X159" s="97">
        <v>33.75</v>
      </c>
      <c r="Y159" s="97">
        <v>33.75</v>
      </c>
      <c r="Z159" s="97">
        <v>35.5</v>
      </c>
      <c r="AA159" s="97">
        <v>38.5</v>
      </c>
      <c r="AB159" s="97">
        <v>37</v>
      </c>
      <c r="AC159" s="97">
        <v>41</v>
      </c>
      <c r="AD159" s="97">
        <v>40</v>
      </c>
      <c r="AE159" s="97">
        <v>34.5</v>
      </c>
      <c r="AF159" s="97">
        <v>34.5</v>
      </c>
      <c r="AG159" s="97">
        <v>33.75</v>
      </c>
      <c r="AH159" s="97">
        <v>33.75</v>
      </c>
      <c r="AI159" s="97"/>
      <c r="AJ159" s="97"/>
      <c r="AK159" s="97"/>
      <c r="AL159" s="97"/>
      <c r="AM159" s="98"/>
    </row>
    <row r="160" spans="1:39">
      <c r="A160" s="92">
        <v>3244</v>
      </c>
      <c r="B160" s="93" t="s">
        <v>281</v>
      </c>
      <c r="C160" s="97">
        <v>36.75</v>
      </c>
      <c r="D160" s="98">
        <v>36.75</v>
      </c>
      <c r="E160" s="97">
        <v>37.75</v>
      </c>
      <c r="F160" s="97">
        <v>36</v>
      </c>
      <c r="G160" s="97">
        <v>37.75</v>
      </c>
      <c r="H160" s="97">
        <v>38.5</v>
      </c>
      <c r="I160" s="96">
        <v>33.75</v>
      </c>
      <c r="J160" s="97">
        <v>37.75</v>
      </c>
      <c r="K160" s="97">
        <v>37.75</v>
      </c>
      <c r="L160" s="97">
        <v>37.75</v>
      </c>
      <c r="M160" s="97">
        <v>37.75</v>
      </c>
      <c r="N160" s="97">
        <v>36</v>
      </c>
      <c r="O160" s="97">
        <v>38.5</v>
      </c>
      <c r="P160" s="97">
        <v>33.75</v>
      </c>
      <c r="Q160" s="97">
        <v>37.75</v>
      </c>
      <c r="R160" s="97">
        <v>37.75</v>
      </c>
      <c r="S160" s="97">
        <v>37.75</v>
      </c>
      <c r="T160" s="97">
        <v>37.75</v>
      </c>
      <c r="U160" s="97">
        <v>36</v>
      </c>
      <c r="V160" s="97">
        <v>39.25</v>
      </c>
      <c r="W160" s="97">
        <v>33.75</v>
      </c>
      <c r="X160" s="97">
        <v>38.5</v>
      </c>
      <c r="Y160" s="97">
        <v>38.5</v>
      </c>
      <c r="Z160" s="97">
        <v>35.25</v>
      </c>
      <c r="AA160" s="97">
        <v>32.75</v>
      </c>
      <c r="AB160" s="97">
        <v>37</v>
      </c>
      <c r="AC160" s="97">
        <v>41</v>
      </c>
      <c r="AD160" s="97">
        <v>34.5</v>
      </c>
      <c r="AE160" s="97">
        <v>38.5</v>
      </c>
      <c r="AF160" s="97">
        <v>38.5</v>
      </c>
      <c r="AG160" s="97">
        <v>38.5</v>
      </c>
      <c r="AH160" s="97">
        <v>38.5</v>
      </c>
      <c r="AI160" s="97"/>
      <c r="AJ160" s="97"/>
      <c r="AK160" s="97"/>
      <c r="AL160" s="97"/>
      <c r="AM160" s="98"/>
    </row>
    <row r="161" spans="1:39">
      <c r="A161" s="92">
        <v>3251</v>
      </c>
      <c r="B161" s="93" t="s">
        <v>282</v>
      </c>
      <c r="C161" s="97">
        <v>33.75</v>
      </c>
      <c r="D161" s="98">
        <v>33.75</v>
      </c>
      <c r="E161" s="97">
        <v>31.75</v>
      </c>
      <c r="F161" s="97">
        <v>33.75</v>
      </c>
      <c r="G161" s="97">
        <v>39.5</v>
      </c>
      <c r="H161" s="97">
        <v>39.5</v>
      </c>
      <c r="I161" s="96">
        <v>46</v>
      </c>
      <c r="J161" s="97">
        <v>31.75</v>
      </c>
      <c r="K161" s="97">
        <v>31.5</v>
      </c>
      <c r="L161" s="97">
        <v>31.5</v>
      </c>
      <c r="M161" s="97">
        <v>31.5</v>
      </c>
      <c r="N161" s="97">
        <v>33.75</v>
      </c>
      <c r="O161" s="97">
        <v>40.25</v>
      </c>
      <c r="P161" s="97">
        <v>46</v>
      </c>
      <c r="Q161" s="97">
        <v>31.5</v>
      </c>
      <c r="R161" s="97">
        <v>31.5</v>
      </c>
      <c r="S161" s="97">
        <v>31.5</v>
      </c>
      <c r="T161" s="97">
        <v>31.5</v>
      </c>
      <c r="U161" s="97">
        <v>33.75</v>
      </c>
      <c r="V161" s="97">
        <v>40.25</v>
      </c>
      <c r="W161" s="97">
        <v>46</v>
      </c>
      <c r="X161" s="97">
        <v>31.75</v>
      </c>
      <c r="Y161" s="97">
        <v>31.75</v>
      </c>
      <c r="Z161" s="97">
        <v>33.75</v>
      </c>
      <c r="AA161" s="97">
        <v>44.25</v>
      </c>
      <c r="AB161" s="97">
        <v>34.75</v>
      </c>
      <c r="AC161" s="97">
        <v>43</v>
      </c>
      <c r="AD161" s="97">
        <v>46.75</v>
      </c>
      <c r="AE161" s="97">
        <v>31.75</v>
      </c>
      <c r="AF161" s="97">
        <v>31.75</v>
      </c>
      <c r="AG161" s="97">
        <v>31.75</v>
      </c>
      <c r="AH161" s="97">
        <v>31.75</v>
      </c>
      <c r="AI161" s="97"/>
      <c r="AJ161" s="97"/>
      <c r="AK161" s="97"/>
      <c r="AL161" s="97"/>
      <c r="AM161" s="98"/>
    </row>
    <row r="162" spans="1:39">
      <c r="A162" s="92">
        <v>3263</v>
      </c>
      <c r="B162" s="93" t="s">
        <v>283</v>
      </c>
      <c r="C162" s="97">
        <v>42.75</v>
      </c>
      <c r="D162" s="98">
        <v>42.75</v>
      </c>
      <c r="E162" s="97">
        <v>42.75</v>
      </c>
      <c r="F162" s="97">
        <v>48.25</v>
      </c>
      <c r="G162" s="97">
        <v>52</v>
      </c>
      <c r="H162" s="97">
        <v>53</v>
      </c>
      <c r="I162" s="96">
        <v>58.75</v>
      </c>
      <c r="J162" s="97">
        <v>42</v>
      </c>
      <c r="K162" s="97">
        <v>42</v>
      </c>
      <c r="L162" s="97">
        <v>42</v>
      </c>
      <c r="M162" s="97">
        <v>42</v>
      </c>
      <c r="N162" s="97">
        <v>48.25</v>
      </c>
      <c r="O162" s="97">
        <v>53.75</v>
      </c>
      <c r="P162" s="97">
        <v>58.75</v>
      </c>
      <c r="Q162" s="97">
        <v>42</v>
      </c>
      <c r="R162" s="97">
        <v>41</v>
      </c>
      <c r="S162" s="97">
        <v>42</v>
      </c>
      <c r="T162" s="97">
        <v>42</v>
      </c>
      <c r="U162" s="97">
        <v>47.5</v>
      </c>
      <c r="V162" s="97">
        <v>53.75</v>
      </c>
      <c r="W162" s="97">
        <v>58.75</v>
      </c>
      <c r="X162" s="97">
        <v>43.75</v>
      </c>
      <c r="Y162" s="97">
        <v>43.75</v>
      </c>
      <c r="Z162" s="97">
        <v>47.5</v>
      </c>
      <c r="AA162" s="97">
        <v>55.5</v>
      </c>
      <c r="AB162" s="97">
        <v>50.25</v>
      </c>
      <c r="AC162" s="97">
        <v>56.25</v>
      </c>
      <c r="AD162" s="97">
        <v>60.5</v>
      </c>
      <c r="AE162" s="97">
        <v>44.5</v>
      </c>
      <c r="AF162" s="97">
        <v>44.5</v>
      </c>
      <c r="AG162" s="97">
        <v>43.75</v>
      </c>
      <c r="AH162" s="97">
        <v>43.75</v>
      </c>
      <c r="AI162" s="97"/>
      <c r="AJ162" s="97"/>
      <c r="AK162" s="97"/>
      <c r="AL162" s="97"/>
      <c r="AM162" s="98"/>
    </row>
    <row r="163" spans="1:39">
      <c r="A163" s="92">
        <v>3269</v>
      </c>
      <c r="B163" s="93" t="s">
        <v>121</v>
      </c>
      <c r="C163" s="97">
        <v>33</v>
      </c>
      <c r="D163" s="98">
        <v>33</v>
      </c>
      <c r="E163" s="97">
        <v>31.25</v>
      </c>
      <c r="F163" s="97">
        <v>30.75</v>
      </c>
      <c r="G163" s="97">
        <v>32.75</v>
      </c>
      <c r="H163" s="97">
        <v>32.75</v>
      </c>
      <c r="I163" s="96">
        <v>31.75</v>
      </c>
      <c r="J163" s="97">
        <v>31</v>
      </c>
      <c r="K163" s="97">
        <v>31</v>
      </c>
      <c r="L163" s="97">
        <v>31</v>
      </c>
      <c r="M163" s="97">
        <v>31</v>
      </c>
      <c r="N163" s="97">
        <v>30.5</v>
      </c>
      <c r="O163" s="97">
        <v>32.75</v>
      </c>
      <c r="P163" s="97">
        <v>31.75</v>
      </c>
      <c r="Q163" s="97">
        <v>31</v>
      </c>
      <c r="R163" s="97">
        <v>31</v>
      </c>
      <c r="S163" s="97">
        <v>31</v>
      </c>
      <c r="T163" s="97">
        <v>31</v>
      </c>
      <c r="U163" s="97">
        <v>30.5</v>
      </c>
      <c r="V163" s="97">
        <v>33.75</v>
      </c>
      <c r="W163" s="97">
        <v>31.75</v>
      </c>
      <c r="X163" s="97">
        <v>31.25</v>
      </c>
      <c r="Y163" s="97">
        <v>31.25</v>
      </c>
      <c r="Z163" s="97">
        <v>30.5</v>
      </c>
      <c r="AA163" s="97">
        <v>31.5</v>
      </c>
      <c r="AB163" s="97">
        <v>30.75</v>
      </c>
      <c r="AC163" s="97">
        <v>33.75</v>
      </c>
      <c r="AD163" s="97">
        <v>32</v>
      </c>
      <c r="AE163" s="97">
        <v>31.25</v>
      </c>
      <c r="AF163" s="97">
        <v>31.25</v>
      </c>
      <c r="AG163" s="97">
        <v>31.25</v>
      </c>
      <c r="AH163" s="97">
        <v>31.25</v>
      </c>
      <c r="AI163" s="97"/>
      <c r="AJ163" s="97"/>
      <c r="AK163" s="97"/>
      <c r="AL163" s="97"/>
      <c r="AM163" s="98"/>
    </row>
    <row r="164" spans="1:39">
      <c r="A164" s="92">
        <v>3274</v>
      </c>
      <c r="B164" s="93" t="s">
        <v>284</v>
      </c>
      <c r="C164" s="97">
        <v>45.75</v>
      </c>
      <c r="D164" s="98">
        <v>45.75</v>
      </c>
      <c r="E164" s="97">
        <v>43.25</v>
      </c>
      <c r="F164" s="97">
        <v>55</v>
      </c>
      <c r="G164" s="97">
        <v>60.75</v>
      </c>
      <c r="H164" s="97">
        <v>62.5</v>
      </c>
      <c r="I164" s="96">
        <v>68.25</v>
      </c>
      <c r="J164" s="97">
        <v>43.25</v>
      </c>
      <c r="K164" s="97">
        <v>42.5</v>
      </c>
      <c r="L164" s="97">
        <v>42.5</v>
      </c>
      <c r="M164" s="97">
        <v>42.5</v>
      </c>
      <c r="N164" s="97">
        <v>55</v>
      </c>
      <c r="O164" s="97">
        <v>63.25</v>
      </c>
      <c r="P164" s="97">
        <v>68.25</v>
      </c>
      <c r="Q164" s="97">
        <v>41.5</v>
      </c>
      <c r="R164" s="97">
        <v>41.5</v>
      </c>
      <c r="S164" s="97">
        <v>42.5</v>
      </c>
      <c r="T164" s="97">
        <v>42.5</v>
      </c>
      <c r="U164" s="97">
        <v>54.25</v>
      </c>
      <c r="V164" s="97">
        <v>63.25</v>
      </c>
      <c r="W164" s="97">
        <v>68.25</v>
      </c>
      <c r="X164" s="97">
        <v>43.25</v>
      </c>
      <c r="Y164" s="97">
        <v>43.25</v>
      </c>
      <c r="Z164" s="97">
        <v>53.25</v>
      </c>
      <c r="AA164" s="97">
        <v>64.75</v>
      </c>
      <c r="AB164" s="97">
        <v>56</v>
      </c>
      <c r="AC164" s="97">
        <v>65</v>
      </c>
      <c r="AD164" s="97">
        <v>70.5</v>
      </c>
      <c r="AE164" s="97">
        <v>44.25</v>
      </c>
      <c r="AF164" s="97">
        <v>44.25</v>
      </c>
      <c r="AG164" s="97">
        <v>44.25</v>
      </c>
      <c r="AH164" s="97">
        <v>44.25</v>
      </c>
      <c r="AI164" s="97"/>
      <c r="AJ164" s="97"/>
      <c r="AK164" s="97"/>
      <c r="AL164" s="97"/>
      <c r="AM164" s="98"/>
    </row>
    <row r="165" spans="1:39">
      <c r="A165" s="92">
        <v>3290</v>
      </c>
      <c r="B165" s="93" t="s">
        <v>122</v>
      </c>
      <c r="C165" s="97">
        <v>40</v>
      </c>
      <c r="D165" s="98">
        <v>40</v>
      </c>
      <c r="E165" s="97">
        <v>37.75</v>
      </c>
      <c r="F165" s="97">
        <v>41</v>
      </c>
      <c r="G165" s="97">
        <v>51.25</v>
      </c>
      <c r="H165" s="97">
        <v>53</v>
      </c>
      <c r="I165" s="96">
        <v>53.75</v>
      </c>
      <c r="J165" s="97">
        <v>37</v>
      </c>
      <c r="K165" s="97">
        <v>37</v>
      </c>
      <c r="L165" s="97">
        <v>37</v>
      </c>
      <c r="M165" s="97">
        <v>37</v>
      </c>
      <c r="N165" s="97">
        <v>41</v>
      </c>
      <c r="O165" s="97">
        <v>53</v>
      </c>
      <c r="P165" s="97">
        <v>53.75</v>
      </c>
      <c r="Q165" s="97">
        <v>37</v>
      </c>
      <c r="R165" s="97">
        <v>37</v>
      </c>
      <c r="S165" s="97">
        <v>37</v>
      </c>
      <c r="T165" s="97">
        <v>37</v>
      </c>
      <c r="U165" s="97">
        <v>40</v>
      </c>
      <c r="V165" s="97">
        <v>53.75</v>
      </c>
      <c r="W165" s="97">
        <v>53.75</v>
      </c>
      <c r="X165" s="97">
        <v>37.75</v>
      </c>
      <c r="Y165" s="97">
        <v>37.75</v>
      </c>
      <c r="Z165" s="97">
        <v>40</v>
      </c>
      <c r="AA165" s="97">
        <v>52</v>
      </c>
      <c r="AB165" s="97">
        <v>41.75</v>
      </c>
      <c r="AC165" s="97">
        <v>55.5</v>
      </c>
      <c r="AD165" s="97">
        <v>55.25</v>
      </c>
      <c r="AE165" s="97">
        <v>37.75</v>
      </c>
      <c r="AF165" s="97">
        <v>37.75</v>
      </c>
      <c r="AG165" s="97">
        <v>37.75</v>
      </c>
      <c r="AH165" s="97">
        <v>37.75</v>
      </c>
      <c r="AI165" s="97"/>
      <c r="AJ165" s="97"/>
      <c r="AK165" s="97"/>
      <c r="AL165" s="97"/>
      <c r="AM165" s="98"/>
    </row>
    <row r="166" spans="1:39">
      <c r="A166" s="92">
        <v>3305</v>
      </c>
      <c r="B166" s="93" t="s">
        <v>123</v>
      </c>
      <c r="C166" s="97">
        <v>26</v>
      </c>
      <c r="D166" s="98">
        <v>26</v>
      </c>
      <c r="E166" s="97">
        <v>35.25</v>
      </c>
      <c r="F166" s="97">
        <v>37</v>
      </c>
      <c r="G166" s="97">
        <v>46.75</v>
      </c>
      <c r="H166" s="97">
        <v>47.5</v>
      </c>
      <c r="I166" s="96">
        <v>52.75</v>
      </c>
      <c r="J166" s="97">
        <v>35.25</v>
      </c>
      <c r="K166" s="97">
        <v>35.25</v>
      </c>
      <c r="L166" s="97">
        <v>35.25</v>
      </c>
      <c r="M166" s="97">
        <v>35.25</v>
      </c>
      <c r="N166" s="97">
        <v>37</v>
      </c>
      <c r="O166" s="97">
        <v>48.25</v>
      </c>
      <c r="P166" s="97">
        <v>52.75</v>
      </c>
      <c r="Q166" s="97">
        <v>34.5</v>
      </c>
      <c r="R166" s="97">
        <v>34.5</v>
      </c>
      <c r="S166" s="97">
        <v>35.25</v>
      </c>
      <c r="T166" s="97">
        <v>35.25</v>
      </c>
      <c r="U166" s="97">
        <v>37</v>
      </c>
      <c r="V166" s="97">
        <v>48.25</v>
      </c>
      <c r="W166" s="97">
        <v>52.75</v>
      </c>
      <c r="X166" s="97">
        <v>35.25</v>
      </c>
      <c r="Y166" s="97">
        <v>35.25</v>
      </c>
      <c r="Z166" s="97">
        <v>36</v>
      </c>
      <c r="AA166" s="97">
        <v>50.5</v>
      </c>
      <c r="AB166" s="97">
        <v>37.75</v>
      </c>
      <c r="AC166" s="97">
        <v>49.75</v>
      </c>
      <c r="AD166" s="97">
        <v>54.5</v>
      </c>
      <c r="AE166" s="97">
        <v>36</v>
      </c>
      <c r="AF166" s="97">
        <v>36</v>
      </c>
      <c r="AG166" s="97">
        <v>36</v>
      </c>
      <c r="AH166" s="97">
        <v>36</v>
      </c>
      <c r="AI166" s="97"/>
      <c r="AJ166" s="97"/>
      <c r="AK166" s="97"/>
      <c r="AL166" s="97"/>
      <c r="AM166" s="98"/>
    </row>
    <row r="167" spans="1:39">
      <c r="A167" s="92">
        <v>3312</v>
      </c>
      <c r="B167" s="93" t="s">
        <v>285</v>
      </c>
      <c r="C167" s="97">
        <v>35.25</v>
      </c>
      <c r="D167" s="98">
        <v>35.25</v>
      </c>
      <c r="E167" s="97">
        <v>33.75</v>
      </c>
      <c r="F167" s="97">
        <v>33.75</v>
      </c>
      <c r="G167" s="97">
        <v>41</v>
      </c>
      <c r="H167" s="97">
        <v>43</v>
      </c>
      <c r="I167" s="96">
        <v>37.75</v>
      </c>
      <c r="J167" s="97">
        <v>32.75</v>
      </c>
      <c r="K167" s="97">
        <v>32.75</v>
      </c>
      <c r="L167" s="97">
        <v>32.75</v>
      </c>
      <c r="M167" s="97">
        <v>32.75</v>
      </c>
      <c r="N167" s="97">
        <v>32.75</v>
      </c>
      <c r="O167" s="97">
        <v>43.75</v>
      </c>
      <c r="P167" s="97">
        <v>37.75</v>
      </c>
      <c r="Q167" s="97">
        <v>32.75</v>
      </c>
      <c r="R167" s="97">
        <v>32.75</v>
      </c>
      <c r="S167" s="97">
        <v>32.75</v>
      </c>
      <c r="T167" s="97">
        <v>32.75</v>
      </c>
      <c r="U167" s="97">
        <v>32</v>
      </c>
      <c r="V167" s="97">
        <v>43.75</v>
      </c>
      <c r="W167" s="97">
        <v>37.75</v>
      </c>
      <c r="X167" s="97">
        <v>33.75</v>
      </c>
      <c r="Y167" s="97">
        <v>33.75</v>
      </c>
      <c r="Z167" s="97">
        <v>32</v>
      </c>
      <c r="AA167" s="97">
        <v>37</v>
      </c>
      <c r="AB167" s="97">
        <v>34.75</v>
      </c>
      <c r="AC167" s="97">
        <v>44.5</v>
      </c>
      <c r="AD167" s="97">
        <v>39.25</v>
      </c>
      <c r="AE167" s="97">
        <v>33.75</v>
      </c>
      <c r="AF167" s="97">
        <v>33.75</v>
      </c>
      <c r="AG167" s="97">
        <v>33.75</v>
      </c>
      <c r="AH167" s="97">
        <v>33.75</v>
      </c>
      <c r="AI167" s="97"/>
      <c r="AJ167" s="97"/>
      <c r="AK167" s="97"/>
      <c r="AL167" s="97"/>
      <c r="AM167" s="98"/>
    </row>
    <row r="168" spans="1:39">
      <c r="A168" s="92">
        <v>3315</v>
      </c>
      <c r="B168" s="93" t="s">
        <v>124</v>
      </c>
      <c r="C168" s="97">
        <v>39</v>
      </c>
      <c r="D168" s="98">
        <v>39</v>
      </c>
      <c r="E168" s="97">
        <v>36</v>
      </c>
      <c r="F168" s="97">
        <v>38</v>
      </c>
      <c r="G168" s="97">
        <v>43.25</v>
      </c>
      <c r="H168" s="97">
        <v>44</v>
      </c>
      <c r="I168" s="96">
        <v>47.5</v>
      </c>
      <c r="J168" s="97">
        <v>36</v>
      </c>
      <c r="K168" s="97">
        <v>35.25</v>
      </c>
      <c r="L168" s="97">
        <v>35.25</v>
      </c>
      <c r="M168" s="97">
        <v>35.25</v>
      </c>
      <c r="N168" s="97">
        <v>38</v>
      </c>
      <c r="O168" s="97">
        <v>44</v>
      </c>
      <c r="P168" s="97">
        <v>47.5</v>
      </c>
      <c r="Q168" s="97">
        <v>35.25</v>
      </c>
      <c r="R168" s="97">
        <v>35.25</v>
      </c>
      <c r="S168" s="97">
        <v>35.25</v>
      </c>
      <c r="T168" s="97">
        <v>35.25</v>
      </c>
      <c r="U168" s="97">
        <v>37</v>
      </c>
      <c r="V168" s="97">
        <v>45</v>
      </c>
      <c r="W168" s="97">
        <v>47.5</v>
      </c>
      <c r="X168" s="97">
        <v>36</v>
      </c>
      <c r="Y168" s="97">
        <v>36</v>
      </c>
      <c r="Z168" s="97">
        <v>36</v>
      </c>
      <c r="AA168" s="97">
        <v>45</v>
      </c>
      <c r="AB168" s="97">
        <v>38.75</v>
      </c>
      <c r="AC168" s="97">
        <v>45.75</v>
      </c>
      <c r="AD168" s="97">
        <v>49</v>
      </c>
      <c r="AE168" s="97">
        <v>37</v>
      </c>
      <c r="AF168" s="97">
        <v>37</v>
      </c>
      <c r="AG168" s="97">
        <v>37</v>
      </c>
      <c r="AH168" s="97">
        <v>37</v>
      </c>
      <c r="AI168" s="97"/>
      <c r="AJ168" s="97"/>
      <c r="AK168" s="97"/>
      <c r="AL168" s="97"/>
      <c r="AM168" s="98"/>
    </row>
    <row r="169" spans="1:39">
      <c r="A169" s="92">
        <v>3320</v>
      </c>
      <c r="B169" s="93" t="s">
        <v>286</v>
      </c>
      <c r="C169" s="97">
        <v>33.5</v>
      </c>
      <c r="D169" s="98">
        <v>33.5</v>
      </c>
      <c r="E169" s="97">
        <v>31.5</v>
      </c>
      <c r="F169" s="97">
        <v>31.25</v>
      </c>
      <c r="G169" s="97">
        <v>38.75</v>
      </c>
      <c r="H169" s="97">
        <v>39.5</v>
      </c>
      <c r="I169" s="96">
        <v>41</v>
      </c>
      <c r="J169" s="97">
        <v>31.5</v>
      </c>
      <c r="K169" s="97">
        <v>31.5</v>
      </c>
      <c r="L169" s="97">
        <v>31.5</v>
      </c>
      <c r="M169" s="97">
        <v>31.5</v>
      </c>
      <c r="N169" s="97">
        <v>31.25</v>
      </c>
      <c r="O169" s="97">
        <v>39.5</v>
      </c>
      <c r="P169" s="97">
        <v>41</v>
      </c>
      <c r="Q169" s="97">
        <v>31.5</v>
      </c>
      <c r="R169" s="97">
        <v>31.5</v>
      </c>
      <c r="S169" s="97">
        <v>31.5</v>
      </c>
      <c r="T169" s="97">
        <v>31.5</v>
      </c>
      <c r="U169" s="97">
        <v>31.25</v>
      </c>
      <c r="V169" s="97">
        <v>40.25</v>
      </c>
      <c r="W169" s="97">
        <v>41</v>
      </c>
      <c r="X169" s="97">
        <v>31.75</v>
      </c>
      <c r="Y169" s="97">
        <v>31.75</v>
      </c>
      <c r="Z169" s="97">
        <v>31.25</v>
      </c>
      <c r="AA169" s="97">
        <v>40</v>
      </c>
      <c r="AB169" s="97">
        <v>31.5</v>
      </c>
      <c r="AC169" s="97">
        <v>41</v>
      </c>
      <c r="AD169" s="97">
        <v>42.5</v>
      </c>
      <c r="AE169" s="97">
        <v>31.75</v>
      </c>
      <c r="AF169" s="97">
        <v>31.75</v>
      </c>
      <c r="AG169" s="97">
        <v>31.75</v>
      </c>
      <c r="AH169" s="97">
        <v>31.75</v>
      </c>
      <c r="AI169" s="97"/>
      <c r="AJ169" s="97"/>
      <c r="AK169" s="97"/>
      <c r="AL169" s="97"/>
      <c r="AM169" s="98"/>
    </row>
    <row r="170" spans="1:39">
      <c r="A170" s="92">
        <v>3326</v>
      </c>
      <c r="B170" s="93" t="s">
        <v>125</v>
      </c>
      <c r="C170" s="97">
        <v>41</v>
      </c>
      <c r="D170" s="98">
        <v>41</v>
      </c>
      <c r="E170" s="97">
        <v>38</v>
      </c>
      <c r="F170" s="97">
        <v>44.75</v>
      </c>
      <c r="G170" s="97">
        <v>44.5</v>
      </c>
      <c r="H170" s="97">
        <v>46.25</v>
      </c>
      <c r="I170" s="96">
        <v>40.5</v>
      </c>
      <c r="J170" s="97">
        <v>38</v>
      </c>
      <c r="K170" s="97">
        <v>37</v>
      </c>
      <c r="L170" s="97">
        <v>37</v>
      </c>
      <c r="M170" s="97">
        <v>37</v>
      </c>
      <c r="N170" s="97">
        <v>44.75</v>
      </c>
      <c r="O170" s="97">
        <v>47.25</v>
      </c>
      <c r="P170" s="97">
        <v>40.5</v>
      </c>
      <c r="Q170" s="97">
        <v>37</v>
      </c>
      <c r="R170" s="97">
        <v>37</v>
      </c>
      <c r="S170" s="97">
        <v>37</v>
      </c>
      <c r="T170" s="97">
        <v>37</v>
      </c>
      <c r="U170" s="97">
        <v>43</v>
      </c>
      <c r="V170" s="97">
        <v>47.25</v>
      </c>
      <c r="W170" s="97">
        <v>40.5</v>
      </c>
      <c r="X170" s="97">
        <v>38</v>
      </c>
      <c r="Y170" s="97">
        <v>38</v>
      </c>
      <c r="Z170" s="97">
        <v>43</v>
      </c>
      <c r="AA170" s="97">
        <v>38</v>
      </c>
      <c r="AB170" s="97">
        <v>44.75</v>
      </c>
      <c r="AC170" s="97">
        <v>49</v>
      </c>
      <c r="AD170" s="97">
        <v>41.25</v>
      </c>
      <c r="AE170" s="97">
        <v>39.75</v>
      </c>
      <c r="AF170" s="97">
        <v>39.75</v>
      </c>
      <c r="AG170" s="97">
        <v>39</v>
      </c>
      <c r="AH170" s="97">
        <v>39</v>
      </c>
      <c r="AI170" s="97"/>
      <c r="AJ170" s="97"/>
      <c r="AK170" s="97"/>
      <c r="AL170" s="97"/>
      <c r="AM170" s="98"/>
    </row>
    <row r="171" spans="1:39">
      <c r="A171" s="92">
        <v>3328</v>
      </c>
      <c r="B171" s="93" t="s">
        <v>287</v>
      </c>
      <c r="C171" s="97">
        <v>32.25</v>
      </c>
      <c r="D171" s="98">
        <v>32.25</v>
      </c>
      <c r="E171" s="97">
        <v>30.75</v>
      </c>
      <c r="F171" s="97">
        <v>31.75</v>
      </c>
      <c r="G171" s="97">
        <v>37.75</v>
      </c>
      <c r="H171" s="97">
        <v>38.5</v>
      </c>
      <c r="I171" s="96">
        <v>37</v>
      </c>
      <c r="J171" s="97">
        <v>30.75</v>
      </c>
      <c r="K171" s="97">
        <v>30.75</v>
      </c>
      <c r="L171" s="97">
        <v>30.75</v>
      </c>
      <c r="M171" s="97">
        <v>30.75</v>
      </c>
      <c r="N171" s="97">
        <v>31.75</v>
      </c>
      <c r="O171" s="97">
        <v>39.25</v>
      </c>
      <c r="P171" s="97">
        <v>37</v>
      </c>
      <c r="Q171" s="97">
        <v>30.75</v>
      </c>
      <c r="R171" s="97">
        <v>30.75</v>
      </c>
      <c r="S171" s="97">
        <v>30.75</v>
      </c>
      <c r="T171" s="97">
        <v>30.75</v>
      </c>
      <c r="U171" s="97">
        <v>31.75</v>
      </c>
      <c r="V171" s="97">
        <v>39.25</v>
      </c>
      <c r="W171" s="97">
        <v>37</v>
      </c>
      <c r="X171" s="97">
        <v>31</v>
      </c>
      <c r="Y171" s="97">
        <v>31</v>
      </c>
      <c r="Z171" s="97">
        <v>31.5</v>
      </c>
      <c r="AA171" s="97">
        <v>36</v>
      </c>
      <c r="AB171" s="97">
        <v>32</v>
      </c>
      <c r="AC171" s="97">
        <v>40</v>
      </c>
      <c r="AD171" s="97">
        <v>38.5</v>
      </c>
      <c r="AE171" s="97">
        <v>31</v>
      </c>
      <c r="AF171" s="97">
        <v>31</v>
      </c>
      <c r="AG171" s="97">
        <v>31</v>
      </c>
      <c r="AH171" s="97">
        <v>31</v>
      </c>
      <c r="AI171" s="97"/>
      <c r="AJ171" s="97"/>
      <c r="AK171" s="97"/>
      <c r="AL171" s="97"/>
      <c r="AM171" s="98"/>
    </row>
    <row r="172" spans="1:39">
      <c r="A172" s="92">
        <v>3338</v>
      </c>
      <c r="B172" s="93" t="s">
        <v>126</v>
      </c>
      <c r="C172" s="97">
        <v>41.75</v>
      </c>
      <c r="D172" s="98">
        <v>41.75</v>
      </c>
      <c r="E172" s="97">
        <v>41.75</v>
      </c>
      <c r="F172" s="97">
        <v>40.25</v>
      </c>
      <c r="G172" s="97">
        <v>57.75</v>
      </c>
      <c r="H172" s="97">
        <v>58.5</v>
      </c>
      <c r="I172" s="96">
        <v>57.5</v>
      </c>
      <c r="J172" s="97">
        <v>41</v>
      </c>
      <c r="K172" s="97">
        <v>41</v>
      </c>
      <c r="L172" s="97">
        <v>41</v>
      </c>
      <c r="M172" s="97">
        <v>41</v>
      </c>
      <c r="N172" s="97">
        <v>40.25</v>
      </c>
      <c r="O172" s="97">
        <v>59.5</v>
      </c>
      <c r="P172" s="97">
        <v>57.5</v>
      </c>
      <c r="Q172" s="97">
        <v>41</v>
      </c>
      <c r="R172" s="97">
        <v>40</v>
      </c>
      <c r="S172" s="97">
        <v>41</v>
      </c>
      <c r="T172" s="97">
        <v>41</v>
      </c>
      <c r="U172" s="97">
        <v>39.5</v>
      </c>
      <c r="V172" s="97">
        <v>59.5</v>
      </c>
      <c r="W172" s="97">
        <v>57.5</v>
      </c>
      <c r="X172" s="97">
        <v>41.75</v>
      </c>
      <c r="Y172" s="97">
        <v>41.75</v>
      </c>
      <c r="Z172" s="97">
        <v>38.75</v>
      </c>
      <c r="AA172" s="97">
        <v>55.25</v>
      </c>
      <c r="AB172" s="97">
        <v>41</v>
      </c>
      <c r="AC172" s="97">
        <v>61</v>
      </c>
      <c r="AD172" s="97">
        <v>59.25</v>
      </c>
      <c r="AE172" s="97">
        <v>42.5</v>
      </c>
      <c r="AF172" s="97">
        <v>42.5</v>
      </c>
      <c r="AG172" s="97">
        <v>41.75</v>
      </c>
      <c r="AH172" s="97">
        <v>41.75</v>
      </c>
      <c r="AI172" s="97"/>
      <c r="AJ172" s="97"/>
      <c r="AK172" s="97"/>
      <c r="AL172" s="97"/>
      <c r="AM172" s="98"/>
    </row>
    <row r="173" spans="1:39">
      <c r="A173" s="92">
        <v>3339</v>
      </c>
      <c r="B173" s="93" t="s">
        <v>288</v>
      </c>
      <c r="C173" s="97">
        <v>37.75</v>
      </c>
      <c r="D173" s="98">
        <v>37.75</v>
      </c>
      <c r="E173" s="97">
        <v>35.5</v>
      </c>
      <c r="F173" s="97">
        <v>39</v>
      </c>
      <c r="G173" s="97">
        <v>43.25</v>
      </c>
      <c r="H173" s="97">
        <v>44</v>
      </c>
      <c r="I173" s="96">
        <v>44</v>
      </c>
      <c r="J173" s="97">
        <v>34.75</v>
      </c>
      <c r="K173" s="97">
        <v>34.75</v>
      </c>
      <c r="L173" s="97">
        <v>34.75</v>
      </c>
      <c r="M173" s="97">
        <v>34.75</v>
      </c>
      <c r="N173" s="97">
        <v>39</v>
      </c>
      <c r="O173" s="97">
        <v>44.75</v>
      </c>
      <c r="P173" s="97">
        <v>44</v>
      </c>
      <c r="Q173" s="97">
        <v>33.75</v>
      </c>
      <c r="R173" s="97">
        <v>33.75</v>
      </c>
      <c r="S173" s="97">
        <v>33.75</v>
      </c>
      <c r="T173" s="97">
        <v>33.75</v>
      </c>
      <c r="U173" s="97">
        <v>39</v>
      </c>
      <c r="V173" s="97">
        <v>44.75</v>
      </c>
      <c r="W173" s="97">
        <v>44</v>
      </c>
      <c r="X173" s="97">
        <v>35.5</v>
      </c>
      <c r="Y173" s="97">
        <v>35.5</v>
      </c>
      <c r="Z173" s="97">
        <v>38</v>
      </c>
      <c r="AA173" s="97">
        <v>42.5</v>
      </c>
      <c r="AB173" s="97">
        <v>40</v>
      </c>
      <c r="AC173" s="97">
        <v>47.25</v>
      </c>
      <c r="AD173" s="97">
        <v>45.75</v>
      </c>
      <c r="AE173" s="97">
        <v>35.5</v>
      </c>
      <c r="AF173" s="97">
        <v>35.5</v>
      </c>
      <c r="AG173" s="97">
        <v>35.5</v>
      </c>
      <c r="AH173" s="97">
        <v>35.5</v>
      </c>
      <c r="AI173" s="97"/>
      <c r="AJ173" s="97"/>
      <c r="AK173" s="97"/>
      <c r="AL173" s="97"/>
      <c r="AM173" s="98"/>
    </row>
    <row r="174" spans="1:39">
      <c r="A174" s="92">
        <v>3346</v>
      </c>
      <c r="B174" s="93" t="s">
        <v>127</v>
      </c>
      <c r="C174" s="97">
        <v>32.5</v>
      </c>
      <c r="D174" s="98">
        <v>32.5</v>
      </c>
      <c r="E174" s="97">
        <v>31.25</v>
      </c>
      <c r="F174" s="97">
        <v>31</v>
      </c>
      <c r="G174" s="97">
        <v>33.75</v>
      </c>
      <c r="H174" s="97">
        <v>34.5</v>
      </c>
      <c r="I174" s="96">
        <v>37</v>
      </c>
      <c r="J174" s="97">
        <v>31.25</v>
      </c>
      <c r="K174" s="97">
        <v>31.25</v>
      </c>
      <c r="L174" s="97">
        <v>31.25</v>
      </c>
      <c r="M174" s="97">
        <v>31.25</v>
      </c>
      <c r="N174" s="97">
        <v>31</v>
      </c>
      <c r="O174" s="97">
        <v>34.5</v>
      </c>
      <c r="P174" s="97">
        <v>37</v>
      </c>
      <c r="Q174" s="97">
        <v>31</v>
      </c>
      <c r="R174" s="97">
        <v>31</v>
      </c>
      <c r="S174" s="97">
        <v>31.25</v>
      </c>
      <c r="T174" s="97">
        <v>31.25</v>
      </c>
      <c r="U174" s="97">
        <v>31</v>
      </c>
      <c r="V174" s="97">
        <v>34.5</v>
      </c>
      <c r="W174" s="97">
        <v>37</v>
      </c>
      <c r="X174" s="97">
        <v>31.25</v>
      </c>
      <c r="Y174" s="97">
        <v>31.25</v>
      </c>
      <c r="Z174" s="97">
        <v>31</v>
      </c>
      <c r="AA174" s="97">
        <v>36</v>
      </c>
      <c r="AB174" s="97">
        <v>31.25</v>
      </c>
      <c r="AC174" s="97">
        <v>35.25</v>
      </c>
      <c r="AD174" s="97">
        <v>37.75</v>
      </c>
      <c r="AE174" s="97">
        <v>31.5</v>
      </c>
      <c r="AF174" s="97">
        <v>31.5</v>
      </c>
      <c r="AG174" s="97">
        <v>31.25</v>
      </c>
      <c r="AH174" s="97">
        <v>31.25</v>
      </c>
      <c r="AI174" s="97"/>
      <c r="AJ174" s="97"/>
      <c r="AK174" s="97"/>
      <c r="AL174" s="97"/>
      <c r="AM174" s="98"/>
    </row>
    <row r="175" spans="1:39">
      <c r="A175" s="92">
        <v>3349</v>
      </c>
      <c r="B175" s="93" t="s">
        <v>289</v>
      </c>
      <c r="C175" s="97">
        <v>34.25</v>
      </c>
      <c r="D175" s="98">
        <v>34.25</v>
      </c>
      <c r="E175" s="97">
        <v>32.75</v>
      </c>
      <c r="F175" s="97">
        <v>34.5</v>
      </c>
      <c r="G175" s="97">
        <v>39</v>
      </c>
      <c r="H175" s="97">
        <v>39.75</v>
      </c>
      <c r="I175" s="96">
        <v>46.5</v>
      </c>
      <c r="J175" s="97">
        <v>32.75</v>
      </c>
      <c r="K175" s="97">
        <v>32.75</v>
      </c>
      <c r="L175" s="97">
        <v>32.75</v>
      </c>
      <c r="M175" s="97">
        <v>32.75</v>
      </c>
      <c r="N175" s="97">
        <v>34.5</v>
      </c>
      <c r="O175" s="97">
        <v>40.5</v>
      </c>
      <c r="P175" s="97">
        <v>47.25</v>
      </c>
      <c r="Q175" s="97">
        <v>32.75</v>
      </c>
      <c r="R175" s="97">
        <v>32</v>
      </c>
      <c r="S175" s="97">
        <v>32.75</v>
      </c>
      <c r="T175" s="97">
        <v>32.75</v>
      </c>
      <c r="U175" s="97">
        <v>34.5</v>
      </c>
      <c r="V175" s="97">
        <v>40.5</v>
      </c>
      <c r="W175" s="97">
        <v>46.5</v>
      </c>
      <c r="X175" s="97">
        <v>32.75</v>
      </c>
      <c r="Y175" s="97">
        <v>32.75</v>
      </c>
      <c r="Z175" s="97">
        <v>33.75</v>
      </c>
      <c r="AA175" s="97">
        <v>45.75</v>
      </c>
      <c r="AB175" s="97">
        <v>35.25</v>
      </c>
      <c r="AC175" s="97">
        <v>41.5</v>
      </c>
      <c r="AD175" s="97">
        <v>49</v>
      </c>
      <c r="AE175" s="97">
        <v>33.75</v>
      </c>
      <c r="AF175" s="97">
        <v>33.75</v>
      </c>
      <c r="AG175" s="97">
        <v>33.75</v>
      </c>
      <c r="AH175" s="97">
        <v>33.75</v>
      </c>
      <c r="AI175" s="97"/>
      <c r="AJ175" s="97"/>
      <c r="AK175" s="97"/>
      <c r="AL175" s="97"/>
      <c r="AM175" s="98"/>
    </row>
    <row r="176" spans="1:39">
      <c r="A176" s="92">
        <v>3355</v>
      </c>
      <c r="B176" s="93" t="s">
        <v>128</v>
      </c>
      <c r="C176" s="97">
        <v>41</v>
      </c>
      <c r="D176" s="98">
        <v>41</v>
      </c>
      <c r="E176" s="97">
        <v>41</v>
      </c>
      <c r="F176" s="97">
        <v>45.75</v>
      </c>
      <c r="G176" s="97">
        <v>61</v>
      </c>
      <c r="H176" s="97">
        <v>61.75</v>
      </c>
      <c r="I176" s="96">
        <v>61.75</v>
      </c>
      <c r="J176" s="97">
        <v>41</v>
      </c>
      <c r="K176" s="97">
        <v>41</v>
      </c>
      <c r="L176" s="97">
        <v>41</v>
      </c>
      <c r="M176" s="97">
        <v>41</v>
      </c>
      <c r="N176" s="97">
        <v>45.75</v>
      </c>
      <c r="O176" s="97">
        <v>63.75</v>
      </c>
      <c r="P176" s="97">
        <v>61.75</v>
      </c>
      <c r="Q176" s="97">
        <v>39.25</v>
      </c>
      <c r="R176" s="97">
        <v>39.25</v>
      </c>
      <c r="S176" s="97">
        <v>41</v>
      </c>
      <c r="T176" s="97">
        <v>41</v>
      </c>
      <c r="U176" s="97">
        <v>45.75</v>
      </c>
      <c r="V176" s="97">
        <v>63.75</v>
      </c>
      <c r="W176" s="97">
        <v>61.75</v>
      </c>
      <c r="X176" s="97">
        <v>42</v>
      </c>
      <c r="Y176" s="97">
        <v>42</v>
      </c>
      <c r="Z176" s="97">
        <v>45</v>
      </c>
      <c r="AA176" s="97">
        <v>58.5</v>
      </c>
      <c r="AB176" s="97">
        <v>47.5</v>
      </c>
      <c r="AC176" s="97">
        <v>66</v>
      </c>
      <c r="AD176" s="97">
        <v>64.25</v>
      </c>
      <c r="AE176" s="97">
        <v>42</v>
      </c>
      <c r="AF176" s="97">
        <v>42</v>
      </c>
      <c r="AG176" s="97">
        <v>42</v>
      </c>
      <c r="AH176" s="97">
        <v>42</v>
      </c>
      <c r="AI176" s="97"/>
      <c r="AJ176" s="97"/>
      <c r="AK176" s="97"/>
      <c r="AL176" s="97"/>
      <c r="AM176" s="98"/>
    </row>
    <row r="177" spans="1:39">
      <c r="A177" s="92">
        <v>3356</v>
      </c>
      <c r="B177" s="93" t="s">
        <v>290</v>
      </c>
      <c r="C177" s="97">
        <v>40.5</v>
      </c>
      <c r="D177" s="98">
        <v>40.5</v>
      </c>
      <c r="E177" s="97">
        <v>41.5</v>
      </c>
      <c r="F177" s="97">
        <v>43.25</v>
      </c>
      <c r="G177" s="97">
        <v>45</v>
      </c>
      <c r="H177" s="97">
        <v>45.75</v>
      </c>
      <c r="I177" s="96">
        <v>43.25</v>
      </c>
      <c r="J177" s="97">
        <v>40.75</v>
      </c>
      <c r="K177" s="97">
        <v>40.75</v>
      </c>
      <c r="L177" s="97">
        <v>40.75</v>
      </c>
      <c r="M177" s="97">
        <v>40.75</v>
      </c>
      <c r="N177" s="97">
        <v>43.25</v>
      </c>
      <c r="O177" s="97">
        <v>46</v>
      </c>
      <c r="P177" s="97">
        <v>44.25</v>
      </c>
      <c r="Q177" s="97">
        <v>39.75</v>
      </c>
      <c r="R177" s="97">
        <v>39.75</v>
      </c>
      <c r="S177" s="97">
        <v>40.75</v>
      </c>
      <c r="T177" s="97">
        <v>40.75</v>
      </c>
      <c r="U177" s="97">
        <v>42.25</v>
      </c>
      <c r="V177" s="97">
        <v>46.75</v>
      </c>
      <c r="W177" s="97">
        <v>43.25</v>
      </c>
      <c r="X177" s="97">
        <v>41.5</v>
      </c>
      <c r="Y177" s="97">
        <v>41.5</v>
      </c>
      <c r="Z177" s="97">
        <v>42.25</v>
      </c>
      <c r="AA177" s="97">
        <v>41.5</v>
      </c>
      <c r="AB177" s="97">
        <v>45</v>
      </c>
      <c r="AC177" s="97">
        <v>47.75</v>
      </c>
      <c r="AD177" s="97">
        <v>45</v>
      </c>
      <c r="AE177" s="97">
        <v>41.5</v>
      </c>
      <c r="AF177" s="97">
        <v>41.5</v>
      </c>
      <c r="AG177" s="97">
        <v>41.5</v>
      </c>
      <c r="AH177" s="97">
        <v>41.5</v>
      </c>
      <c r="AI177" s="97"/>
      <c r="AJ177" s="97"/>
      <c r="AK177" s="97"/>
      <c r="AL177" s="97"/>
      <c r="AM177" s="98"/>
    </row>
    <row r="178" spans="1:39">
      <c r="A178" s="92">
        <v>3358</v>
      </c>
      <c r="B178" s="93" t="s">
        <v>129</v>
      </c>
      <c r="C178" s="97">
        <v>40.75</v>
      </c>
      <c r="D178" s="98">
        <v>40.75</v>
      </c>
      <c r="E178" s="97">
        <v>38.5</v>
      </c>
      <c r="F178" s="97">
        <v>43.75</v>
      </c>
      <c r="G178" s="97">
        <v>53.5</v>
      </c>
      <c r="H178" s="97">
        <v>54.25</v>
      </c>
      <c r="I178" s="96">
        <v>51.5</v>
      </c>
      <c r="J178" s="97">
        <v>37.75</v>
      </c>
      <c r="K178" s="97">
        <v>37.75</v>
      </c>
      <c r="L178" s="97">
        <v>37.75</v>
      </c>
      <c r="M178" s="97">
        <v>37.75</v>
      </c>
      <c r="N178" s="97">
        <v>43.75</v>
      </c>
      <c r="O178" s="97">
        <v>56</v>
      </c>
      <c r="P178" s="97">
        <v>51.5</v>
      </c>
      <c r="Q178" s="97">
        <v>37.75</v>
      </c>
      <c r="R178" s="97">
        <v>37.75</v>
      </c>
      <c r="S178" s="97">
        <v>37.75</v>
      </c>
      <c r="T178" s="97">
        <v>37.75</v>
      </c>
      <c r="U178" s="97">
        <v>43</v>
      </c>
      <c r="V178" s="97">
        <v>56</v>
      </c>
      <c r="W178" s="97">
        <v>51.5</v>
      </c>
      <c r="X178" s="97">
        <v>38.5</v>
      </c>
      <c r="Y178" s="97">
        <v>38.5</v>
      </c>
      <c r="Z178" s="97">
        <v>43</v>
      </c>
      <c r="AA178" s="97">
        <v>49</v>
      </c>
      <c r="AB178" s="97">
        <v>44.5</v>
      </c>
      <c r="AC178" s="97">
        <v>57.75</v>
      </c>
      <c r="AD178" s="97">
        <v>53</v>
      </c>
      <c r="AE178" s="97">
        <v>39.5</v>
      </c>
      <c r="AF178" s="97">
        <v>39.5</v>
      </c>
      <c r="AG178" s="97">
        <v>39.5</v>
      </c>
      <c r="AH178" s="97">
        <v>39.5</v>
      </c>
      <c r="AI178" s="97"/>
      <c r="AJ178" s="97"/>
      <c r="AK178" s="97"/>
      <c r="AL178" s="97"/>
      <c r="AM178" s="98"/>
    </row>
    <row r="179" spans="1:39">
      <c r="A179" s="92">
        <v>3362</v>
      </c>
      <c r="B179" s="93" t="s">
        <v>291</v>
      </c>
      <c r="C179" s="97">
        <v>33.25</v>
      </c>
      <c r="D179" s="98">
        <v>33.25</v>
      </c>
      <c r="E179" s="97">
        <v>31.5</v>
      </c>
      <c r="F179" s="97">
        <v>31</v>
      </c>
      <c r="G179" s="97">
        <v>39.25</v>
      </c>
      <c r="H179" s="97">
        <v>40</v>
      </c>
      <c r="I179" s="96">
        <v>43.25</v>
      </c>
      <c r="J179" s="97">
        <v>31.5</v>
      </c>
      <c r="K179" s="97">
        <v>31.5</v>
      </c>
      <c r="L179" s="97">
        <v>31.5</v>
      </c>
      <c r="M179" s="97">
        <v>31.5</v>
      </c>
      <c r="N179" s="97">
        <v>31</v>
      </c>
      <c r="O179" s="97">
        <v>41</v>
      </c>
      <c r="P179" s="97">
        <v>43.25</v>
      </c>
      <c r="Q179" s="97">
        <v>31.5</v>
      </c>
      <c r="R179" s="97">
        <v>31.5</v>
      </c>
      <c r="S179" s="97">
        <v>31.5</v>
      </c>
      <c r="T179" s="97">
        <v>31.5</v>
      </c>
      <c r="U179" s="97">
        <v>31</v>
      </c>
      <c r="V179" s="97">
        <v>41</v>
      </c>
      <c r="W179" s="97">
        <v>43.25</v>
      </c>
      <c r="X179" s="97">
        <v>31.5</v>
      </c>
      <c r="Y179" s="97">
        <v>31.5</v>
      </c>
      <c r="Z179" s="97">
        <v>30.75</v>
      </c>
      <c r="AA179" s="97">
        <v>41.75</v>
      </c>
      <c r="AB179" s="97">
        <v>31.25</v>
      </c>
      <c r="AC179" s="97">
        <v>41.75</v>
      </c>
      <c r="AD179" s="97">
        <v>45</v>
      </c>
      <c r="AE179" s="97">
        <v>31.75</v>
      </c>
      <c r="AF179" s="97">
        <v>31.75</v>
      </c>
      <c r="AG179" s="97">
        <v>31.75</v>
      </c>
      <c r="AH179" s="97">
        <v>31.75</v>
      </c>
      <c r="AI179" s="97"/>
      <c r="AJ179" s="97"/>
      <c r="AK179" s="97"/>
      <c r="AL179" s="97"/>
      <c r="AM179" s="98"/>
    </row>
    <row r="180" spans="1:39">
      <c r="A180" s="92">
        <v>3366</v>
      </c>
      <c r="B180" s="93" t="s">
        <v>130</v>
      </c>
      <c r="C180" s="97">
        <v>41</v>
      </c>
      <c r="D180" s="98">
        <v>41</v>
      </c>
      <c r="E180" s="97">
        <v>38.75</v>
      </c>
      <c r="F180" s="97">
        <v>40</v>
      </c>
      <c r="G180" s="97">
        <v>33</v>
      </c>
      <c r="H180" s="97">
        <v>33.75</v>
      </c>
      <c r="I180" s="96">
        <v>31.5</v>
      </c>
      <c r="J180" s="97">
        <v>38</v>
      </c>
      <c r="K180" s="97">
        <v>38</v>
      </c>
      <c r="L180" s="97">
        <v>38</v>
      </c>
      <c r="M180" s="97">
        <v>38</v>
      </c>
      <c r="N180" s="97">
        <v>40</v>
      </c>
      <c r="O180" s="97">
        <v>33.75</v>
      </c>
      <c r="P180" s="97">
        <v>31.5</v>
      </c>
      <c r="Q180" s="97">
        <v>38</v>
      </c>
      <c r="R180" s="97">
        <v>38</v>
      </c>
      <c r="S180" s="97">
        <v>38</v>
      </c>
      <c r="T180" s="97">
        <v>38</v>
      </c>
      <c r="U180" s="97">
        <v>40</v>
      </c>
      <c r="V180" s="97">
        <v>34.75</v>
      </c>
      <c r="W180" s="97">
        <v>31.5</v>
      </c>
      <c r="X180" s="97">
        <v>38.75</v>
      </c>
      <c r="Y180" s="97">
        <v>38.75</v>
      </c>
      <c r="Z180" s="97">
        <v>39.25</v>
      </c>
      <c r="AA180" s="97">
        <v>31.25</v>
      </c>
      <c r="AB180" s="97">
        <v>41.75</v>
      </c>
      <c r="AC180" s="97">
        <v>35.5</v>
      </c>
      <c r="AD180" s="97">
        <v>32.75</v>
      </c>
      <c r="AE180" s="97">
        <v>38.75</v>
      </c>
      <c r="AF180" s="97">
        <v>38.75</v>
      </c>
      <c r="AG180" s="97">
        <v>38.75</v>
      </c>
      <c r="AH180" s="97">
        <v>38.75</v>
      </c>
      <c r="AI180" s="97"/>
      <c r="AJ180" s="97"/>
      <c r="AK180" s="97"/>
      <c r="AL180" s="97"/>
      <c r="AM180" s="98"/>
    </row>
    <row r="181" spans="1:39">
      <c r="A181" s="92">
        <v>3368</v>
      </c>
      <c r="B181" s="93" t="s">
        <v>131</v>
      </c>
      <c r="C181" s="97">
        <v>44.25</v>
      </c>
      <c r="D181" s="98">
        <v>44.25</v>
      </c>
      <c r="E181" s="97">
        <v>42.75</v>
      </c>
      <c r="F181" s="97">
        <v>44.25</v>
      </c>
      <c r="G181" s="97">
        <v>48.5</v>
      </c>
      <c r="H181" s="97">
        <v>49.5</v>
      </c>
      <c r="I181" s="96">
        <v>53.75</v>
      </c>
      <c r="J181" s="97">
        <v>42.75</v>
      </c>
      <c r="K181" s="97">
        <v>42.75</v>
      </c>
      <c r="L181" s="97">
        <v>42.75</v>
      </c>
      <c r="M181" s="97">
        <v>42.75</v>
      </c>
      <c r="N181" s="97">
        <v>44.25</v>
      </c>
      <c r="O181" s="97">
        <v>50.25</v>
      </c>
      <c r="P181" s="97">
        <v>54.5</v>
      </c>
      <c r="Q181" s="97">
        <v>42</v>
      </c>
      <c r="R181" s="97">
        <v>42</v>
      </c>
      <c r="S181" s="97">
        <v>42</v>
      </c>
      <c r="T181" s="97">
        <v>42</v>
      </c>
      <c r="U181" s="97">
        <v>44.25</v>
      </c>
      <c r="V181" s="97">
        <v>50.25</v>
      </c>
      <c r="W181" s="97">
        <v>53.75</v>
      </c>
      <c r="X181" s="97">
        <v>42.75</v>
      </c>
      <c r="Y181" s="97">
        <v>42.75</v>
      </c>
      <c r="Z181" s="97">
        <v>43.5</v>
      </c>
      <c r="AA181" s="97">
        <v>52</v>
      </c>
      <c r="AB181" s="97">
        <v>46</v>
      </c>
      <c r="AC181" s="97">
        <v>52</v>
      </c>
      <c r="AD181" s="97">
        <v>56</v>
      </c>
      <c r="AE181" s="97">
        <v>43.5</v>
      </c>
      <c r="AF181" s="97">
        <v>43.5</v>
      </c>
      <c r="AG181" s="97">
        <v>43.5</v>
      </c>
      <c r="AH181" s="97">
        <v>43.5</v>
      </c>
      <c r="AI181" s="97"/>
      <c r="AJ181" s="97"/>
      <c r="AK181" s="97"/>
      <c r="AL181" s="97"/>
      <c r="AM181" s="98"/>
    </row>
    <row r="182" spans="1:39">
      <c r="A182" s="92">
        <v>3369</v>
      </c>
      <c r="B182" s="93" t="s">
        <v>292</v>
      </c>
      <c r="C182" s="97">
        <v>38.5</v>
      </c>
      <c r="D182" s="98">
        <v>38.5</v>
      </c>
      <c r="E182" s="97">
        <v>37</v>
      </c>
      <c r="F182" s="97">
        <v>35.25</v>
      </c>
      <c r="G182" s="97">
        <v>45.75</v>
      </c>
      <c r="H182" s="97">
        <v>46.5</v>
      </c>
      <c r="I182" s="96">
        <v>46.5</v>
      </c>
      <c r="J182" s="97">
        <v>37</v>
      </c>
      <c r="K182" s="97">
        <v>36</v>
      </c>
      <c r="L182" s="97">
        <v>36</v>
      </c>
      <c r="M182" s="97">
        <v>36</v>
      </c>
      <c r="N182" s="97">
        <v>35.25</v>
      </c>
      <c r="O182" s="97">
        <v>46.5</v>
      </c>
      <c r="P182" s="97">
        <v>46.5</v>
      </c>
      <c r="Q182" s="97">
        <v>36</v>
      </c>
      <c r="R182" s="97">
        <v>36</v>
      </c>
      <c r="S182" s="97">
        <v>36</v>
      </c>
      <c r="T182" s="97">
        <v>36</v>
      </c>
      <c r="U182" s="97">
        <v>35.25</v>
      </c>
      <c r="V182" s="97">
        <v>47.25</v>
      </c>
      <c r="W182" s="97">
        <v>46.5</v>
      </c>
      <c r="X182" s="97">
        <v>37</v>
      </c>
      <c r="Y182" s="97">
        <v>37</v>
      </c>
      <c r="Z182" s="97">
        <v>34.5</v>
      </c>
      <c r="AA182" s="97">
        <v>45</v>
      </c>
      <c r="AB182" s="97">
        <v>36</v>
      </c>
      <c r="AC182" s="97">
        <v>48.75</v>
      </c>
      <c r="AD182" s="97">
        <v>48</v>
      </c>
      <c r="AE182" s="97">
        <v>37.75</v>
      </c>
      <c r="AF182" s="97">
        <v>37.75</v>
      </c>
      <c r="AG182" s="97">
        <v>37</v>
      </c>
      <c r="AH182" s="97">
        <v>37</v>
      </c>
      <c r="AI182" s="97"/>
      <c r="AJ182" s="97"/>
      <c r="AK182" s="97"/>
      <c r="AL182" s="97"/>
      <c r="AM182" s="98"/>
    </row>
    <row r="183" spans="1:39">
      <c r="A183" s="92">
        <v>3381</v>
      </c>
      <c r="B183" s="93" t="s">
        <v>293</v>
      </c>
      <c r="C183" s="97">
        <v>52.5</v>
      </c>
      <c r="D183" s="98">
        <v>52.5</v>
      </c>
      <c r="E183" s="97">
        <v>53.75</v>
      </c>
      <c r="F183" s="97">
        <v>55</v>
      </c>
      <c r="G183" s="97">
        <v>50.25</v>
      </c>
      <c r="H183" s="97">
        <v>52</v>
      </c>
      <c r="I183" s="96">
        <v>50.75</v>
      </c>
      <c r="J183" s="97">
        <v>53</v>
      </c>
      <c r="K183" s="97">
        <v>53</v>
      </c>
      <c r="L183" s="97">
        <v>53</v>
      </c>
      <c r="M183" s="97">
        <v>53</v>
      </c>
      <c r="N183" s="97">
        <v>54</v>
      </c>
      <c r="O183" s="97">
        <v>53</v>
      </c>
      <c r="P183" s="97">
        <v>50.75</v>
      </c>
      <c r="Q183" s="97">
        <v>52</v>
      </c>
      <c r="R183" s="97">
        <v>52</v>
      </c>
      <c r="S183" s="97">
        <v>53</v>
      </c>
      <c r="T183" s="97">
        <v>53</v>
      </c>
      <c r="U183" s="97">
        <v>54</v>
      </c>
      <c r="V183" s="97">
        <v>53</v>
      </c>
      <c r="W183" s="97">
        <v>50.75</v>
      </c>
      <c r="X183" s="97">
        <v>53.75</v>
      </c>
      <c r="Y183" s="97">
        <v>53.75</v>
      </c>
      <c r="Z183" s="97">
        <v>52.25</v>
      </c>
      <c r="AA183" s="97">
        <v>49</v>
      </c>
      <c r="AB183" s="97">
        <v>55.75</v>
      </c>
      <c r="AC183" s="97">
        <v>55.5</v>
      </c>
      <c r="AD183" s="97">
        <v>53.25</v>
      </c>
      <c r="AE183" s="97">
        <v>55.5</v>
      </c>
      <c r="AF183" s="97">
        <v>55.5</v>
      </c>
      <c r="AG183" s="97">
        <v>55.5</v>
      </c>
      <c r="AH183" s="97">
        <v>55.5</v>
      </c>
      <c r="AI183" s="97"/>
      <c r="AJ183" s="97"/>
      <c r="AK183" s="97"/>
      <c r="AL183" s="97"/>
      <c r="AM183" s="98"/>
    </row>
    <row r="184" spans="1:39">
      <c r="A184" s="92">
        <v>3391</v>
      </c>
      <c r="B184" s="93" t="s">
        <v>294</v>
      </c>
      <c r="C184" s="97">
        <v>41.5</v>
      </c>
      <c r="D184" s="98">
        <v>41.5</v>
      </c>
      <c r="E184" s="97">
        <v>42.25</v>
      </c>
      <c r="F184" s="97">
        <v>48.25</v>
      </c>
      <c r="G184" s="97">
        <v>52.5</v>
      </c>
      <c r="H184" s="97">
        <v>54.25</v>
      </c>
      <c r="I184" s="96">
        <v>51</v>
      </c>
      <c r="J184" s="97">
        <v>42.25</v>
      </c>
      <c r="K184" s="97">
        <v>42.25</v>
      </c>
      <c r="L184" s="97">
        <v>42.25</v>
      </c>
      <c r="M184" s="97">
        <v>42.25</v>
      </c>
      <c r="N184" s="97">
        <v>48.25</v>
      </c>
      <c r="O184" s="97">
        <v>55</v>
      </c>
      <c r="P184" s="97">
        <v>52.75</v>
      </c>
      <c r="Q184" s="97">
        <v>41.25</v>
      </c>
      <c r="R184" s="97">
        <v>41.25</v>
      </c>
      <c r="S184" s="97">
        <v>42</v>
      </c>
      <c r="T184" s="97">
        <v>42</v>
      </c>
      <c r="U184" s="97">
        <v>47.5</v>
      </c>
      <c r="V184" s="97">
        <v>55</v>
      </c>
      <c r="W184" s="97">
        <v>51</v>
      </c>
      <c r="X184" s="97">
        <v>42.25</v>
      </c>
      <c r="Y184" s="97">
        <v>42.25</v>
      </c>
      <c r="Z184" s="97">
        <v>46.5</v>
      </c>
      <c r="AA184" s="97">
        <v>50.25</v>
      </c>
      <c r="AB184" s="97">
        <v>49.25</v>
      </c>
      <c r="AC184" s="97">
        <v>57.75</v>
      </c>
      <c r="AD184" s="97">
        <v>53.5</v>
      </c>
      <c r="AE184" s="97">
        <v>43.25</v>
      </c>
      <c r="AF184" s="97">
        <v>43.25</v>
      </c>
      <c r="AG184" s="97">
        <v>43.25</v>
      </c>
      <c r="AH184" s="97">
        <v>43.25</v>
      </c>
      <c r="AI184" s="97"/>
      <c r="AJ184" s="97"/>
      <c r="AK184" s="97"/>
      <c r="AL184" s="97"/>
      <c r="AM184" s="98"/>
    </row>
    <row r="185" spans="1:39">
      <c r="A185" s="92">
        <v>3407</v>
      </c>
      <c r="B185" s="93" t="s">
        <v>132</v>
      </c>
      <c r="C185" s="97">
        <v>33</v>
      </c>
      <c r="D185" s="98">
        <v>33</v>
      </c>
      <c r="E185" s="97">
        <v>31.25</v>
      </c>
      <c r="F185" s="97">
        <v>31.75</v>
      </c>
      <c r="G185" s="97">
        <v>37</v>
      </c>
      <c r="H185" s="97">
        <v>37.75</v>
      </c>
      <c r="I185" s="96">
        <v>38.5</v>
      </c>
      <c r="J185" s="97">
        <v>31.25</v>
      </c>
      <c r="K185" s="97">
        <v>31.25</v>
      </c>
      <c r="L185" s="97">
        <v>31.25</v>
      </c>
      <c r="M185" s="97">
        <v>31.25</v>
      </c>
      <c r="N185" s="97">
        <v>31.75</v>
      </c>
      <c r="O185" s="97">
        <v>37.75</v>
      </c>
      <c r="P185" s="97">
        <v>38.5</v>
      </c>
      <c r="Q185" s="97">
        <v>31</v>
      </c>
      <c r="R185" s="97">
        <v>31</v>
      </c>
      <c r="S185" s="97">
        <v>31</v>
      </c>
      <c r="T185" s="97">
        <v>31</v>
      </c>
      <c r="U185" s="97">
        <v>31.75</v>
      </c>
      <c r="V185" s="97">
        <v>37.75</v>
      </c>
      <c r="W185" s="97">
        <v>38.5</v>
      </c>
      <c r="X185" s="97">
        <v>31.25</v>
      </c>
      <c r="Y185" s="97">
        <v>31.25</v>
      </c>
      <c r="Z185" s="97">
        <v>31.75</v>
      </c>
      <c r="AA185" s="97">
        <v>37.75</v>
      </c>
      <c r="AB185" s="97">
        <v>32</v>
      </c>
      <c r="AC185" s="97">
        <v>38.5</v>
      </c>
      <c r="AD185" s="97">
        <v>40</v>
      </c>
      <c r="AE185" s="97">
        <v>31.25</v>
      </c>
      <c r="AF185" s="97">
        <v>31.25</v>
      </c>
      <c r="AG185" s="97">
        <v>31.25</v>
      </c>
      <c r="AH185" s="97">
        <v>31.25</v>
      </c>
      <c r="AI185" s="97"/>
      <c r="AJ185" s="97"/>
      <c r="AK185" s="97"/>
      <c r="AL185" s="97"/>
      <c r="AM185" s="98"/>
    </row>
    <row r="186" spans="1:39">
      <c r="A186" s="92">
        <v>3416</v>
      </c>
      <c r="B186" s="93" t="s">
        <v>295</v>
      </c>
      <c r="C186" s="97">
        <v>51</v>
      </c>
      <c r="D186" s="98">
        <v>51</v>
      </c>
      <c r="E186" s="97">
        <v>48</v>
      </c>
      <c r="F186" s="97">
        <v>50.5</v>
      </c>
      <c r="G186" s="97">
        <v>67</v>
      </c>
      <c r="H186" s="97">
        <v>67.75</v>
      </c>
      <c r="I186" s="96">
        <v>67.25</v>
      </c>
      <c r="J186" s="97">
        <v>48</v>
      </c>
      <c r="K186" s="97">
        <v>47.25</v>
      </c>
      <c r="L186" s="97">
        <v>47.25</v>
      </c>
      <c r="M186" s="97">
        <v>47.25</v>
      </c>
      <c r="N186" s="97">
        <v>50.5</v>
      </c>
      <c r="O186" s="97">
        <v>68.5</v>
      </c>
      <c r="P186" s="97">
        <v>68</v>
      </c>
      <c r="Q186" s="97">
        <v>47</v>
      </c>
      <c r="R186" s="97">
        <v>46</v>
      </c>
      <c r="S186" s="97">
        <v>47.25</v>
      </c>
      <c r="T186" s="97">
        <v>47.25</v>
      </c>
      <c r="U186" s="97">
        <v>49.75</v>
      </c>
      <c r="V186" s="97">
        <v>68.5</v>
      </c>
      <c r="W186" s="97">
        <v>67.25</v>
      </c>
      <c r="X186" s="97">
        <v>48</v>
      </c>
      <c r="Y186" s="97">
        <v>48</v>
      </c>
      <c r="Z186" s="97">
        <v>49.75</v>
      </c>
      <c r="AA186" s="97">
        <v>63.75</v>
      </c>
      <c r="AB186" s="97">
        <v>52.25</v>
      </c>
      <c r="AC186" s="97">
        <v>71.25</v>
      </c>
      <c r="AD186" s="97">
        <v>70.5</v>
      </c>
      <c r="AE186" s="97">
        <v>48.75</v>
      </c>
      <c r="AF186" s="97">
        <v>48.75</v>
      </c>
      <c r="AG186" s="97">
        <v>48.75</v>
      </c>
      <c r="AH186" s="97">
        <v>48.75</v>
      </c>
      <c r="AI186" s="97"/>
      <c r="AJ186" s="97"/>
      <c r="AK186" s="97"/>
      <c r="AL186" s="97"/>
      <c r="AM186" s="98"/>
    </row>
    <row r="187" spans="1:39">
      <c r="A187" s="92">
        <v>3422</v>
      </c>
      <c r="B187" s="93" t="s">
        <v>296</v>
      </c>
      <c r="C187" s="97">
        <v>41</v>
      </c>
      <c r="D187" s="98">
        <v>41</v>
      </c>
      <c r="E187" s="97">
        <v>43</v>
      </c>
      <c r="F187" s="97">
        <v>45.25</v>
      </c>
      <c r="G187" s="97">
        <v>34.5</v>
      </c>
      <c r="H187" s="97">
        <v>35.25</v>
      </c>
      <c r="I187" s="96">
        <v>37.75</v>
      </c>
      <c r="J187" s="97">
        <v>42</v>
      </c>
      <c r="K187" s="97">
        <v>42</v>
      </c>
      <c r="L187" s="97">
        <v>42</v>
      </c>
      <c r="M187" s="97">
        <v>42</v>
      </c>
      <c r="N187" s="97">
        <v>45.25</v>
      </c>
      <c r="O187" s="97">
        <v>37</v>
      </c>
      <c r="P187" s="97">
        <v>37.75</v>
      </c>
      <c r="Q187" s="97">
        <v>41</v>
      </c>
      <c r="R187" s="97">
        <v>41</v>
      </c>
      <c r="S187" s="97">
        <v>41</v>
      </c>
      <c r="T187" s="97">
        <v>41</v>
      </c>
      <c r="U187" s="97">
        <v>43.5</v>
      </c>
      <c r="V187" s="97">
        <v>37</v>
      </c>
      <c r="W187" s="97">
        <v>37.75</v>
      </c>
      <c r="X187" s="97">
        <v>43</v>
      </c>
      <c r="Y187" s="97">
        <v>43</v>
      </c>
      <c r="Z187" s="97">
        <v>43.5</v>
      </c>
      <c r="AA187" s="97">
        <v>37</v>
      </c>
      <c r="AB187" s="97">
        <v>46</v>
      </c>
      <c r="AC187" s="97">
        <v>38</v>
      </c>
      <c r="AD187" s="97">
        <v>38.5</v>
      </c>
      <c r="AE187" s="97">
        <v>43.75</v>
      </c>
      <c r="AF187" s="97">
        <v>43.75</v>
      </c>
      <c r="AG187" s="97">
        <v>43.75</v>
      </c>
      <c r="AH187" s="97">
        <v>43.75</v>
      </c>
      <c r="AI187" s="97"/>
      <c r="AJ187" s="97"/>
      <c r="AK187" s="97"/>
      <c r="AL187" s="97"/>
      <c r="AM187" s="98"/>
    </row>
    <row r="188" spans="1:39">
      <c r="A188" s="92">
        <v>3424</v>
      </c>
      <c r="B188" s="93" t="s">
        <v>297</v>
      </c>
      <c r="C188" s="97">
        <v>33.25</v>
      </c>
      <c r="D188" s="98">
        <v>33.25</v>
      </c>
      <c r="E188" s="97">
        <v>32</v>
      </c>
      <c r="F188" s="97">
        <v>32</v>
      </c>
      <c r="G188" s="97">
        <v>42.75</v>
      </c>
      <c r="H188" s="97">
        <v>43.5</v>
      </c>
      <c r="I188" s="96">
        <v>45.75</v>
      </c>
      <c r="J188" s="97">
        <v>31.75</v>
      </c>
      <c r="K188" s="97">
        <v>31.75</v>
      </c>
      <c r="L188" s="97">
        <v>31.75</v>
      </c>
      <c r="M188" s="97">
        <v>31.75</v>
      </c>
      <c r="N188" s="97">
        <v>32</v>
      </c>
      <c r="O188" s="97">
        <v>44.5</v>
      </c>
      <c r="P188" s="97">
        <v>45.75</v>
      </c>
      <c r="Q188" s="97">
        <v>31.75</v>
      </c>
      <c r="R188" s="97">
        <v>31.75</v>
      </c>
      <c r="S188" s="97">
        <v>31.75</v>
      </c>
      <c r="T188" s="97">
        <v>31.75</v>
      </c>
      <c r="U188" s="97">
        <v>32</v>
      </c>
      <c r="V188" s="97">
        <v>45.25</v>
      </c>
      <c r="W188" s="97">
        <v>45.75</v>
      </c>
      <c r="X188" s="97">
        <v>32</v>
      </c>
      <c r="Y188" s="97">
        <v>32</v>
      </c>
      <c r="Z188" s="97">
        <v>31.75</v>
      </c>
      <c r="AA188" s="97">
        <v>44</v>
      </c>
      <c r="AB188" s="97">
        <v>32.75</v>
      </c>
      <c r="AC188" s="97">
        <v>46</v>
      </c>
      <c r="AD188" s="97">
        <v>47.25</v>
      </c>
      <c r="AE188" s="97">
        <v>32</v>
      </c>
      <c r="AF188" s="97">
        <v>32</v>
      </c>
      <c r="AG188" s="97">
        <v>32</v>
      </c>
      <c r="AH188" s="97">
        <v>32</v>
      </c>
      <c r="AI188" s="97"/>
      <c r="AJ188" s="97"/>
      <c r="AK188" s="97"/>
      <c r="AL188" s="97"/>
      <c r="AM188" s="98"/>
    </row>
    <row r="189" spans="1:39">
      <c r="A189" s="92">
        <v>3427</v>
      </c>
      <c r="B189" s="93" t="s">
        <v>133</v>
      </c>
      <c r="C189" s="97">
        <v>39</v>
      </c>
      <c r="D189" s="98">
        <v>39</v>
      </c>
      <c r="E189" s="97">
        <v>37.25</v>
      </c>
      <c r="F189" s="97">
        <v>40</v>
      </c>
      <c r="G189" s="97">
        <v>48.25</v>
      </c>
      <c r="H189" s="97">
        <v>49.75</v>
      </c>
      <c r="I189" s="96">
        <v>54.75</v>
      </c>
      <c r="J189" s="97">
        <v>37.25</v>
      </c>
      <c r="K189" s="97">
        <v>37.25</v>
      </c>
      <c r="L189" s="97">
        <v>37.25</v>
      </c>
      <c r="M189" s="97">
        <v>37.25</v>
      </c>
      <c r="N189" s="97">
        <v>40</v>
      </c>
      <c r="O189" s="97">
        <v>49.75</v>
      </c>
      <c r="P189" s="97">
        <v>54.75</v>
      </c>
      <c r="Q189" s="97">
        <v>36.5</v>
      </c>
      <c r="R189" s="97">
        <v>36.5</v>
      </c>
      <c r="S189" s="97">
        <v>36.5</v>
      </c>
      <c r="T189" s="97">
        <v>36.5</v>
      </c>
      <c r="U189" s="97">
        <v>39</v>
      </c>
      <c r="V189" s="97">
        <v>49.75</v>
      </c>
      <c r="W189" s="97">
        <v>54.75</v>
      </c>
      <c r="X189" s="97">
        <v>37.5</v>
      </c>
      <c r="Y189" s="97">
        <v>37.5</v>
      </c>
      <c r="Z189" s="97">
        <v>38</v>
      </c>
      <c r="AA189" s="97">
        <v>51.5</v>
      </c>
      <c r="AB189" s="97">
        <v>41</v>
      </c>
      <c r="AC189" s="97">
        <v>52.5</v>
      </c>
      <c r="AD189" s="97">
        <v>56.75</v>
      </c>
      <c r="AE189" s="97">
        <v>38.25</v>
      </c>
      <c r="AF189" s="97">
        <v>38.25</v>
      </c>
      <c r="AG189" s="97">
        <v>37.5</v>
      </c>
      <c r="AH189" s="97">
        <v>37.5</v>
      </c>
      <c r="AI189" s="97"/>
      <c r="AJ189" s="97"/>
      <c r="AK189" s="97"/>
      <c r="AL189" s="97"/>
      <c r="AM189" s="98"/>
    </row>
    <row r="190" spans="1:39">
      <c r="A190" s="92">
        <v>3428</v>
      </c>
      <c r="B190" s="93" t="s">
        <v>298</v>
      </c>
      <c r="C190" s="97">
        <v>34</v>
      </c>
      <c r="D190" s="98">
        <v>34</v>
      </c>
      <c r="E190" s="97">
        <v>32</v>
      </c>
      <c r="F190" s="97">
        <v>38</v>
      </c>
      <c r="G190" s="97">
        <v>31.75</v>
      </c>
      <c r="H190" s="97">
        <v>31.75</v>
      </c>
      <c r="I190" s="96">
        <v>35.25</v>
      </c>
      <c r="J190" s="97">
        <v>32</v>
      </c>
      <c r="K190" s="97">
        <v>32</v>
      </c>
      <c r="L190" s="97">
        <v>32</v>
      </c>
      <c r="M190" s="97">
        <v>32</v>
      </c>
      <c r="N190" s="97">
        <v>38</v>
      </c>
      <c r="O190" s="97">
        <v>32</v>
      </c>
      <c r="P190" s="97">
        <v>35.25</v>
      </c>
      <c r="Q190" s="97">
        <v>31.75</v>
      </c>
      <c r="R190" s="97">
        <v>31.75</v>
      </c>
      <c r="S190" s="97">
        <v>32</v>
      </c>
      <c r="T190" s="97">
        <v>32</v>
      </c>
      <c r="U190" s="97">
        <v>37</v>
      </c>
      <c r="V190" s="97">
        <v>32</v>
      </c>
      <c r="W190" s="97">
        <v>35.25</v>
      </c>
      <c r="X190" s="97">
        <v>32</v>
      </c>
      <c r="Y190" s="97">
        <v>32</v>
      </c>
      <c r="Z190" s="97">
        <v>37</v>
      </c>
      <c r="AA190" s="97">
        <v>33.75</v>
      </c>
      <c r="AB190" s="97">
        <v>38</v>
      </c>
      <c r="AC190" s="97">
        <v>32.75</v>
      </c>
      <c r="AD190" s="97">
        <v>37</v>
      </c>
      <c r="AE190" s="97">
        <v>32</v>
      </c>
      <c r="AF190" s="97">
        <v>32</v>
      </c>
      <c r="AG190" s="97">
        <v>32</v>
      </c>
      <c r="AH190" s="97">
        <v>32</v>
      </c>
      <c r="AI190" s="97"/>
      <c r="AJ190" s="97"/>
      <c r="AK190" s="97"/>
      <c r="AL190" s="97"/>
      <c r="AM190" s="98"/>
    </row>
    <row r="191" spans="1:39">
      <c r="A191" s="92">
        <v>3430</v>
      </c>
      <c r="B191" s="93" t="s">
        <v>299</v>
      </c>
      <c r="C191" s="97">
        <v>33.25</v>
      </c>
      <c r="D191" s="98">
        <v>33.25</v>
      </c>
      <c r="E191" s="97">
        <v>31.5</v>
      </c>
      <c r="F191" s="97">
        <v>31.25</v>
      </c>
      <c r="G191" s="97">
        <v>38.5</v>
      </c>
      <c r="H191" s="97">
        <v>39.25</v>
      </c>
      <c r="I191" s="96">
        <v>41</v>
      </c>
      <c r="J191" s="97">
        <v>31.25</v>
      </c>
      <c r="K191" s="97">
        <v>31.25</v>
      </c>
      <c r="L191" s="97">
        <v>31.25</v>
      </c>
      <c r="M191" s="97">
        <v>31.25</v>
      </c>
      <c r="N191" s="97">
        <v>31.25</v>
      </c>
      <c r="O191" s="97">
        <v>40</v>
      </c>
      <c r="P191" s="97">
        <v>41</v>
      </c>
      <c r="Q191" s="97">
        <v>31.25</v>
      </c>
      <c r="R191" s="97">
        <v>31.25</v>
      </c>
      <c r="S191" s="97">
        <v>31.25</v>
      </c>
      <c r="T191" s="97">
        <v>31.25</v>
      </c>
      <c r="U191" s="97">
        <v>31</v>
      </c>
      <c r="V191" s="97">
        <v>40</v>
      </c>
      <c r="W191" s="97">
        <v>41</v>
      </c>
      <c r="X191" s="97">
        <v>31.5</v>
      </c>
      <c r="Y191" s="97">
        <v>31.5</v>
      </c>
      <c r="Z191" s="97">
        <v>31</v>
      </c>
      <c r="AA191" s="97">
        <v>39.25</v>
      </c>
      <c r="AB191" s="97">
        <v>31.25</v>
      </c>
      <c r="AC191" s="97">
        <v>41.75</v>
      </c>
      <c r="AD191" s="97">
        <v>41.75</v>
      </c>
      <c r="AE191" s="97">
        <v>31.5</v>
      </c>
      <c r="AF191" s="97">
        <v>31.5</v>
      </c>
      <c r="AG191" s="97">
        <v>31.5</v>
      </c>
      <c r="AH191" s="97">
        <v>31.5</v>
      </c>
      <c r="AI191" s="97"/>
      <c r="AJ191" s="97"/>
      <c r="AK191" s="97"/>
      <c r="AL191" s="97"/>
      <c r="AM191" s="98"/>
    </row>
    <row r="192" spans="1:39">
      <c r="A192" s="92">
        <v>3435</v>
      </c>
      <c r="B192" s="93" t="s">
        <v>134</v>
      </c>
      <c r="C192" s="97">
        <v>37.5</v>
      </c>
      <c r="D192" s="98">
        <v>37.5</v>
      </c>
      <c r="E192" s="97">
        <v>35.5</v>
      </c>
      <c r="F192" s="97">
        <v>37.25</v>
      </c>
      <c r="G192" s="97">
        <v>39.5</v>
      </c>
      <c r="H192" s="97">
        <v>40.25</v>
      </c>
      <c r="I192" s="96">
        <v>42.5</v>
      </c>
      <c r="J192" s="97">
        <v>35.5</v>
      </c>
      <c r="K192" s="97">
        <v>34.75</v>
      </c>
      <c r="L192" s="97">
        <v>34.75</v>
      </c>
      <c r="M192" s="97">
        <v>34.75</v>
      </c>
      <c r="N192" s="97">
        <v>37.25</v>
      </c>
      <c r="O192" s="97">
        <v>41</v>
      </c>
      <c r="P192" s="97">
        <v>42.5</v>
      </c>
      <c r="Q192" s="97">
        <v>34.75</v>
      </c>
      <c r="R192" s="97">
        <v>34.75</v>
      </c>
      <c r="S192" s="97">
        <v>34.75</v>
      </c>
      <c r="T192" s="97">
        <v>34.75</v>
      </c>
      <c r="U192" s="97">
        <v>37.25</v>
      </c>
      <c r="V192" s="97">
        <v>42</v>
      </c>
      <c r="W192" s="97">
        <v>42.5</v>
      </c>
      <c r="X192" s="97">
        <v>35.5</v>
      </c>
      <c r="Y192" s="97">
        <v>35.5</v>
      </c>
      <c r="Z192" s="97">
        <v>36.5</v>
      </c>
      <c r="AA192" s="97">
        <v>41</v>
      </c>
      <c r="AB192" s="97">
        <v>38</v>
      </c>
      <c r="AC192" s="97">
        <v>43</v>
      </c>
      <c r="AD192" s="97">
        <v>45</v>
      </c>
      <c r="AE192" s="97">
        <v>36.25</v>
      </c>
      <c r="AF192" s="97">
        <v>36.25</v>
      </c>
      <c r="AG192" s="97">
        <v>35.5</v>
      </c>
      <c r="AH192" s="97">
        <v>35.5</v>
      </c>
      <c r="AI192" s="97"/>
      <c r="AJ192" s="97"/>
      <c r="AK192" s="97"/>
      <c r="AL192" s="97"/>
      <c r="AM192" s="98"/>
    </row>
    <row r="193" spans="1:39">
      <c r="A193" s="92">
        <v>3438</v>
      </c>
      <c r="B193" s="93" t="s">
        <v>300</v>
      </c>
      <c r="C193" s="97">
        <v>40</v>
      </c>
      <c r="D193" s="98">
        <v>40</v>
      </c>
      <c r="E193" s="97">
        <v>36.75</v>
      </c>
      <c r="F193" s="97">
        <v>41.75</v>
      </c>
      <c r="G193" s="97">
        <v>50.75</v>
      </c>
      <c r="H193" s="97">
        <v>51.75</v>
      </c>
      <c r="I193" s="96">
        <v>52</v>
      </c>
      <c r="J193" s="97">
        <v>36.75</v>
      </c>
      <c r="K193" s="97">
        <v>36.75</v>
      </c>
      <c r="L193" s="97">
        <v>36.75</v>
      </c>
      <c r="M193" s="97">
        <v>36.75</v>
      </c>
      <c r="N193" s="97">
        <v>41.75</v>
      </c>
      <c r="O193" s="97">
        <v>52</v>
      </c>
      <c r="P193" s="97">
        <v>52</v>
      </c>
      <c r="Q193" s="97">
        <v>35.75</v>
      </c>
      <c r="R193" s="97">
        <v>35.75</v>
      </c>
      <c r="S193" s="97">
        <v>36</v>
      </c>
      <c r="T193" s="97">
        <v>36</v>
      </c>
      <c r="U193" s="97">
        <v>41</v>
      </c>
      <c r="V193" s="97">
        <v>52.75</v>
      </c>
      <c r="W193" s="97">
        <v>52</v>
      </c>
      <c r="X193" s="97">
        <v>36.75</v>
      </c>
      <c r="Y193" s="97">
        <v>36.75</v>
      </c>
      <c r="Z193" s="97">
        <v>40</v>
      </c>
      <c r="AA193" s="97">
        <v>50</v>
      </c>
      <c r="AB193" s="97">
        <v>42.5</v>
      </c>
      <c r="AC193" s="97">
        <v>54.25</v>
      </c>
      <c r="AD193" s="97">
        <v>54.5</v>
      </c>
      <c r="AE193" s="97">
        <v>37.5</v>
      </c>
      <c r="AF193" s="97">
        <v>37.5</v>
      </c>
      <c r="AG193" s="97">
        <v>37.5</v>
      </c>
      <c r="AH193" s="97">
        <v>37.5</v>
      </c>
      <c r="AI193" s="97"/>
      <c r="AJ193" s="97"/>
      <c r="AK193" s="97"/>
      <c r="AL193" s="97"/>
      <c r="AM193" s="98"/>
    </row>
    <row r="194" spans="1:39">
      <c r="A194" s="92">
        <v>3442</v>
      </c>
      <c r="B194" s="93" t="s">
        <v>301</v>
      </c>
      <c r="C194" s="97">
        <v>40</v>
      </c>
      <c r="D194" s="98">
        <v>40</v>
      </c>
      <c r="E194" s="97">
        <v>39.25</v>
      </c>
      <c r="F194" s="97">
        <v>38.75</v>
      </c>
      <c r="G194" s="97">
        <v>50.75</v>
      </c>
      <c r="H194" s="97">
        <v>52.25</v>
      </c>
      <c r="I194" s="96">
        <v>52.75</v>
      </c>
      <c r="J194" s="97">
        <v>39.25</v>
      </c>
      <c r="K194" s="97">
        <v>38.5</v>
      </c>
      <c r="L194" s="97">
        <v>38.5</v>
      </c>
      <c r="M194" s="97">
        <v>38.5</v>
      </c>
      <c r="N194" s="97">
        <v>38.75</v>
      </c>
      <c r="O194" s="97">
        <v>52.25</v>
      </c>
      <c r="P194" s="97">
        <v>52.75</v>
      </c>
      <c r="Q194" s="97">
        <v>38.5</v>
      </c>
      <c r="R194" s="97">
        <v>38.5</v>
      </c>
      <c r="S194" s="97">
        <v>38.5</v>
      </c>
      <c r="T194" s="97">
        <v>38.5</v>
      </c>
      <c r="U194" s="97">
        <v>38</v>
      </c>
      <c r="V194" s="97">
        <v>53</v>
      </c>
      <c r="W194" s="97">
        <v>52.75</v>
      </c>
      <c r="X194" s="97">
        <v>39.25</v>
      </c>
      <c r="Y194" s="97">
        <v>39.25</v>
      </c>
      <c r="Z194" s="97">
        <v>38</v>
      </c>
      <c r="AA194" s="97">
        <v>50.5</v>
      </c>
      <c r="AB194" s="97">
        <v>40.5</v>
      </c>
      <c r="AC194" s="97">
        <v>55.75</v>
      </c>
      <c r="AD194" s="97">
        <v>54.5</v>
      </c>
      <c r="AE194" s="97">
        <v>40</v>
      </c>
      <c r="AF194" s="97">
        <v>40</v>
      </c>
      <c r="AG194" s="97">
        <v>40</v>
      </c>
      <c r="AH194" s="97">
        <v>40</v>
      </c>
      <c r="AI194" s="97"/>
      <c r="AJ194" s="97"/>
      <c r="AK194" s="97"/>
      <c r="AL194" s="97"/>
      <c r="AM194" s="98"/>
    </row>
    <row r="195" spans="1:39">
      <c r="A195" s="92">
        <v>3448</v>
      </c>
      <c r="B195" s="93" t="s">
        <v>135</v>
      </c>
      <c r="C195" s="97">
        <v>34.25</v>
      </c>
      <c r="D195" s="98">
        <v>34.25</v>
      </c>
      <c r="E195" s="97">
        <v>32.75</v>
      </c>
      <c r="F195" s="97">
        <v>35.5</v>
      </c>
      <c r="G195" s="97">
        <v>39.5</v>
      </c>
      <c r="H195" s="97">
        <v>40.25</v>
      </c>
      <c r="I195" s="96">
        <v>39.25</v>
      </c>
      <c r="J195" s="97">
        <v>32</v>
      </c>
      <c r="K195" s="97">
        <v>32</v>
      </c>
      <c r="L195" s="97">
        <v>32</v>
      </c>
      <c r="M195" s="97">
        <v>32</v>
      </c>
      <c r="N195" s="97">
        <v>35.5</v>
      </c>
      <c r="O195" s="97">
        <v>40.25</v>
      </c>
      <c r="P195" s="97">
        <v>39.25</v>
      </c>
      <c r="Q195" s="97">
        <v>32</v>
      </c>
      <c r="R195" s="97">
        <v>32</v>
      </c>
      <c r="S195" s="97">
        <v>32</v>
      </c>
      <c r="T195" s="97">
        <v>32</v>
      </c>
      <c r="U195" s="97">
        <v>35.5</v>
      </c>
      <c r="V195" s="97">
        <v>40.25</v>
      </c>
      <c r="W195" s="97">
        <v>39.25</v>
      </c>
      <c r="X195" s="97">
        <v>32.75</v>
      </c>
      <c r="Y195" s="97">
        <v>32.75</v>
      </c>
      <c r="Z195" s="97">
        <v>34.75</v>
      </c>
      <c r="AA195" s="97">
        <v>37.75</v>
      </c>
      <c r="AB195" s="97">
        <v>36.25</v>
      </c>
      <c r="AC195" s="97">
        <v>42</v>
      </c>
      <c r="AD195" s="97">
        <v>40</v>
      </c>
      <c r="AE195" s="97">
        <v>32.75</v>
      </c>
      <c r="AF195" s="97">
        <v>32.75</v>
      </c>
      <c r="AG195" s="97">
        <v>32.75</v>
      </c>
      <c r="AH195" s="97">
        <v>32.75</v>
      </c>
      <c r="AI195" s="97"/>
      <c r="AJ195" s="97"/>
      <c r="AK195" s="97"/>
      <c r="AL195" s="97"/>
      <c r="AM195" s="98"/>
    </row>
    <row r="196" spans="1:39">
      <c r="A196" s="92">
        <v>3454</v>
      </c>
      <c r="B196" s="93" t="s">
        <v>302</v>
      </c>
      <c r="C196" s="97">
        <v>21.25</v>
      </c>
      <c r="D196" s="98">
        <v>21.25</v>
      </c>
      <c r="E196" s="97">
        <v>24.75</v>
      </c>
      <c r="F196" s="97">
        <v>25.5</v>
      </c>
      <c r="G196" s="97">
        <v>18</v>
      </c>
      <c r="H196" s="97">
        <v>18</v>
      </c>
      <c r="I196" s="96">
        <v>2.5</v>
      </c>
      <c r="J196" s="97">
        <v>24</v>
      </c>
      <c r="K196" s="97">
        <v>24</v>
      </c>
      <c r="L196" s="97">
        <v>24</v>
      </c>
      <c r="M196" s="97">
        <v>24</v>
      </c>
      <c r="N196" s="97">
        <v>25.5</v>
      </c>
      <c r="O196" s="97">
        <v>18</v>
      </c>
      <c r="P196" s="97">
        <v>2.5</v>
      </c>
      <c r="Q196" s="97">
        <v>24</v>
      </c>
      <c r="R196" s="97">
        <v>24</v>
      </c>
      <c r="S196" s="97">
        <v>24</v>
      </c>
      <c r="T196" s="97">
        <v>24</v>
      </c>
      <c r="U196" s="97">
        <v>24.75</v>
      </c>
      <c r="V196" s="97">
        <v>18</v>
      </c>
      <c r="W196" s="97">
        <v>2.5</v>
      </c>
      <c r="X196" s="97">
        <v>24.75</v>
      </c>
      <c r="Y196" s="97">
        <v>24.75</v>
      </c>
      <c r="Z196" s="97">
        <v>24.75</v>
      </c>
      <c r="AA196" s="97">
        <v>2.5</v>
      </c>
      <c r="AB196" s="97">
        <v>26.25</v>
      </c>
      <c r="AC196" s="97">
        <v>18</v>
      </c>
      <c r="AD196" s="97">
        <v>2.5</v>
      </c>
      <c r="AE196" s="97">
        <v>24.75</v>
      </c>
      <c r="AF196" s="97">
        <v>24.75</v>
      </c>
      <c r="AG196" s="97">
        <v>24.75</v>
      </c>
      <c r="AH196" s="97">
        <v>24.75</v>
      </c>
      <c r="AI196" s="97"/>
      <c r="AJ196" s="97"/>
      <c r="AK196" s="97"/>
      <c r="AL196" s="97"/>
      <c r="AM196" s="98"/>
    </row>
    <row r="197" spans="1:39">
      <c r="A197" s="92">
        <v>3464</v>
      </c>
      <c r="B197" s="93" t="s">
        <v>303</v>
      </c>
      <c r="C197" s="97">
        <v>33</v>
      </c>
      <c r="D197" s="98">
        <v>33</v>
      </c>
      <c r="E197" s="97">
        <v>31.5</v>
      </c>
      <c r="F197" s="97">
        <v>31.25</v>
      </c>
      <c r="G197" s="97">
        <v>30.5</v>
      </c>
      <c r="H197" s="97">
        <v>30.75</v>
      </c>
      <c r="I197" s="96">
        <v>30.5</v>
      </c>
      <c r="J197" s="97">
        <v>31.5</v>
      </c>
      <c r="K197" s="97">
        <v>31.5</v>
      </c>
      <c r="L197" s="97">
        <v>31.5</v>
      </c>
      <c r="M197" s="97">
        <v>31.5</v>
      </c>
      <c r="N197" s="97">
        <v>31.25</v>
      </c>
      <c r="O197" s="97">
        <v>30.75</v>
      </c>
      <c r="P197" s="97">
        <v>30.5</v>
      </c>
      <c r="Q197" s="97">
        <v>31.5</v>
      </c>
      <c r="R197" s="97">
        <v>31.5</v>
      </c>
      <c r="S197" s="97">
        <v>31.5</v>
      </c>
      <c r="T197" s="97">
        <v>31.5</v>
      </c>
      <c r="U197" s="97">
        <v>31.25</v>
      </c>
      <c r="V197" s="97">
        <v>30.75</v>
      </c>
      <c r="W197" s="97">
        <v>30.5</v>
      </c>
      <c r="X197" s="97">
        <v>31.75</v>
      </c>
      <c r="Y197" s="97">
        <v>31.75</v>
      </c>
      <c r="Z197" s="97">
        <v>31.25</v>
      </c>
      <c r="AA197" s="97">
        <v>30.25</v>
      </c>
      <c r="AB197" s="97">
        <v>31.5</v>
      </c>
      <c r="AC197" s="97">
        <v>31</v>
      </c>
      <c r="AD197" s="97">
        <v>30.75</v>
      </c>
      <c r="AE197" s="97">
        <v>31.75</v>
      </c>
      <c r="AF197" s="97">
        <v>31.75</v>
      </c>
      <c r="AG197" s="97">
        <v>31.75</v>
      </c>
      <c r="AH197" s="97">
        <v>31.75</v>
      </c>
      <c r="AI197" s="97"/>
      <c r="AJ197" s="97"/>
      <c r="AK197" s="97"/>
      <c r="AL197" s="97"/>
      <c r="AM197" s="98"/>
    </row>
    <row r="198" spans="1:39">
      <c r="A198" s="92">
        <v>3467</v>
      </c>
      <c r="B198" s="93" t="s">
        <v>304</v>
      </c>
      <c r="C198" s="97">
        <v>39.25</v>
      </c>
      <c r="D198" s="98">
        <v>39.25</v>
      </c>
      <c r="E198" s="97">
        <v>41</v>
      </c>
      <c r="F198" s="97">
        <v>41</v>
      </c>
      <c r="G198" s="97">
        <v>49.25</v>
      </c>
      <c r="H198" s="97">
        <v>50</v>
      </c>
      <c r="I198" s="96">
        <v>49</v>
      </c>
      <c r="J198" s="97">
        <v>41</v>
      </c>
      <c r="K198" s="97">
        <v>41</v>
      </c>
      <c r="L198" s="97">
        <v>41</v>
      </c>
      <c r="M198" s="97">
        <v>41</v>
      </c>
      <c r="N198" s="97">
        <v>40.25</v>
      </c>
      <c r="O198" s="97">
        <v>50.75</v>
      </c>
      <c r="P198" s="97">
        <v>49.75</v>
      </c>
      <c r="Q198" s="97">
        <v>40.25</v>
      </c>
      <c r="R198" s="97">
        <v>40.25</v>
      </c>
      <c r="S198" s="97">
        <v>40.25</v>
      </c>
      <c r="T198" s="97">
        <v>40.25</v>
      </c>
      <c r="U198" s="97">
        <v>40.25</v>
      </c>
      <c r="V198" s="97">
        <v>50.75</v>
      </c>
      <c r="W198" s="97">
        <v>49</v>
      </c>
      <c r="X198" s="97">
        <v>41</v>
      </c>
      <c r="Y198" s="97">
        <v>41</v>
      </c>
      <c r="Z198" s="97">
        <v>39.5</v>
      </c>
      <c r="AA198" s="97">
        <v>47.5</v>
      </c>
      <c r="AB198" s="97">
        <v>41</v>
      </c>
      <c r="AC198" s="97">
        <v>52.75</v>
      </c>
      <c r="AD198" s="97">
        <v>50.75</v>
      </c>
      <c r="AE198" s="97">
        <v>42</v>
      </c>
      <c r="AF198" s="97">
        <v>42</v>
      </c>
      <c r="AG198" s="97">
        <v>42</v>
      </c>
      <c r="AH198" s="97">
        <v>42</v>
      </c>
      <c r="AI198" s="97"/>
      <c r="AJ198" s="97"/>
      <c r="AK198" s="97"/>
      <c r="AL198" s="97"/>
      <c r="AM198" s="98"/>
    </row>
    <row r="199" spans="1:39">
      <c r="A199" s="92">
        <v>3469</v>
      </c>
      <c r="B199" s="93" t="s">
        <v>305</v>
      </c>
      <c r="C199" s="97">
        <v>35</v>
      </c>
      <c r="D199" s="98">
        <v>35</v>
      </c>
      <c r="E199" s="97">
        <v>32.75</v>
      </c>
      <c r="F199" s="97">
        <v>33</v>
      </c>
      <c r="G199" s="97">
        <v>33.75</v>
      </c>
      <c r="H199" s="97">
        <v>34.75</v>
      </c>
      <c r="I199" s="96">
        <v>31</v>
      </c>
      <c r="J199" s="97">
        <v>32.75</v>
      </c>
      <c r="K199" s="97">
        <v>32.5</v>
      </c>
      <c r="L199" s="97">
        <v>32.5</v>
      </c>
      <c r="M199" s="97">
        <v>32.5</v>
      </c>
      <c r="N199" s="97">
        <v>33</v>
      </c>
      <c r="O199" s="97">
        <v>34.75</v>
      </c>
      <c r="P199" s="97">
        <v>31</v>
      </c>
      <c r="Q199" s="97">
        <v>32.5</v>
      </c>
      <c r="R199" s="97">
        <v>32.5</v>
      </c>
      <c r="S199" s="97">
        <v>32.5</v>
      </c>
      <c r="T199" s="97">
        <v>32.5</v>
      </c>
      <c r="U199" s="97">
        <v>33</v>
      </c>
      <c r="V199" s="97">
        <v>34.75</v>
      </c>
      <c r="W199" s="97">
        <v>31</v>
      </c>
      <c r="X199" s="97">
        <v>32.75</v>
      </c>
      <c r="Y199" s="97">
        <v>32.75</v>
      </c>
      <c r="Z199" s="97">
        <v>33</v>
      </c>
      <c r="AA199" s="97">
        <v>30.75</v>
      </c>
      <c r="AB199" s="97">
        <v>33.75</v>
      </c>
      <c r="AC199" s="97">
        <v>36.25</v>
      </c>
      <c r="AD199" s="97">
        <v>32.25</v>
      </c>
      <c r="AE199" s="97">
        <v>32.75</v>
      </c>
      <c r="AF199" s="97">
        <v>32.75</v>
      </c>
      <c r="AG199" s="97">
        <v>32.75</v>
      </c>
      <c r="AH199" s="97">
        <v>32.75</v>
      </c>
      <c r="AI199" s="97"/>
      <c r="AJ199" s="97"/>
      <c r="AK199" s="97"/>
      <c r="AL199" s="97"/>
      <c r="AM199" s="98"/>
    </row>
    <row r="200" spans="1:39">
      <c r="A200" s="92">
        <v>3479</v>
      </c>
      <c r="B200" s="93" t="s">
        <v>306</v>
      </c>
      <c r="C200" s="97">
        <v>33.25</v>
      </c>
      <c r="D200" s="98">
        <v>33.25</v>
      </c>
      <c r="E200" s="97">
        <v>30.75</v>
      </c>
      <c r="F200" s="97">
        <v>31.25</v>
      </c>
      <c r="G200" s="97">
        <v>31.75</v>
      </c>
      <c r="H200" s="97">
        <v>32</v>
      </c>
      <c r="I200" s="96">
        <v>35.25</v>
      </c>
      <c r="J200" s="97">
        <v>30.75</v>
      </c>
      <c r="K200" s="97">
        <v>30.75</v>
      </c>
      <c r="L200" s="97">
        <v>30.75</v>
      </c>
      <c r="M200" s="97">
        <v>30.75</v>
      </c>
      <c r="N200" s="97">
        <v>31.25</v>
      </c>
      <c r="O200" s="97">
        <v>32</v>
      </c>
      <c r="P200" s="97">
        <v>35.25</v>
      </c>
      <c r="Q200" s="97">
        <v>30.75</v>
      </c>
      <c r="R200" s="97">
        <v>30.75</v>
      </c>
      <c r="S200" s="97">
        <v>30.75</v>
      </c>
      <c r="T200" s="97">
        <v>30.75</v>
      </c>
      <c r="U200" s="97">
        <v>31.25</v>
      </c>
      <c r="V200" s="97">
        <v>32.75</v>
      </c>
      <c r="W200" s="97">
        <v>35.25</v>
      </c>
      <c r="X200" s="97">
        <v>30.75</v>
      </c>
      <c r="Y200" s="97">
        <v>30.75</v>
      </c>
      <c r="Z200" s="97">
        <v>31</v>
      </c>
      <c r="AA200" s="97">
        <v>34.5</v>
      </c>
      <c r="AB200" s="97">
        <v>31.25</v>
      </c>
      <c r="AC200" s="97">
        <v>33.75</v>
      </c>
      <c r="AD200" s="97">
        <v>36</v>
      </c>
      <c r="AE200" s="97">
        <v>31</v>
      </c>
      <c r="AF200" s="97">
        <v>31</v>
      </c>
      <c r="AG200" s="97">
        <v>31</v>
      </c>
      <c r="AH200" s="97">
        <v>31</v>
      </c>
      <c r="AI200" s="97"/>
      <c r="AJ200" s="97"/>
      <c r="AK200" s="97"/>
      <c r="AL200" s="97"/>
      <c r="AM200" s="98"/>
    </row>
    <row r="201" spans="1:39">
      <c r="A201" s="92">
        <v>3485</v>
      </c>
      <c r="B201" s="93" t="s">
        <v>307</v>
      </c>
      <c r="C201" s="97">
        <v>33.25</v>
      </c>
      <c r="D201" s="98">
        <v>33.25</v>
      </c>
      <c r="E201" s="97">
        <v>31.75</v>
      </c>
      <c r="F201" s="97">
        <v>32.75</v>
      </c>
      <c r="G201" s="97">
        <v>40</v>
      </c>
      <c r="H201" s="97">
        <v>41</v>
      </c>
      <c r="I201" s="96">
        <v>45</v>
      </c>
      <c r="J201" s="97">
        <v>31.5</v>
      </c>
      <c r="K201" s="97">
        <v>31.5</v>
      </c>
      <c r="L201" s="97">
        <v>31.5</v>
      </c>
      <c r="M201" s="97">
        <v>31.5</v>
      </c>
      <c r="N201" s="97">
        <v>32</v>
      </c>
      <c r="O201" s="97">
        <v>41</v>
      </c>
      <c r="P201" s="97">
        <v>45</v>
      </c>
      <c r="Q201" s="97">
        <v>31.5</v>
      </c>
      <c r="R201" s="97">
        <v>31.5</v>
      </c>
      <c r="S201" s="97">
        <v>31.5</v>
      </c>
      <c r="T201" s="97">
        <v>31.5</v>
      </c>
      <c r="U201" s="97">
        <v>32</v>
      </c>
      <c r="V201" s="97">
        <v>41</v>
      </c>
      <c r="W201" s="97">
        <v>45</v>
      </c>
      <c r="X201" s="97">
        <v>31.75</v>
      </c>
      <c r="Y201" s="97">
        <v>31.75</v>
      </c>
      <c r="Z201" s="97">
        <v>32</v>
      </c>
      <c r="AA201" s="97">
        <v>43.25</v>
      </c>
      <c r="AB201" s="97">
        <v>32.75</v>
      </c>
      <c r="AC201" s="97">
        <v>43.5</v>
      </c>
      <c r="AD201" s="97">
        <v>45.75</v>
      </c>
      <c r="AE201" s="97">
        <v>31.75</v>
      </c>
      <c r="AF201" s="97">
        <v>31.75</v>
      </c>
      <c r="AG201" s="97">
        <v>31.75</v>
      </c>
      <c r="AH201" s="97">
        <v>31.75</v>
      </c>
      <c r="AI201" s="97"/>
      <c r="AJ201" s="97"/>
      <c r="AK201" s="97"/>
      <c r="AL201" s="97"/>
      <c r="AM201" s="98"/>
    </row>
    <row r="202" spans="1:39">
      <c r="A202" s="92">
        <v>3490</v>
      </c>
      <c r="B202" s="93" t="s">
        <v>136</v>
      </c>
      <c r="C202" s="97">
        <v>48.75</v>
      </c>
      <c r="D202" s="98">
        <v>48.75</v>
      </c>
      <c r="E202" s="97">
        <v>49.25</v>
      </c>
      <c r="F202" s="97">
        <v>50.5</v>
      </c>
      <c r="G202" s="97">
        <v>49.25</v>
      </c>
      <c r="H202" s="97">
        <v>51</v>
      </c>
      <c r="I202" s="96">
        <v>51.75</v>
      </c>
      <c r="J202" s="97">
        <v>48.25</v>
      </c>
      <c r="K202" s="97">
        <v>48.25</v>
      </c>
      <c r="L202" s="97">
        <v>48.25</v>
      </c>
      <c r="M202" s="97">
        <v>48.25</v>
      </c>
      <c r="N202" s="97">
        <v>49.75</v>
      </c>
      <c r="O202" s="97">
        <v>51.75</v>
      </c>
      <c r="P202" s="97">
        <v>51.75</v>
      </c>
      <c r="Q202" s="97">
        <v>47.5</v>
      </c>
      <c r="R202" s="97">
        <v>47.5</v>
      </c>
      <c r="S202" s="97">
        <v>48.25</v>
      </c>
      <c r="T202" s="97">
        <v>48.25</v>
      </c>
      <c r="U202" s="97">
        <v>49.75</v>
      </c>
      <c r="V202" s="97">
        <v>51.75</v>
      </c>
      <c r="W202" s="97">
        <v>51.75</v>
      </c>
      <c r="X202" s="97">
        <v>49.25</v>
      </c>
      <c r="Y202" s="97">
        <v>49.25</v>
      </c>
      <c r="Z202" s="97">
        <v>48</v>
      </c>
      <c r="AA202" s="97">
        <v>50</v>
      </c>
      <c r="AB202" s="97">
        <v>51.5</v>
      </c>
      <c r="AC202" s="97">
        <v>54.25</v>
      </c>
      <c r="AD202" s="97">
        <v>53.5</v>
      </c>
      <c r="AE202" s="97">
        <v>51</v>
      </c>
      <c r="AF202" s="97">
        <v>51</v>
      </c>
      <c r="AG202" s="97">
        <v>50.25</v>
      </c>
      <c r="AH202" s="97">
        <v>50.25</v>
      </c>
      <c r="AI202" s="97"/>
      <c r="AJ202" s="97"/>
      <c r="AK202" s="97"/>
      <c r="AL202" s="97"/>
      <c r="AM202" s="98"/>
    </row>
    <row r="203" spans="1:39">
      <c r="A203" s="92">
        <v>3491</v>
      </c>
      <c r="B203" s="93" t="s">
        <v>308</v>
      </c>
      <c r="C203" s="97">
        <v>35.25</v>
      </c>
      <c r="D203" s="98">
        <v>35.25</v>
      </c>
      <c r="E203" s="97">
        <v>32</v>
      </c>
      <c r="F203" s="97">
        <v>35.5</v>
      </c>
      <c r="G203" s="97">
        <v>37</v>
      </c>
      <c r="H203" s="97">
        <v>37.75</v>
      </c>
      <c r="I203" s="96">
        <v>43.25</v>
      </c>
      <c r="J203" s="97">
        <v>32</v>
      </c>
      <c r="K203" s="97">
        <v>32</v>
      </c>
      <c r="L203" s="97">
        <v>32</v>
      </c>
      <c r="M203" s="97">
        <v>32</v>
      </c>
      <c r="N203" s="97">
        <v>34.75</v>
      </c>
      <c r="O203" s="97">
        <v>37.75</v>
      </c>
      <c r="P203" s="97">
        <v>43.25</v>
      </c>
      <c r="Q203" s="97">
        <v>32</v>
      </c>
      <c r="R203" s="97">
        <v>31.75</v>
      </c>
      <c r="S203" s="97">
        <v>32</v>
      </c>
      <c r="T203" s="97">
        <v>32</v>
      </c>
      <c r="U203" s="97">
        <v>34.75</v>
      </c>
      <c r="V203" s="97">
        <v>38.5</v>
      </c>
      <c r="W203" s="97">
        <v>43.25</v>
      </c>
      <c r="X203" s="97">
        <v>32.75</v>
      </c>
      <c r="Y203" s="97">
        <v>32.75</v>
      </c>
      <c r="Z203" s="97">
        <v>34.75</v>
      </c>
      <c r="AA203" s="97">
        <v>42.5</v>
      </c>
      <c r="AB203" s="97">
        <v>35.5</v>
      </c>
      <c r="AC203" s="97">
        <v>39.25</v>
      </c>
      <c r="AD203" s="97">
        <v>45</v>
      </c>
      <c r="AE203" s="97">
        <v>32.75</v>
      </c>
      <c r="AF203" s="97">
        <v>32.75</v>
      </c>
      <c r="AG203" s="97">
        <v>32.75</v>
      </c>
      <c r="AH203" s="97">
        <v>32.75</v>
      </c>
      <c r="AI203" s="97"/>
      <c r="AJ203" s="97"/>
      <c r="AK203" s="97"/>
      <c r="AL203" s="97"/>
      <c r="AM203" s="98"/>
    </row>
    <row r="204" spans="1:39">
      <c r="A204" s="92">
        <v>3492</v>
      </c>
      <c r="B204" s="93" t="s">
        <v>309</v>
      </c>
      <c r="C204" s="97">
        <v>40.5</v>
      </c>
      <c r="D204" s="98">
        <v>40.5</v>
      </c>
      <c r="E204" s="97">
        <v>42</v>
      </c>
      <c r="F204" s="97">
        <v>44.75</v>
      </c>
      <c r="G204" s="97">
        <v>42</v>
      </c>
      <c r="H204" s="97">
        <v>43</v>
      </c>
      <c r="I204" s="96">
        <v>37</v>
      </c>
      <c r="J204" s="97">
        <v>41</v>
      </c>
      <c r="K204" s="97">
        <v>41</v>
      </c>
      <c r="L204" s="97">
        <v>41</v>
      </c>
      <c r="M204" s="97">
        <v>41</v>
      </c>
      <c r="N204" s="97">
        <v>44.75</v>
      </c>
      <c r="O204" s="97">
        <v>43.75</v>
      </c>
      <c r="P204" s="97">
        <v>37.75</v>
      </c>
      <c r="Q204" s="97">
        <v>40</v>
      </c>
      <c r="R204" s="97">
        <v>40</v>
      </c>
      <c r="S204" s="97">
        <v>40</v>
      </c>
      <c r="T204" s="97">
        <v>40</v>
      </c>
      <c r="U204" s="97">
        <v>44</v>
      </c>
      <c r="V204" s="97">
        <v>43.75</v>
      </c>
      <c r="W204" s="97">
        <v>37</v>
      </c>
      <c r="X204" s="97">
        <v>42</v>
      </c>
      <c r="Y204" s="97">
        <v>42</v>
      </c>
      <c r="Z204" s="97">
        <v>43.25</v>
      </c>
      <c r="AA204" s="97">
        <v>36</v>
      </c>
      <c r="AB204" s="97">
        <v>46.5</v>
      </c>
      <c r="AC204" s="97">
        <v>44.75</v>
      </c>
      <c r="AD204" s="97">
        <v>38.5</v>
      </c>
      <c r="AE204" s="97">
        <v>42.75</v>
      </c>
      <c r="AF204" s="97">
        <v>42.75</v>
      </c>
      <c r="AG204" s="97">
        <v>42.75</v>
      </c>
      <c r="AH204" s="97">
        <v>42.75</v>
      </c>
      <c r="AI204" s="97"/>
      <c r="AJ204" s="97"/>
      <c r="AK204" s="97"/>
      <c r="AL204" s="97"/>
      <c r="AM204" s="98"/>
    </row>
    <row r="205" spans="1:39">
      <c r="A205" s="92">
        <v>3501</v>
      </c>
      <c r="B205" s="93" t="s">
        <v>310</v>
      </c>
      <c r="C205" s="97">
        <v>39.75</v>
      </c>
      <c r="D205" s="98">
        <v>39.75</v>
      </c>
      <c r="E205" s="97">
        <v>40.75</v>
      </c>
      <c r="F205" s="97">
        <v>48.5</v>
      </c>
      <c r="G205" s="97">
        <v>58.75</v>
      </c>
      <c r="H205" s="97">
        <v>59.75</v>
      </c>
      <c r="I205" s="96">
        <v>60.25</v>
      </c>
      <c r="J205" s="97">
        <v>40.75</v>
      </c>
      <c r="K205" s="97">
        <v>40.75</v>
      </c>
      <c r="L205" s="97">
        <v>40.75</v>
      </c>
      <c r="M205" s="97">
        <v>40.75</v>
      </c>
      <c r="N205" s="97">
        <v>48.5</v>
      </c>
      <c r="O205" s="97">
        <v>60.5</v>
      </c>
      <c r="P205" s="97">
        <v>61</v>
      </c>
      <c r="Q205" s="97">
        <v>39.75</v>
      </c>
      <c r="R205" s="97">
        <v>39.75</v>
      </c>
      <c r="S205" s="97">
        <v>40.75</v>
      </c>
      <c r="T205" s="97">
        <v>40.75</v>
      </c>
      <c r="U205" s="97">
        <v>47.5</v>
      </c>
      <c r="V205" s="97">
        <v>60.5</v>
      </c>
      <c r="W205" s="97">
        <v>60.25</v>
      </c>
      <c r="X205" s="97">
        <v>41.5</v>
      </c>
      <c r="Y205" s="97">
        <v>41.5</v>
      </c>
      <c r="Z205" s="97">
        <v>47.25</v>
      </c>
      <c r="AA205" s="97">
        <v>57.75</v>
      </c>
      <c r="AB205" s="97">
        <v>49.5</v>
      </c>
      <c r="AC205" s="97">
        <v>62.5</v>
      </c>
      <c r="AD205" s="97">
        <v>63.75</v>
      </c>
      <c r="AE205" s="97">
        <v>41.5</v>
      </c>
      <c r="AF205" s="97">
        <v>41.5</v>
      </c>
      <c r="AG205" s="97">
        <v>41.5</v>
      </c>
      <c r="AH205" s="97">
        <v>41.5</v>
      </c>
      <c r="AI205" s="97"/>
      <c r="AJ205" s="97"/>
      <c r="AK205" s="97"/>
      <c r="AL205" s="97"/>
      <c r="AM205" s="98"/>
    </row>
    <row r="206" spans="1:39">
      <c r="A206" s="92">
        <v>3508</v>
      </c>
      <c r="B206" s="93" t="s">
        <v>137</v>
      </c>
      <c r="C206" s="97">
        <v>26.5</v>
      </c>
      <c r="D206" s="98">
        <v>26.5</v>
      </c>
      <c r="E206" s="97">
        <v>26.25</v>
      </c>
      <c r="F206" s="97">
        <v>29.5</v>
      </c>
      <c r="G206" s="97">
        <v>27.75</v>
      </c>
      <c r="H206" s="97">
        <v>28.5</v>
      </c>
      <c r="I206" s="96">
        <v>33.5</v>
      </c>
      <c r="J206" s="97">
        <v>26.25</v>
      </c>
      <c r="K206" s="97">
        <v>25.5</v>
      </c>
      <c r="L206" s="97">
        <v>25.5</v>
      </c>
      <c r="M206" s="97">
        <v>25.5</v>
      </c>
      <c r="N206" s="97">
        <v>28.5</v>
      </c>
      <c r="O206" s="97">
        <v>28.5</v>
      </c>
      <c r="P206" s="97">
        <v>33.5</v>
      </c>
      <c r="Q206" s="97">
        <v>25.5</v>
      </c>
      <c r="R206" s="97">
        <v>25.5</v>
      </c>
      <c r="S206" s="97">
        <v>25.5</v>
      </c>
      <c r="T206" s="97">
        <v>25.5</v>
      </c>
      <c r="U206" s="97">
        <v>28.5</v>
      </c>
      <c r="V206" s="97">
        <v>28.5</v>
      </c>
      <c r="W206" s="97">
        <v>33.5</v>
      </c>
      <c r="X206" s="97">
        <v>26.25</v>
      </c>
      <c r="Y206" s="97">
        <v>26.25</v>
      </c>
      <c r="Z206" s="97">
        <v>27.75</v>
      </c>
      <c r="AA206" s="97">
        <v>31.75</v>
      </c>
      <c r="AB206" s="97">
        <v>30.25</v>
      </c>
      <c r="AC206" s="97">
        <v>30.25</v>
      </c>
      <c r="AD206" s="97">
        <v>34.25</v>
      </c>
      <c r="AE206" s="97">
        <v>27</v>
      </c>
      <c r="AF206" s="97">
        <v>27</v>
      </c>
      <c r="AG206" s="97">
        <v>27</v>
      </c>
      <c r="AH206" s="97">
        <v>27</v>
      </c>
      <c r="AI206" s="97"/>
      <c r="AJ206" s="97"/>
      <c r="AK206" s="97"/>
      <c r="AL206" s="97"/>
      <c r="AM206" s="98"/>
    </row>
    <row r="207" spans="1:39">
      <c r="A207" s="92">
        <v>3519</v>
      </c>
      <c r="B207" s="93" t="s">
        <v>311</v>
      </c>
      <c r="C207" s="97">
        <v>48</v>
      </c>
      <c r="D207" s="98">
        <v>48</v>
      </c>
      <c r="E207" s="97">
        <v>50.75</v>
      </c>
      <c r="F207" s="97">
        <v>57.25</v>
      </c>
      <c r="G207" s="97">
        <v>63.25</v>
      </c>
      <c r="H207" s="97">
        <v>64.25</v>
      </c>
      <c r="I207" s="96">
        <v>62.25</v>
      </c>
      <c r="J207" s="97">
        <v>50</v>
      </c>
      <c r="K207" s="97">
        <v>50</v>
      </c>
      <c r="L207" s="97">
        <v>50</v>
      </c>
      <c r="M207" s="97">
        <v>50</v>
      </c>
      <c r="N207" s="97">
        <v>57.25</v>
      </c>
      <c r="O207" s="97">
        <v>65</v>
      </c>
      <c r="P207" s="97">
        <v>62.25</v>
      </c>
      <c r="Q207" s="97">
        <v>49.25</v>
      </c>
      <c r="R207" s="97">
        <v>49.25</v>
      </c>
      <c r="S207" s="97">
        <v>50</v>
      </c>
      <c r="T207" s="97">
        <v>50</v>
      </c>
      <c r="U207" s="97">
        <v>56.5</v>
      </c>
      <c r="V207" s="97">
        <v>65</v>
      </c>
      <c r="W207" s="97">
        <v>62.25</v>
      </c>
      <c r="X207" s="97">
        <v>50.75</v>
      </c>
      <c r="Y207" s="97">
        <v>50.75</v>
      </c>
      <c r="Z207" s="97">
        <v>55.75</v>
      </c>
      <c r="AA207" s="97">
        <v>59.5</v>
      </c>
      <c r="AB207" s="97">
        <v>59</v>
      </c>
      <c r="AC207" s="97">
        <v>67.75</v>
      </c>
      <c r="AD207" s="97">
        <v>64.5</v>
      </c>
      <c r="AE207" s="97">
        <v>51.75</v>
      </c>
      <c r="AF207" s="97">
        <v>51.75</v>
      </c>
      <c r="AG207" s="97">
        <v>51.75</v>
      </c>
      <c r="AH207" s="97">
        <v>51.75</v>
      </c>
      <c r="AI207" s="97"/>
      <c r="AJ207" s="97"/>
      <c r="AK207" s="97"/>
      <c r="AL207" s="97"/>
      <c r="AM207" s="98"/>
    </row>
    <row r="208" spans="1:39">
      <c r="A208" s="92">
        <v>3526</v>
      </c>
      <c r="B208" s="93" t="s">
        <v>138</v>
      </c>
      <c r="C208" s="97">
        <v>40</v>
      </c>
      <c r="D208" s="98">
        <v>40</v>
      </c>
      <c r="E208" s="97">
        <v>36</v>
      </c>
      <c r="F208" s="97">
        <v>35.25</v>
      </c>
      <c r="G208" s="97">
        <v>31.75</v>
      </c>
      <c r="H208" s="97">
        <v>32</v>
      </c>
      <c r="I208" s="96">
        <v>31.75</v>
      </c>
      <c r="J208" s="97">
        <v>36</v>
      </c>
      <c r="K208" s="97">
        <v>36</v>
      </c>
      <c r="L208" s="97">
        <v>36</v>
      </c>
      <c r="M208" s="97">
        <v>36</v>
      </c>
      <c r="N208" s="97">
        <v>34.5</v>
      </c>
      <c r="O208" s="97">
        <v>32</v>
      </c>
      <c r="P208" s="97">
        <v>31.75</v>
      </c>
      <c r="Q208" s="97">
        <v>36</v>
      </c>
      <c r="R208" s="97">
        <v>35.25</v>
      </c>
      <c r="S208" s="97">
        <v>36</v>
      </c>
      <c r="T208" s="97">
        <v>36</v>
      </c>
      <c r="U208" s="97">
        <v>34.5</v>
      </c>
      <c r="V208" s="97">
        <v>32</v>
      </c>
      <c r="W208" s="97">
        <v>31.75</v>
      </c>
      <c r="X208" s="97">
        <v>37</v>
      </c>
      <c r="Y208" s="97">
        <v>37</v>
      </c>
      <c r="Z208" s="97">
        <v>34.5</v>
      </c>
      <c r="AA208" s="97">
        <v>31.5</v>
      </c>
      <c r="AB208" s="97">
        <v>35.25</v>
      </c>
      <c r="AC208" s="97">
        <v>32.75</v>
      </c>
      <c r="AD208" s="97">
        <v>32</v>
      </c>
      <c r="AE208" s="97">
        <v>37</v>
      </c>
      <c r="AF208" s="97">
        <v>37</v>
      </c>
      <c r="AG208" s="97">
        <v>37</v>
      </c>
      <c r="AH208" s="97">
        <v>37</v>
      </c>
      <c r="AI208" s="97"/>
      <c r="AJ208" s="97"/>
      <c r="AK208" s="97"/>
      <c r="AL208" s="97"/>
      <c r="AM208" s="98"/>
    </row>
    <row r="209" spans="1:39">
      <c r="A209" s="92">
        <v>3541</v>
      </c>
      <c r="B209" s="93" t="s">
        <v>139</v>
      </c>
      <c r="C209" s="97">
        <v>22.5</v>
      </c>
      <c r="D209" s="98">
        <v>22.5</v>
      </c>
      <c r="E209" s="97">
        <v>23</v>
      </c>
      <c r="F209" s="97">
        <v>23.75</v>
      </c>
      <c r="G209" s="97">
        <v>30.25</v>
      </c>
      <c r="H209" s="97">
        <v>31</v>
      </c>
      <c r="I209" s="96">
        <v>32.5</v>
      </c>
      <c r="J209" s="97">
        <v>23</v>
      </c>
      <c r="K209" s="97">
        <v>23</v>
      </c>
      <c r="L209" s="97">
        <v>23</v>
      </c>
      <c r="M209" s="97">
        <v>23</v>
      </c>
      <c r="N209" s="97">
        <v>23.75</v>
      </c>
      <c r="O209" s="97">
        <v>31.75</v>
      </c>
      <c r="P209" s="97">
        <v>33.5</v>
      </c>
      <c r="Q209" s="97">
        <v>22.25</v>
      </c>
      <c r="R209" s="97">
        <v>22.25</v>
      </c>
      <c r="S209" s="97">
        <v>23</v>
      </c>
      <c r="T209" s="97">
        <v>23</v>
      </c>
      <c r="U209" s="97">
        <v>23.75</v>
      </c>
      <c r="V209" s="97">
        <v>31.75</v>
      </c>
      <c r="W209" s="97">
        <v>32.5</v>
      </c>
      <c r="X209" s="97">
        <v>23</v>
      </c>
      <c r="Y209" s="97">
        <v>23</v>
      </c>
      <c r="Z209" s="97">
        <v>23</v>
      </c>
      <c r="AA209" s="97">
        <v>31.75</v>
      </c>
      <c r="AB209" s="97">
        <v>24.5</v>
      </c>
      <c r="AC209" s="97">
        <v>33.5</v>
      </c>
      <c r="AD209" s="97">
        <v>34.25</v>
      </c>
      <c r="AE209" s="97">
        <v>23.75</v>
      </c>
      <c r="AF209" s="97">
        <v>23.75</v>
      </c>
      <c r="AG209" s="97">
        <v>23.75</v>
      </c>
      <c r="AH209" s="97">
        <v>23.75</v>
      </c>
      <c r="AI209" s="97"/>
      <c r="AJ209" s="97"/>
      <c r="AK209" s="97"/>
      <c r="AL209" s="97"/>
      <c r="AM209" s="98"/>
    </row>
    <row r="210" spans="1:39">
      <c r="A210" s="92">
        <v>3560</v>
      </c>
      <c r="B210" s="93" t="s">
        <v>140</v>
      </c>
      <c r="C210" s="97">
        <v>48</v>
      </c>
      <c r="D210" s="98">
        <v>48</v>
      </c>
      <c r="E210" s="97">
        <v>43.5</v>
      </c>
      <c r="F210" s="97">
        <v>45.5</v>
      </c>
      <c r="G210" s="97">
        <v>55.25</v>
      </c>
      <c r="H210" s="97">
        <v>57</v>
      </c>
      <c r="I210" s="96">
        <v>61</v>
      </c>
      <c r="J210" s="97">
        <v>42.75</v>
      </c>
      <c r="K210" s="97">
        <v>42.75</v>
      </c>
      <c r="L210" s="97">
        <v>42.75</v>
      </c>
      <c r="M210" s="97">
        <v>42.75</v>
      </c>
      <c r="N210" s="97">
        <v>45.5</v>
      </c>
      <c r="O210" s="97">
        <v>57</v>
      </c>
      <c r="P210" s="97">
        <v>61</v>
      </c>
      <c r="Q210" s="97">
        <v>42.75</v>
      </c>
      <c r="R210" s="97">
        <v>42.75</v>
      </c>
      <c r="S210" s="97">
        <v>42.75</v>
      </c>
      <c r="T210" s="97">
        <v>42.75</v>
      </c>
      <c r="U210" s="97">
        <v>44.75</v>
      </c>
      <c r="V210" s="97">
        <v>57.75</v>
      </c>
      <c r="W210" s="97">
        <v>61</v>
      </c>
      <c r="X210" s="97">
        <v>43.5</v>
      </c>
      <c r="Y210" s="97">
        <v>43.5</v>
      </c>
      <c r="Z210" s="97">
        <v>44.75</v>
      </c>
      <c r="AA210" s="97">
        <v>58.5</v>
      </c>
      <c r="AB210" s="97">
        <v>47.25</v>
      </c>
      <c r="AC210" s="97">
        <v>60.25</v>
      </c>
      <c r="AD210" s="97">
        <v>63.5</v>
      </c>
      <c r="AE210" s="97">
        <v>44.25</v>
      </c>
      <c r="AF210" s="97">
        <v>44.25</v>
      </c>
      <c r="AG210" s="97">
        <v>44.25</v>
      </c>
      <c r="AH210" s="97">
        <v>44.25</v>
      </c>
      <c r="AI210" s="97"/>
      <c r="AJ210" s="97"/>
      <c r="AK210" s="97"/>
      <c r="AL210" s="97"/>
      <c r="AM210" s="98"/>
    </row>
    <row r="211" spans="1:39">
      <c r="A211" s="92">
        <v>3565</v>
      </c>
      <c r="B211" s="93" t="s">
        <v>312</v>
      </c>
      <c r="C211" s="97">
        <v>44.25</v>
      </c>
      <c r="D211" s="98">
        <v>44.25</v>
      </c>
      <c r="E211" s="97">
        <v>40.25</v>
      </c>
      <c r="F211" s="97">
        <v>46.25</v>
      </c>
      <c r="G211" s="97">
        <v>55</v>
      </c>
      <c r="H211" s="97">
        <v>56</v>
      </c>
      <c r="I211" s="96">
        <v>51.25</v>
      </c>
      <c r="J211" s="97">
        <v>40.25</v>
      </c>
      <c r="K211" s="97">
        <v>40.25</v>
      </c>
      <c r="L211" s="97">
        <v>40.25</v>
      </c>
      <c r="M211" s="97">
        <v>40.25</v>
      </c>
      <c r="N211" s="97">
        <v>45.5</v>
      </c>
      <c r="O211" s="97">
        <v>56.75</v>
      </c>
      <c r="P211" s="97">
        <v>51.25</v>
      </c>
      <c r="Q211" s="97">
        <v>40.25</v>
      </c>
      <c r="R211" s="97">
        <v>39.25</v>
      </c>
      <c r="S211" s="97">
        <v>40.25</v>
      </c>
      <c r="T211" s="97">
        <v>40.25</v>
      </c>
      <c r="U211" s="97">
        <v>45.5</v>
      </c>
      <c r="V211" s="97">
        <v>56.75</v>
      </c>
      <c r="W211" s="97">
        <v>51.25</v>
      </c>
      <c r="X211" s="97">
        <v>42</v>
      </c>
      <c r="Y211" s="97">
        <v>42</v>
      </c>
      <c r="Z211" s="97">
        <v>44.75</v>
      </c>
      <c r="AA211" s="97">
        <v>48.75</v>
      </c>
      <c r="AB211" s="97">
        <v>47.25</v>
      </c>
      <c r="AC211" s="97">
        <v>60</v>
      </c>
      <c r="AD211" s="97">
        <v>53</v>
      </c>
      <c r="AE211" s="97">
        <v>42</v>
      </c>
      <c r="AF211" s="97">
        <v>42</v>
      </c>
      <c r="AG211" s="97">
        <v>42</v>
      </c>
      <c r="AH211" s="97">
        <v>42</v>
      </c>
      <c r="AI211" s="97"/>
      <c r="AJ211" s="97"/>
      <c r="AK211" s="97"/>
      <c r="AL211" s="97"/>
      <c r="AM211" s="98"/>
    </row>
    <row r="212" spans="1:39">
      <c r="A212" s="92">
        <v>3570</v>
      </c>
      <c r="B212" s="93" t="s">
        <v>141</v>
      </c>
      <c r="C212" s="97">
        <v>37.75</v>
      </c>
      <c r="D212" s="98">
        <v>37.75</v>
      </c>
      <c r="E212" s="97">
        <v>36</v>
      </c>
      <c r="F212" s="97">
        <v>37.75</v>
      </c>
      <c r="G212" s="97">
        <v>46.75</v>
      </c>
      <c r="H212" s="97">
        <v>47.5</v>
      </c>
      <c r="I212" s="96">
        <v>48</v>
      </c>
      <c r="J212" s="97">
        <v>35.25</v>
      </c>
      <c r="K212" s="97">
        <v>35.25</v>
      </c>
      <c r="L212" s="97">
        <v>35.25</v>
      </c>
      <c r="M212" s="97">
        <v>35.25</v>
      </c>
      <c r="N212" s="97">
        <v>37.75</v>
      </c>
      <c r="O212" s="97">
        <v>48.25</v>
      </c>
      <c r="P212" s="97">
        <v>48</v>
      </c>
      <c r="Q212" s="97">
        <v>35.25</v>
      </c>
      <c r="R212" s="97">
        <v>35.25</v>
      </c>
      <c r="S212" s="97">
        <v>35.25</v>
      </c>
      <c r="T212" s="97">
        <v>35.25</v>
      </c>
      <c r="U212" s="97">
        <v>37</v>
      </c>
      <c r="V212" s="97">
        <v>48.25</v>
      </c>
      <c r="W212" s="97">
        <v>48</v>
      </c>
      <c r="X212" s="97">
        <v>36</v>
      </c>
      <c r="Y212" s="97">
        <v>36</v>
      </c>
      <c r="Z212" s="97">
        <v>37</v>
      </c>
      <c r="AA212" s="97">
        <v>46.5</v>
      </c>
      <c r="AB212" s="97">
        <v>38.5</v>
      </c>
      <c r="AC212" s="97">
        <v>49.75</v>
      </c>
      <c r="AD212" s="97">
        <v>49.75</v>
      </c>
      <c r="AE212" s="97">
        <v>36</v>
      </c>
      <c r="AF212" s="97">
        <v>36</v>
      </c>
      <c r="AG212" s="97">
        <v>36</v>
      </c>
      <c r="AH212" s="97">
        <v>36</v>
      </c>
      <c r="AI212" s="97"/>
      <c r="AJ212" s="97"/>
      <c r="AK212" s="97"/>
      <c r="AL212" s="97"/>
      <c r="AM212" s="98"/>
    </row>
    <row r="213" spans="1:39">
      <c r="A213" s="92">
        <v>3576</v>
      </c>
      <c r="B213" s="93" t="s">
        <v>142</v>
      </c>
      <c r="C213" s="97">
        <v>48</v>
      </c>
      <c r="D213" s="98">
        <v>48</v>
      </c>
      <c r="E213" s="97">
        <v>48.25</v>
      </c>
      <c r="F213" s="97">
        <v>52</v>
      </c>
      <c r="G213" s="97">
        <v>60.5</v>
      </c>
      <c r="H213" s="97">
        <v>63</v>
      </c>
      <c r="I213" s="96">
        <v>59</v>
      </c>
      <c r="J213" s="97">
        <v>47.25</v>
      </c>
      <c r="K213" s="97">
        <v>47.25</v>
      </c>
      <c r="L213" s="97">
        <v>47.25</v>
      </c>
      <c r="M213" s="97">
        <v>47.25</v>
      </c>
      <c r="N213" s="97">
        <v>52</v>
      </c>
      <c r="O213" s="97">
        <v>63</v>
      </c>
      <c r="P213" s="97">
        <v>59</v>
      </c>
      <c r="Q213" s="97">
        <v>45.5</v>
      </c>
      <c r="R213" s="97">
        <v>45.5</v>
      </c>
      <c r="S213" s="97">
        <v>47.25</v>
      </c>
      <c r="T213" s="97">
        <v>47.25</v>
      </c>
      <c r="U213" s="97">
        <v>52</v>
      </c>
      <c r="V213" s="97">
        <v>63.75</v>
      </c>
      <c r="W213" s="97">
        <v>59</v>
      </c>
      <c r="X213" s="97">
        <v>48.25</v>
      </c>
      <c r="Y213" s="97">
        <v>48.25</v>
      </c>
      <c r="Z213" s="97">
        <v>50.25</v>
      </c>
      <c r="AA213" s="97">
        <v>57.25</v>
      </c>
      <c r="AB213" s="97">
        <v>54.5</v>
      </c>
      <c r="AC213" s="97">
        <v>66.5</v>
      </c>
      <c r="AD213" s="97">
        <v>61.5</v>
      </c>
      <c r="AE213" s="97">
        <v>49</v>
      </c>
      <c r="AF213" s="97">
        <v>49</v>
      </c>
      <c r="AG213" s="97">
        <v>49</v>
      </c>
      <c r="AH213" s="97">
        <v>49</v>
      </c>
      <c r="AI213" s="97"/>
      <c r="AJ213" s="97"/>
      <c r="AK213" s="97"/>
      <c r="AL213" s="97"/>
      <c r="AM213" s="98"/>
    </row>
    <row r="214" spans="1:39">
      <c r="A214" s="92">
        <v>3581</v>
      </c>
      <c r="B214" s="93" t="s">
        <v>313</v>
      </c>
      <c r="C214" s="97">
        <v>34.25</v>
      </c>
      <c r="D214" s="98">
        <v>34.25</v>
      </c>
      <c r="E214" s="97">
        <v>34.5</v>
      </c>
      <c r="F214" s="97">
        <v>32.75</v>
      </c>
      <c r="G214" s="97">
        <v>30.75</v>
      </c>
      <c r="H214" s="97">
        <v>31</v>
      </c>
      <c r="I214" s="96">
        <v>30.75</v>
      </c>
      <c r="J214" s="97">
        <v>33.75</v>
      </c>
      <c r="K214" s="97">
        <v>33.75</v>
      </c>
      <c r="L214" s="97">
        <v>33.75</v>
      </c>
      <c r="M214" s="97">
        <v>33.75</v>
      </c>
      <c r="N214" s="97">
        <v>32.75</v>
      </c>
      <c r="O214" s="97">
        <v>31</v>
      </c>
      <c r="P214" s="97">
        <v>30.75</v>
      </c>
      <c r="Q214" s="97">
        <v>33.75</v>
      </c>
      <c r="R214" s="97">
        <v>33.75</v>
      </c>
      <c r="S214" s="97">
        <v>33.75</v>
      </c>
      <c r="T214" s="97">
        <v>33.75</v>
      </c>
      <c r="U214" s="97">
        <v>32.75</v>
      </c>
      <c r="V214" s="97">
        <v>31</v>
      </c>
      <c r="W214" s="97">
        <v>30.75</v>
      </c>
      <c r="X214" s="97">
        <v>34.5</v>
      </c>
      <c r="Y214" s="97">
        <v>34.5</v>
      </c>
      <c r="Z214" s="97">
        <v>32.75</v>
      </c>
      <c r="AA214" s="97">
        <v>30.5</v>
      </c>
      <c r="AB214" s="97">
        <v>33.75</v>
      </c>
      <c r="AC214" s="97">
        <v>31.25</v>
      </c>
      <c r="AD214" s="97">
        <v>31</v>
      </c>
      <c r="AE214" s="97">
        <v>34.5</v>
      </c>
      <c r="AF214" s="97">
        <v>34.5</v>
      </c>
      <c r="AG214" s="97">
        <v>34.5</v>
      </c>
      <c r="AH214" s="97">
        <v>34.5</v>
      </c>
      <c r="AI214" s="97"/>
      <c r="AJ214" s="97"/>
      <c r="AK214" s="97"/>
      <c r="AL214" s="97"/>
      <c r="AM214" s="98"/>
    </row>
    <row r="215" spans="1:39">
      <c r="A215" s="92">
        <v>3584</v>
      </c>
      <c r="B215" s="93" t="s">
        <v>314</v>
      </c>
      <c r="C215" s="97">
        <v>46.25</v>
      </c>
      <c r="D215" s="98">
        <v>46.25</v>
      </c>
      <c r="E215" s="97">
        <v>40.25</v>
      </c>
      <c r="F215" s="97">
        <v>44.5</v>
      </c>
      <c r="G215" s="97">
        <v>46.25</v>
      </c>
      <c r="H215" s="97">
        <v>48.25</v>
      </c>
      <c r="I215" s="96">
        <v>52.25</v>
      </c>
      <c r="J215" s="97">
        <v>40.25</v>
      </c>
      <c r="K215" s="97">
        <v>40.25</v>
      </c>
      <c r="L215" s="97">
        <v>40.25</v>
      </c>
      <c r="M215" s="97">
        <v>40.25</v>
      </c>
      <c r="N215" s="97">
        <v>44.5</v>
      </c>
      <c r="O215" s="97">
        <v>49</v>
      </c>
      <c r="P215" s="97">
        <v>52.25</v>
      </c>
      <c r="Q215" s="97">
        <v>39.5</v>
      </c>
      <c r="R215" s="97">
        <v>39.5</v>
      </c>
      <c r="S215" s="97">
        <v>40.25</v>
      </c>
      <c r="T215" s="97">
        <v>40.25</v>
      </c>
      <c r="U215" s="97">
        <v>44.5</v>
      </c>
      <c r="V215" s="97">
        <v>49</v>
      </c>
      <c r="W215" s="97">
        <v>52.25</v>
      </c>
      <c r="X215" s="97">
        <v>40.25</v>
      </c>
      <c r="Y215" s="97">
        <v>40.25</v>
      </c>
      <c r="Z215" s="97">
        <v>43.75</v>
      </c>
      <c r="AA215" s="97">
        <v>49.75</v>
      </c>
      <c r="AB215" s="97">
        <v>45.5</v>
      </c>
      <c r="AC215" s="97">
        <v>51.5</v>
      </c>
      <c r="AD215" s="97">
        <v>53.75</v>
      </c>
      <c r="AE215" s="97">
        <v>41</v>
      </c>
      <c r="AF215" s="97">
        <v>41</v>
      </c>
      <c r="AG215" s="97">
        <v>41</v>
      </c>
      <c r="AH215" s="97">
        <v>41</v>
      </c>
      <c r="AI215" s="97"/>
      <c r="AJ215" s="97"/>
      <c r="AK215" s="97"/>
      <c r="AL215" s="97"/>
      <c r="AM215" s="98"/>
    </row>
    <row r="216" spans="1:39">
      <c r="A216" s="92">
        <v>3591</v>
      </c>
      <c r="B216" s="93" t="s">
        <v>143</v>
      </c>
      <c r="C216" s="97">
        <v>40.5</v>
      </c>
      <c r="D216" s="98">
        <v>40.5</v>
      </c>
      <c r="E216" s="97">
        <v>37.75</v>
      </c>
      <c r="F216" s="97">
        <v>38</v>
      </c>
      <c r="G216" s="97">
        <v>49</v>
      </c>
      <c r="H216" s="97">
        <v>50.75</v>
      </c>
      <c r="I216" s="96">
        <v>53.75</v>
      </c>
      <c r="J216" s="97">
        <v>37.75</v>
      </c>
      <c r="K216" s="97">
        <v>37.75</v>
      </c>
      <c r="L216" s="97">
        <v>37.75</v>
      </c>
      <c r="M216" s="97">
        <v>37.75</v>
      </c>
      <c r="N216" s="97">
        <v>37</v>
      </c>
      <c r="O216" s="97">
        <v>50.75</v>
      </c>
      <c r="P216" s="97">
        <v>53.75</v>
      </c>
      <c r="Q216" s="97">
        <v>37</v>
      </c>
      <c r="R216" s="97">
        <v>37</v>
      </c>
      <c r="S216" s="97">
        <v>37.75</v>
      </c>
      <c r="T216" s="97">
        <v>37.75</v>
      </c>
      <c r="U216" s="97">
        <v>37</v>
      </c>
      <c r="V216" s="97">
        <v>50.75</v>
      </c>
      <c r="W216" s="97">
        <v>53.75</v>
      </c>
      <c r="X216" s="97">
        <v>37.75</v>
      </c>
      <c r="Y216" s="97">
        <v>37.75</v>
      </c>
      <c r="Z216" s="97">
        <v>36.25</v>
      </c>
      <c r="AA216" s="97">
        <v>52</v>
      </c>
      <c r="AB216" s="97">
        <v>38</v>
      </c>
      <c r="AC216" s="97">
        <v>54</v>
      </c>
      <c r="AD216" s="97">
        <v>55.25</v>
      </c>
      <c r="AE216" s="97">
        <v>38.5</v>
      </c>
      <c r="AF216" s="97">
        <v>38.5</v>
      </c>
      <c r="AG216" s="97">
        <v>38.5</v>
      </c>
      <c r="AH216" s="97">
        <v>38.5</v>
      </c>
      <c r="AI216" s="97"/>
      <c r="AJ216" s="97"/>
      <c r="AK216" s="97"/>
      <c r="AL216" s="97"/>
      <c r="AM216" s="98"/>
    </row>
    <row r="217" spans="1:39">
      <c r="A217" s="92">
        <v>3594</v>
      </c>
      <c r="B217" s="93" t="s">
        <v>144</v>
      </c>
      <c r="C217" s="97">
        <v>36.75</v>
      </c>
      <c r="D217" s="98">
        <v>36.75</v>
      </c>
      <c r="E217" s="97">
        <v>34.5</v>
      </c>
      <c r="F217" s="97">
        <v>34.5</v>
      </c>
      <c r="G217" s="97">
        <v>32.75</v>
      </c>
      <c r="H217" s="97">
        <v>33.75</v>
      </c>
      <c r="I217" s="96">
        <v>33.75</v>
      </c>
      <c r="J217" s="97">
        <v>33.75</v>
      </c>
      <c r="K217" s="97">
        <v>33.75</v>
      </c>
      <c r="L217" s="97">
        <v>33.75</v>
      </c>
      <c r="M217" s="97">
        <v>33.75</v>
      </c>
      <c r="N217" s="97">
        <v>33.75</v>
      </c>
      <c r="O217" s="97">
        <v>33.75</v>
      </c>
      <c r="P217" s="97">
        <v>33.75</v>
      </c>
      <c r="Q217" s="97">
        <v>33.75</v>
      </c>
      <c r="R217" s="97">
        <v>33.75</v>
      </c>
      <c r="S217" s="97">
        <v>33.75</v>
      </c>
      <c r="T217" s="97">
        <v>33.75</v>
      </c>
      <c r="U217" s="97">
        <v>33.75</v>
      </c>
      <c r="V217" s="97">
        <v>33.75</v>
      </c>
      <c r="W217" s="97">
        <v>33.75</v>
      </c>
      <c r="X217" s="97">
        <v>34.5</v>
      </c>
      <c r="Y217" s="97">
        <v>34.5</v>
      </c>
      <c r="Z217" s="97">
        <v>33.75</v>
      </c>
      <c r="AA217" s="97">
        <v>32.75</v>
      </c>
      <c r="AB217" s="97">
        <v>34.5</v>
      </c>
      <c r="AC217" s="97">
        <v>35.25</v>
      </c>
      <c r="AD217" s="97">
        <v>35.25</v>
      </c>
      <c r="AE217" s="97">
        <v>34.5</v>
      </c>
      <c r="AF217" s="97">
        <v>34.5</v>
      </c>
      <c r="AG217" s="97">
        <v>34.5</v>
      </c>
      <c r="AH217" s="97">
        <v>34.5</v>
      </c>
      <c r="AI217" s="97"/>
      <c r="AJ217" s="97"/>
      <c r="AK217" s="97"/>
      <c r="AL217" s="97"/>
      <c r="AM217" s="98"/>
    </row>
    <row r="218" spans="1:39">
      <c r="A218" s="92">
        <v>3605</v>
      </c>
      <c r="B218" s="93" t="s">
        <v>315</v>
      </c>
      <c r="C218" s="97">
        <v>35.75</v>
      </c>
      <c r="D218" s="98">
        <v>35.75</v>
      </c>
      <c r="E218" s="97">
        <v>32.75</v>
      </c>
      <c r="F218" s="97">
        <v>33.75</v>
      </c>
      <c r="G218" s="97">
        <v>42</v>
      </c>
      <c r="H218" s="97">
        <v>42.75</v>
      </c>
      <c r="I218" s="96">
        <v>44</v>
      </c>
      <c r="J218" s="97">
        <v>32.75</v>
      </c>
      <c r="K218" s="97">
        <v>32</v>
      </c>
      <c r="L218" s="97">
        <v>32</v>
      </c>
      <c r="M218" s="97">
        <v>32</v>
      </c>
      <c r="N218" s="97">
        <v>33.75</v>
      </c>
      <c r="O218" s="97">
        <v>43.75</v>
      </c>
      <c r="P218" s="97">
        <v>44</v>
      </c>
      <c r="Q218" s="97">
        <v>32</v>
      </c>
      <c r="R218" s="97">
        <v>32</v>
      </c>
      <c r="S218" s="97">
        <v>32</v>
      </c>
      <c r="T218" s="97">
        <v>32</v>
      </c>
      <c r="U218" s="97">
        <v>33.75</v>
      </c>
      <c r="V218" s="97">
        <v>44.5</v>
      </c>
      <c r="W218" s="97">
        <v>44</v>
      </c>
      <c r="X218" s="97">
        <v>32.75</v>
      </c>
      <c r="Y218" s="97">
        <v>32.75</v>
      </c>
      <c r="Z218" s="97">
        <v>33</v>
      </c>
      <c r="AA218" s="97">
        <v>43.25</v>
      </c>
      <c r="AB218" s="97">
        <v>34.75</v>
      </c>
      <c r="AC218" s="97">
        <v>45.25</v>
      </c>
      <c r="AD218" s="97">
        <v>45.75</v>
      </c>
      <c r="AE218" s="97">
        <v>32.75</v>
      </c>
      <c r="AF218" s="97">
        <v>32.75</v>
      </c>
      <c r="AG218" s="97">
        <v>32.75</v>
      </c>
      <c r="AH218" s="97">
        <v>32.75</v>
      </c>
      <c r="AI218" s="97"/>
      <c r="AJ218" s="97"/>
      <c r="AK218" s="97"/>
      <c r="AL218" s="97"/>
      <c r="AM218" s="98"/>
    </row>
    <row r="219" spans="1:39">
      <c r="A219" s="92">
        <v>3608</v>
      </c>
      <c r="B219" s="93" t="s">
        <v>316</v>
      </c>
      <c r="C219" s="97">
        <v>49.75</v>
      </c>
      <c r="D219" s="98">
        <v>49.75</v>
      </c>
      <c r="E219" s="97">
        <v>45.5</v>
      </c>
      <c r="F219" s="97">
        <v>47</v>
      </c>
      <c r="G219" s="97">
        <v>66.25</v>
      </c>
      <c r="H219" s="97">
        <v>67</v>
      </c>
      <c r="I219" s="96">
        <v>65.25</v>
      </c>
      <c r="J219" s="97">
        <v>45.5</v>
      </c>
      <c r="K219" s="97">
        <v>45.5</v>
      </c>
      <c r="L219" s="97">
        <v>45.5</v>
      </c>
      <c r="M219" s="97">
        <v>45.5</v>
      </c>
      <c r="N219" s="97">
        <v>45.25</v>
      </c>
      <c r="O219" s="97">
        <v>68.75</v>
      </c>
      <c r="P219" s="97">
        <v>65.25</v>
      </c>
      <c r="Q219" s="97">
        <v>44.75</v>
      </c>
      <c r="R219" s="97">
        <v>44.5</v>
      </c>
      <c r="S219" s="97">
        <v>45.5</v>
      </c>
      <c r="T219" s="97">
        <v>45.5</v>
      </c>
      <c r="U219" s="97">
        <v>45.25</v>
      </c>
      <c r="V219" s="97">
        <v>68.75</v>
      </c>
      <c r="W219" s="97">
        <v>65.25</v>
      </c>
      <c r="X219" s="97">
        <v>46.25</v>
      </c>
      <c r="Y219" s="97">
        <v>46.25</v>
      </c>
      <c r="Z219" s="97">
        <v>44.25</v>
      </c>
      <c r="AA219" s="97">
        <v>61.75</v>
      </c>
      <c r="AB219" s="97">
        <v>47.75</v>
      </c>
      <c r="AC219" s="97">
        <v>71.25</v>
      </c>
      <c r="AD219" s="97">
        <v>67.5</v>
      </c>
      <c r="AE219" s="97">
        <v>46.25</v>
      </c>
      <c r="AF219" s="97">
        <v>46.25</v>
      </c>
      <c r="AG219" s="97">
        <v>46.25</v>
      </c>
      <c r="AH219" s="97">
        <v>46.25</v>
      </c>
      <c r="AI219" s="97"/>
      <c r="AJ219" s="97"/>
      <c r="AK219" s="97"/>
      <c r="AL219" s="97"/>
      <c r="AM219" s="98"/>
    </row>
    <row r="220" spans="1:39">
      <c r="A220" s="92">
        <v>3630</v>
      </c>
      <c r="B220" s="93" t="s">
        <v>317</v>
      </c>
      <c r="C220" s="97">
        <v>33.5</v>
      </c>
      <c r="D220" s="98">
        <v>33.5</v>
      </c>
      <c r="E220" s="97">
        <v>32</v>
      </c>
      <c r="F220" s="97">
        <v>32.75</v>
      </c>
      <c r="G220" s="97">
        <v>37.75</v>
      </c>
      <c r="H220" s="97">
        <v>39.5</v>
      </c>
      <c r="I220" s="96">
        <v>42.5</v>
      </c>
      <c r="J220" s="97">
        <v>32</v>
      </c>
      <c r="K220" s="97">
        <v>32</v>
      </c>
      <c r="L220" s="97">
        <v>32</v>
      </c>
      <c r="M220" s="97">
        <v>32</v>
      </c>
      <c r="N220" s="97">
        <v>32.75</v>
      </c>
      <c r="O220" s="97">
        <v>39.5</v>
      </c>
      <c r="P220" s="97">
        <v>42.5</v>
      </c>
      <c r="Q220" s="97">
        <v>31.75</v>
      </c>
      <c r="R220" s="97">
        <v>31.75</v>
      </c>
      <c r="S220" s="97">
        <v>32</v>
      </c>
      <c r="T220" s="97">
        <v>32</v>
      </c>
      <c r="U220" s="97">
        <v>32</v>
      </c>
      <c r="V220" s="97">
        <v>40.25</v>
      </c>
      <c r="W220" s="97">
        <v>42.5</v>
      </c>
      <c r="X220" s="97">
        <v>32</v>
      </c>
      <c r="Y220" s="97">
        <v>32</v>
      </c>
      <c r="Z220" s="97">
        <v>32</v>
      </c>
      <c r="AA220" s="97">
        <v>41</v>
      </c>
      <c r="AB220" s="97">
        <v>33.75</v>
      </c>
      <c r="AC220" s="97">
        <v>41</v>
      </c>
      <c r="AD220" s="97">
        <v>44</v>
      </c>
      <c r="AE220" s="97">
        <v>32.75</v>
      </c>
      <c r="AF220" s="97">
        <v>32.75</v>
      </c>
      <c r="AG220" s="97">
        <v>32.75</v>
      </c>
      <c r="AH220" s="97">
        <v>32.75</v>
      </c>
      <c r="AI220" s="97"/>
      <c r="AJ220" s="97"/>
      <c r="AK220" s="97"/>
      <c r="AL220" s="97"/>
      <c r="AM220" s="98"/>
    </row>
    <row r="221" spans="1:39">
      <c r="A221" s="92">
        <v>3631</v>
      </c>
      <c r="B221" s="93" t="s">
        <v>318</v>
      </c>
      <c r="C221" s="97">
        <v>38.5</v>
      </c>
      <c r="D221" s="98">
        <v>38.5</v>
      </c>
      <c r="E221" s="97">
        <v>34.5</v>
      </c>
      <c r="F221" s="97">
        <v>33</v>
      </c>
      <c r="G221" s="97">
        <v>41</v>
      </c>
      <c r="H221" s="97">
        <v>42</v>
      </c>
      <c r="I221" s="96">
        <v>43.25</v>
      </c>
      <c r="J221" s="97">
        <v>33.75</v>
      </c>
      <c r="K221" s="97">
        <v>33.75</v>
      </c>
      <c r="L221" s="97">
        <v>33.75</v>
      </c>
      <c r="M221" s="97">
        <v>33.75</v>
      </c>
      <c r="N221" s="97">
        <v>32.75</v>
      </c>
      <c r="O221" s="97">
        <v>42</v>
      </c>
      <c r="P221" s="97">
        <v>43.25</v>
      </c>
      <c r="Q221" s="97">
        <v>33.75</v>
      </c>
      <c r="R221" s="97">
        <v>33.75</v>
      </c>
      <c r="S221" s="97">
        <v>33.75</v>
      </c>
      <c r="T221" s="97">
        <v>33.75</v>
      </c>
      <c r="U221" s="97">
        <v>32.75</v>
      </c>
      <c r="V221" s="97">
        <v>42</v>
      </c>
      <c r="W221" s="97">
        <v>43.25</v>
      </c>
      <c r="X221" s="97">
        <v>35.5</v>
      </c>
      <c r="Y221" s="97">
        <v>35.5</v>
      </c>
      <c r="Z221" s="97">
        <v>32.75</v>
      </c>
      <c r="AA221" s="97">
        <v>41.75</v>
      </c>
      <c r="AB221" s="97">
        <v>33</v>
      </c>
      <c r="AC221" s="97">
        <v>43.5</v>
      </c>
      <c r="AD221" s="97">
        <v>45</v>
      </c>
      <c r="AE221" s="97">
        <v>35.5</v>
      </c>
      <c r="AF221" s="97">
        <v>35.5</v>
      </c>
      <c r="AG221" s="97">
        <v>35.5</v>
      </c>
      <c r="AH221" s="97">
        <v>35.5</v>
      </c>
      <c r="AI221" s="97"/>
      <c r="AJ221" s="97"/>
      <c r="AK221" s="97"/>
      <c r="AL221" s="97"/>
      <c r="AM221" s="98"/>
    </row>
    <row r="222" spans="1:39">
      <c r="A222" s="92">
        <v>3637</v>
      </c>
      <c r="B222" s="93" t="s">
        <v>319</v>
      </c>
      <c r="C222" s="97">
        <v>37.5</v>
      </c>
      <c r="D222" s="98">
        <v>37.5</v>
      </c>
      <c r="E222" s="97">
        <v>36</v>
      </c>
      <c r="F222" s="97">
        <v>41.25</v>
      </c>
      <c r="G222" s="97">
        <v>39.75</v>
      </c>
      <c r="H222" s="97">
        <v>41.5</v>
      </c>
      <c r="I222" s="96">
        <v>36.75</v>
      </c>
      <c r="J222" s="97">
        <v>36</v>
      </c>
      <c r="K222" s="97">
        <v>36</v>
      </c>
      <c r="L222" s="97">
        <v>36</v>
      </c>
      <c r="M222" s="97">
        <v>36</v>
      </c>
      <c r="N222" s="97">
        <v>40.25</v>
      </c>
      <c r="O222" s="97">
        <v>41.5</v>
      </c>
      <c r="P222" s="97">
        <v>36.75</v>
      </c>
      <c r="Q222" s="97">
        <v>35</v>
      </c>
      <c r="R222" s="97">
        <v>35</v>
      </c>
      <c r="S222" s="97">
        <v>36</v>
      </c>
      <c r="T222" s="97">
        <v>36</v>
      </c>
      <c r="U222" s="97">
        <v>40.25</v>
      </c>
      <c r="V222" s="97">
        <v>41.5</v>
      </c>
      <c r="W222" s="97">
        <v>36.75</v>
      </c>
      <c r="X222" s="97">
        <v>36</v>
      </c>
      <c r="Y222" s="97">
        <v>36</v>
      </c>
      <c r="Z222" s="97">
        <v>39.25</v>
      </c>
      <c r="AA222" s="97">
        <v>34.75</v>
      </c>
      <c r="AB222" s="97">
        <v>41.25</v>
      </c>
      <c r="AC222" s="97">
        <v>43.25</v>
      </c>
      <c r="AD222" s="97">
        <v>38.5</v>
      </c>
      <c r="AE222" s="97">
        <v>37.75</v>
      </c>
      <c r="AF222" s="97">
        <v>37.75</v>
      </c>
      <c r="AG222" s="97">
        <v>36.75</v>
      </c>
      <c r="AH222" s="97">
        <v>36.75</v>
      </c>
      <c r="AI222" s="97"/>
      <c r="AJ222" s="97"/>
      <c r="AK222" s="97"/>
      <c r="AL222" s="97"/>
      <c r="AM222" s="98"/>
    </row>
    <row r="223" spans="1:39">
      <c r="A223" s="92">
        <v>3643</v>
      </c>
      <c r="B223" s="93" t="s">
        <v>145</v>
      </c>
      <c r="C223" s="97">
        <v>40</v>
      </c>
      <c r="D223" s="98">
        <v>40</v>
      </c>
      <c r="E223" s="97">
        <v>39.5</v>
      </c>
      <c r="F223" s="97">
        <v>45.25</v>
      </c>
      <c r="G223" s="97">
        <v>46.25</v>
      </c>
      <c r="H223" s="97">
        <v>47.25</v>
      </c>
      <c r="I223" s="96">
        <v>47.5</v>
      </c>
      <c r="J223" s="97">
        <v>39.5</v>
      </c>
      <c r="K223" s="97">
        <v>39.5</v>
      </c>
      <c r="L223" s="97">
        <v>39.5</v>
      </c>
      <c r="M223" s="97">
        <v>39.5</v>
      </c>
      <c r="N223" s="97">
        <v>44.25</v>
      </c>
      <c r="O223" s="97">
        <v>48</v>
      </c>
      <c r="P223" s="97">
        <v>47.5</v>
      </c>
      <c r="Q223" s="97">
        <v>38.75</v>
      </c>
      <c r="R223" s="97">
        <v>38.75</v>
      </c>
      <c r="S223" s="97">
        <v>38.75</v>
      </c>
      <c r="T223" s="97">
        <v>38.75</v>
      </c>
      <c r="U223" s="97">
        <v>43.5</v>
      </c>
      <c r="V223" s="97">
        <v>48</v>
      </c>
      <c r="W223" s="97">
        <v>47.5</v>
      </c>
      <c r="X223" s="97">
        <v>39.5</v>
      </c>
      <c r="Y223" s="97">
        <v>39.5</v>
      </c>
      <c r="Z223" s="97">
        <v>43.5</v>
      </c>
      <c r="AA223" s="97">
        <v>45</v>
      </c>
      <c r="AB223" s="97">
        <v>46</v>
      </c>
      <c r="AC223" s="97">
        <v>50.5</v>
      </c>
      <c r="AD223" s="97">
        <v>49</v>
      </c>
      <c r="AE223" s="97">
        <v>40.25</v>
      </c>
      <c r="AF223" s="97">
        <v>40.25</v>
      </c>
      <c r="AG223" s="97">
        <v>40.25</v>
      </c>
      <c r="AH223" s="97">
        <v>40.25</v>
      </c>
      <c r="AI223" s="97"/>
      <c r="AJ223" s="97"/>
      <c r="AK223" s="97"/>
      <c r="AL223" s="97"/>
      <c r="AM223" s="98"/>
    </row>
    <row r="224" spans="1:39">
      <c r="A224" s="92">
        <v>3647</v>
      </c>
      <c r="B224" s="93" t="s">
        <v>146</v>
      </c>
      <c r="C224" s="97">
        <v>37</v>
      </c>
      <c r="D224" s="98">
        <v>37</v>
      </c>
      <c r="E224" s="97">
        <v>34.75</v>
      </c>
      <c r="F224" s="97">
        <v>38.5</v>
      </c>
      <c r="G224" s="97">
        <v>39.75</v>
      </c>
      <c r="H224" s="97">
        <v>40.75</v>
      </c>
      <c r="I224" s="96">
        <v>46.75</v>
      </c>
      <c r="J224" s="97">
        <v>34.75</v>
      </c>
      <c r="K224" s="97">
        <v>34.75</v>
      </c>
      <c r="L224" s="97">
        <v>34.75</v>
      </c>
      <c r="M224" s="97">
        <v>34.75</v>
      </c>
      <c r="N224" s="97">
        <v>38.5</v>
      </c>
      <c r="O224" s="97">
        <v>41.5</v>
      </c>
      <c r="P224" s="97">
        <v>46.75</v>
      </c>
      <c r="Q224" s="97">
        <v>33.75</v>
      </c>
      <c r="R224" s="97">
        <v>33.75</v>
      </c>
      <c r="S224" s="97">
        <v>34.75</v>
      </c>
      <c r="T224" s="97">
        <v>34.75</v>
      </c>
      <c r="U224" s="97">
        <v>38.5</v>
      </c>
      <c r="V224" s="97">
        <v>41.5</v>
      </c>
      <c r="W224" s="97">
        <v>46.75</v>
      </c>
      <c r="X224" s="97">
        <v>35.5</v>
      </c>
      <c r="Y224" s="97">
        <v>35.5</v>
      </c>
      <c r="Z224" s="97">
        <v>36.75</v>
      </c>
      <c r="AA224" s="97">
        <v>44</v>
      </c>
      <c r="AB224" s="97">
        <v>39.25</v>
      </c>
      <c r="AC224" s="97">
        <v>42.25</v>
      </c>
      <c r="AD224" s="97">
        <v>47.5</v>
      </c>
      <c r="AE224" s="97">
        <v>35.5</v>
      </c>
      <c r="AF224" s="97">
        <v>35.5</v>
      </c>
      <c r="AG224" s="97">
        <v>35.5</v>
      </c>
      <c r="AH224" s="97">
        <v>35.5</v>
      </c>
      <c r="AI224" s="97"/>
      <c r="AJ224" s="97"/>
      <c r="AK224" s="97"/>
      <c r="AL224" s="97"/>
      <c r="AM224" s="98"/>
    </row>
    <row r="225" spans="1:39">
      <c r="A225" s="92">
        <v>3659</v>
      </c>
      <c r="B225" s="93" t="s">
        <v>320</v>
      </c>
      <c r="C225" s="97">
        <v>34.25</v>
      </c>
      <c r="D225" s="98">
        <v>34.25</v>
      </c>
      <c r="E225" s="97">
        <v>33.75</v>
      </c>
      <c r="F225" s="97">
        <v>36</v>
      </c>
      <c r="G225" s="97">
        <v>35.25</v>
      </c>
      <c r="H225" s="97">
        <v>36</v>
      </c>
      <c r="I225" s="96">
        <v>39.25</v>
      </c>
      <c r="J225" s="97">
        <v>33.75</v>
      </c>
      <c r="K225" s="97">
        <v>33.75</v>
      </c>
      <c r="L225" s="97">
        <v>33.75</v>
      </c>
      <c r="M225" s="97">
        <v>33.75</v>
      </c>
      <c r="N225" s="97">
        <v>36</v>
      </c>
      <c r="O225" s="97">
        <v>37</v>
      </c>
      <c r="P225" s="97">
        <v>39.25</v>
      </c>
      <c r="Q225" s="97">
        <v>33.75</v>
      </c>
      <c r="R225" s="97">
        <v>33.75</v>
      </c>
      <c r="S225" s="97">
        <v>33.75</v>
      </c>
      <c r="T225" s="97">
        <v>33.75</v>
      </c>
      <c r="U225" s="97">
        <v>36</v>
      </c>
      <c r="V225" s="97">
        <v>37</v>
      </c>
      <c r="W225" s="97">
        <v>39.25</v>
      </c>
      <c r="X225" s="97">
        <v>34.5</v>
      </c>
      <c r="Y225" s="97">
        <v>34.5</v>
      </c>
      <c r="Z225" s="97">
        <v>35.25</v>
      </c>
      <c r="AA225" s="97">
        <v>37.75</v>
      </c>
      <c r="AB225" s="97">
        <v>37</v>
      </c>
      <c r="AC225" s="97">
        <v>37.75</v>
      </c>
      <c r="AD225" s="97">
        <v>40</v>
      </c>
      <c r="AE225" s="97">
        <v>34.5</v>
      </c>
      <c r="AF225" s="97">
        <v>34.5</v>
      </c>
      <c r="AG225" s="97">
        <v>34.5</v>
      </c>
      <c r="AH225" s="97">
        <v>34.5</v>
      </c>
      <c r="AI225" s="97"/>
      <c r="AJ225" s="97"/>
      <c r="AK225" s="97"/>
      <c r="AL225" s="97"/>
      <c r="AM225" s="98"/>
    </row>
    <row r="226" spans="1:39">
      <c r="A226" s="92">
        <v>3674</v>
      </c>
      <c r="B226" s="93" t="s">
        <v>321</v>
      </c>
      <c r="C226" s="97">
        <v>33.25</v>
      </c>
      <c r="D226" s="98">
        <v>33.25</v>
      </c>
      <c r="E226" s="97">
        <v>31.75</v>
      </c>
      <c r="F226" s="97">
        <v>32.5</v>
      </c>
      <c r="G226" s="97">
        <v>33.75</v>
      </c>
      <c r="H226" s="97">
        <v>34.5</v>
      </c>
      <c r="I226" s="96">
        <v>36</v>
      </c>
      <c r="J226" s="97">
        <v>31.75</v>
      </c>
      <c r="K226" s="97">
        <v>31.75</v>
      </c>
      <c r="L226" s="97">
        <v>31.75</v>
      </c>
      <c r="M226" s="97">
        <v>31.75</v>
      </c>
      <c r="N226" s="97">
        <v>32.5</v>
      </c>
      <c r="O226" s="97">
        <v>34.5</v>
      </c>
      <c r="P226" s="97">
        <v>37</v>
      </c>
      <c r="Q226" s="97">
        <v>31.5</v>
      </c>
      <c r="R226" s="97">
        <v>31.5</v>
      </c>
      <c r="S226" s="97">
        <v>31.5</v>
      </c>
      <c r="T226" s="97">
        <v>31.5</v>
      </c>
      <c r="U226" s="97">
        <v>32.5</v>
      </c>
      <c r="V226" s="97">
        <v>34.5</v>
      </c>
      <c r="W226" s="97">
        <v>36</v>
      </c>
      <c r="X226" s="97">
        <v>31.75</v>
      </c>
      <c r="Y226" s="97">
        <v>31.75</v>
      </c>
      <c r="Z226" s="97">
        <v>32.5</v>
      </c>
      <c r="AA226" s="97">
        <v>35.25</v>
      </c>
      <c r="AB226" s="97">
        <v>32.75</v>
      </c>
      <c r="AC226" s="97">
        <v>37</v>
      </c>
      <c r="AD226" s="97">
        <v>37.75</v>
      </c>
      <c r="AE226" s="97">
        <v>31.75</v>
      </c>
      <c r="AF226" s="97">
        <v>31.75</v>
      </c>
      <c r="AG226" s="97">
        <v>31.75</v>
      </c>
      <c r="AH226" s="97">
        <v>31.75</v>
      </c>
      <c r="AI226" s="97"/>
      <c r="AJ226" s="97"/>
      <c r="AK226" s="97"/>
      <c r="AL226" s="97"/>
      <c r="AM226" s="98"/>
    </row>
    <row r="227" spans="1:39">
      <c r="A227" s="92">
        <v>3693</v>
      </c>
      <c r="B227" s="93" t="s">
        <v>147</v>
      </c>
      <c r="C227" s="97">
        <v>43.25</v>
      </c>
      <c r="D227" s="98">
        <v>43.25</v>
      </c>
      <c r="E227" s="97">
        <v>44.25</v>
      </c>
      <c r="F227" s="97">
        <v>46.5</v>
      </c>
      <c r="G227" s="97">
        <v>47.75</v>
      </c>
      <c r="H227" s="97">
        <v>48.5</v>
      </c>
      <c r="I227" s="96">
        <v>47.5</v>
      </c>
      <c r="J227" s="97">
        <v>44.25</v>
      </c>
      <c r="K227" s="97">
        <v>44.25</v>
      </c>
      <c r="L227" s="97">
        <v>44.25</v>
      </c>
      <c r="M227" s="97">
        <v>44.25</v>
      </c>
      <c r="N227" s="97">
        <v>46.5</v>
      </c>
      <c r="O227" s="97">
        <v>49.25</v>
      </c>
      <c r="P227" s="97">
        <v>47.5</v>
      </c>
      <c r="Q227" s="97">
        <v>43.5</v>
      </c>
      <c r="R227" s="97">
        <v>43.5</v>
      </c>
      <c r="S227" s="97">
        <v>44.25</v>
      </c>
      <c r="T227" s="97">
        <v>44.25</v>
      </c>
      <c r="U227" s="97">
        <v>46.5</v>
      </c>
      <c r="V227" s="97">
        <v>49.25</v>
      </c>
      <c r="W227" s="97">
        <v>47.5</v>
      </c>
      <c r="X227" s="97">
        <v>45</v>
      </c>
      <c r="Y227" s="97">
        <v>45</v>
      </c>
      <c r="Z227" s="97">
        <v>44.75</v>
      </c>
      <c r="AA227" s="97">
        <v>46</v>
      </c>
      <c r="AB227" s="97">
        <v>47.25</v>
      </c>
      <c r="AC227" s="97">
        <v>51</v>
      </c>
      <c r="AD227" s="97">
        <v>49</v>
      </c>
      <c r="AE227" s="97">
        <v>45</v>
      </c>
      <c r="AF227" s="97">
        <v>45</v>
      </c>
      <c r="AG227" s="97">
        <v>45</v>
      </c>
      <c r="AH227" s="97">
        <v>45</v>
      </c>
      <c r="AI227" s="97"/>
      <c r="AJ227" s="97"/>
      <c r="AK227" s="97"/>
      <c r="AL227" s="97"/>
      <c r="AM227" s="98"/>
    </row>
    <row r="228" spans="1:39">
      <c r="A228" s="92">
        <v>3702</v>
      </c>
      <c r="B228" s="93" t="s">
        <v>148</v>
      </c>
      <c r="C228" s="97">
        <v>33.25</v>
      </c>
      <c r="D228" s="98">
        <v>33.25</v>
      </c>
      <c r="E228" s="97">
        <v>31.75</v>
      </c>
      <c r="F228" s="97">
        <v>35.25</v>
      </c>
      <c r="G228" s="97">
        <v>31.5</v>
      </c>
      <c r="H228" s="97">
        <v>31.75</v>
      </c>
      <c r="I228" s="96">
        <v>33.75</v>
      </c>
      <c r="J228" s="97">
        <v>31.75</v>
      </c>
      <c r="K228" s="97">
        <v>31.75</v>
      </c>
      <c r="L228" s="97">
        <v>31.75</v>
      </c>
      <c r="M228" s="97">
        <v>31.75</v>
      </c>
      <c r="N228" s="97">
        <v>35.25</v>
      </c>
      <c r="O228" s="97">
        <v>31.75</v>
      </c>
      <c r="P228" s="97">
        <v>33.75</v>
      </c>
      <c r="Q228" s="97">
        <v>31.75</v>
      </c>
      <c r="R228" s="97">
        <v>31.5</v>
      </c>
      <c r="S228" s="97">
        <v>31.75</v>
      </c>
      <c r="T228" s="97">
        <v>31.75</v>
      </c>
      <c r="U228" s="97">
        <v>34.5</v>
      </c>
      <c r="V228" s="97">
        <v>31.75</v>
      </c>
      <c r="W228" s="97">
        <v>33.75</v>
      </c>
      <c r="X228" s="97">
        <v>31.75</v>
      </c>
      <c r="Y228" s="97">
        <v>31.75</v>
      </c>
      <c r="Z228" s="97">
        <v>34.5</v>
      </c>
      <c r="AA228" s="97">
        <v>32.75</v>
      </c>
      <c r="AB228" s="97">
        <v>35.25</v>
      </c>
      <c r="AC228" s="97">
        <v>32</v>
      </c>
      <c r="AD228" s="97">
        <v>34.5</v>
      </c>
      <c r="AE228" s="97">
        <v>32</v>
      </c>
      <c r="AF228" s="97">
        <v>32</v>
      </c>
      <c r="AG228" s="97">
        <v>32</v>
      </c>
      <c r="AH228" s="97">
        <v>32</v>
      </c>
      <c r="AI228" s="97"/>
      <c r="AJ228" s="97"/>
      <c r="AK228" s="97"/>
      <c r="AL228" s="97"/>
      <c r="AM228" s="98"/>
    </row>
    <row r="229" spans="1:39">
      <c r="A229" s="92">
        <v>3705</v>
      </c>
      <c r="B229" s="93" t="s">
        <v>322</v>
      </c>
      <c r="C229" s="97">
        <v>50.25</v>
      </c>
      <c r="D229" s="98">
        <v>50.25</v>
      </c>
      <c r="E229" s="97">
        <v>49.75</v>
      </c>
      <c r="F229" s="97">
        <v>48.25</v>
      </c>
      <c r="G229" s="97">
        <v>32.75</v>
      </c>
      <c r="H229" s="97">
        <v>33.75</v>
      </c>
      <c r="I229" s="96">
        <v>33.75</v>
      </c>
      <c r="J229" s="97">
        <v>49.75</v>
      </c>
      <c r="K229" s="97">
        <v>49</v>
      </c>
      <c r="L229" s="97">
        <v>49</v>
      </c>
      <c r="M229" s="97">
        <v>49</v>
      </c>
      <c r="N229" s="97">
        <v>48.25</v>
      </c>
      <c r="O229" s="97">
        <v>33.75</v>
      </c>
      <c r="P229" s="97">
        <v>33.75</v>
      </c>
      <c r="Q229" s="97">
        <v>48</v>
      </c>
      <c r="R229" s="97">
        <v>47.25</v>
      </c>
      <c r="S229" s="97">
        <v>49</v>
      </c>
      <c r="T229" s="97">
        <v>49</v>
      </c>
      <c r="U229" s="97">
        <v>47.5</v>
      </c>
      <c r="V229" s="97">
        <v>33.75</v>
      </c>
      <c r="W229" s="97">
        <v>33.75</v>
      </c>
      <c r="X229" s="97">
        <v>49.75</v>
      </c>
      <c r="Y229" s="97">
        <v>49.75</v>
      </c>
      <c r="Z229" s="97">
        <v>45.75</v>
      </c>
      <c r="AA229" s="97">
        <v>32.75</v>
      </c>
      <c r="AB229" s="97">
        <v>49</v>
      </c>
      <c r="AC229" s="97">
        <v>34.5</v>
      </c>
      <c r="AD229" s="97">
        <v>34.5</v>
      </c>
      <c r="AE229" s="97">
        <v>50.75</v>
      </c>
      <c r="AF229" s="97">
        <v>50.75</v>
      </c>
      <c r="AG229" s="97">
        <v>50.75</v>
      </c>
      <c r="AH229" s="97">
        <v>50.75</v>
      </c>
      <c r="AI229" s="97"/>
      <c r="AJ229" s="97"/>
      <c r="AK229" s="97"/>
      <c r="AL229" s="97"/>
      <c r="AM229" s="98"/>
    </row>
    <row r="230" spans="1:39">
      <c r="A230" s="92">
        <v>3709</v>
      </c>
      <c r="B230" s="93" t="s">
        <v>149</v>
      </c>
      <c r="C230" s="97">
        <v>28.25</v>
      </c>
      <c r="D230" s="98">
        <v>28.25</v>
      </c>
      <c r="E230" s="97">
        <v>27.75</v>
      </c>
      <c r="F230" s="97">
        <v>31</v>
      </c>
      <c r="G230" s="97">
        <v>43.75</v>
      </c>
      <c r="H230" s="97">
        <v>45.25</v>
      </c>
      <c r="I230" s="96">
        <v>46</v>
      </c>
      <c r="J230" s="97">
        <v>27.75</v>
      </c>
      <c r="K230" s="97">
        <v>27.75</v>
      </c>
      <c r="L230" s="97">
        <v>27.75</v>
      </c>
      <c r="M230" s="97">
        <v>27.75</v>
      </c>
      <c r="N230" s="97">
        <v>31</v>
      </c>
      <c r="O230" s="97">
        <v>45.25</v>
      </c>
      <c r="P230" s="97">
        <v>47</v>
      </c>
      <c r="Q230" s="97">
        <v>27</v>
      </c>
      <c r="R230" s="97">
        <v>27</v>
      </c>
      <c r="S230" s="97">
        <v>27</v>
      </c>
      <c r="T230" s="97">
        <v>27</v>
      </c>
      <c r="U230" s="97">
        <v>31</v>
      </c>
      <c r="V230" s="97">
        <v>45.25</v>
      </c>
      <c r="W230" s="97">
        <v>46</v>
      </c>
      <c r="X230" s="97">
        <v>27.75</v>
      </c>
      <c r="Y230" s="97">
        <v>27.75</v>
      </c>
      <c r="Z230" s="97">
        <v>30.25</v>
      </c>
      <c r="AA230" s="97">
        <v>44.5</v>
      </c>
      <c r="AB230" s="97">
        <v>31.75</v>
      </c>
      <c r="AC230" s="97">
        <v>47.75</v>
      </c>
      <c r="AD230" s="97">
        <v>48.5</v>
      </c>
      <c r="AE230" s="97">
        <v>28.5</v>
      </c>
      <c r="AF230" s="97">
        <v>28.5</v>
      </c>
      <c r="AG230" s="97">
        <v>28.5</v>
      </c>
      <c r="AH230" s="97">
        <v>28.5</v>
      </c>
      <c r="AI230" s="97"/>
      <c r="AJ230" s="97"/>
      <c r="AK230" s="97"/>
      <c r="AL230" s="97"/>
      <c r="AM230" s="98"/>
    </row>
    <row r="231" spans="1:39">
      <c r="A231" s="92">
        <v>3712</v>
      </c>
      <c r="B231" s="93" t="s">
        <v>150</v>
      </c>
      <c r="C231" s="97">
        <v>32.25</v>
      </c>
      <c r="D231" s="98">
        <v>32.25</v>
      </c>
      <c r="E231" s="97">
        <v>30.75</v>
      </c>
      <c r="F231" s="97">
        <v>31.25</v>
      </c>
      <c r="G231" s="97">
        <v>32</v>
      </c>
      <c r="H231" s="97">
        <v>33</v>
      </c>
      <c r="I231" s="96">
        <v>31</v>
      </c>
      <c r="J231" s="97">
        <v>30.75</v>
      </c>
      <c r="K231" s="97">
        <v>30.75</v>
      </c>
      <c r="L231" s="97">
        <v>30.75</v>
      </c>
      <c r="M231" s="97">
        <v>30.75</v>
      </c>
      <c r="N231" s="97">
        <v>31.25</v>
      </c>
      <c r="O231" s="97">
        <v>33.75</v>
      </c>
      <c r="P231" s="97">
        <v>31</v>
      </c>
      <c r="Q231" s="97">
        <v>30.5</v>
      </c>
      <c r="R231" s="97">
        <v>30.5</v>
      </c>
      <c r="S231" s="97">
        <v>30.75</v>
      </c>
      <c r="T231" s="97">
        <v>30.75</v>
      </c>
      <c r="U231" s="97">
        <v>31.25</v>
      </c>
      <c r="V231" s="97">
        <v>33.75</v>
      </c>
      <c r="W231" s="97">
        <v>31</v>
      </c>
      <c r="X231" s="97">
        <v>30.75</v>
      </c>
      <c r="Y231" s="97">
        <v>30.75</v>
      </c>
      <c r="Z231" s="97">
        <v>31</v>
      </c>
      <c r="AA231" s="97">
        <v>30.75</v>
      </c>
      <c r="AB231" s="97">
        <v>31.5</v>
      </c>
      <c r="AC231" s="97">
        <v>34.75</v>
      </c>
      <c r="AD231" s="97">
        <v>31.25</v>
      </c>
      <c r="AE231" s="97">
        <v>30.75</v>
      </c>
      <c r="AF231" s="97">
        <v>30.75</v>
      </c>
      <c r="AG231" s="97">
        <v>30.75</v>
      </c>
      <c r="AH231" s="97">
        <v>30.75</v>
      </c>
      <c r="AI231" s="97"/>
      <c r="AJ231" s="97"/>
      <c r="AK231" s="97"/>
      <c r="AL231" s="97"/>
      <c r="AM231" s="98"/>
    </row>
    <row r="232" spans="1:39">
      <c r="A232" s="92">
        <v>3713</v>
      </c>
      <c r="B232" s="93" t="s">
        <v>323</v>
      </c>
      <c r="C232" s="97">
        <v>42</v>
      </c>
      <c r="D232" s="98">
        <v>42</v>
      </c>
      <c r="E232" s="97">
        <v>36</v>
      </c>
      <c r="F232" s="97">
        <v>43.5</v>
      </c>
      <c r="G232" s="97">
        <v>42.75</v>
      </c>
      <c r="H232" s="97">
        <v>43.5</v>
      </c>
      <c r="I232" s="96">
        <v>43.5</v>
      </c>
      <c r="J232" s="97">
        <v>35.25</v>
      </c>
      <c r="K232" s="97">
        <v>35.25</v>
      </c>
      <c r="L232" s="97">
        <v>35.25</v>
      </c>
      <c r="M232" s="97">
        <v>35.25</v>
      </c>
      <c r="N232" s="97">
        <v>43.5</v>
      </c>
      <c r="O232" s="97">
        <v>44.25</v>
      </c>
      <c r="P232" s="97">
        <v>43.5</v>
      </c>
      <c r="Q232" s="97">
        <v>35.25</v>
      </c>
      <c r="R232" s="97">
        <v>35.25</v>
      </c>
      <c r="S232" s="97">
        <v>35.25</v>
      </c>
      <c r="T232" s="97">
        <v>35.25</v>
      </c>
      <c r="U232" s="97">
        <v>43.5</v>
      </c>
      <c r="V232" s="97">
        <v>44.25</v>
      </c>
      <c r="W232" s="97">
        <v>43.5</v>
      </c>
      <c r="X232" s="97">
        <v>36</v>
      </c>
      <c r="Y232" s="97">
        <v>36</v>
      </c>
      <c r="Z232" s="97">
        <v>42.75</v>
      </c>
      <c r="AA232" s="97">
        <v>42</v>
      </c>
      <c r="AB232" s="97">
        <v>44.25</v>
      </c>
      <c r="AC232" s="97">
        <v>47</v>
      </c>
      <c r="AD232" s="97">
        <v>44.25</v>
      </c>
      <c r="AE232" s="97">
        <v>36</v>
      </c>
      <c r="AF232" s="97">
        <v>36</v>
      </c>
      <c r="AG232" s="97">
        <v>36</v>
      </c>
      <c r="AH232" s="97">
        <v>36</v>
      </c>
      <c r="AI232" s="97"/>
      <c r="AJ232" s="97"/>
      <c r="AK232" s="97"/>
      <c r="AL232" s="97"/>
      <c r="AM232" s="98"/>
    </row>
    <row r="233" spans="1:39">
      <c r="A233" s="92">
        <v>3723</v>
      </c>
      <c r="B233" s="93" t="s">
        <v>324</v>
      </c>
      <c r="C233" s="97">
        <v>41</v>
      </c>
      <c r="D233" s="98">
        <v>41</v>
      </c>
      <c r="E233" s="97">
        <v>39.25</v>
      </c>
      <c r="F233" s="97">
        <v>47.25</v>
      </c>
      <c r="G233" s="97">
        <v>50.75</v>
      </c>
      <c r="H233" s="97">
        <v>52.5</v>
      </c>
      <c r="I233" s="96">
        <v>59.25</v>
      </c>
      <c r="J233" s="97">
        <v>39.25</v>
      </c>
      <c r="K233" s="97">
        <v>39.25</v>
      </c>
      <c r="L233" s="97">
        <v>39.25</v>
      </c>
      <c r="M233" s="97">
        <v>39.25</v>
      </c>
      <c r="N233" s="97">
        <v>46.5</v>
      </c>
      <c r="O233" s="97">
        <v>53.25</v>
      </c>
      <c r="P233" s="97">
        <v>59.25</v>
      </c>
      <c r="Q233" s="97">
        <v>38.5</v>
      </c>
      <c r="R233" s="97">
        <v>38.5</v>
      </c>
      <c r="S233" s="97">
        <v>38.5</v>
      </c>
      <c r="T233" s="97">
        <v>38.5</v>
      </c>
      <c r="U233" s="97">
        <v>46.5</v>
      </c>
      <c r="V233" s="97">
        <v>53.25</v>
      </c>
      <c r="W233" s="97">
        <v>59.25</v>
      </c>
      <c r="X233" s="97">
        <v>39.25</v>
      </c>
      <c r="Y233" s="97">
        <v>39.25</v>
      </c>
      <c r="Z233" s="97">
        <v>45.75</v>
      </c>
      <c r="AA233" s="97">
        <v>56.75</v>
      </c>
      <c r="AB233" s="97">
        <v>49.25</v>
      </c>
      <c r="AC233" s="97">
        <v>55.75</v>
      </c>
      <c r="AD233" s="97">
        <v>62.5</v>
      </c>
      <c r="AE233" s="97">
        <v>40</v>
      </c>
      <c r="AF233" s="97">
        <v>40</v>
      </c>
      <c r="AG233" s="97">
        <v>40</v>
      </c>
      <c r="AH233" s="97">
        <v>40</v>
      </c>
      <c r="AI233" s="97"/>
      <c r="AJ233" s="97"/>
      <c r="AK233" s="97"/>
      <c r="AL233" s="97"/>
      <c r="AM233" s="98"/>
    </row>
    <row r="234" spans="1:39">
      <c r="A234" s="92">
        <v>3732</v>
      </c>
      <c r="B234" s="93" t="s">
        <v>151</v>
      </c>
      <c r="C234" s="97">
        <v>42.75</v>
      </c>
      <c r="D234" s="98">
        <v>42.75</v>
      </c>
      <c r="E234" s="97">
        <v>40.5</v>
      </c>
      <c r="F234" s="97">
        <v>40</v>
      </c>
      <c r="G234" s="97">
        <v>43.75</v>
      </c>
      <c r="H234" s="97">
        <v>44.5</v>
      </c>
      <c r="I234" s="96">
        <v>43.75</v>
      </c>
      <c r="J234" s="97">
        <v>40.5</v>
      </c>
      <c r="K234" s="97">
        <v>40.5</v>
      </c>
      <c r="L234" s="97">
        <v>40.5</v>
      </c>
      <c r="M234" s="97">
        <v>40.5</v>
      </c>
      <c r="N234" s="97">
        <v>40</v>
      </c>
      <c r="O234" s="97">
        <v>45.5</v>
      </c>
      <c r="P234" s="97">
        <v>44.5</v>
      </c>
      <c r="Q234" s="97">
        <v>38.75</v>
      </c>
      <c r="R234" s="97">
        <v>38.75</v>
      </c>
      <c r="S234" s="97">
        <v>40.5</v>
      </c>
      <c r="T234" s="97">
        <v>40.5</v>
      </c>
      <c r="U234" s="97">
        <v>40</v>
      </c>
      <c r="V234" s="97">
        <v>45.5</v>
      </c>
      <c r="W234" s="97">
        <v>43.75</v>
      </c>
      <c r="X234" s="97">
        <v>41.25</v>
      </c>
      <c r="Y234" s="97">
        <v>41.25</v>
      </c>
      <c r="Z234" s="97">
        <v>39.25</v>
      </c>
      <c r="AA234" s="97">
        <v>42</v>
      </c>
      <c r="AB234" s="97">
        <v>41.75</v>
      </c>
      <c r="AC234" s="97">
        <v>47.25</v>
      </c>
      <c r="AD234" s="97">
        <v>45.25</v>
      </c>
      <c r="AE234" s="97">
        <v>41.25</v>
      </c>
      <c r="AF234" s="97">
        <v>41.25</v>
      </c>
      <c r="AG234" s="97">
        <v>41.25</v>
      </c>
      <c r="AH234" s="97">
        <v>41.25</v>
      </c>
      <c r="AI234" s="97"/>
      <c r="AJ234" s="97"/>
      <c r="AK234" s="97"/>
      <c r="AL234" s="97"/>
      <c r="AM234" s="98"/>
    </row>
    <row r="235" spans="1:39">
      <c r="A235" s="92">
        <v>3737</v>
      </c>
      <c r="B235" s="93" t="s">
        <v>325</v>
      </c>
      <c r="C235" s="97">
        <v>38.5</v>
      </c>
      <c r="D235" s="98">
        <v>38.5</v>
      </c>
      <c r="E235" s="97">
        <v>39</v>
      </c>
      <c r="F235" s="97">
        <v>39</v>
      </c>
      <c r="G235" s="97">
        <v>19</v>
      </c>
      <c r="H235" s="97">
        <v>19.25</v>
      </c>
      <c r="I235" s="96">
        <v>19.5</v>
      </c>
      <c r="J235" s="97">
        <v>38.25</v>
      </c>
      <c r="K235" s="97">
        <v>38.25</v>
      </c>
      <c r="L235" s="97">
        <v>38.25</v>
      </c>
      <c r="M235" s="97">
        <v>38.25</v>
      </c>
      <c r="N235" s="97">
        <v>39</v>
      </c>
      <c r="O235" s="97">
        <v>19.25</v>
      </c>
      <c r="P235" s="97">
        <v>19.5</v>
      </c>
      <c r="Q235" s="97">
        <v>37.25</v>
      </c>
      <c r="R235" s="97">
        <v>37.25</v>
      </c>
      <c r="S235" s="97">
        <v>38.25</v>
      </c>
      <c r="T235" s="97">
        <v>38.25</v>
      </c>
      <c r="U235" s="97">
        <v>38.25</v>
      </c>
      <c r="V235" s="97">
        <v>19.25</v>
      </c>
      <c r="W235" s="97">
        <v>19.5</v>
      </c>
      <c r="X235" s="97">
        <v>39</v>
      </c>
      <c r="Y235" s="97">
        <v>39</v>
      </c>
      <c r="Z235" s="97">
        <v>37.25</v>
      </c>
      <c r="AA235" s="97">
        <v>19.25</v>
      </c>
      <c r="AB235" s="97">
        <v>39.75</v>
      </c>
      <c r="AC235" s="97">
        <v>19.5</v>
      </c>
      <c r="AD235" s="97">
        <v>19.75</v>
      </c>
      <c r="AE235" s="97">
        <v>39.75</v>
      </c>
      <c r="AF235" s="97">
        <v>39.75</v>
      </c>
      <c r="AG235" s="97">
        <v>39.75</v>
      </c>
      <c r="AH235" s="97">
        <v>39.75</v>
      </c>
      <c r="AI235" s="97"/>
      <c r="AJ235" s="97"/>
      <c r="AK235" s="97"/>
      <c r="AL235" s="97"/>
      <c r="AM235" s="98"/>
    </row>
    <row r="236" spans="1:39">
      <c r="A236" s="92">
        <v>3739</v>
      </c>
      <c r="B236" s="93" t="s">
        <v>326</v>
      </c>
      <c r="C236" s="97">
        <v>36.5</v>
      </c>
      <c r="D236" s="98">
        <v>36.5</v>
      </c>
      <c r="E236" s="97">
        <v>34.5</v>
      </c>
      <c r="F236" s="97">
        <v>39</v>
      </c>
      <c r="G236" s="97">
        <v>39.75</v>
      </c>
      <c r="H236" s="97">
        <v>40.5</v>
      </c>
      <c r="I236" s="96">
        <v>41.75</v>
      </c>
      <c r="J236" s="97">
        <v>34.5</v>
      </c>
      <c r="K236" s="97">
        <v>34.5</v>
      </c>
      <c r="L236" s="97">
        <v>34.5</v>
      </c>
      <c r="M236" s="97">
        <v>34.5</v>
      </c>
      <c r="N236" s="97">
        <v>39</v>
      </c>
      <c r="O236" s="97">
        <v>40.5</v>
      </c>
      <c r="P236" s="97">
        <v>41.75</v>
      </c>
      <c r="Q236" s="97">
        <v>33.75</v>
      </c>
      <c r="R236" s="97">
        <v>33.75</v>
      </c>
      <c r="S236" s="97">
        <v>34.5</v>
      </c>
      <c r="T236" s="97">
        <v>34.5</v>
      </c>
      <c r="U236" s="97">
        <v>38</v>
      </c>
      <c r="V236" s="97">
        <v>40.5</v>
      </c>
      <c r="W236" s="97">
        <v>41.75</v>
      </c>
      <c r="X236" s="97">
        <v>35.5</v>
      </c>
      <c r="Y236" s="97">
        <v>35.5</v>
      </c>
      <c r="Z236" s="97">
        <v>38</v>
      </c>
      <c r="AA236" s="97">
        <v>40</v>
      </c>
      <c r="AB236" s="97">
        <v>39</v>
      </c>
      <c r="AC236" s="97">
        <v>42.25</v>
      </c>
      <c r="AD236" s="97">
        <v>42.5</v>
      </c>
      <c r="AE236" s="97">
        <v>36.25</v>
      </c>
      <c r="AF236" s="97">
        <v>36.25</v>
      </c>
      <c r="AG236" s="97">
        <v>36.25</v>
      </c>
      <c r="AH236" s="97">
        <v>36.25</v>
      </c>
      <c r="AI236" s="97"/>
      <c r="AJ236" s="97"/>
      <c r="AK236" s="97"/>
      <c r="AL236" s="97"/>
      <c r="AM236" s="98"/>
    </row>
    <row r="237" spans="1:39">
      <c r="A237" s="92">
        <v>3741</v>
      </c>
      <c r="B237" s="93" t="s">
        <v>327</v>
      </c>
      <c r="C237" s="97">
        <v>32.75</v>
      </c>
      <c r="D237" s="98">
        <v>32.75</v>
      </c>
      <c r="E237" s="97">
        <v>31.25</v>
      </c>
      <c r="F237" s="97">
        <v>32.25</v>
      </c>
      <c r="G237" s="97">
        <v>36.25</v>
      </c>
      <c r="H237" s="97">
        <v>37</v>
      </c>
      <c r="I237" s="96">
        <v>39.25</v>
      </c>
      <c r="J237" s="97">
        <v>31</v>
      </c>
      <c r="K237" s="97">
        <v>31</v>
      </c>
      <c r="L237" s="97">
        <v>31</v>
      </c>
      <c r="M237" s="97">
        <v>31</v>
      </c>
      <c r="N237" s="97">
        <v>32.25</v>
      </c>
      <c r="O237" s="97">
        <v>37</v>
      </c>
      <c r="P237" s="97">
        <v>39.25</v>
      </c>
      <c r="Q237" s="97">
        <v>31</v>
      </c>
      <c r="R237" s="97">
        <v>31</v>
      </c>
      <c r="S237" s="97">
        <v>31</v>
      </c>
      <c r="T237" s="97">
        <v>31</v>
      </c>
      <c r="U237" s="97">
        <v>32.25</v>
      </c>
      <c r="V237" s="97">
        <v>37</v>
      </c>
      <c r="W237" s="97">
        <v>39.25</v>
      </c>
      <c r="X237" s="97">
        <v>31.25</v>
      </c>
      <c r="Y237" s="97">
        <v>31.25</v>
      </c>
      <c r="Z237" s="97">
        <v>32</v>
      </c>
      <c r="AA237" s="97">
        <v>37.75</v>
      </c>
      <c r="AB237" s="97">
        <v>32.5</v>
      </c>
      <c r="AC237" s="97">
        <v>38</v>
      </c>
      <c r="AD237" s="97">
        <v>40</v>
      </c>
      <c r="AE237" s="97">
        <v>31.25</v>
      </c>
      <c r="AF237" s="97">
        <v>31.25</v>
      </c>
      <c r="AG237" s="97">
        <v>31.25</v>
      </c>
      <c r="AH237" s="97">
        <v>31.25</v>
      </c>
      <c r="AI237" s="97"/>
      <c r="AJ237" s="97"/>
      <c r="AK237" s="97"/>
      <c r="AL237" s="97"/>
      <c r="AM237" s="98"/>
    </row>
    <row r="238" spans="1:39">
      <c r="A238" s="92">
        <v>3742</v>
      </c>
      <c r="B238" s="93" t="s">
        <v>328</v>
      </c>
      <c r="C238" s="97">
        <v>18</v>
      </c>
      <c r="D238" s="98">
        <v>18</v>
      </c>
      <c r="E238" s="97">
        <v>19.25</v>
      </c>
      <c r="F238" s="97">
        <v>21.75</v>
      </c>
      <c r="G238" s="97">
        <v>32.25</v>
      </c>
      <c r="H238" s="97">
        <v>33</v>
      </c>
      <c r="I238" s="96">
        <v>40.5</v>
      </c>
      <c r="J238" s="97">
        <v>19.25</v>
      </c>
      <c r="K238" s="97">
        <v>19.25</v>
      </c>
      <c r="L238" s="97">
        <v>19.25</v>
      </c>
      <c r="M238" s="97">
        <v>19.25</v>
      </c>
      <c r="N238" s="97">
        <v>21.75</v>
      </c>
      <c r="O238" s="97">
        <v>33</v>
      </c>
      <c r="P238" s="97">
        <v>40.5</v>
      </c>
      <c r="Q238" s="97">
        <v>19</v>
      </c>
      <c r="R238" s="97">
        <v>19</v>
      </c>
      <c r="S238" s="97">
        <v>19.25</v>
      </c>
      <c r="T238" s="97">
        <v>19.25</v>
      </c>
      <c r="U238" s="97">
        <v>21.75</v>
      </c>
      <c r="V238" s="97">
        <v>33.75</v>
      </c>
      <c r="W238" s="97">
        <v>40.5</v>
      </c>
      <c r="X238" s="97">
        <v>19.25</v>
      </c>
      <c r="Y238" s="97">
        <v>19.25</v>
      </c>
      <c r="Z238" s="97">
        <v>21</v>
      </c>
      <c r="AA238" s="97">
        <v>38.25</v>
      </c>
      <c r="AB238" s="97">
        <v>22.5</v>
      </c>
      <c r="AC238" s="97">
        <v>35.25</v>
      </c>
      <c r="AD238" s="97">
        <v>42</v>
      </c>
      <c r="AE238" s="97">
        <v>19.5</v>
      </c>
      <c r="AF238" s="97">
        <v>19.5</v>
      </c>
      <c r="AG238" s="97">
        <v>19.25</v>
      </c>
      <c r="AH238" s="97">
        <v>19.25</v>
      </c>
      <c r="AI238" s="97"/>
      <c r="AJ238" s="97"/>
      <c r="AK238" s="97"/>
      <c r="AL238" s="97"/>
      <c r="AM238" s="98"/>
    </row>
    <row r="239" spans="1:39">
      <c r="A239" s="92">
        <v>3743</v>
      </c>
      <c r="B239" s="93" t="s">
        <v>329</v>
      </c>
      <c r="C239" s="97">
        <v>32.5</v>
      </c>
      <c r="D239" s="98">
        <v>32.5</v>
      </c>
      <c r="E239" s="97">
        <v>31.5</v>
      </c>
      <c r="F239" s="97">
        <v>31.75</v>
      </c>
      <c r="G239" s="97">
        <v>32</v>
      </c>
      <c r="H239" s="97">
        <v>32.75</v>
      </c>
      <c r="I239" s="96">
        <v>32</v>
      </c>
      <c r="J239" s="97">
        <v>31.5</v>
      </c>
      <c r="K239" s="97">
        <v>31.5</v>
      </c>
      <c r="L239" s="97">
        <v>31.5</v>
      </c>
      <c r="M239" s="97">
        <v>31.5</v>
      </c>
      <c r="N239" s="97">
        <v>31.75</v>
      </c>
      <c r="O239" s="97">
        <v>32.75</v>
      </c>
      <c r="P239" s="97">
        <v>32</v>
      </c>
      <c r="Q239" s="97">
        <v>31.25</v>
      </c>
      <c r="R239" s="97">
        <v>31.25</v>
      </c>
      <c r="S239" s="97">
        <v>31.25</v>
      </c>
      <c r="T239" s="97">
        <v>31.25</v>
      </c>
      <c r="U239" s="97">
        <v>31.75</v>
      </c>
      <c r="V239" s="97">
        <v>32.75</v>
      </c>
      <c r="W239" s="97">
        <v>32</v>
      </c>
      <c r="X239" s="97">
        <v>31.5</v>
      </c>
      <c r="Y239" s="97">
        <v>31.5</v>
      </c>
      <c r="Z239" s="97">
        <v>31.5</v>
      </c>
      <c r="AA239" s="97">
        <v>31.75</v>
      </c>
      <c r="AB239" s="97">
        <v>32</v>
      </c>
      <c r="AC239" s="97">
        <v>33.75</v>
      </c>
      <c r="AD239" s="97">
        <v>32.75</v>
      </c>
      <c r="AE239" s="97">
        <v>31.5</v>
      </c>
      <c r="AF239" s="97">
        <v>31.5</v>
      </c>
      <c r="AG239" s="97">
        <v>31.5</v>
      </c>
      <c r="AH239" s="97">
        <v>31.5</v>
      </c>
      <c r="AI239" s="97"/>
      <c r="AJ239" s="97"/>
      <c r="AK239" s="97"/>
      <c r="AL239" s="97"/>
      <c r="AM239" s="98"/>
    </row>
    <row r="240" spans="1:39">
      <c r="A240" s="92">
        <v>3747</v>
      </c>
      <c r="B240" s="93" t="s">
        <v>330</v>
      </c>
      <c r="C240" s="97">
        <v>46.5</v>
      </c>
      <c r="D240" s="98">
        <v>46.5</v>
      </c>
      <c r="E240" s="97">
        <v>44.75</v>
      </c>
      <c r="F240" s="97">
        <v>43.25</v>
      </c>
      <c r="G240" s="97">
        <v>51.25</v>
      </c>
      <c r="H240" s="97">
        <v>52</v>
      </c>
      <c r="I240" s="96">
        <v>50.75</v>
      </c>
      <c r="J240" s="97">
        <v>44.75</v>
      </c>
      <c r="K240" s="97">
        <v>44</v>
      </c>
      <c r="L240" s="97">
        <v>44</v>
      </c>
      <c r="M240" s="97">
        <v>44</v>
      </c>
      <c r="N240" s="97">
        <v>43.25</v>
      </c>
      <c r="O240" s="97">
        <v>53</v>
      </c>
      <c r="P240" s="97">
        <v>50.75</v>
      </c>
      <c r="Q240" s="97">
        <v>44</v>
      </c>
      <c r="R240" s="97">
        <v>44</v>
      </c>
      <c r="S240" s="97">
        <v>44</v>
      </c>
      <c r="T240" s="97">
        <v>44</v>
      </c>
      <c r="U240" s="97">
        <v>43.25</v>
      </c>
      <c r="V240" s="97">
        <v>53</v>
      </c>
      <c r="W240" s="97">
        <v>50.75</v>
      </c>
      <c r="X240" s="97">
        <v>44.75</v>
      </c>
      <c r="Y240" s="97">
        <v>44.75</v>
      </c>
      <c r="Z240" s="97">
        <v>41.5</v>
      </c>
      <c r="AA240" s="97">
        <v>49</v>
      </c>
      <c r="AB240" s="97">
        <v>44.25</v>
      </c>
      <c r="AC240" s="97">
        <v>56.25</v>
      </c>
      <c r="AD240" s="97">
        <v>53</v>
      </c>
      <c r="AE240" s="97">
        <v>46.5</v>
      </c>
      <c r="AF240" s="97">
        <v>46.5</v>
      </c>
      <c r="AG240" s="97">
        <v>45.5</v>
      </c>
      <c r="AH240" s="97">
        <v>45.5</v>
      </c>
      <c r="AI240" s="97"/>
      <c r="AJ240" s="97"/>
      <c r="AK240" s="97"/>
      <c r="AL240" s="97"/>
      <c r="AM240" s="98"/>
    </row>
    <row r="241" spans="1:39">
      <c r="A241" s="92">
        <v>3750</v>
      </c>
      <c r="B241" s="93" t="s">
        <v>331</v>
      </c>
      <c r="C241" s="97">
        <v>33</v>
      </c>
      <c r="D241" s="98">
        <v>33</v>
      </c>
      <c r="E241" s="97">
        <v>31</v>
      </c>
      <c r="F241" s="97">
        <v>30.25</v>
      </c>
      <c r="G241" s="97">
        <v>34.5</v>
      </c>
      <c r="H241" s="97">
        <v>35.25</v>
      </c>
      <c r="I241" s="96">
        <v>33.75</v>
      </c>
      <c r="J241" s="97">
        <v>30.75</v>
      </c>
      <c r="K241" s="97">
        <v>30.75</v>
      </c>
      <c r="L241" s="97">
        <v>30.75</v>
      </c>
      <c r="M241" s="97">
        <v>30.75</v>
      </c>
      <c r="N241" s="97">
        <v>30.25</v>
      </c>
      <c r="O241" s="97">
        <v>35.25</v>
      </c>
      <c r="P241" s="97">
        <v>33.75</v>
      </c>
      <c r="Q241" s="97">
        <v>30.75</v>
      </c>
      <c r="R241" s="97">
        <v>30.75</v>
      </c>
      <c r="S241" s="97">
        <v>30.75</v>
      </c>
      <c r="T241" s="97">
        <v>30.75</v>
      </c>
      <c r="U241" s="97">
        <v>30.25</v>
      </c>
      <c r="V241" s="97">
        <v>36</v>
      </c>
      <c r="W241" s="97">
        <v>33.75</v>
      </c>
      <c r="X241" s="97">
        <v>31</v>
      </c>
      <c r="Y241" s="97">
        <v>31</v>
      </c>
      <c r="Z241" s="97">
        <v>30</v>
      </c>
      <c r="AA241" s="97">
        <v>32</v>
      </c>
      <c r="AB241" s="97">
        <v>30.5</v>
      </c>
      <c r="AC241" s="97">
        <v>37</v>
      </c>
      <c r="AD241" s="97">
        <v>34.5</v>
      </c>
      <c r="AE241" s="97">
        <v>31</v>
      </c>
      <c r="AF241" s="97">
        <v>31</v>
      </c>
      <c r="AG241" s="97">
        <v>31</v>
      </c>
      <c r="AH241" s="97">
        <v>31</v>
      </c>
      <c r="AI241" s="97"/>
      <c r="AJ241" s="97"/>
      <c r="AK241" s="97"/>
      <c r="AL241" s="97"/>
      <c r="AM241" s="98"/>
    </row>
    <row r="242" spans="1:39">
      <c r="A242" s="92">
        <v>3752</v>
      </c>
      <c r="B242" s="93" t="s">
        <v>152</v>
      </c>
      <c r="C242" s="97">
        <v>32.75</v>
      </c>
      <c r="D242" s="98">
        <v>32.75</v>
      </c>
      <c r="E242" s="97">
        <v>31.5</v>
      </c>
      <c r="F242" s="97">
        <v>32.75</v>
      </c>
      <c r="G242" s="97">
        <v>33.75</v>
      </c>
      <c r="H242" s="97">
        <v>34.5</v>
      </c>
      <c r="I242" s="96">
        <v>41</v>
      </c>
      <c r="J242" s="97">
        <v>31.5</v>
      </c>
      <c r="K242" s="97">
        <v>31.5</v>
      </c>
      <c r="L242" s="97">
        <v>31.5</v>
      </c>
      <c r="M242" s="97">
        <v>31.5</v>
      </c>
      <c r="N242" s="97">
        <v>32.75</v>
      </c>
      <c r="O242" s="97">
        <v>34.5</v>
      </c>
      <c r="P242" s="97">
        <v>41</v>
      </c>
      <c r="Q242" s="97">
        <v>31.5</v>
      </c>
      <c r="R242" s="97">
        <v>31.25</v>
      </c>
      <c r="S242" s="97">
        <v>31.5</v>
      </c>
      <c r="T242" s="97">
        <v>31.5</v>
      </c>
      <c r="U242" s="97">
        <v>32.75</v>
      </c>
      <c r="V242" s="97">
        <v>34.5</v>
      </c>
      <c r="W242" s="97">
        <v>41</v>
      </c>
      <c r="X242" s="97">
        <v>31.5</v>
      </c>
      <c r="Y242" s="97">
        <v>31.5</v>
      </c>
      <c r="Z242" s="97">
        <v>32.75</v>
      </c>
      <c r="AA242" s="97">
        <v>40</v>
      </c>
      <c r="AB242" s="97">
        <v>33.75</v>
      </c>
      <c r="AC242" s="97">
        <v>36</v>
      </c>
      <c r="AD242" s="97">
        <v>42.5</v>
      </c>
      <c r="AE242" s="97">
        <v>31.75</v>
      </c>
      <c r="AF242" s="97">
        <v>31.75</v>
      </c>
      <c r="AG242" s="97">
        <v>31.75</v>
      </c>
      <c r="AH242" s="97">
        <v>31.75</v>
      </c>
      <c r="AI242" s="97"/>
      <c r="AJ242" s="97"/>
      <c r="AK242" s="97"/>
      <c r="AL242" s="97"/>
      <c r="AM242" s="98"/>
    </row>
    <row r="243" spans="1:39">
      <c r="A243" s="92">
        <v>3755</v>
      </c>
      <c r="B243" s="93" t="s">
        <v>153</v>
      </c>
      <c r="C243" s="97">
        <v>29.5</v>
      </c>
      <c r="D243" s="98">
        <v>29.5</v>
      </c>
      <c r="E243" s="97">
        <v>31.75</v>
      </c>
      <c r="F243" s="97">
        <v>32.75</v>
      </c>
      <c r="G243" s="97">
        <v>37.75</v>
      </c>
      <c r="H243" s="97">
        <v>38.5</v>
      </c>
      <c r="I243" s="96">
        <v>35.25</v>
      </c>
      <c r="J243" s="97">
        <v>31.75</v>
      </c>
      <c r="K243" s="97">
        <v>31.75</v>
      </c>
      <c r="L243" s="97">
        <v>31.75</v>
      </c>
      <c r="M243" s="97">
        <v>31.75</v>
      </c>
      <c r="N243" s="97">
        <v>32.75</v>
      </c>
      <c r="O243" s="97">
        <v>38.5</v>
      </c>
      <c r="P243" s="97">
        <v>36</v>
      </c>
      <c r="Q243" s="97">
        <v>31.5</v>
      </c>
      <c r="R243" s="97">
        <v>31.5</v>
      </c>
      <c r="S243" s="97">
        <v>31.75</v>
      </c>
      <c r="T243" s="97">
        <v>31.75</v>
      </c>
      <c r="U243" s="97">
        <v>32.75</v>
      </c>
      <c r="V243" s="97">
        <v>38.5</v>
      </c>
      <c r="W243" s="97">
        <v>35.25</v>
      </c>
      <c r="X243" s="97">
        <v>31.75</v>
      </c>
      <c r="Y243" s="97">
        <v>31.75</v>
      </c>
      <c r="Z243" s="97">
        <v>32</v>
      </c>
      <c r="AA243" s="97">
        <v>34.5</v>
      </c>
      <c r="AB243" s="97">
        <v>33.75</v>
      </c>
      <c r="AC243" s="97">
        <v>39.25</v>
      </c>
      <c r="AD243" s="97">
        <v>37</v>
      </c>
      <c r="AE243" s="97">
        <v>31.75</v>
      </c>
      <c r="AF243" s="97">
        <v>31.75</v>
      </c>
      <c r="AG243" s="97">
        <v>31.75</v>
      </c>
      <c r="AH243" s="97">
        <v>31.75</v>
      </c>
      <c r="AI243" s="97"/>
      <c r="AJ243" s="97"/>
      <c r="AK243" s="97"/>
      <c r="AL243" s="97"/>
      <c r="AM243" s="98"/>
    </row>
    <row r="244" spans="1:39">
      <c r="A244" s="92">
        <v>3756</v>
      </c>
      <c r="B244" s="93" t="s">
        <v>332</v>
      </c>
      <c r="C244" s="97">
        <v>36.5</v>
      </c>
      <c r="D244" s="98">
        <v>36.5</v>
      </c>
      <c r="E244" s="97">
        <v>32.75</v>
      </c>
      <c r="F244" s="97">
        <v>35.5</v>
      </c>
      <c r="G244" s="97">
        <v>43.25</v>
      </c>
      <c r="H244" s="97">
        <v>44</v>
      </c>
      <c r="I244" s="96">
        <v>41.75</v>
      </c>
      <c r="J244" s="97">
        <v>32</v>
      </c>
      <c r="K244" s="97">
        <v>32</v>
      </c>
      <c r="L244" s="97">
        <v>32</v>
      </c>
      <c r="M244" s="97">
        <v>32</v>
      </c>
      <c r="N244" s="97">
        <v>35.5</v>
      </c>
      <c r="O244" s="97">
        <v>44</v>
      </c>
      <c r="P244" s="97">
        <v>41.75</v>
      </c>
      <c r="Q244" s="97">
        <v>32</v>
      </c>
      <c r="R244" s="97">
        <v>32</v>
      </c>
      <c r="S244" s="97">
        <v>32</v>
      </c>
      <c r="T244" s="97">
        <v>32</v>
      </c>
      <c r="U244" s="97">
        <v>34.75</v>
      </c>
      <c r="V244" s="97">
        <v>44</v>
      </c>
      <c r="W244" s="97">
        <v>41.75</v>
      </c>
      <c r="X244" s="97">
        <v>32.75</v>
      </c>
      <c r="Y244" s="97">
        <v>32.75</v>
      </c>
      <c r="Z244" s="97">
        <v>34.75</v>
      </c>
      <c r="AA244" s="97">
        <v>41</v>
      </c>
      <c r="AB244" s="97">
        <v>35.5</v>
      </c>
      <c r="AC244" s="97">
        <v>45.75</v>
      </c>
      <c r="AD244" s="97">
        <v>43.25</v>
      </c>
      <c r="AE244" s="97">
        <v>32.75</v>
      </c>
      <c r="AF244" s="97">
        <v>32.75</v>
      </c>
      <c r="AG244" s="97">
        <v>32.75</v>
      </c>
      <c r="AH244" s="97">
        <v>32.75</v>
      </c>
      <c r="AI244" s="97"/>
      <c r="AJ244" s="97"/>
      <c r="AK244" s="97"/>
      <c r="AL244" s="97"/>
      <c r="AM244" s="98"/>
    </row>
    <row r="245" spans="1:39">
      <c r="A245" s="92">
        <v>3782</v>
      </c>
      <c r="B245" s="93" t="s">
        <v>154</v>
      </c>
      <c r="C245" s="97">
        <v>24.25</v>
      </c>
      <c r="D245" s="98">
        <v>24.25</v>
      </c>
      <c r="E245" s="97">
        <v>22.25</v>
      </c>
      <c r="F245" s="97">
        <v>20.25</v>
      </c>
      <c r="G245" s="97">
        <v>27.75</v>
      </c>
      <c r="H245" s="97">
        <v>28.5</v>
      </c>
      <c r="I245" s="96">
        <v>20.5</v>
      </c>
      <c r="J245" s="97">
        <v>22.25</v>
      </c>
      <c r="K245" s="97">
        <v>22.25</v>
      </c>
      <c r="L245" s="97">
        <v>22.25</v>
      </c>
      <c r="M245" s="97">
        <v>22.25</v>
      </c>
      <c r="N245" s="97">
        <v>20.25</v>
      </c>
      <c r="O245" s="97">
        <v>28.5</v>
      </c>
      <c r="P245" s="97">
        <v>20.5</v>
      </c>
      <c r="Q245" s="97">
        <v>21.25</v>
      </c>
      <c r="R245" s="97">
        <v>21.25</v>
      </c>
      <c r="S245" s="97">
        <v>21.25</v>
      </c>
      <c r="T245" s="97">
        <v>21.25</v>
      </c>
      <c r="U245" s="97">
        <v>20.25</v>
      </c>
      <c r="V245" s="97">
        <v>29.5</v>
      </c>
      <c r="W245" s="97">
        <v>20.5</v>
      </c>
      <c r="X245" s="97">
        <v>22.25</v>
      </c>
      <c r="Y245" s="97">
        <v>22.25</v>
      </c>
      <c r="Z245" s="97">
        <v>20</v>
      </c>
      <c r="AA245" s="97">
        <v>20.25</v>
      </c>
      <c r="AB245" s="97">
        <v>20.5</v>
      </c>
      <c r="AC245" s="97">
        <v>30.25</v>
      </c>
      <c r="AD245" s="97">
        <v>21.25</v>
      </c>
      <c r="AE245" s="97">
        <v>23</v>
      </c>
      <c r="AF245" s="97">
        <v>23</v>
      </c>
      <c r="AG245" s="97">
        <v>22.25</v>
      </c>
      <c r="AH245" s="97">
        <v>22.25</v>
      </c>
      <c r="AI245" s="97"/>
      <c r="AJ245" s="97"/>
      <c r="AK245" s="97"/>
      <c r="AL245" s="97"/>
      <c r="AM245" s="98"/>
    </row>
    <row r="246" spans="1:39">
      <c r="A246" s="92">
        <v>3787</v>
      </c>
      <c r="B246" s="93" t="s">
        <v>333</v>
      </c>
      <c r="C246" s="97">
        <v>41.5</v>
      </c>
      <c r="D246" s="98">
        <v>41.5</v>
      </c>
      <c r="E246" s="97">
        <v>41</v>
      </c>
      <c r="F246" s="97">
        <v>38.75</v>
      </c>
      <c r="G246" s="97">
        <v>38.75</v>
      </c>
      <c r="H246" s="97">
        <v>39.5</v>
      </c>
      <c r="I246" s="96">
        <v>40</v>
      </c>
      <c r="J246" s="97">
        <v>41</v>
      </c>
      <c r="K246" s="97">
        <v>41</v>
      </c>
      <c r="L246" s="97">
        <v>41</v>
      </c>
      <c r="M246" s="97">
        <v>41</v>
      </c>
      <c r="N246" s="97">
        <v>38.75</v>
      </c>
      <c r="O246" s="97">
        <v>40.25</v>
      </c>
      <c r="P246" s="97">
        <v>40</v>
      </c>
      <c r="Q246" s="97">
        <v>40.25</v>
      </c>
      <c r="R246" s="97">
        <v>40.25</v>
      </c>
      <c r="S246" s="97">
        <v>41</v>
      </c>
      <c r="T246" s="97">
        <v>41</v>
      </c>
      <c r="U246" s="97">
        <v>38</v>
      </c>
      <c r="V246" s="97">
        <v>40.25</v>
      </c>
      <c r="W246" s="97">
        <v>40</v>
      </c>
      <c r="X246" s="97">
        <v>42</v>
      </c>
      <c r="Y246" s="97">
        <v>42</v>
      </c>
      <c r="Z246" s="97">
        <v>38</v>
      </c>
      <c r="AA246" s="97">
        <v>39.25</v>
      </c>
      <c r="AB246" s="97">
        <v>39.5</v>
      </c>
      <c r="AC246" s="97">
        <v>42</v>
      </c>
      <c r="AD246" s="97">
        <v>41.75</v>
      </c>
      <c r="AE246" s="97">
        <v>42</v>
      </c>
      <c r="AF246" s="97">
        <v>42</v>
      </c>
      <c r="AG246" s="97">
        <v>42</v>
      </c>
      <c r="AH246" s="97">
        <v>42</v>
      </c>
      <c r="AI246" s="97"/>
      <c r="AJ246" s="97"/>
      <c r="AK246" s="97"/>
      <c r="AL246" s="97"/>
      <c r="AM246" s="98"/>
    </row>
    <row r="247" spans="1:39">
      <c r="A247" s="92">
        <v>3788</v>
      </c>
      <c r="B247" s="93" t="s">
        <v>334</v>
      </c>
      <c r="C247" s="97">
        <v>40.75</v>
      </c>
      <c r="D247" s="98">
        <v>40.75</v>
      </c>
      <c r="E247" s="97">
        <v>38</v>
      </c>
      <c r="F247" s="97">
        <v>46</v>
      </c>
      <c r="G247" s="97">
        <v>48.75</v>
      </c>
      <c r="H247" s="97">
        <v>49.5</v>
      </c>
      <c r="I247" s="96">
        <v>54.75</v>
      </c>
      <c r="J247" s="97">
        <v>38</v>
      </c>
      <c r="K247" s="97">
        <v>38</v>
      </c>
      <c r="L247" s="97">
        <v>38</v>
      </c>
      <c r="M247" s="97">
        <v>38</v>
      </c>
      <c r="N247" s="97">
        <v>46</v>
      </c>
      <c r="O247" s="97">
        <v>50.25</v>
      </c>
      <c r="P247" s="97">
        <v>54.75</v>
      </c>
      <c r="Q247" s="97">
        <v>37</v>
      </c>
      <c r="R247" s="97">
        <v>37</v>
      </c>
      <c r="S247" s="97">
        <v>38</v>
      </c>
      <c r="T247" s="97">
        <v>38</v>
      </c>
      <c r="U247" s="97">
        <v>45.25</v>
      </c>
      <c r="V247" s="97">
        <v>50.25</v>
      </c>
      <c r="W247" s="97">
        <v>54.75</v>
      </c>
      <c r="X247" s="97">
        <v>38</v>
      </c>
      <c r="Y247" s="97">
        <v>38</v>
      </c>
      <c r="Z247" s="97">
        <v>44.25</v>
      </c>
      <c r="AA247" s="97">
        <v>53</v>
      </c>
      <c r="AB247" s="97">
        <v>46.75</v>
      </c>
      <c r="AC247" s="97">
        <v>53</v>
      </c>
      <c r="AD247" s="97">
        <v>56.25</v>
      </c>
      <c r="AE247" s="97">
        <v>38.75</v>
      </c>
      <c r="AF247" s="97">
        <v>38.75</v>
      </c>
      <c r="AG247" s="97">
        <v>38.75</v>
      </c>
      <c r="AH247" s="97">
        <v>38.75</v>
      </c>
      <c r="AI247" s="97"/>
      <c r="AJ247" s="97"/>
      <c r="AK247" s="97"/>
      <c r="AL247" s="97"/>
      <c r="AM247" s="98"/>
    </row>
    <row r="248" spans="1:39">
      <c r="A248" s="92">
        <v>3798</v>
      </c>
      <c r="B248" s="93" t="s">
        <v>335</v>
      </c>
      <c r="C248" s="97">
        <v>33.5</v>
      </c>
      <c r="D248" s="98">
        <v>33.5</v>
      </c>
      <c r="E248" s="97">
        <v>31.5</v>
      </c>
      <c r="F248" s="97">
        <v>32.25</v>
      </c>
      <c r="G248" s="97">
        <v>33.75</v>
      </c>
      <c r="H248" s="97">
        <v>34.75</v>
      </c>
      <c r="I248" s="96">
        <v>33.75</v>
      </c>
      <c r="J248" s="97">
        <v>31.5</v>
      </c>
      <c r="K248" s="97">
        <v>31.5</v>
      </c>
      <c r="L248" s="97">
        <v>31.5</v>
      </c>
      <c r="M248" s="97">
        <v>31.5</v>
      </c>
      <c r="N248" s="97">
        <v>32.25</v>
      </c>
      <c r="O248" s="97">
        <v>34.75</v>
      </c>
      <c r="P248" s="97">
        <v>33.75</v>
      </c>
      <c r="Q248" s="97">
        <v>31.25</v>
      </c>
      <c r="R248" s="97">
        <v>31.25</v>
      </c>
      <c r="S248" s="97">
        <v>31.5</v>
      </c>
      <c r="T248" s="97">
        <v>31.5</v>
      </c>
      <c r="U248" s="97">
        <v>32.25</v>
      </c>
      <c r="V248" s="97">
        <v>34.75</v>
      </c>
      <c r="W248" s="97">
        <v>33.75</v>
      </c>
      <c r="X248" s="97">
        <v>31.5</v>
      </c>
      <c r="Y248" s="97">
        <v>31.5</v>
      </c>
      <c r="Z248" s="97">
        <v>31</v>
      </c>
      <c r="AA248" s="97">
        <v>32.75</v>
      </c>
      <c r="AB248" s="97">
        <v>32.5</v>
      </c>
      <c r="AC248" s="97">
        <v>35.5</v>
      </c>
      <c r="AD248" s="97">
        <v>35.5</v>
      </c>
      <c r="AE248" s="97">
        <v>31.75</v>
      </c>
      <c r="AF248" s="97">
        <v>31.75</v>
      </c>
      <c r="AG248" s="97">
        <v>31.5</v>
      </c>
      <c r="AH248" s="97">
        <v>31.5</v>
      </c>
      <c r="AI248" s="97"/>
      <c r="AJ248" s="97"/>
      <c r="AK248" s="97"/>
      <c r="AL248" s="97"/>
      <c r="AM248" s="98"/>
    </row>
    <row r="249" spans="1:39">
      <c r="A249" s="92">
        <v>3803</v>
      </c>
      <c r="B249" s="93" t="s">
        <v>336</v>
      </c>
      <c r="C249" s="97">
        <v>39.5</v>
      </c>
      <c r="D249" s="98">
        <v>39.5</v>
      </c>
      <c r="E249" s="97">
        <v>38.75</v>
      </c>
      <c r="F249" s="97">
        <v>40.25</v>
      </c>
      <c r="G249" s="97">
        <v>52</v>
      </c>
      <c r="H249" s="97">
        <v>53.75</v>
      </c>
      <c r="I249" s="96">
        <v>52</v>
      </c>
      <c r="J249" s="97">
        <v>38.75</v>
      </c>
      <c r="K249" s="97">
        <v>38.75</v>
      </c>
      <c r="L249" s="97">
        <v>38.75</v>
      </c>
      <c r="M249" s="97">
        <v>38.75</v>
      </c>
      <c r="N249" s="97">
        <v>40.25</v>
      </c>
      <c r="O249" s="97">
        <v>54.5</v>
      </c>
      <c r="P249" s="97">
        <v>52</v>
      </c>
      <c r="Q249" s="97">
        <v>38.75</v>
      </c>
      <c r="R249" s="97">
        <v>38</v>
      </c>
      <c r="S249" s="97">
        <v>38.75</v>
      </c>
      <c r="T249" s="97">
        <v>38.75</v>
      </c>
      <c r="U249" s="97">
        <v>39.5</v>
      </c>
      <c r="V249" s="97">
        <v>54.5</v>
      </c>
      <c r="W249" s="97">
        <v>52</v>
      </c>
      <c r="X249" s="97">
        <v>39.5</v>
      </c>
      <c r="Y249" s="97">
        <v>39.5</v>
      </c>
      <c r="Z249" s="97">
        <v>39.5</v>
      </c>
      <c r="AA249" s="97">
        <v>49.75</v>
      </c>
      <c r="AB249" s="97">
        <v>41.25</v>
      </c>
      <c r="AC249" s="97">
        <v>57</v>
      </c>
      <c r="AD249" s="97">
        <v>53.75</v>
      </c>
      <c r="AE249" s="97">
        <v>39.5</v>
      </c>
      <c r="AF249" s="97">
        <v>39.5</v>
      </c>
      <c r="AG249" s="97">
        <v>39.5</v>
      </c>
      <c r="AH249" s="97">
        <v>39.5</v>
      </c>
      <c r="AI249" s="97"/>
      <c r="AJ249" s="97"/>
      <c r="AK249" s="97"/>
      <c r="AL249" s="97"/>
      <c r="AM249" s="98"/>
    </row>
    <row r="250" spans="1:39">
      <c r="A250" s="92">
        <v>3809</v>
      </c>
      <c r="B250" s="93" t="s">
        <v>155</v>
      </c>
      <c r="C250" s="97">
        <v>32.75</v>
      </c>
      <c r="D250" s="98">
        <v>32.75</v>
      </c>
      <c r="E250" s="97">
        <v>31</v>
      </c>
      <c r="F250" s="97">
        <v>31</v>
      </c>
      <c r="G250" s="97">
        <v>31.75</v>
      </c>
      <c r="H250" s="97">
        <v>32</v>
      </c>
      <c r="I250" s="96">
        <v>32</v>
      </c>
      <c r="J250" s="97">
        <v>31</v>
      </c>
      <c r="K250" s="97">
        <v>31</v>
      </c>
      <c r="L250" s="97">
        <v>31</v>
      </c>
      <c r="M250" s="97">
        <v>31</v>
      </c>
      <c r="N250" s="97">
        <v>31</v>
      </c>
      <c r="O250" s="97">
        <v>32</v>
      </c>
      <c r="P250" s="97">
        <v>32</v>
      </c>
      <c r="Q250" s="97">
        <v>31</v>
      </c>
      <c r="R250" s="97">
        <v>31</v>
      </c>
      <c r="S250" s="97">
        <v>31</v>
      </c>
      <c r="T250" s="97">
        <v>31</v>
      </c>
      <c r="U250" s="97">
        <v>31</v>
      </c>
      <c r="V250" s="97">
        <v>32.75</v>
      </c>
      <c r="W250" s="97">
        <v>32</v>
      </c>
      <c r="X250" s="97">
        <v>31.25</v>
      </c>
      <c r="Y250" s="97">
        <v>31.25</v>
      </c>
      <c r="Z250" s="97">
        <v>31</v>
      </c>
      <c r="AA250" s="97">
        <v>31.75</v>
      </c>
      <c r="AB250" s="97">
        <v>31.25</v>
      </c>
      <c r="AC250" s="97">
        <v>33.75</v>
      </c>
      <c r="AD250" s="97">
        <v>32.75</v>
      </c>
      <c r="AE250" s="97">
        <v>31.25</v>
      </c>
      <c r="AF250" s="97">
        <v>31.25</v>
      </c>
      <c r="AG250" s="97">
        <v>31.25</v>
      </c>
      <c r="AH250" s="97">
        <v>31.25</v>
      </c>
      <c r="AI250" s="97"/>
      <c r="AJ250" s="97"/>
      <c r="AK250" s="97"/>
      <c r="AL250" s="97"/>
      <c r="AM250" s="98"/>
    </row>
    <row r="251" spans="1:39">
      <c r="A251" s="92">
        <v>3815</v>
      </c>
      <c r="B251" s="93" t="s">
        <v>156</v>
      </c>
      <c r="C251" s="97">
        <v>37.25</v>
      </c>
      <c r="D251" s="98">
        <v>37.25</v>
      </c>
      <c r="E251" s="97">
        <v>34.75</v>
      </c>
      <c r="F251" s="97">
        <v>35.25</v>
      </c>
      <c r="G251" s="97">
        <v>40.25</v>
      </c>
      <c r="H251" s="97">
        <v>42</v>
      </c>
      <c r="I251" s="96">
        <v>39</v>
      </c>
      <c r="J251" s="97">
        <v>34</v>
      </c>
      <c r="K251" s="97">
        <v>34</v>
      </c>
      <c r="L251" s="97">
        <v>34</v>
      </c>
      <c r="M251" s="97">
        <v>34</v>
      </c>
      <c r="N251" s="97">
        <v>34.25</v>
      </c>
      <c r="O251" s="97">
        <v>42</v>
      </c>
      <c r="P251" s="97">
        <v>39.75</v>
      </c>
      <c r="Q251" s="97">
        <v>34</v>
      </c>
      <c r="R251" s="97">
        <v>34</v>
      </c>
      <c r="S251" s="97">
        <v>34</v>
      </c>
      <c r="T251" s="97">
        <v>34</v>
      </c>
      <c r="U251" s="97">
        <v>34.25</v>
      </c>
      <c r="V251" s="97">
        <v>42</v>
      </c>
      <c r="W251" s="97">
        <v>39</v>
      </c>
      <c r="X251" s="97">
        <v>34.75</v>
      </c>
      <c r="Y251" s="97">
        <v>34.75</v>
      </c>
      <c r="Z251" s="97">
        <v>34</v>
      </c>
      <c r="AA251" s="97">
        <v>37</v>
      </c>
      <c r="AB251" s="97">
        <v>36</v>
      </c>
      <c r="AC251" s="97">
        <v>43.75</v>
      </c>
      <c r="AD251" s="97">
        <v>40.5</v>
      </c>
      <c r="AE251" s="97">
        <v>34.75</v>
      </c>
      <c r="AF251" s="97">
        <v>34.75</v>
      </c>
      <c r="AG251" s="97">
        <v>34.75</v>
      </c>
      <c r="AH251" s="97">
        <v>34.75</v>
      </c>
      <c r="AI251" s="97"/>
      <c r="AJ251" s="97"/>
      <c r="AK251" s="97"/>
      <c r="AL251" s="97"/>
      <c r="AM251" s="98"/>
    </row>
    <row r="252" spans="1:39">
      <c r="A252" s="92">
        <v>3819</v>
      </c>
      <c r="B252" s="93" t="s">
        <v>157</v>
      </c>
      <c r="C252" s="97">
        <v>28.5</v>
      </c>
      <c r="D252" s="98">
        <v>28.5</v>
      </c>
      <c r="E252" s="97">
        <v>25.25</v>
      </c>
      <c r="F252" s="97">
        <v>25.25</v>
      </c>
      <c r="G252" s="97">
        <v>34</v>
      </c>
      <c r="H252" s="97">
        <v>35</v>
      </c>
      <c r="I252" s="96">
        <v>35</v>
      </c>
      <c r="J252" s="97">
        <v>24.5</v>
      </c>
      <c r="K252" s="97">
        <v>24.5</v>
      </c>
      <c r="L252" s="97">
        <v>24.5</v>
      </c>
      <c r="M252" s="97">
        <v>24.5</v>
      </c>
      <c r="N252" s="97">
        <v>24.5</v>
      </c>
      <c r="O252" s="97">
        <v>35</v>
      </c>
      <c r="P252" s="97">
        <v>35.75</v>
      </c>
      <c r="Q252" s="97">
        <v>24.5</v>
      </c>
      <c r="R252" s="97">
        <v>24.5</v>
      </c>
      <c r="S252" s="97">
        <v>24.5</v>
      </c>
      <c r="T252" s="97">
        <v>24.5</v>
      </c>
      <c r="U252" s="97">
        <v>24.5</v>
      </c>
      <c r="V252" s="97">
        <v>35</v>
      </c>
      <c r="W252" s="97">
        <v>35</v>
      </c>
      <c r="X252" s="97">
        <v>25.25</v>
      </c>
      <c r="Y252" s="97">
        <v>25.25</v>
      </c>
      <c r="Z252" s="97">
        <v>24.5</v>
      </c>
      <c r="AA252" s="97">
        <v>33.25</v>
      </c>
      <c r="AB252" s="97">
        <v>25.25</v>
      </c>
      <c r="AC252" s="97">
        <v>36.5</v>
      </c>
      <c r="AD252" s="97">
        <v>36.5</v>
      </c>
      <c r="AE252" s="97">
        <v>25.25</v>
      </c>
      <c r="AF252" s="97">
        <v>25.25</v>
      </c>
      <c r="AG252" s="97">
        <v>25.25</v>
      </c>
      <c r="AH252" s="97">
        <v>25.25</v>
      </c>
      <c r="AI252" s="97"/>
      <c r="AJ252" s="97"/>
      <c r="AK252" s="97"/>
      <c r="AL252" s="97"/>
      <c r="AM252" s="98"/>
    </row>
    <row r="253" spans="1:39">
      <c r="A253" s="92">
        <v>3820</v>
      </c>
      <c r="B253" s="93" t="s">
        <v>158</v>
      </c>
      <c r="C253" s="97">
        <v>39.75</v>
      </c>
      <c r="D253" s="98">
        <v>39.75</v>
      </c>
      <c r="E253" s="97">
        <v>35.25</v>
      </c>
      <c r="F253" s="97">
        <v>38</v>
      </c>
      <c r="G253" s="97">
        <v>44.25</v>
      </c>
      <c r="H253" s="97">
        <v>45</v>
      </c>
      <c r="I253" s="96">
        <v>44</v>
      </c>
      <c r="J253" s="97">
        <v>35.25</v>
      </c>
      <c r="K253" s="97">
        <v>35.25</v>
      </c>
      <c r="L253" s="97">
        <v>35.25</v>
      </c>
      <c r="M253" s="97">
        <v>35.25</v>
      </c>
      <c r="N253" s="97">
        <v>37</v>
      </c>
      <c r="O253" s="97">
        <v>46</v>
      </c>
      <c r="P253" s="97">
        <v>44</v>
      </c>
      <c r="Q253" s="97">
        <v>34.5</v>
      </c>
      <c r="R253" s="97">
        <v>34.5</v>
      </c>
      <c r="S253" s="97">
        <v>34.5</v>
      </c>
      <c r="T253" s="97">
        <v>34.5</v>
      </c>
      <c r="U253" s="97">
        <v>37</v>
      </c>
      <c r="V253" s="97">
        <v>46</v>
      </c>
      <c r="W253" s="97">
        <v>44</v>
      </c>
      <c r="X253" s="97">
        <v>35.25</v>
      </c>
      <c r="Y253" s="97">
        <v>35.25</v>
      </c>
      <c r="Z253" s="97">
        <v>37</v>
      </c>
      <c r="AA253" s="97">
        <v>42.5</v>
      </c>
      <c r="AB253" s="97">
        <v>39</v>
      </c>
      <c r="AC253" s="97">
        <v>48.5</v>
      </c>
      <c r="AD253" s="97">
        <v>45</v>
      </c>
      <c r="AE253" s="97">
        <v>36</v>
      </c>
      <c r="AF253" s="97">
        <v>36</v>
      </c>
      <c r="AG253" s="97">
        <v>36</v>
      </c>
      <c r="AH253" s="97">
        <v>36</v>
      </c>
      <c r="AI253" s="97"/>
      <c r="AJ253" s="97"/>
      <c r="AK253" s="97"/>
      <c r="AL253" s="97"/>
      <c r="AM253" s="98"/>
    </row>
    <row r="254" spans="1:39">
      <c r="A254" s="92">
        <v>3826</v>
      </c>
      <c r="B254" s="93" t="s">
        <v>337</v>
      </c>
      <c r="C254" s="97">
        <v>39.25</v>
      </c>
      <c r="D254" s="98">
        <v>39.25</v>
      </c>
      <c r="E254" s="97">
        <v>36</v>
      </c>
      <c r="F254" s="97">
        <v>40.75</v>
      </c>
      <c r="G254" s="97">
        <v>45</v>
      </c>
      <c r="H254" s="97">
        <v>46.75</v>
      </c>
      <c r="I254" s="96">
        <v>49.75</v>
      </c>
      <c r="J254" s="97">
        <v>36</v>
      </c>
      <c r="K254" s="97">
        <v>36</v>
      </c>
      <c r="L254" s="97">
        <v>36</v>
      </c>
      <c r="M254" s="97">
        <v>36</v>
      </c>
      <c r="N254" s="97">
        <v>40.75</v>
      </c>
      <c r="O254" s="97">
        <v>46.75</v>
      </c>
      <c r="P254" s="97">
        <v>49.75</v>
      </c>
      <c r="Q254" s="97">
        <v>35.25</v>
      </c>
      <c r="R254" s="97">
        <v>35.25</v>
      </c>
      <c r="S254" s="97">
        <v>36</v>
      </c>
      <c r="T254" s="97">
        <v>36</v>
      </c>
      <c r="U254" s="97">
        <v>40</v>
      </c>
      <c r="V254" s="97">
        <v>46.75</v>
      </c>
      <c r="W254" s="97">
        <v>49.75</v>
      </c>
      <c r="X254" s="97">
        <v>37</v>
      </c>
      <c r="Y254" s="97">
        <v>37</v>
      </c>
      <c r="Z254" s="97">
        <v>39.75</v>
      </c>
      <c r="AA254" s="97">
        <v>46.5</v>
      </c>
      <c r="AB254" s="97">
        <v>41.5</v>
      </c>
      <c r="AC254" s="97">
        <v>49.25</v>
      </c>
      <c r="AD254" s="97">
        <v>51.5</v>
      </c>
      <c r="AE254" s="97">
        <v>37</v>
      </c>
      <c r="AF254" s="97">
        <v>37</v>
      </c>
      <c r="AG254" s="97">
        <v>37</v>
      </c>
      <c r="AH254" s="97">
        <v>37</v>
      </c>
      <c r="AI254" s="97"/>
      <c r="AJ254" s="97"/>
      <c r="AK254" s="97"/>
      <c r="AL254" s="97"/>
      <c r="AM254" s="98"/>
    </row>
    <row r="255" spans="1:39">
      <c r="A255" s="92">
        <v>3829</v>
      </c>
      <c r="B255" s="93" t="s">
        <v>159</v>
      </c>
      <c r="C255" s="97">
        <v>33.75</v>
      </c>
      <c r="D255" s="98">
        <v>33.75</v>
      </c>
      <c r="E255" s="97">
        <v>32.5</v>
      </c>
      <c r="F255" s="97">
        <v>32.5</v>
      </c>
      <c r="G255" s="97">
        <v>35.5</v>
      </c>
      <c r="H255" s="97">
        <v>35.5</v>
      </c>
      <c r="I255" s="96">
        <v>31.75</v>
      </c>
      <c r="J255" s="97">
        <v>31.5</v>
      </c>
      <c r="K255" s="97">
        <v>31.5</v>
      </c>
      <c r="L255" s="97">
        <v>31.5</v>
      </c>
      <c r="M255" s="97">
        <v>31.5</v>
      </c>
      <c r="N255" s="97">
        <v>32.5</v>
      </c>
      <c r="O255" s="97">
        <v>36.25</v>
      </c>
      <c r="P255" s="97">
        <v>31.75</v>
      </c>
      <c r="Q255" s="97">
        <v>31.5</v>
      </c>
      <c r="R255" s="97">
        <v>31.5</v>
      </c>
      <c r="S255" s="97">
        <v>31.5</v>
      </c>
      <c r="T255" s="97">
        <v>31.5</v>
      </c>
      <c r="U255" s="97">
        <v>32.5</v>
      </c>
      <c r="V255" s="97">
        <v>36.25</v>
      </c>
      <c r="W255" s="97">
        <v>31.75</v>
      </c>
      <c r="X255" s="97">
        <v>32.5</v>
      </c>
      <c r="Y255" s="97">
        <v>32.5</v>
      </c>
      <c r="Z255" s="97">
        <v>32.25</v>
      </c>
      <c r="AA255" s="97">
        <v>31.5</v>
      </c>
      <c r="AB255" s="97">
        <v>33.75</v>
      </c>
      <c r="AC255" s="97">
        <v>37</v>
      </c>
      <c r="AD255" s="97">
        <v>32</v>
      </c>
      <c r="AE255" s="97">
        <v>32.75</v>
      </c>
      <c r="AF255" s="97">
        <v>32.75</v>
      </c>
      <c r="AG255" s="97">
        <v>32.75</v>
      </c>
      <c r="AH255" s="97">
        <v>32.75</v>
      </c>
      <c r="AI255" s="97"/>
      <c r="AJ255" s="97"/>
      <c r="AK255" s="97"/>
      <c r="AL255" s="97"/>
      <c r="AM255" s="98"/>
    </row>
    <row r="256" spans="1:39">
      <c r="A256" s="92">
        <v>3832</v>
      </c>
      <c r="B256" s="93" t="s">
        <v>160</v>
      </c>
      <c r="C256" s="97">
        <v>51</v>
      </c>
      <c r="D256" s="98">
        <v>51</v>
      </c>
      <c r="E256" s="97">
        <v>51.5</v>
      </c>
      <c r="F256" s="97">
        <v>58.5</v>
      </c>
      <c r="G256" s="97">
        <v>67.5</v>
      </c>
      <c r="H256" s="97">
        <v>69.25</v>
      </c>
      <c r="I256" s="96">
        <v>71.25</v>
      </c>
      <c r="J256" s="97">
        <v>51.5</v>
      </c>
      <c r="K256" s="97">
        <v>51.5</v>
      </c>
      <c r="L256" s="97">
        <v>51.5</v>
      </c>
      <c r="M256" s="97">
        <v>51.5</v>
      </c>
      <c r="N256" s="97">
        <v>57.75</v>
      </c>
      <c r="O256" s="97">
        <v>71</v>
      </c>
      <c r="P256" s="97">
        <v>72</v>
      </c>
      <c r="Q256" s="97">
        <v>49.75</v>
      </c>
      <c r="R256" s="97">
        <v>49.75</v>
      </c>
      <c r="S256" s="97">
        <v>51.5</v>
      </c>
      <c r="T256" s="97">
        <v>51.5</v>
      </c>
      <c r="U256" s="97">
        <v>57.75</v>
      </c>
      <c r="V256" s="97">
        <v>71</v>
      </c>
      <c r="W256" s="97">
        <v>71.25</v>
      </c>
      <c r="X256" s="97">
        <v>52.25</v>
      </c>
      <c r="Y256" s="97">
        <v>52.25</v>
      </c>
      <c r="Z256" s="97">
        <v>56</v>
      </c>
      <c r="AA256" s="97">
        <v>68.75</v>
      </c>
      <c r="AB256" s="97">
        <v>59.5</v>
      </c>
      <c r="AC256" s="97">
        <v>73.25</v>
      </c>
      <c r="AD256" s="97">
        <v>75.25</v>
      </c>
      <c r="AE256" s="97">
        <v>53</v>
      </c>
      <c r="AF256" s="97">
        <v>53</v>
      </c>
      <c r="AG256" s="97">
        <v>52.25</v>
      </c>
      <c r="AH256" s="97">
        <v>52.25</v>
      </c>
      <c r="AI256" s="97"/>
      <c r="AJ256" s="97"/>
      <c r="AK256" s="97"/>
      <c r="AL256" s="97"/>
      <c r="AM256" s="98"/>
    </row>
    <row r="257" spans="1:39">
      <c r="A257" s="92">
        <v>3838</v>
      </c>
      <c r="B257" s="93" t="s">
        <v>161</v>
      </c>
      <c r="C257" s="97">
        <v>39.75</v>
      </c>
      <c r="D257" s="98">
        <v>39.75</v>
      </c>
      <c r="E257" s="97">
        <v>36</v>
      </c>
      <c r="F257" s="97">
        <v>43.5</v>
      </c>
      <c r="G257" s="97">
        <v>47.25</v>
      </c>
      <c r="H257" s="97">
        <v>49</v>
      </c>
      <c r="I257" s="96">
        <v>49.75</v>
      </c>
      <c r="J257" s="97">
        <v>35.25</v>
      </c>
      <c r="K257" s="97">
        <v>35.25</v>
      </c>
      <c r="L257" s="97">
        <v>35.25</v>
      </c>
      <c r="M257" s="97">
        <v>35.25</v>
      </c>
      <c r="N257" s="97">
        <v>43.5</v>
      </c>
      <c r="O257" s="97">
        <v>49.75</v>
      </c>
      <c r="P257" s="97">
        <v>49.75</v>
      </c>
      <c r="Q257" s="97">
        <v>35.25</v>
      </c>
      <c r="R257" s="97">
        <v>35.25</v>
      </c>
      <c r="S257" s="97">
        <v>35.25</v>
      </c>
      <c r="T257" s="97">
        <v>35.25</v>
      </c>
      <c r="U257" s="97">
        <v>43.5</v>
      </c>
      <c r="V257" s="97">
        <v>49.75</v>
      </c>
      <c r="W257" s="97">
        <v>49.75</v>
      </c>
      <c r="X257" s="97">
        <v>36</v>
      </c>
      <c r="Y257" s="97">
        <v>36</v>
      </c>
      <c r="Z257" s="97">
        <v>42.75</v>
      </c>
      <c r="AA257" s="97">
        <v>48.25</v>
      </c>
      <c r="AB257" s="97">
        <v>44.25</v>
      </c>
      <c r="AC257" s="97">
        <v>52.25</v>
      </c>
      <c r="AD257" s="97">
        <v>51.5</v>
      </c>
      <c r="AE257" s="97">
        <v>36</v>
      </c>
      <c r="AF257" s="97">
        <v>36</v>
      </c>
      <c r="AG257" s="97">
        <v>36</v>
      </c>
      <c r="AH257" s="97">
        <v>36</v>
      </c>
      <c r="AI257" s="97"/>
      <c r="AJ257" s="97"/>
      <c r="AK257" s="97"/>
      <c r="AL257" s="97"/>
      <c r="AM257" s="98"/>
    </row>
    <row r="258" spans="1:39">
      <c r="A258" s="92">
        <v>3841</v>
      </c>
      <c r="B258" s="93" t="s">
        <v>338</v>
      </c>
      <c r="C258" s="97">
        <v>33.5</v>
      </c>
      <c r="D258" s="98">
        <v>33.5</v>
      </c>
      <c r="E258" s="97">
        <v>31.75</v>
      </c>
      <c r="F258" s="97">
        <v>32</v>
      </c>
      <c r="G258" s="97">
        <v>43.25</v>
      </c>
      <c r="H258" s="97">
        <v>44</v>
      </c>
      <c r="I258" s="96">
        <v>41.75</v>
      </c>
      <c r="J258" s="97">
        <v>31.5</v>
      </c>
      <c r="K258" s="97">
        <v>31.5</v>
      </c>
      <c r="L258" s="97">
        <v>31.5</v>
      </c>
      <c r="M258" s="97">
        <v>31.5</v>
      </c>
      <c r="N258" s="97">
        <v>32</v>
      </c>
      <c r="O258" s="97">
        <v>46</v>
      </c>
      <c r="P258" s="97">
        <v>41.75</v>
      </c>
      <c r="Q258" s="97">
        <v>31.5</v>
      </c>
      <c r="R258" s="97">
        <v>31.5</v>
      </c>
      <c r="S258" s="97">
        <v>31.5</v>
      </c>
      <c r="T258" s="97">
        <v>31.5</v>
      </c>
      <c r="U258" s="97">
        <v>32</v>
      </c>
      <c r="V258" s="97">
        <v>46</v>
      </c>
      <c r="W258" s="97">
        <v>41.75</v>
      </c>
      <c r="X258" s="97">
        <v>31.75</v>
      </c>
      <c r="Y258" s="97">
        <v>31.75</v>
      </c>
      <c r="Z258" s="97">
        <v>32</v>
      </c>
      <c r="AA258" s="97">
        <v>41</v>
      </c>
      <c r="AB258" s="97">
        <v>32.75</v>
      </c>
      <c r="AC258" s="97">
        <v>47.5</v>
      </c>
      <c r="AD258" s="97">
        <v>43.25</v>
      </c>
      <c r="AE258" s="97">
        <v>31.75</v>
      </c>
      <c r="AF258" s="97">
        <v>31.75</v>
      </c>
      <c r="AG258" s="97">
        <v>31.75</v>
      </c>
      <c r="AH258" s="97">
        <v>31.75</v>
      </c>
      <c r="AI258" s="97"/>
      <c r="AJ258" s="97"/>
      <c r="AK258" s="97"/>
      <c r="AL258" s="97"/>
      <c r="AM258" s="98"/>
    </row>
    <row r="259" spans="1:39">
      <c r="A259" s="92">
        <v>3856</v>
      </c>
      <c r="B259" s="93" t="s">
        <v>339</v>
      </c>
      <c r="C259" s="97">
        <v>37.5</v>
      </c>
      <c r="D259" s="98">
        <v>37.5</v>
      </c>
      <c r="E259" s="97">
        <v>35.5</v>
      </c>
      <c r="F259" s="97">
        <v>32.5</v>
      </c>
      <c r="G259" s="97">
        <v>38</v>
      </c>
      <c r="H259" s="97">
        <v>38.75</v>
      </c>
      <c r="I259" s="96">
        <v>41</v>
      </c>
      <c r="J259" s="97">
        <v>35.5</v>
      </c>
      <c r="K259" s="97">
        <v>35.5</v>
      </c>
      <c r="L259" s="97">
        <v>35.5</v>
      </c>
      <c r="M259" s="97">
        <v>35.5</v>
      </c>
      <c r="N259" s="97">
        <v>32.5</v>
      </c>
      <c r="O259" s="97">
        <v>39.5</v>
      </c>
      <c r="P259" s="97">
        <v>41</v>
      </c>
      <c r="Q259" s="97">
        <v>35.5</v>
      </c>
      <c r="R259" s="97">
        <v>34.75</v>
      </c>
      <c r="S259" s="97">
        <v>35.5</v>
      </c>
      <c r="T259" s="97">
        <v>35.5</v>
      </c>
      <c r="U259" s="97">
        <v>32.25</v>
      </c>
      <c r="V259" s="97">
        <v>39.5</v>
      </c>
      <c r="W259" s="97">
        <v>41</v>
      </c>
      <c r="X259" s="97">
        <v>36.25</v>
      </c>
      <c r="Y259" s="97">
        <v>36.25</v>
      </c>
      <c r="Z259" s="97">
        <v>32.25</v>
      </c>
      <c r="AA259" s="97">
        <v>39.25</v>
      </c>
      <c r="AB259" s="97">
        <v>32.75</v>
      </c>
      <c r="AC259" s="97">
        <v>40.25</v>
      </c>
      <c r="AD259" s="97">
        <v>41.75</v>
      </c>
      <c r="AE259" s="97">
        <v>36.25</v>
      </c>
      <c r="AF259" s="97">
        <v>36.25</v>
      </c>
      <c r="AG259" s="97">
        <v>36.25</v>
      </c>
      <c r="AH259" s="97">
        <v>36.25</v>
      </c>
      <c r="AI259" s="97"/>
      <c r="AJ259" s="97"/>
      <c r="AK259" s="97"/>
      <c r="AL259" s="97"/>
      <c r="AM259" s="98"/>
    </row>
    <row r="260" spans="1:39">
      <c r="A260" s="92">
        <v>3868</v>
      </c>
      <c r="B260" s="93" t="s">
        <v>340</v>
      </c>
      <c r="C260" s="97">
        <v>80.75</v>
      </c>
      <c r="D260" s="98">
        <v>80.75</v>
      </c>
      <c r="E260" s="97">
        <v>67.75</v>
      </c>
      <c r="F260" s="97">
        <v>68.5</v>
      </c>
      <c r="G260" s="97">
        <v>70</v>
      </c>
      <c r="H260" s="97">
        <v>71.25</v>
      </c>
      <c r="I260" s="96">
        <v>74.25</v>
      </c>
      <c r="J260" s="97">
        <v>67.75</v>
      </c>
      <c r="K260" s="97">
        <v>67</v>
      </c>
      <c r="L260" s="97">
        <v>67</v>
      </c>
      <c r="M260" s="97">
        <v>67</v>
      </c>
      <c r="N260" s="97">
        <v>68.5</v>
      </c>
      <c r="O260" s="97">
        <v>72</v>
      </c>
      <c r="P260" s="97">
        <v>76</v>
      </c>
      <c r="Q260" s="97">
        <v>65.75</v>
      </c>
      <c r="R260" s="97">
        <v>65.75</v>
      </c>
      <c r="S260" s="97">
        <v>67</v>
      </c>
      <c r="T260" s="97">
        <v>67</v>
      </c>
      <c r="U260" s="97">
        <v>66.75</v>
      </c>
      <c r="V260" s="97">
        <v>72.75</v>
      </c>
      <c r="W260" s="97">
        <v>74.25</v>
      </c>
      <c r="X260" s="97">
        <v>68.5</v>
      </c>
      <c r="Y260" s="97">
        <v>68.5</v>
      </c>
      <c r="Z260" s="97">
        <v>66</v>
      </c>
      <c r="AA260" s="97">
        <v>71.25</v>
      </c>
      <c r="AB260" s="97">
        <v>70.75</v>
      </c>
      <c r="AC260" s="97">
        <v>75.75</v>
      </c>
      <c r="AD260" s="97">
        <v>79</v>
      </c>
      <c r="AE260" s="97">
        <v>69.75</v>
      </c>
      <c r="AF260" s="97">
        <v>69.75</v>
      </c>
      <c r="AG260" s="97">
        <v>69.75</v>
      </c>
      <c r="AH260" s="97">
        <v>69.75</v>
      </c>
      <c r="AI260" s="97"/>
      <c r="AJ260" s="97"/>
      <c r="AK260" s="97"/>
      <c r="AL260" s="97"/>
      <c r="AM260" s="98"/>
    </row>
    <row r="261" spans="1:39">
      <c r="A261" s="92">
        <v>3884</v>
      </c>
      <c r="B261" s="93" t="s">
        <v>341</v>
      </c>
      <c r="C261" s="97">
        <v>34</v>
      </c>
      <c r="D261" s="98">
        <v>34</v>
      </c>
      <c r="E261" s="97">
        <v>31.75</v>
      </c>
      <c r="F261" s="97">
        <v>34.75</v>
      </c>
      <c r="G261" s="97">
        <v>37</v>
      </c>
      <c r="H261" s="97">
        <v>38</v>
      </c>
      <c r="I261" s="96">
        <v>45</v>
      </c>
      <c r="J261" s="97">
        <v>31.75</v>
      </c>
      <c r="K261" s="97">
        <v>31.75</v>
      </c>
      <c r="L261" s="97">
        <v>31.75</v>
      </c>
      <c r="M261" s="97">
        <v>31.75</v>
      </c>
      <c r="N261" s="97">
        <v>34.75</v>
      </c>
      <c r="O261" s="97">
        <v>38</v>
      </c>
      <c r="P261" s="97">
        <v>45</v>
      </c>
      <c r="Q261" s="97">
        <v>31.75</v>
      </c>
      <c r="R261" s="97">
        <v>31.75</v>
      </c>
      <c r="S261" s="97">
        <v>31.75</v>
      </c>
      <c r="T261" s="97">
        <v>31.75</v>
      </c>
      <c r="U261" s="97">
        <v>33.75</v>
      </c>
      <c r="V261" s="97">
        <v>38</v>
      </c>
      <c r="W261" s="97">
        <v>45</v>
      </c>
      <c r="X261" s="97">
        <v>32</v>
      </c>
      <c r="Y261" s="97">
        <v>32</v>
      </c>
      <c r="Z261" s="97">
        <v>33.75</v>
      </c>
      <c r="AA261" s="97">
        <v>43.25</v>
      </c>
      <c r="AB261" s="97">
        <v>35.5</v>
      </c>
      <c r="AC261" s="97">
        <v>39.5</v>
      </c>
      <c r="AD261" s="97">
        <v>46.5</v>
      </c>
      <c r="AE261" s="97">
        <v>32</v>
      </c>
      <c r="AF261" s="97">
        <v>32</v>
      </c>
      <c r="AG261" s="97">
        <v>32</v>
      </c>
      <c r="AH261" s="97">
        <v>32</v>
      </c>
      <c r="AI261" s="97"/>
      <c r="AJ261" s="97"/>
      <c r="AK261" s="97"/>
      <c r="AL261" s="97"/>
      <c r="AM261" s="98"/>
    </row>
    <row r="262" spans="1:39">
      <c r="A262" s="92">
        <v>3888</v>
      </c>
      <c r="B262" s="93" t="s">
        <v>162</v>
      </c>
      <c r="C262" s="97">
        <v>38.5</v>
      </c>
      <c r="D262" s="98">
        <v>38.5</v>
      </c>
      <c r="E262" s="97">
        <v>35.25</v>
      </c>
      <c r="F262" s="97">
        <v>42</v>
      </c>
      <c r="G262" s="97">
        <v>47.5</v>
      </c>
      <c r="H262" s="97">
        <v>48.25</v>
      </c>
      <c r="I262" s="96">
        <v>52.75</v>
      </c>
      <c r="J262" s="97">
        <v>35.25</v>
      </c>
      <c r="K262" s="97">
        <v>35.25</v>
      </c>
      <c r="L262" s="97">
        <v>35.25</v>
      </c>
      <c r="M262" s="97">
        <v>35.25</v>
      </c>
      <c r="N262" s="97">
        <v>42</v>
      </c>
      <c r="O262" s="97">
        <v>49</v>
      </c>
      <c r="P262" s="97">
        <v>52.75</v>
      </c>
      <c r="Q262" s="97">
        <v>34.5</v>
      </c>
      <c r="R262" s="97">
        <v>34.5</v>
      </c>
      <c r="S262" s="97">
        <v>35.25</v>
      </c>
      <c r="T262" s="97">
        <v>35.25</v>
      </c>
      <c r="U262" s="97">
        <v>41.25</v>
      </c>
      <c r="V262" s="97">
        <v>49</v>
      </c>
      <c r="W262" s="97">
        <v>52.75</v>
      </c>
      <c r="X262" s="97">
        <v>36</v>
      </c>
      <c r="Y262" s="97">
        <v>36</v>
      </c>
      <c r="Z262" s="97">
        <v>40.25</v>
      </c>
      <c r="AA262" s="97">
        <v>50.5</v>
      </c>
      <c r="AB262" s="97">
        <v>43</v>
      </c>
      <c r="AC262" s="97">
        <v>50.75</v>
      </c>
      <c r="AD262" s="97">
        <v>54.5</v>
      </c>
      <c r="AE262" s="97">
        <v>36</v>
      </c>
      <c r="AF262" s="97">
        <v>36</v>
      </c>
      <c r="AG262" s="97">
        <v>36</v>
      </c>
      <c r="AH262" s="97">
        <v>36</v>
      </c>
      <c r="AI262" s="97"/>
      <c r="AJ262" s="97"/>
      <c r="AK262" s="97"/>
      <c r="AL262" s="97"/>
      <c r="AM262" s="98"/>
    </row>
    <row r="263" spans="1:39">
      <c r="A263" s="92">
        <v>3891</v>
      </c>
      <c r="B263" s="93" t="s">
        <v>163</v>
      </c>
      <c r="C263" s="97">
        <v>38.25</v>
      </c>
      <c r="D263" s="98">
        <v>38.25</v>
      </c>
      <c r="E263" s="97">
        <v>33.75</v>
      </c>
      <c r="F263" s="97">
        <v>35.75</v>
      </c>
      <c r="G263" s="97">
        <v>38.5</v>
      </c>
      <c r="H263" s="97">
        <v>38.5</v>
      </c>
      <c r="I263" s="96">
        <v>32</v>
      </c>
      <c r="J263" s="97">
        <v>33.75</v>
      </c>
      <c r="K263" s="97">
        <v>33.75</v>
      </c>
      <c r="L263" s="97">
        <v>33.75</v>
      </c>
      <c r="M263" s="97">
        <v>33.75</v>
      </c>
      <c r="N263" s="97">
        <v>35.75</v>
      </c>
      <c r="O263" s="97">
        <v>39.25</v>
      </c>
      <c r="P263" s="97">
        <v>32.75</v>
      </c>
      <c r="Q263" s="97">
        <v>32.75</v>
      </c>
      <c r="R263" s="97">
        <v>32.75</v>
      </c>
      <c r="S263" s="97">
        <v>32.75</v>
      </c>
      <c r="T263" s="97">
        <v>32.75</v>
      </c>
      <c r="U263" s="97">
        <v>34.75</v>
      </c>
      <c r="V263" s="97">
        <v>39.25</v>
      </c>
      <c r="W263" s="97">
        <v>32</v>
      </c>
      <c r="X263" s="97">
        <v>33.75</v>
      </c>
      <c r="Y263" s="97">
        <v>33.75</v>
      </c>
      <c r="Z263" s="97">
        <v>34.75</v>
      </c>
      <c r="AA263" s="97">
        <v>31.75</v>
      </c>
      <c r="AB263" s="97">
        <v>36.5</v>
      </c>
      <c r="AC263" s="97">
        <v>40</v>
      </c>
      <c r="AD263" s="97">
        <v>33.75</v>
      </c>
      <c r="AE263" s="97">
        <v>33.75</v>
      </c>
      <c r="AF263" s="97">
        <v>33.75</v>
      </c>
      <c r="AG263" s="97">
        <v>33.75</v>
      </c>
      <c r="AH263" s="97">
        <v>33.75</v>
      </c>
      <c r="AI263" s="97"/>
      <c r="AJ263" s="97"/>
      <c r="AK263" s="97"/>
      <c r="AL263" s="97"/>
      <c r="AM263" s="98"/>
    </row>
    <row r="264" spans="1:39">
      <c r="A264" s="92">
        <v>3893</v>
      </c>
      <c r="B264" s="93" t="s">
        <v>164</v>
      </c>
      <c r="C264" s="97">
        <v>41.5</v>
      </c>
      <c r="D264" s="98">
        <v>41.5</v>
      </c>
      <c r="E264" s="97">
        <v>40.25</v>
      </c>
      <c r="F264" s="97">
        <v>43</v>
      </c>
      <c r="G264" s="97">
        <v>46.75</v>
      </c>
      <c r="H264" s="97">
        <v>48.5</v>
      </c>
      <c r="I264" s="96">
        <v>48</v>
      </c>
      <c r="J264" s="97">
        <v>40.25</v>
      </c>
      <c r="K264" s="97">
        <v>40.25</v>
      </c>
      <c r="L264" s="97">
        <v>40.25</v>
      </c>
      <c r="M264" s="97">
        <v>40.25</v>
      </c>
      <c r="N264" s="97">
        <v>43</v>
      </c>
      <c r="O264" s="97">
        <v>49.25</v>
      </c>
      <c r="P264" s="97">
        <v>48</v>
      </c>
      <c r="Q264" s="97">
        <v>39.5</v>
      </c>
      <c r="R264" s="97">
        <v>38.5</v>
      </c>
      <c r="S264" s="97">
        <v>39.5</v>
      </c>
      <c r="T264" s="97">
        <v>39.5</v>
      </c>
      <c r="U264" s="97">
        <v>43</v>
      </c>
      <c r="V264" s="97">
        <v>49.25</v>
      </c>
      <c r="W264" s="97">
        <v>48</v>
      </c>
      <c r="X264" s="97">
        <v>40.25</v>
      </c>
      <c r="Y264" s="97">
        <v>40.25</v>
      </c>
      <c r="Z264" s="97">
        <v>41</v>
      </c>
      <c r="AA264" s="97">
        <v>46.5</v>
      </c>
      <c r="AB264" s="97">
        <v>43.75</v>
      </c>
      <c r="AC264" s="97">
        <v>50.75</v>
      </c>
      <c r="AD264" s="97">
        <v>49.75</v>
      </c>
      <c r="AE264" s="97">
        <v>41</v>
      </c>
      <c r="AF264" s="97">
        <v>41</v>
      </c>
      <c r="AG264" s="97">
        <v>41</v>
      </c>
      <c r="AH264" s="97">
        <v>41</v>
      </c>
      <c r="AI264" s="97"/>
      <c r="AJ264" s="97"/>
      <c r="AK264" s="97"/>
      <c r="AL264" s="97"/>
      <c r="AM264" s="98"/>
    </row>
    <row r="265" spans="1:39">
      <c r="A265" s="92">
        <v>3907</v>
      </c>
      <c r="B265" s="93" t="s">
        <v>165</v>
      </c>
      <c r="C265" s="97">
        <v>39.25</v>
      </c>
      <c r="D265" s="98">
        <v>39.25</v>
      </c>
      <c r="E265" s="97">
        <v>35.5</v>
      </c>
      <c r="F265" s="97">
        <v>37</v>
      </c>
      <c r="G265" s="97">
        <v>35.75</v>
      </c>
      <c r="H265" s="97">
        <v>36.75</v>
      </c>
      <c r="I265" s="96">
        <v>37</v>
      </c>
      <c r="J265" s="97">
        <v>35.5</v>
      </c>
      <c r="K265" s="97">
        <v>35.5</v>
      </c>
      <c r="L265" s="97">
        <v>35.5</v>
      </c>
      <c r="M265" s="97">
        <v>35.5</v>
      </c>
      <c r="N265" s="97">
        <v>37</v>
      </c>
      <c r="O265" s="97">
        <v>37.5</v>
      </c>
      <c r="P265" s="97">
        <v>37</v>
      </c>
      <c r="Q265" s="97">
        <v>34.75</v>
      </c>
      <c r="R265" s="97">
        <v>34.75</v>
      </c>
      <c r="S265" s="97">
        <v>35.5</v>
      </c>
      <c r="T265" s="97">
        <v>35.5</v>
      </c>
      <c r="U265" s="97">
        <v>36</v>
      </c>
      <c r="V265" s="97">
        <v>37.5</v>
      </c>
      <c r="W265" s="97">
        <v>37</v>
      </c>
      <c r="X265" s="97">
        <v>36.25</v>
      </c>
      <c r="Y265" s="97">
        <v>36.25</v>
      </c>
      <c r="Z265" s="97">
        <v>36</v>
      </c>
      <c r="AA265" s="97">
        <v>36.25</v>
      </c>
      <c r="AB265" s="97">
        <v>38.75</v>
      </c>
      <c r="AC265" s="97">
        <v>39.25</v>
      </c>
      <c r="AD265" s="97">
        <v>39</v>
      </c>
      <c r="AE265" s="97">
        <v>36.25</v>
      </c>
      <c r="AF265" s="97">
        <v>36.25</v>
      </c>
      <c r="AG265" s="97">
        <v>36.25</v>
      </c>
      <c r="AH265" s="97">
        <v>36.25</v>
      </c>
      <c r="AI265" s="97"/>
      <c r="AJ265" s="97"/>
      <c r="AK265" s="97"/>
      <c r="AL265" s="97"/>
      <c r="AM265" s="98"/>
    </row>
    <row r="266" spans="1:39">
      <c r="A266" s="92">
        <v>3908</v>
      </c>
      <c r="B266" s="93" t="s">
        <v>166</v>
      </c>
      <c r="C266" s="97">
        <v>35.25</v>
      </c>
      <c r="D266" s="98">
        <v>35.25</v>
      </c>
      <c r="E266" s="97">
        <v>32.75</v>
      </c>
      <c r="F266" s="97">
        <v>33.75</v>
      </c>
      <c r="G266" s="97">
        <v>31.75</v>
      </c>
      <c r="H266" s="97">
        <v>32</v>
      </c>
      <c r="I266" s="96">
        <v>32</v>
      </c>
      <c r="J266" s="97">
        <v>32.75</v>
      </c>
      <c r="K266" s="97">
        <v>32</v>
      </c>
      <c r="L266" s="97">
        <v>32</v>
      </c>
      <c r="M266" s="97">
        <v>32</v>
      </c>
      <c r="N266" s="97">
        <v>33.75</v>
      </c>
      <c r="O266" s="97">
        <v>32</v>
      </c>
      <c r="P266" s="97">
        <v>32</v>
      </c>
      <c r="Q266" s="97">
        <v>32</v>
      </c>
      <c r="R266" s="97">
        <v>32</v>
      </c>
      <c r="S266" s="97">
        <v>32</v>
      </c>
      <c r="T266" s="97">
        <v>32</v>
      </c>
      <c r="U266" s="97">
        <v>33.75</v>
      </c>
      <c r="V266" s="97">
        <v>32</v>
      </c>
      <c r="W266" s="97">
        <v>32</v>
      </c>
      <c r="X266" s="97">
        <v>32.75</v>
      </c>
      <c r="Y266" s="97">
        <v>32.75</v>
      </c>
      <c r="Z266" s="97">
        <v>32.75</v>
      </c>
      <c r="AA266" s="97">
        <v>31.75</v>
      </c>
      <c r="AB266" s="97">
        <v>34.5</v>
      </c>
      <c r="AC266" s="97">
        <v>32.75</v>
      </c>
      <c r="AD266" s="97">
        <v>32.75</v>
      </c>
      <c r="AE266" s="97">
        <v>32.75</v>
      </c>
      <c r="AF266" s="97">
        <v>32.75</v>
      </c>
      <c r="AG266" s="97">
        <v>32.75</v>
      </c>
      <c r="AH266" s="97">
        <v>32.75</v>
      </c>
      <c r="AI266" s="97"/>
      <c r="AJ266" s="97"/>
      <c r="AK266" s="97"/>
      <c r="AL266" s="97"/>
      <c r="AM266" s="98"/>
    </row>
    <row r="267" spans="1:39">
      <c r="A267" s="92">
        <v>3915</v>
      </c>
      <c r="B267" s="93" t="s">
        <v>167</v>
      </c>
      <c r="C267" s="97">
        <v>42.75</v>
      </c>
      <c r="D267" s="98">
        <v>42.75</v>
      </c>
      <c r="E267" s="97">
        <v>39.75</v>
      </c>
      <c r="F267" s="97">
        <v>43.75</v>
      </c>
      <c r="G267" s="97">
        <v>58</v>
      </c>
      <c r="H267" s="97">
        <v>60</v>
      </c>
      <c r="I267" s="96">
        <v>55.75</v>
      </c>
      <c r="J267" s="97">
        <v>39</v>
      </c>
      <c r="K267" s="97">
        <v>39</v>
      </c>
      <c r="L267" s="97">
        <v>39</v>
      </c>
      <c r="M267" s="97">
        <v>39</v>
      </c>
      <c r="N267" s="97">
        <v>43.75</v>
      </c>
      <c r="O267" s="97">
        <v>60.75</v>
      </c>
      <c r="P267" s="97">
        <v>55.75</v>
      </c>
      <c r="Q267" s="97">
        <v>38</v>
      </c>
      <c r="R267" s="97">
        <v>37</v>
      </c>
      <c r="S267" s="97">
        <v>39</v>
      </c>
      <c r="T267" s="97">
        <v>39</v>
      </c>
      <c r="U267" s="97">
        <v>43</v>
      </c>
      <c r="V267" s="97">
        <v>60.75</v>
      </c>
      <c r="W267" s="97">
        <v>55.75</v>
      </c>
      <c r="X267" s="97">
        <v>39.75</v>
      </c>
      <c r="Y267" s="97">
        <v>39.75</v>
      </c>
      <c r="Z267" s="97">
        <v>43</v>
      </c>
      <c r="AA267" s="97">
        <v>53</v>
      </c>
      <c r="AB267" s="97">
        <v>45.5</v>
      </c>
      <c r="AC267" s="97">
        <v>63.25</v>
      </c>
      <c r="AD267" s="97">
        <v>57.25</v>
      </c>
      <c r="AE267" s="97">
        <v>39.75</v>
      </c>
      <c r="AF267" s="97">
        <v>39.75</v>
      </c>
      <c r="AG267" s="97">
        <v>39.75</v>
      </c>
      <c r="AH267" s="97">
        <v>39.75</v>
      </c>
      <c r="AI267" s="97"/>
      <c r="AJ267" s="97"/>
      <c r="AK267" s="97"/>
      <c r="AL267" s="97"/>
      <c r="AM267" s="98"/>
    </row>
    <row r="268" spans="1:39">
      <c r="A268" s="92">
        <v>3916</v>
      </c>
      <c r="B268" s="93" t="s">
        <v>168</v>
      </c>
      <c r="C268" s="97">
        <v>32.75</v>
      </c>
      <c r="D268" s="98">
        <v>32.75</v>
      </c>
      <c r="E268" s="97">
        <v>31.25</v>
      </c>
      <c r="F268" s="97">
        <v>32</v>
      </c>
      <c r="G268" s="97">
        <v>37.75</v>
      </c>
      <c r="H268" s="97">
        <v>37.75</v>
      </c>
      <c r="I268" s="96">
        <v>36</v>
      </c>
      <c r="J268" s="97">
        <v>31.25</v>
      </c>
      <c r="K268" s="97">
        <v>31.25</v>
      </c>
      <c r="L268" s="97">
        <v>31.25</v>
      </c>
      <c r="M268" s="97">
        <v>31.25</v>
      </c>
      <c r="N268" s="97">
        <v>32</v>
      </c>
      <c r="O268" s="97">
        <v>38.5</v>
      </c>
      <c r="P268" s="97">
        <v>36</v>
      </c>
      <c r="Q268" s="97">
        <v>31</v>
      </c>
      <c r="R268" s="97">
        <v>31</v>
      </c>
      <c r="S268" s="97">
        <v>31</v>
      </c>
      <c r="T268" s="97">
        <v>31</v>
      </c>
      <c r="U268" s="97">
        <v>32</v>
      </c>
      <c r="V268" s="97">
        <v>38.5</v>
      </c>
      <c r="W268" s="97">
        <v>36</v>
      </c>
      <c r="X268" s="97">
        <v>31.25</v>
      </c>
      <c r="Y268" s="97">
        <v>31.25</v>
      </c>
      <c r="Z268" s="97">
        <v>31.75</v>
      </c>
      <c r="AA268" s="97">
        <v>34.5</v>
      </c>
      <c r="AB268" s="97">
        <v>32.75</v>
      </c>
      <c r="AC268" s="97">
        <v>39.25</v>
      </c>
      <c r="AD268" s="97">
        <v>37</v>
      </c>
      <c r="AE268" s="97">
        <v>31.25</v>
      </c>
      <c r="AF268" s="97">
        <v>31.25</v>
      </c>
      <c r="AG268" s="97">
        <v>31.25</v>
      </c>
      <c r="AH268" s="97">
        <v>31.25</v>
      </c>
      <c r="AI268" s="97"/>
      <c r="AJ268" s="97"/>
      <c r="AK268" s="97"/>
      <c r="AL268" s="97"/>
      <c r="AM268" s="98"/>
    </row>
    <row r="269" spans="1:39">
      <c r="A269" s="92">
        <v>3921</v>
      </c>
      <c r="B269" s="93" t="s">
        <v>342</v>
      </c>
      <c r="C269" s="97">
        <v>39.75</v>
      </c>
      <c r="D269" s="98">
        <v>39.75</v>
      </c>
      <c r="E269" s="97">
        <v>36.5</v>
      </c>
      <c r="F269" s="97">
        <v>37.75</v>
      </c>
      <c r="G269" s="97">
        <v>38.5</v>
      </c>
      <c r="H269" s="97">
        <v>38.5</v>
      </c>
      <c r="I269" s="96">
        <v>34.5</v>
      </c>
      <c r="J269" s="97">
        <v>36.5</v>
      </c>
      <c r="K269" s="97">
        <v>36.5</v>
      </c>
      <c r="L269" s="97">
        <v>36.5</v>
      </c>
      <c r="M269" s="97">
        <v>36.5</v>
      </c>
      <c r="N269" s="97">
        <v>37</v>
      </c>
      <c r="O269" s="97">
        <v>39.25</v>
      </c>
      <c r="P269" s="97">
        <v>34.5</v>
      </c>
      <c r="Q269" s="97">
        <v>35.75</v>
      </c>
      <c r="R269" s="97">
        <v>35.75</v>
      </c>
      <c r="S269" s="97">
        <v>36.5</v>
      </c>
      <c r="T269" s="97">
        <v>36.5</v>
      </c>
      <c r="U269" s="97">
        <v>37</v>
      </c>
      <c r="V269" s="97">
        <v>39.25</v>
      </c>
      <c r="W269" s="97">
        <v>34.5</v>
      </c>
      <c r="X269" s="97">
        <v>36.5</v>
      </c>
      <c r="Y269" s="97">
        <v>36.5</v>
      </c>
      <c r="Z269" s="97">
        <v>37</v>
      </c>
      <c r="AA269" s="97">
        <v>33.75</v>
      </c>
      <c r="AB269" s="97">
        <v>38.75</v>
      </c>
      <c r="AC269" s="97">
        <v>41.25</v>
      </c>
      <c r="AD269" s="97">
        <v>35.25</v>
      </c>
      <c r="AE269" s="97">
        <v>37.25</v>
      </c>
      <c r="AF269" s="97">
        <v>37.25</v>
      </c>
      <c r="AG269" s="97">
        <v>37.25</v>
      </c>
      <c r="AH269" s="97">
        <v>37.25</v>
      </c>
      <c r="AI269" s="97"/>
      <c r="AJ269" s="97"/>
      <c r="AK269" s="97"/>
      <c r="AL269" s="97"/>
      <c r="AM269" s="98"/>
    </row>
    <row r="270" spans="1:39">
      <c r="A270" s="92">
        <v>3933</v>
      </c>
      <c r="B270" s="93" t="s">
        <v>169</v>
      </c>
      <c r="C270" s="97">
        <v>39.75</v>
      </c>
      <c r="D270" s="98">
        <v>39.75</v>
      </c>
      <c r="E270" s="97">
        <v>36</v>
      </c>
      <c r="F270" s="97">
        <v>40</v>
      </c>
      <c r="G270" s="97">
        <v>49</v>
      </c>
      <c r="H270" s="97">
        <v>49.75</v>
      </c>
      <c r="I270" s="96">
        <v>51.25</v>
      </c>
      <c r="J270" s="97">
        <v>36</v>
      </c>
      <c r="K270" s="97">
        <v>36</v>
      </c>
      <c r="L270" s="97">
        <v>36</v>
      </c>
      <c r="M270" s="97">
        <v>36</v>
      </c>
      <c r="N270" s="97">
        <v>39.25</v>
      </c>
      <c r="O270" s="97">
        <v>49.75</v>
      </c>
      <c r="P270" s="97">
        <v>51.25</v>
      </c>
      <c r="Q270" s="97">
        <v>35.25</v>
      </c>
      <c r="R270" s="97">
        <v>35.25</v>
      </c>
      <c r="S270" s="97">
        <v>36</v>
      </c>
      <c r="T270" s="97">
        <v>36</v>
      </c>
      <c r="U270" s="97">
        <v>39</v>
      </c>
      <c r="V270" s="97">
        <v>50.75</v>
      </c>
      <c r="W270" s="97">
        <v>51.25</v>
      </c>
      <c r="X270" s="97">
        <v>37</v>
      </c>
      <c r="Y270" s="97">
        <v>37</v>
      </c>
      <c r="Z270" s="97">
        <v>38</v>
      </c>
      <c r="AA270" s="97">
        <v>49.75</v>
      </c>
      <c r="AB270" s="97">
        <v>40.75</v>
      </c>
      <c r="AC270" s="97">
        <v>52.25</v>
      </c>
      <c r="AD270" s="97">
        <v>53.75</v>
      </c>
      <c r="AE270" s="97">
        <v>37</v>
      </c>
      <c r="AF270" s="97">
        <v>37</v>
      </c>
      <c r="AG270" s="97">
        <v>37</v>
      </c>
      <c r="AH270" s="97">
        <v>37</v>
      </c>
      <c r="AI270" s="97"/>
      <c r="AJ270" s="97"/>
      <c r="AK270" s="97"/>
      <c r="AL270" s="97"/>
      <c r="AM270" s="98"/>
    </row>
    <row r="271" spans="1:39">
      <c r="A271" s="92">
        <v>3945</v>
      </c>
      <c r="B271" s="93" t="s">
        <v>343</v>
      </c>
      <c r="C271" s="97">
        <v>36.75</v>
      </c>
      <c r="D271" s="98">
        <v>36.75</v>
      </c>
      <c r="E271" s="97">
        <v>37.75</v>
      </c>
      <c r="F271" s="97">
        <v>36</v>
      </c>
      <c r="G271" s="97">
        <v>45</v>
      </c>
      <c r="H271" s="97">
        <v>46.5</v>
      </c>
      <c r="I271" s="96">
        <v>46.5</v>
      </c>
      <c r="J271" s="97">
        <v>37.75</v>
      </c>
      <c r="K271" s="97">
        <v>37</v>
      </c>
      <c r="L271" s="97">
        <v>37</v>
      </c>
      <c r="M271" s="97">
        <v>37</v>
      </c>
      <c r="N271" s="97">
        <v>36</v>
      </c>
      <c r="O271" s="97">
        <v>46.5</v>
      </c>
      <c r="P271" s="97">
        <v>46.5</v>
      </c>
      <c r="Q271" s="97">
        <v>37</v>
      </c>
      <c r="R271" s="97">
        <v>37</v>
      </c>
      <c r="S271" s="97">
        <v>37</v>
      </c>
      <c r="T271" s="97">
        <v>37</v>
      </c>
      <c r="U271" s="97">
        <v>36</v>
      </c>
      <c r="V271" s="97">
        <v>47.5</v>
      </c>
      <c r="W271" s="97">
        <v>46.5</v>
      </c>
      <c r="X271" s="97">
        <v>37.75</v>
      </c>
      <c r="Y271" s="97">
        <v>37.75</v>
      </c>
      <c r="Z271" s="97">
        <v>35.25</v>
      </c>
      <c r="AA271" s="97">
        <v>45</v>
      </c>
      <c r="AB271" s="97">
        <v>37</v>
      </c>
      <c r="AC271" s="97">
        <v>49</v>
      </c>
      <c r="AD271" s="97">
        <v>48</v>
      </c>
      <c r="AE271" s="97">
        <v>38.5</v>
      </c>
      <c r="AF271" s="97">
        <v>38.5</v>
      </c>
      <c r="AG271" s="97">
        <v>37.75</v>
      </c>
      <c r="AH271" s="97">
        <v>37.75</v>
      </c>
      <c r="AI271" s="97"/>
      <c r="AJ271" s="97"/>
      <c r="AK271" s="97"/>
      <c r="AL271" s="97"/>
      <c r="AM271" s="98"/>
    </row>
    <row r="272" spans="1:39">
      <c r="A272" s="92">
        <v>3948</v>
      </c>
      <c r="B272" s="93" t="s">
        <v>344</v>
      </c>
      <c r="C272" s="97">
        <v>34.25</v>
      </c>
      <c r="D272" s="98">
        <v>34.25</v>
      </c>
      <c r="E272" s="97">
        <v>31.5</v>
      </c>
      <c r="F272" s="97">
        <v>33.75</v>
      </c>
      <c r="G272" s="97">
        <v>35.25</v>
      </c>
      <c r="H272" s="97">
        <v>36</v>
      </c>
      <c r="I272" s="96">
        <v>33.75</v>
      </c>
      <c r="J272" s="97">
        <v>31.5</v>
      </c>
      <c r="K272" s="97">
        <v>31.5</v>
      </c>
      <c r="L272" s="97">
        <v>31.5</v>
      </c>
      <c r="M272" s="97">
        <v>31.5</v>
      </c>
      <c r="N272" s="97">
        <v>33.75</v>
      </c>
      <c r="O272" s="97">
        <v>36</v>
      </c>
      <c r="P272" s="97">
        <v>33.75</v>
      </c>
      <c r="Q272" s="97">
        <v>31.5</v>
      </c>
      <c r="R272" s="97">
        <v>31.5</v>
      </c>
      <c r="S272" s="97">
        <v>31.5</v>
      </c>
      <c r="T272" s="97">
        <v>31.5</v>
      </c>
      <c r="U272" s="97">
        <v>33.75</v>
      </c>
      <c r="V272" s="97">
        <v>37</v>
      </c>
      <c r="W272" s="97">
        <v>33.75</v>
      </c>
      <c r="X272" s="97">
        <v>31.5</v>
      </c>
      <c r="Y272" s="97">
        <v>31.5</v>
      </c>
      <c r="Z272" s="97">
        <v>33.75</v>
      </c>
      <c r="AA272" s="97">
        <v>32</v>
      </c>
      <c r="AB272" s="97">
        <v>34.75</v>
      </c>
      <c r="AC272" s="97">
        <v>37.75</v>
      </c>
      <c r="AD272" s="97">
        <v>34.5</v>
      </c>
      <c r="AE272" s="97">
        <v>31.75</v>
      </c>
      <c r="AF272" s="97">
        <v>31.75</v>
      </c>
      <c r="AG272" s="97">
        <v>31.75</v>
      </c>
      <c r="AH272" s="97">
        <v>31.75</v>
      </c>
      <c r="AI272" s="97"/>
      <c r="AJ272" s="97"/>
      <c r="AK272" s="97"/>
      <c r="AL272" s="97"/>
      <c r="AM272" s="98"/>
    </row>
    <row r="273" spans="1:39">
      <c r="A273" s="92">
        <v>3965</v>
      </c>
      <c r="B273" s="93" t="s">
        <v>345</v>
      </c>
      <c r="C273" s="97">
        <v>38.25</v>
      </c>
      <c r="D273" s="98">
        <v>38.25</v>
      </c>
      <c r="E273" s="97">
        <v>34.5</v>
      </c>
      <c r="F273" s="97">
        <v>38</v>
      </c>
      <c r="G273" s="97">
        <v>48.25</v>
      </c>
      <c r="H273" s="97">
        <v>49</v>
      </c>
      <c r="I273" s="96">
        <v>43.5</v>
      </c>
      <c r="J273" s="97">
        <v>34.5</v>
      </c>
      <c r="K273" s="97">
        <v>34.5</v>
      </c>
      <c r="L273" s="97">
        <v>34.5</v>
      </c>
      <c r="M273" s="97">
        <v>34.5</v>
      </c>
      <c r="N273" s="97">
        <v>38</v>
      </c>
      <c r="O273" s="97">
        <v>50.75</v>
      </c>
      <c r="P273" s="97">
        <v>43.5</v>
      </c>
      <c r="Q273" s="97">
        <v>33.75</v>
      </c>
      <c r="R273" s="97">
        <v>33.75</v>
      </c>
      <c r="S273" s="97">
        <v>34.5</v>
      </c>
      <c r="T273" s="97">
        <v>34.5</v>
      </c>
      <c r="U273" s="97">
        <v>37.25</v>
      </c>
      <c r="V273" s="97">
        <v>50.75</v>
      </c>
      <c r="W273" s="97">
        <v>43.5</v>
      </c>
      <c r="X273" s="97">
        <v>35.5</v>
      </c>
      <c r="Y273" s="97">
        <v>35.5</v>
      </c>
      <c r="Z273" s="97">
        <v>36.25</v>
      </c>
      <c r="AA273" s="97">
        <v>42</v>
      </c>
      <c r="AB273" s="97">
        <v>38</v>
      </c>
      <c r="AC273" s="97">
        <v>52.25</v>
      </c>
      <c r="AD273" s="97">
        <v>45</v>
      </c>
      <c r="AE273" s="97">
        <v>36.25</v>
      </c>
      <c r="AF273" s="97">
        <v>36.25</v>
      </c>
      <c r="AG273" s="97">
        <v>36.25</v>
      </c>
      <c r="AH273" s="97">
        <v>36.25</v>
      </c>
      <c r="AI273" s="97"/>
      <c r="AJ273" s="97"/>
      <c r="AK273" s="97"/>
      <c r="AL273" s="97"/>
      <c r="AM273" s="98"/>
    </row>
    <row r="274" spans="1:39">
      <c r="A274" s="92">
        <v>3968</v>
      </c>
      <c r="B274" s="93" t="s">
        <v>346</v>
      </c>
      <c r="C274" s="97">
        <v>37.75</v>
      </c>
      <c r="D274" s="98">
        <v>37.75</v>
      </c>
      <c r="E274" s="97">
        <v>39</v>
      </c>
      <c r="F274" s="97">
        <v>42.5</v>
      </c>
      <c r="G274" s="97">
        <v>44</v>
      </c>
      <c r="H274" s="97">
        <v>44.75</v>
      </c>
      <c r="I274" s="96">
        <v>40</v>
      </c>
      <c r="J274" s="97">
        <v>39</v>
      </c>
      <c r="K274" s="97">
        <v>39</v>
      </c>
      <c r="L274" s="97">
        <v>39</v>
      </c>
      <c r="M274" s="97">
        <v>39</v>
      </c>
      <c r="N274" s="97">
        <v>41.5</v>
      </c>
      <c r="O274" s="97">
        <v>46.5</v>
      </c>
      <c r="P274" s="97">
        <v>40</v>
      </c>
      <c r="Q274" s="97">
        <v>38</v>
      </c>
      <c r="R274" s="97">
        <v>38</v>
      </c>
      <c r="S274" s="97">
        <v>38</v>
      </c>
      <c r="T274" s="97">
        <v>38</v>
      </c>
      <c r="U274" s="97">
        <v>41.5</v>
      </c>
      <c r="V274" s="97">
        <v>46.5</v>
      </c>
      <c r="W274" s="97">
        <v>40</v>
      </c>
      <c r="X274" s="97">
        <v>39</v>
      </c>
      <c r="Y274" s="97">
        <v>39</v>
      </c>
      <c r="Z274" s="97">
        <v>40.75</v>
      </c>
      <c r="AA274" s="97">
        <v>38.5</v>
      </c>
      <c r="AB274" s="97">
        <v>43.25</v>
      </c>
      <c r="AC274" s="97">
        <v>48.25</v>
      </c>
      <c r="AD274" s="97">
        <v>42.75</v>
      </c>
      <c r="AE274" s="97">
        <v>40</v>
      </c>
      <c r="AF274" s="97">
        <v>40</v>
      </c>
      <c r="AG274" s="97">
        <v>40</v>
      </c>
      <c r="AH274" s="97">
        <v>40</v>
      </c>
      <c r="AI274" s="97"/>
      <c r="AJ274" s="97"/>
      <c r="AK274" s="97"/>
      <c r="AL274" s="97"/>
      <c r="AM274" s="98"/>
    </row>
    <row r="275" spans="1:39">
      <c r="A275" s="92">
        <v>3971</v>
      </c>
      <c r="B275" s="93" t="s">
        <v>170</v>
      </c>
      <c r="C275" s="97">
        <v>36.5</v>
      </c>
      <c r="D275" s="98">
        <v>36.5</v>
      </c>
      <c r="E275" s="97">
        <v>36</v>
      </c>
      <c r="F275" s="97">
        <v>38</v>
      </c>
      <c r="G275" s="97">
        <v>45</v>
      </c>
      <c r="H275" s="97">
        <v>46</v>
      </c>
      <c r="I275" s="96">
        <v>45.75</v>
      </c>
      <c r="J275" s="97">
        <v>36</v>
      </c>
      <c r="K275" s="97">
        <v>36</v>
      </c>
      <c r="L275" s="97">
        <v>36</v>
      </c>
      <c r="M275" s="97">
        <v>36</v>
      </c>
      <c r="N275" s="97">
        <v>38</v>
      </c>
      <c r="O275" s="97">
        <v>47.75</v>
      </c>
      <c r="P275" s="97">
        <v>45.75</v>
      </c>
      <c r="Q275" s="97">
        <v>36</v>
      </c>
      <c r="R275" s="97">
        <v>35.25</v>
      </c>
      <c r="S275" s="97">
        <v>36</v>
      </c>
      <c r="T275" s="97">
        <v>36</v>
      </c>
      <c r="U275" s="97">
        <v>38</v>
      </c>
      <c r="V275" s="97">
        <v>47.75</v>
      </c>
      <c r="W275" s="97">
        <v>45.75</v>
      </c>
      <c r="X275" s="97">
        <v>37</v>
      </c>
      <c r="Y275" s="97">
        <v>37</v>
      </c>
      <c r="Z275" s="97">
        <v>37</v>
      </c>
      <c r="AA275" s="97">
        <v>44</v>
      </c>
      <c r="AB275" s="97">
        <v>38.75</v>
      </c>
      <c r="AC275" s="97">
        <v>49.25</v>
      </c>
      <c r="AD275" s="97">
        <v>47.25</v>
      </c>
      <c r="AE275" s="97">
        <v>37</v>
      </c>
      <c r="AF275" s="97">
        <v>37</v>
      </c>
      <c r="AG275" s="97">
        <v>37</v>
      </c>
      <c r="AH275" s="97">
        <v>37</v>
      </c>
      <c r="AI275" s="97"/>
      <c r="AJ275" s="97"/>
      <c r="AK275" s="97"/>
      <c r="AL275" s="97"/>
      <c r="AM275" s="98"/>
    </row>
    <row r="276" spans="1:39">
      <c r="A276" s="92">
        <v>3979</v>
      </c>
      <c r="B276" s="93" t="s">
        <v>171</v>
      </c>
      <c r="C276" s="97">
        <v>18</v>
      </c>
      <c r="D276" s="98">
        <v>18</v>
      </c>
      <c r="E276" s="97">
        <v>18.75</v>
      </c>
      <c r="F276" s="97">
        <v>25.5</v>
      </c>
      <c r="G276" s="97">
        <v>42.75</v>
      </c>
      <c r="H276" s="97">
        <v>43.5</v>
      </c>
      <c r="I276" s="96">
        <v>54</v>
      </c>
      <c r="J276" s="97">
        <v>18.75</v>
      </c>
      <c r="K276" s="97">
        <v>18.75</v>
      </c>
      <c r="L276" s="97">
        <v>18.75</v>
      </c>
      <c r="M276" s="97">
        <v>18.75</v>
      </c>
      <c r="N276" s="97">
        <v>25.5</v>
      </c>
      <c r="O276" s="97">
        <v>44.25</v>
      </c>
      <c r="P276" s="97">
        <v>54.75</v>
      </c>
      <c r="Q276" s="97">
        <v>18.5</v>
      </c>
      <c r="R276" s="97">
        <v>18.5</v>
      </c>
      <c r="S276" s="97">
        <v>18.75</v>
      </c>
      <c r="T276" s="97">
        <v>18.75</v>
      </c>
      <c r="U276" s="97">
        <v>24.75</v>
      </c>
      <c r="V276" s="97">
        <v>44.25</v>
      </c>
      <c r="W276" s="97">
        <v>54</v>
      </c>
      <c r="X276" s="97">
        <v>18.75</v>
      </c>
      <c r="Y276" s="97">
        <v>18.75</v>
      </c>
      <c r="Z276" s="97">
        <v>24.75</v>
      </c>
      <c r="AA276" s="97">
        <v>51.75</v>
      </c>
      <c r="AB276" s="97">
        <v>25.5</v>
      </c>
      <c r="AC276" s="97">
        <v>46.5</v>
      </c>
      <c r="AD276" s="97">
        <v>57</v>
      </c>
      <c r="AE276" s="97">
        <v>18.75</v>
      </c>
      <c r="AF276" s="97">
        <v>18.75</v>
      </c>
      <c r="AG276" s="97">
        <v>18.75</v>
      </c>
      <c r="AH276" s="97">
        <v>18.75</v>
      </c>
      <c r="AI276" s="97"/>
      <c r="AJ276" s="97"/>
      <c r="AK276" s="97"/>
      <c r="AL276" s="97"/>
      <c r="AM276" s="98"/>
    </row>
    <row r="277" spans="1:39">
      <c r="A277" s="92">
        <v>3996</v>
      </c>
      <c r="B277" s="93" t="s">
        <v>172</v>
      </c>
      <c r="C277" s="97">
        <v>35.75</v>
      </c>
      <c r="D277" s="98">
        <v>35.75</v>
      </c>
      <c r="E277" s="97">
        <v>32</v>
      </c>
      <c r="F277" s="97">
        <v>33.75</v>
      </c>
      <c r="G277" s="97">
        <v>49</v>
      </c>
      <c r="H277" s="97">
        <v>49.75</v>
      </c>
      <c r="I277" s="96">
        <v>44</v>
      </c>
      <c r="J277" s="97">
        <v>32</v>
      </c>
      <c r="K277" s="97">
        <v>32</v>
      </c>
      <c r="L277" s="97">
        <v>32</v>
      </c>
      <c r="M277" s="97">
        <v>32</v>
      </c>
      <c r="N277" s="97">
        <v>33.75</v>
      </c>
      <c r="O277" s="97">
        <v>49.75</v>
      </c>
      <c r="P277" s="97">
        <v>45</v>
      </c>
      <c r="Q277" s="97">
        <v>32</v>
      </c>
      <c r="R277" s="97">
        <v>31.75</v>
      </c>
      <c r="S277" s="97">
        <v>32</v>
      </c>
      <c r="T277" s="97">
        <v>32</v>
      </c>
      <c r="U277" s="97">
        <v>33</v>
      </c>
      <c r="V277" s="97">
        <v>50.75</v>
      </c>
      <c r="W277" s="97">
        <v>44</v>
      </c>
      <c r="X277" s="97">
        <v>32</v>
      </c>
      <c r="Y277" s="97">
        <v>32</v>
      </c>
      <c r="Z277" s="97">
        <v>33</v>
      </c>
      <c r="AA277" s="97">
        <v>42.5</v>
      </c>
      <c r="AB277" s="97">
        <v>33.75</v>
      </c>
      <c r="AC277" s="97">
        <v>53.25</v>
      </c>
      <c r="AD277" s="97">
        <v>45.75</v>
      </c>
      <c r="AE277" s="97">
        <v>32.75</v>
      </c>
      <c r="AF277" s="97">
        <v>32.75</v>
      </c>
      <c r="AG277" s="97">
        <v>32.75</v>
      </c>
      <c r="AH277" s="97">
        <v>32.75</v>
      </c>
      <c r="AI277" s="97"/>
      <c r="AJ277" s="97"/>
      <c r="AK277" s="97"/>
      <c r="AL277" s="97"/>
      <c r="AM277" s="98"/>
    </row>
    <row r="278" spans="1:39">
      <c r="A278" s="92">
        <v>4006</v>
      </c>
      <c r="B278" s="93" t="s">
        <v>347</v>
      </c>
      <c r="C278" s="97">
        <v>34.25</v>
      </c>
      <c r="D278" s="98">
        <v>34.25</v>
      </c>
      <c r="E278" s="97">
        <v>32</v>
      </c>
      <c r="F278" s="97">
        <v>34.5</v>
      </c>
      <c r="G278" s="97">
        <v>39.25</v>
      </c>
      <c r="H278" s="97">
        <v>40</v>
      </c>
      <c r="I278" s="96">
        <v>41.75</v>
      </c>
      <c r="J278" s="97">
        <v>32</v>
      </c>
      <c r="K278" s="97">
        <v>32</v>
      </c>
      <c r="L278" s="97">
        <v>32</v>
      </c>
      <c r="M278" s="97">
        <v>32</v>
      </c>
      <c r="N278" s="97">
        <v>34.5</v>
      </c>
      <c r="O278" s="97">
        <v>40</v>
      </c>
      <c r="P278" s="97">
        <v>41.75</v>
      </c>
      <c r="Q278" s="97">
        <v>31.75</v>
      </c>
      <c r="R278" s="97">
        <v>31.75</v>
      </c>
      <c r="S278" s="97">
        <v>31.75</v>
      </c>
      <c r="T278" s="97">
        <v>31.75</v>
      </c>
      <c r="U278" s="97">
        <v>33.75</v>
      </c>
      <c r="V278" s="97">
        <v>41</v>
      </c>
      <c r="W278" s="97">
        <v>41.75</v>
      </c>
      <c r="X278" s="97">
        <v>32</v>
      </c>
      <c r="Y278" s="97">
        <v>32</v>
      </c>
      <c r="Z278" s="97">
        <v>33.75</v>
      </c>
      <c r="AA278" s="97">
        <v>40</v>
      </c>
      <c r="AB278" s="97">
        <v>34.5</v>
      </c>
      <c r="AC278" s="97">
        <v>41.75</v>
      </c>
      <c r="AD278" s="97">
        <v>42.5</v>
      </c>
      <c r="AE278" s="97">
        <v>32</v>
      </c>
      <c r="AF278" s="97">
        <v>32</v>
      </c>
      <c r="AG278" s="97">
        <v>32</v>
      </c>
      <c r="AH278" s="97">
        <v>32</v>
      </c>
      <c r="AI278" s="97"/>
      <c r="AJ278" s="97"/>
      <c r="AK278" s="97"/>
      <c r="AL278" s="97"/>
      <c r="AM278" s="98"/>
    </row>
    <row r="279" spans="1:39">
      <c r="A279" s="92">
        <v>4012</v>
      </c>
      <c r="B279" s="93" t="s">
        <v>348</v>
      </c>
      <c r="C279" s="97">
        <v>45.75</v>
      </c>
      <c r="D279" s="98">
        <v>45.75</v>
      </c>
      <c r="E279" s="97">
        <v>41.75</v>
      </c>
      <c r="F279" s="97">
        <v>46.5</v>
      </c>
      <c r="G279" s="97">
        <v>45</v>
      </c>
      <c r="H279" s="97">
        <v>46.5</v>
      </c>
      <c r="I279" s="96">
        <v>50.5</v>
      </c>
      <c r="J279" s="97">
        <v>41</v>
      </c>
      <c r="K279" s="97">
        <v>41</v>
      </c>
      <c r="L279" s="97">
        <v>41</v>
      </c>
      <c r="M279" s="97">
        <v>41</v>
      </c>
      <c r="N279" s="97">
        <v>46.5</v>
      </c>
      <c r="O279" s="97">
        <v>47.25</v>
      </c>
      <c r="P279" s="97">
        <v>51.25</v>
      </c>
      <c r="Q279" s="97">
        <v>41</v>
      </c>
      <c r="R279" s="97">
        <v>40</v>
      </c>
      <c r="S279" s="97">
        <v>41</v>
      </c>
      <c r="T279" s="97">
        <v>41</v>
      </c>
      <c r="U279" s="97">
        <v>45.75</v>
      </c>
      <c r="V279" s="97">
        <v>47.25</v>
      </c>
      <c r="W279" s="97">
        <v>50.5</v>
      </c>
      <c r="X279" s="97">
        <v>41.75</v>
      </c>
      <c r="Y279" s="97">
        <v>41.75</v>
      </c>
      <c r="Z279" s="97">
        <v>45</v>
      </c>
      <c r="AA279" s="97">
        <v>48.75</v>
      </c>
      <c r="AB279" s="97">
        <v>47.25</v>
      </c>
      <c r="AC279" s="97">
        <v>48.75</v>
      </c>
      <c r="AD279" s="97">
        <v>52.75</v>
      </c>
      <c r="AE279" s="97">
        <v>43.5</v>
      </c>
      <c r="AF279" s="97">
        <v>43.5</v>
      </c>
      <c r="AG279" s="97">
        <v>42.5</v>
      </c>
      <c r="AH279" s="97">
        <v>42.5</v>
      </c>
      <c r="AI279" s="97"/>
      <c r="AJ279" s="97"/>
      <c r="AK279" s="97"/>
      <c r="AL279" s="97"/>
      <c r="AM279" s="98"/>
    </row>
    <row r="280" spans="1:39">
      <c r="A280" s="92">
        <v>4014</v>
      </c>
      <c r="B280" s="93" t="s">
        <v>173</v>
      </c>
      <c r="C280" s="97">
        <v>34.75</v>
      </c>
      <c r="D280" s="98">
        <v>34.75</v>
      </c>
      <c r="E280" s="97">
        <v>31.5</v>
      </c>
      <c r="F280" s="97">
        <v>34.75</v>
      </c>
      <c r="G280" s="97">
        <v>38.5</v>
      </c>
      <c r="H280" s="97">
        <v>39.25</v>
      </c>
      <c r="I280" s="96">
        <v>38.5</v>
      </c>
      <c r="J280" s="97">
        <v>31.25</v>
      </c>
      <c r="K280" s="97">
        <v>31.25</v>
      </c>
      <c r="L280" s="97">
        <v>31.25</v>
      </c>
      <c r="M280" s="97">
        <v>31.25</v>
      </c>
      <c r="N280" s="97">
        <v>33.75</v>
      </c>
      <c r="O280" s="97">
        <v>39.25</v>
      </c>
      <c r="P280" s="97">
        <v>38.5</v>
      </c>
      <c r="Q280" s="97">
        <v>31.25</v>
      </c>
      <c r="R280" s="97">
        <v>31.25</v>
      </c>
      <c r="S280" s="97">
        <v>31.25</v>
      </c>
      <c r="T280" s="97">
        <v>31.25</v>
      </c>
      <c r="U280" s="97">
        <v>33.75</v>
      </c>
      <c r="V280" s="97">
        <v>39.25</v>
      </c>
      <c r="W280" s="97">
        <v>38.5</v>
      </c>
      <c r="X280" s="97">
        <v>31.5</v>
      </c>
      <c r="Y280" s="97">
        <v>31.5</v>
      </c>
      <c r="Z280" s="97">
        <v>33.75</v>
      </c>
      <c r="AA280" s="97">
        <v>37</v>
      </c>
      <c r="AB280" s="97">
        <v>34.75</v>
      </c>
      <c r="AC280" s="97">
        <v>41</v>
      </c>
      <c r="AD280" s="97">
        <v>39.25</v>
      </c>
      <c r="AE280" s="97">
        <v>31.5</v>
      </c>
      <c r="AF280" s="97">
        <v>31.5</v>
      </c>
      <c r="AG280" s="97">
        <v>31.5</v>
      </c>
      <c r="AH280" s="97">
        <v>31.5</v>
      </c>
      <c r="AI280" s="97"/>
      <c r="AJ280" s="97"/>
      <c r="AK280" s="97"/>
      <c r="AL280" s="97"/>
      <c r="AM280" s="98"/>
    </row>
    <row r="281" spans="1:39">
      <c r="A281" s="92">
        <v>4015</v>
      </c>
      <c r="B281" s="93" t="s">
        <v>349</v>
      </c>
      <c r="C281" s="97">
        <v>34</v>
      </c>
      <c r="D281" s="98">
        <v>34</v>
      </c>
      <c r="E281" s="97">
        <v>36.25</v>
      </c>
      <c r="F281" s="97">
        <v>38.5</v>
      </c>
      <c r="G281" s="97">
        <v>39.25</v>
      </c>
      <c r="H281" s="97">
        <v>41</v>
      </c>
      <c r="I281" s="96">
        <v>42.75</v>
      </c>
      <c r="J281" s="97">
        <v>36.25</v>
      </c>
      <c r="K281" s="97">
        <v>36.25</v>
      </c>
      <c r="L281" s="97">
        <v>36.25</v>
      </c>
      <c r="M281" s="97">
        <v>36.25</v>
      </c>
      <c r="N281" s="97">
        <v>37.75</v>
      </c>
      <c r="O281" s="97">
        <v>41.75</v>
      </c>
      <c r="P281" s="97">
        <v>42.75</v>
      </c>
      <c r="Q281" s="97">
        <v>34.5</v>
      </c>
      <c r="R281" s="97">
        <v>34.5</v>
      </c>
      <c r="S281" s="97">
        <v>35.5</v>
      </c>
      <c r="T281" s="97">
        <v>35.5</v>
      </c>
      <c r="U281" s="97">
        <v>36.75</v>
      </c>
      <c r="V281" s="97">
        <v>41.75</v>
      </c>
      <c r="W281" s="97">
        <v>42.75</v>
      </c>
      <c r="X281" s="97">
        <v>36.25</v>
      </c>
      <c r="Y281" s="97">
        <v>36.25</v>
      </c>
      <c r="Z281" s="97">
        <v>36.75</v>
      </c>
      <c r="AA281" s="97">
        <v>41</v>
      </c>
      <c r="AB281" s="97">
        <v>38.5</v>
      </c>
      <c r="AC281" s="97">
        <v>43.5</v>
      </c>
      <c r="AD281" s="97">
        <v>45.25</v>
      </c>
      <c r="AE281" s="97">
        <v>37</v>
      </c>
      <c r="AF281" s="97">
        <v>37</v>
      </c>
      <c r="AG281" s="97">
        <v>36.25</v>
      </c>
      <c r="AH281" s="97">
        <v>36.25</v>
      </c>
      <c r="AI281" s="97"/>
      <c r="AJ281" s="97"/>
      <c r="AK281" s="97"/>
      <c r="AL281" s="97"/>
      <c r="AM281" s="98"/>
    </row>
    <row r="282" spans="1:39">
      <c r="A282" s="92">
        <v>4022</v>
      </c>
      <c r="B282" s="93" t="s">
        <v>350</v>
      </c>
      <c r="C282" s="97">
        <v>47.5</v>
      </c>
      <c r="D282" s="98">
        <v>47.5</v>
      </c>
      <c r="E282" s="97">
        <v>47</v>
      </c>
      <c r="F282" s="97">
        <v>47</v>
      </c>
      <c r="G282" s="97">
        <v>32.75</v>
      </c>
      <c r="H282" s="97">
        <v>33.75</v>
      </c>
      <c r="I282" s="96">
        <v>32.75</v>
      </c>
      <c r="J282" s="97">
        <v>47</v>
      </c>
      <c r="K282" s="97">
        <v>47</v>
      </c>
      <c r="L282" s="97">
        <v>47</v>
      </c>
      <c r="M282" s="97">
        <v>47</v>
      </c>
      <c r="N282" s="97">
        <v>47</v>
      </c>
      <c r="O282" s="97">
        <v>33.75</v>
      </c>
      <c r="P282" s="97">
        <v>32.75</v>
      </c>
      <c r="Q282" s="97">
        <v>46</v>
      </c>
      <c r="R282" s="97">
        <v>46</v>
      </c>
      <c r="S282" s="97">
        <v>47</v>
      </c>
      <c r="T282" s="97">
        <v>47</v>
      </c>
      <c r="U282" s="97">
        <v>46</v>
      </c>
      <c r="V282" s="97">
        <v>33.75</v>
      </c>
      <c r="W282" s="97">
        <v>32.75</v>
      </c>
      <c r="X282" s="97">
        <v>47.75</v>
      </c>
      <c r="Y282" s="97">
        <v>47.75</v>
      </c>
      <c r="Z282" s="97">
        <v>45</v>
      </c>
      <c r="AA282" s="97">
        <v>32</v>
      </c>
      <c r="AB282" s="97">
        <v>47.75</v>
      </c>
      <c r="AC282" s="97">
        <v>34.5</v>
      </c>
      <c r="AD282" s="97">
        <v>33.75</v>
      </c>
      <c r="AE282" s="97">
        <v>48.5</v>
      </c>
      <c r="AF282" s="97">
        <v>48.5</v>
      </c>
      <c r="AG282" s="97">
        <v>47.75</v>
      </c>
      <c r="AH282" s="97">
        <v>47.75</v>
      </c>
      <c r="AI282" s="97"/>
      <c r="AJ282" s="97"/>
      <c r="AK282" s="97"/>
      <c r="AL282" s="97"/>
      <c r="AM282" s="98"/>
    </row>
    <row r="283" spans="1:39">
      <c r="A283" s="92">
        <v>4027</v>
      </c>
      <c r="B283" s="93" t="s">
        <v>174</v>
      </c>
      <c r="C283" s="97">
        <v>33.25</v>
      </c>
      <c r="D283" s="98">
        <v>33.25</v>
      </c>
      <c r="E283" s="97">
        <v>32</v>
      </c>
      <c r="F283" s="97">
        <v>32</v>
      </c>
      <c r="G283" s="97">
        <v>41</v>
      </c>
      <c r="H283" s="97">
        <v>41.75</v>
      </c>
      <c r="I283" s="96">
        <v>48.75</v>
      </c>
      <c r="J283" s="97">
        <v>31.75</v>
      </c>
      <c r="K283" s="97">
        <v>31.75</v>
      </c>
      <c r="L283" s="97">
        <v>31.75</v>
      </c>
      <c r="M283" s="97">
        <v>31.75</v>
      </c>
      <c r="N283" s="97">
        <v>32</v>
      </c>
      <c r="O283" s="97">
        <v>41.75</v>
      </c>
      <c r="P283" s="97">
        <v>49.75</v>
      </c>
      <c r="Q283" s="97">
        <v>31.75</v>
      </c>
      <c r="R283" s="97">
        <v>31.75</v>
      </c>
      <c r="S283" s="97">
        <v>31.75</v>
      </c>
      <c r="T283" s="97">
        <v>31.75</v>
      </c>
      <c r="U283" s="97">
        <v>32</v>
      </c>
      <c r="V283" s="97">
        <v>42.5</v>
      </c>
      <c r="W283" s="97">
        <v>48.75</v>
      </c>
      <c r="X283" s="97">
        <v>32</v>
      </c>
      <c r="Y283" s="97">
        <v>32</v>
      </c>
      <c r="Z283" s="97">
        <v>31.75</v>
      </c>
      <c r="AA283" s="97">
        <v>47.25</v>
      </c>
      <c r="AB283" s="97">
        <v>32.75</v>
      </c>
      <c r="AC283" s="97">
        <v>43.25</v>
      </c>
      <c r="AD283" s="97">
        <v>50.5</v>
      </c>
      <c r="AE283" s="97">
        <v>32</v>
      </c>
      <c r="AF283" s="97">
        <v>32</v>
      </c>
      <c r="AG283" s="97">
        <v>32</v>
      </c>
      <c r="AH283" s="97">
        <v>32</v>
      </c>
      <c r="AI283" s="97"/>
      <c r="AJ283" s="97"/>
      <c r="AK283" s="97"/>
      <c r="AL283" s="97"/>
      <c r="AM283" s="98"/>
    </row>
    <row r="284" spans="1:39">
      <c r="A284" s="92">
        <v>4033</v>
      </c>
      <c r="B284" s="93" t="s">
        <v>175</v>
      </c>
      <c r="C284" s="97">
        <v>36.5</v>
      </c>
      <c r="D284" s="98">
        <v>36.5</v>
      </c>
      <c r="E284" s="97">
        <v>34.5</v>
      </c>
      <c r="F284" s="97">
        <v>36.5</v>
      </c>
      <c r="G284" s="97">
        <v>43.25</v>
      </c>
      <c r="H284" s="97">
        <v>45</v>
      </c>
      <c r="I284" s="96">
        <v>41.75</v>
      </c>
      <c r="J284" s="97">
        <v>34.5</v>
      </c>
      <c r="K284" s="97">
        <v>34.5</v>
      </c>
      <c r="L284" s="97">
        <v>34.5</v>
      </c>
      <c r="M284" s="97">
        <v>34.5</v>
      </c>
      <c r="N284" s="97">
        <v>36.5</v>
      </c>
      <c r="O284" s="97">
        <v>45.75</v>
      </c>
      <c r="P284" s="97">
        <v>41.75</v>
      </c>
      <c r="Q284" s="97">
        <v>33.75</v>
      </c>
      <c r="R284" s="97">
        <v>33.75</v>
      </c>
      <c r="S284" s="97">
        <v>34.5</v>
      </c>
      <c r="T284" s="97">
        <v>34.5</v>
      </c>
      <c r="U284" s="97">
        <v>36.5</v>
      </c>
      <c r="V284" s="97">
        <v>45.75</v>
      </c>
      <c r="W284" s="97">
        <v>41.75</v>
      </c>
      <c r="X284" s="97">
        <v>34.5</v>
      </c>
      <c r="Y284" s="97">
        <v>34.5</v>
      </c>
      <c r="Z284" s="97">
        <v>35.75</v>
      </c>
      <c r="AA284" s="97">
        <v>40</v>
      </c>
      <c r="AB284" s="97">
        <v>37.5</v>
      </c>
      <c r="AC284" s="97">
        <v>47.25</v>
      </c>
      <c r="AD284" s="97">
        <v>43.25</v>
      </c>
      <c r="AE284" s="97">
        <v>35.25</v>
      </c>
      <c r="AF284" s="97">
        <v>35.25</v>
      </c>
      <c r="AG284" s="97">
        <v>35.25</v>
      </c>
      <c r="AH284" s="97">
        <v>35.25</v>
      </c>
      <c r="AI284" s="97"/>
      <c r="AJ284" s="97"/>
      <c r="AK284" s="97"/>
      <c r="AL284" s="97"/>
      <c r="AM284" s="98"/>
    </row>
    <row r="285" spans="1:39">
      <c r="A285" s="92">
        <v>4037</v>
      </c>
      <c r="B285" s="93" t="s">
        <v>351</v>
      </c>
      <c r="C285" s="97">
        <v>36.5</v>
      </c>
      <c r="D285" s="98">
        <v>36.5</v>
      </c>
      <c r="E285" s="97">
        <v>31.75</v>
      </c>
      <c r="F285" s="97">
        <v>35.75</v>
      </c>
      <c r="G285" s="97">
        <v>40.25</v>
      </c>
      <c r="H285" s="97">
        <v>40.25</v>
      </c>
      <c r="I285" s="96">
        <v>41</v>
      </c>
      <c r="J285" s="97">
        <v>31.75</v>
      </c>
      <c r="K285" s="97">
        <v>31.5</v>
      </c>
      <c r="L285" s="97">
        <v>31.5</v>
      </c>
      <c r="M285" s="97">
        <v>31.5</v>
      </c>
      <c r="N285" s="97">
        <v>35.75</v>
      </c>
      <c r="O285" s="97">
        <v>41</v>
      </c>
      <c r="P285" s="97">
        <v>41</v>
      </c>
      <c r="Q285" s="97">
        <v>31.5</v>
      </c>
      <c r="R285" s="97">
        <v>31.5</v>
      </c>
      <c r="S285" s="97">
        <v>31.5</v>
      </c>
      <c r="T285" s="97">
        <v>31.5</v>
      </c>
      <c r="U285" s="97">
        <v>35.75</v>
      </c>
      <c r="V285" s="97">
        <v>41</v>
      </c>
      <c r="W285" s="97">
        <v>41</v>
      </c>
      <c r="X285" s="97">
        <v>31.75</v>
      </c>
      <c r="Y285" s="97">
        <v>31.75</v>
      </c>
      <c r="Z285" s="97">
        <v>33.75</v>
      </c>
      <c r="AA285" s="97">
        <v>40</v>
      </c>
      <c r="AB285" s="97">
        <v>36.5</v>
      </c>
      <c r="AC285" s="97">
        <v>43.75</v>
      </c>
      <c r="AD285" s="97">
        <v>42.5</v>
      </c>
      <c r="AE285" s="97">
        <v>32.75</v>
      </c>
      <c r="AF285" s="97">
        <v>32.75</v>
      </c>
      <c r="AG285" s="97">
        <v>31.75</v>
      </c>
      <c r="AH285" s="97">
        <v>31.75</v>
      </c>
      <c r="AI285" s="97"/>
      <c r="AJ285" s="97"/>
      <c r="AK285" s="97"/>
      <c r="AL285" s="97"/>
      <c r="AM285" s="98"/>
    </row>
    <row r="286" spans="1:39">
      <c r="A286" s="92">
        <v>4039</v>
      </c>
      <c r="B286" s="93" t="s">
        <v>176</v>
      </c>
      <c r="C286" s="97">
        <v>34.25</v>
      </c>
      <c r="D286" s="98">
        <v>34.25</v>
      </c>
      <c r="E286" s="97">
        <v>33.75</v>
      </c>
      <c r="F286" s="97">
        <v>33.75</v>
      </c>
      <c r="G286" s="97">
        <v>38.5</v>
      </c>
      <c r="H286" s="97">
        <v>40.25</v>
      </c>
      <c r="I286" s="96">
        <v>43.25</v>
      </c>
      <c r="J286" s="97">
        <v>33.75</v>
      </c>
      <c r="K286" s="97">
        <v>33.75</v>
      </c>
      <c r="L286" s="97">
        <v>33.75</v>
      </c>
      <c r="M286" s="97">
        <v>33.75</v>
      </c>
      <c r="N286" s="97">
        <v>33.75</v>
      </c>
      <c r="O286" s="97">
        <v>40.25</v>
      </c>
      <c r="P286" s="97">
        <v>43.25</v>
      </c>
      <c r="Q286" s="97">
        <v>32.75</v>
      </c>
      <c r="R286" s="97">
        <v>32.75</v>
      </c>
      <c r="S286" s="97">
        <v>32.75</v>
      </c>
      <c r="T286" s="97">
        <v>32.75</v>
      </c>
      <c r="U286" s="97">
        <v>32.75</v>
      </c>
      <c r="V286" s="97">
        <v>40.25</v>
      </c>
      <c r="W286" s="97">
        <v>43.25</v>
      </c>
      <c r="X286" s="97">
        <v>33.75</v>
      </c>
      <c r="Y286" s="97">
        <v>33.75</v>
      </c>
      <c r="Z286" s="97">
        <v>32.75</v>
      </c>
      <c r="AA286" s="97">
        <v>41.75</v>
      </c>
      <c r="AB286" s="97">
        <v>33.75</v>
      </c>
      <c r="AC286" s="97">
        <v>42</v>
      </c>
      <c r="AD286" s="97">
        <v>44</v>
      </c>
      <c r="AE286" s="97">
        <v>34.5</v>
      </c>
      <c r="AF286" s="97">
        <v>34.5</v>
      </c>
      <c r="AG286" s="97">
        <v>34.5</v>
      </c>
      <c r="AH286" s="97">
        <v>34.5</v>
      </c>
      <c r="AI286" s="97"/>
      <c r="AJ286" s="97"/>
      <c r="AK286" s="97"/>
      <c r="AL286" s="97"/>
      <c r="AM286" s="98"/>
    </row>
    <row r="287" spans="1:39">
      <c r="A287" s="92">
        <v>4058</v>
      </c>
      <c r="B287" s="93" t="s">
        <v>177</v>
      </c>
      <c r="C287" s="97">
        <v>35.75</v>
      </c>
      <c r="D287" s="98">
        <v>35.75</v>
      </c>
      <c r="E287" s="97">
        <v>33.75</v>
      </c>
      <c r="F287" s="97">
        <v>34.75</v>
      </c>
      <c r="G287" s="97">
        <v>37.75</v>
      </c>
      <c r="H287" s="97">
        <v>39.5</v>
      </c>
      <c r="I287" s="96">
        <v>40</v>
      </c>
      <c r="J287" s="97">
        <v>33.75</v>
      </c>
      <c r="K287" s="97">
        <v>33.75</v>
      </c>
      <c r="L287" s="97">
        <v>33.75</v>
      </c>
      <c r="M287" s="97">
        <v>33.75</v>
      </c>
      <c r="N287" s="97">
        <v>34.75</v>
      </c>
      <c r="O287" s="97">
        <v>40.25</v>
      </c>
      <c r="P287" s="97">
        <v>41</v>
      </c>
      <c r="Q287" s="97">
        <v>32.75</v>
      </c>
      <c r="R287" s="97">
        <v>32.75</v>
      </c>
      <c r="S287" s="97">
        <v>33.75</v>
      </c>
      <c r="T287" s="97">
        <v>33.75</v>
      </c>
      <c r="U287" s="97">
        <v>32.75</v>
      </c>
      <c r="V287" s="97">
        <v>40.25</v>
      </c>
      <c r="W287" s="97">
        <v>40</v>
      </c>
      <c r="X287" s="97">
        <v>34.5</v>
      </c>
      <c r="Y287" s="97">
        <v>34.5</v>
      </c>
      <c r="Z287" s="97">
        <v>32.75</v>
      </c>
      <c r="AA287" s="97">
        <v>39.25</v>
      </c>
      <c r="AB287" s="97">
        <v>35.5</v>
      </c>
      <c r="AC287" s="97">
        <v>42</v>
      </c>
      <c r="AD287" s="97">
        <v>41.75</v>
      </c>
      <c r="AE287" s="97">
        <v>34.5</v>
      </c>
      <c r="AF287" s="97">
        <v>34.5</v>
      </c>
      <c r="AG287" s="97">
        <v>34.5</v>
      </c>
      <c r="AH287" s="97">
        <v>34.5</v>
      </c>
      <c r="AI287" s="97"/>
      <c r="AJ287" s="97"/>
      <c r="AK287" s="97"/>
      <c r="AL287" s="97"/>
      <c r="AM287" s="98"/>
    </row>
    <row r="288" spans="1:39">
      <c r="A288" s="92">
        <v>4061</v>
      </c>
      <c r="B288" s="93" t="s">
        <v>352</v>
      </c>
      <c r="C288" s="97">
        <v>32</v>
      </c>
      <c r="D288" s="98">
        <v>32</v>
      </c>
      <c r="E288" s="97">
        <v>30</v>
      </c>
      <c r="F288" s="97">
        <v>31</v>
      </c>
      <c r="G288" s="97">
        <v>32.5</v>
      </c>
      <c r="H288" s="97">
        <v>32.75</v>
      </c>
      <c r="I288" s="96">
        <v>33.75</v>
      </c>
      <c r="J288" s="97">
        <v>30</v>
      </c>
      <c r="K288" s="97">
        <v>30</v>
      </c>
      <c r="L288" s="97">
        <v>30</v>
      </c>
      <c r="M288" s="97">
        <v>30</v>
      </c>
      <c r="N288" s="97">
        <v>31</v>
      </c>
      <c r="O288" s="97">
        <v>32.75</v>
      </c>
      <c r="P288" s="97">
        <v>34.5</v>
      </c>
      <c r="Q288" s="97">
        <v>30</v>
      </c>
      <c r="R288" s="97">
        <v>30</v>
      </c>
      <c r="S288" s="97">
        <v>30</v>
      </c>
      <c r="T288" s="97">
        <v>30</v>
      </c>
      <c r="U288" s="97">
        <v>31</v>
      </c>
      <c r="V288" s="97">
        <v>33</v>
      </c>
      <c r="W288" s="97">
        <v>33.75</v>
      </c>
      <c r="X288" s="97">
        <v>30</v>
      </c>
      <c r="Y288" s="97">
        <v>30</v>
      </c>
      <c r="Z288" s="97">
        <v>31</v>
      </c>
      <c r="AA288" s="97">
        <v>32.75</v>
      </c>
      <c r="AB288" s="97">
        <v>31.25</v>
      </c>
      <c r="AC288" s="97">
        <v>34.75</v>
      </c>
      <c r="AD288" s="97">
        <v>35.25</v>
      </c>
      <c r="AE288" s="97">
        <v>30</v>
      </c>
      <c r="AF288" s="97">
        <v>30</v>
      </c>
      <c r="AG288" s="97">
        <v>30</v>
      </c>
      <c r="AH288" s="97">
        <v>30</v>
      </c>
      <c r="AI288" s="97"/>
      <c r="AJ288" s="97"/>
      <c r="AK288" s="97"/>
      <c r="AL288" s="97"/>
      <c r="AM288" s="98"/>
    </row>
    <row r="289" spans="1:39">
      <c r="A289" s="92">
        <v>4074</v>
      </c>
      <c r="B289" s="93" t="s">
        <v>353</v>
      </c>
      <c r="C289" s="97">
        <v>35.25</v>
      </c>
      <c r="D289" s="98">
        <v>35.25</v>
      </c>
      <c r="E289" s="97">
        <v>35.25</v>
      </c>
      <c r="F289" s="97">
        <v>37</v>
      </c>
      <c r="G289" s="97">
        <v>39.25</v>
      </c>
      <c r="H289" s="97">
        <v>40</v>
      </c>
      <c r="I289" s="96">
        <v>39.25</v>
      </c>
      <c r="J289" s="97">
        <v>35.25</v>
      </c>
      <c r="K289" s="97">
        <v>35.25</v>
      </c>
      <c r="L289" s="97">
        <v>35.25</v>
      </c>
      <c r="M289" s="97">
        <v>35.25</v>
      </c>
      <c r="N289" s="97">
        <v>37</v>
      </c>
      <c r="O289" s="97">
        <v>40</v>
      </c>
      <c r="P289" s="97">
        <v>40</v>
      </c>
      <c r="Q289" s="97">
        <v>34.5</v>
      </c>
      <c r="R289" s="97">
        <v>34.5</v>
      </c>
      <c r="S289" s="97">
        <v>34.5</v>
      </c>
      <c r="T289" s="97">
        <v>34.5</v>
      </c>
      <c r="U289" s="97">
        <v>36</v>
      </c>
      <c r="V289" s="97">
        <v>40</v>
      </c>
      <c r="W289" s="97">
        <v>39.25</v>
      </c>
      <c r="X289" s="97">
        <v>35.25</v>
      </c>
      <c r="Y289" s="97">
        <v>35.25</v>
      </c>
      <c r="Z289" s="97">
        <v>36</v>
      </c>
      <c r="AA289" s="97">
        <v>38.5</v>
      </c>
      <c r="AB289" s="97">
        <v>37.75</v>
      </c>
      <c r="AC289" s="97">
        <v>41.75</v>
      </c>
      <c r="AD289" s="97">
        <v>41</v>
      </c>
      <c r="AE289" s="97">
        <v>36</v>
      </c>
      <c r="AF289" s="97">
        <v>36</v>
      </c>
      <c r="AG289" s="97">
        <v>36</v>
      </c>
      <c r="AH289" s="97">
        <v>36</v>
      </c>
      <c r="AI289" s="97"/>
      <c r="AJ289" s="97"/>
      <c r="AK289" s="97"/>
      <c r="AL289" s="97"/>
      <c r="AM289" s="98"/>
    </row>
    <row r="290" spans="1:39">
      <c r="A290" s="92">
        <v>4071</v>
      </c>
      <c r="B290" s="93" t="s">
        <v>178</v>
      </c>
      <c r="C290" s="97">
        <v>25.75</v>
      </c>
      <c r="D290" s="98">
        <v>25.75</v>
      </c>
      <c r="E290" s="97">
        <v>23</v>
      </c>
      <c r="F290" s="97">
        <v>24.5</v>
      </c>
      <c r="G290" s="97">
        <v>38.25</v>
      </c>
      <c r="H290" s="97">
        <v>39</v>
      </c>
      <c r="I290" s="96">
        <v>38.25</v>
      </c>
      <c r="J290" s="97">
        <v>23</v>
      </c>
      <c r="K290" s="97">
        <v>23</v>
      </c>
      <c r="L290" s="97">
        <v>23</v>
      </c>
      <c r="M290" s="97">
        <v>23</v>
      </c>
      <c r="N290" s="97">
        <v>24.5</v>
      </c>
      <c r="O290" s="97">
        <v>39.75</v>
      </c>
      <c r="P290" s="97">
        <v>39</v>
      </c>
      <c r="Q290" s="97">
        <v>22.25</v>
      </c>
      <c r="R290" s="97">
        <v>22.25</v>
      </c>
      <c r="S290" s="97">
        <v>23</v>
      </c>
      <c r="T290" s="97">
        <v>23</v>
      </c>
      <c r="U290" s="97">
        <v>23.75</v>
      </c>
      <c r="V290" s="97">
        <v>39.75</v>
      </c>
      <c r="W290" s="97">
        <v>38.25</v>
      </c>
      <c r="X290" s="97">
        <v>23</v>
      </c>
      <c r="Y290" s="97">
        <v>23</v>
      </c>
      <c r="Z290" s="97">
        <v>23.75</v>
      </c>
      <c r="AA290" s="97">
        <v>36.5</v>
      </c>
      <c r="AB290" s="97">
        <v>25.5</v>
      </c>
      <c r="AC290" s="97">
        <v>41.25</v>
      </c>
      <c r="AD290" s="97">
        <v>39.75</v>
      </c>
      <c r="AE290" s="97">
        <v>23.75</v>
      </c>
      <c r="AF290" s="97">
        <v>23.75</v>
      </c>
      <c r="AG290" s="97">
        <v>23.75</v>
      </c>
      <c r="AH290" s="97">
        <v>23.75</v>
      </c>
      <c r="AI290" s="97"/>
      <c r="AJ290" s="97"/>
      <c r="AK290" s="97"/>
      <c r="AL290" s="97"/>
      <c r="AM290" s="98"/>
    </row>
    <row r="291" spans="1:39">
      <c r="A291" s="92">
        <v>4081</v>
      </c>
      <c r="B291" s="93" t="s">
        <v>354</v>
      </c>
      <c r="C291" s="97">
        <v>36</v>
      </c>
      <c r="D291" s="98">
        <v>36</v>
      </c>
      <c r="E291" s="97">
        <v>32.75</v>
      </c>
      <c r="F291" s="97">
        <v>34.5</v>
      </c>
      <c r="G291" s="97">
        <v>43.25</v>
      </c>
      <c r="H291" s="97">
        <v>44</v>
      </c>
      <c r="I291" s="96">
        <v>47.25</v>
      </c>
      <c r="J291" s="97">
        <v>32</v>
      </c>
      <c r="K291" s="97">
        <v>32</v>
      </c>
      <c r="L291" s="97">
        <v>32</v>
      </c>
      <c r="M291" s="97">
        <v>32</v>
      </c>
      <c r="N291" s="97">
        <v>34.5</v>
      </c>
      <c r="O291" s="97">
        <v>45</v>
      </c>
      <c r="P291" s="97">
        <v>47.25</v>
      </c>
      <c r="Q291" s="97">
        <v>32</v>
      </c>
      <c r="R291" s="97">
        <v>32</v>
      </c>
      <c r="S291" s="97">
        <v>32</v>
      </c>
      <c r="T291" s="97">
        <v>32</v>
      </c>
      <c r="U291" s="97">
        <v>33.75</v>
      </c>
      <c r="V291" s="97">
        <v>45</v>
      </c>
      <c r="W291" s="97">
        <v>47.25</v>
      </c>
      <c r="X291" s="97">
        <v>32.75</v>
      </c>
      <c r="Y291" s="97">
        <v>32.75</v>
      </c>
      <c r="Z291" s="97">
        <v>33.75</v>
      </c>
      <c r="AA291" s="97">
        <v>45.75</v>
      </c>
      <c r="AB291" s="97">
        <v>34.5</v>
      </c>
      <c r="AC291" s="97">
        <v>46.5</v>
      </c>
      <c r="AD291" s="97">
        <v>48</v>
      </c>
      <c r="AE291" s="97">
        <v>32.75</v>
      </c>
      <c r="AF291" s="97">
        <v>32.75</v>
      </c>
      <c r="AG291" s="97">
        <v>32.75</v>
      </c>
      <c r="AH291" s="97">
        <v>32.75</v>
      </c>
      <c r="AI291" s="97"/>
      <c r="AJ291" s="97"/>
      <c r="AK291" s="97"/>
      <c r="AL291" s="97"/>
      <c r="AM291" s="98"/>
    </row>
    <row r="292" spans="1:39">
      <c r="A292" s="92">
        <v>4092</v>
      </c>
      <c r="B292" s="93" t="s">
        <v>179</v>
      </c>
      <c r="C292" s="97">
        <v>39.75</v>
      </c>
      <c r="D292" s="98">
        <v>39.75</v>
      </c>
      <c r="E292" s="97">
        <v>37.75</v>
      </c>
      <c r="F292" s="97">
        <v>43.5</v>
      </c>
      <c r="G292" s="97">
        <v>42.75</v>
      </c>
      <c r="H292" s="97">
        <v>43.5</v>
      </c>
      <c r="I292" s="96">
        <v>49.75</v>
      </c>
      <c r="J292" s="97">
        <v>37.75</v>
      </c>
      <c r="K292" s="97">
        <v>37.75</v>
      </c>
      <c r="L292" s="97">
        <v>37.75</v>
      </c>
      <c r="M292" s="97">
        <v>37.75</v>
      </c>
      <c r="N292" s="97">
        <v>43.5</v>
      </c>
      <c r="O292" s="97">
        <v>45.25</v>
      </c>
      <c r="P292" s="97">
        <v>50.75</v>
      </c>
      <c r="Q292" s="97">
        <v>37.75</v>
      </c>
      <c r="R292" s="97">
        <v>37</v>
      </c>
      <c r="S292" s="97">
        <v>37.75</v>
      </c>
      <c r="T292" s="97">
        <v>37.75</v>
      </c>
      <c r="U292" s="97">
        <v>42.75</v>
      </c>
      <c r="V292" s="97">
        <v>45.25</v>
      </c>
      <c r="W292" s="97">
        <v>49.75</v>
      </c>
      <c r="X292" s="97">
        <v>39.5</v>
      </c>
      <c r="Y292" s="97">
        <v>39.5</v>
      </c>
      <c r="Z292" s="97">
        <v>42.75</v>
      </c>
      <c r="AA292" s="97">
        <v>48</v>
      </c>
      <c r="AB292" s="97">
        <v>44.25</v>
      </c>
      <c r="AC292" s="97">
        <v>47</v>
      </c>
      <c r="AD292" s="97">
        <v>52.25</v>
      </c>
      <c r="AE292" s="97">
        <v>39.5</v>
      </c>
      <c r="AF292" s="97">
        <v>39.5</v>
      </c>
      <c r="AG292" s="97">
        <v>39.5</v>
      </c>
      <c r="AH292" s="97">
        <v>39.5</v>
      </c>
      <c r="AI292" s="97"/>
      <c r="AJ292" s="97"/>
      <c r="AK292" s="97"/>
      <c r="AL292" s="97"/>
      <c r="AM292" s="98"/>
    </row>
    <row r="293" spans="1:39">
      <c r="A293" s="92">
        <v>4098</v>
      </c>
      <c r="B293" s="93" t="s">
        <v>180</v>
      </c>
      <c r="C293" s="97">
        <v>40.75</v>
      </c>
      <c r="D293" s="98">
        <v>40.75</v>
      </c>
      <c r="E293" s="97">
        <v>37</v>
      </c>
      <c r="F293" s="97">
        <v>39.25</v>
      </c>
      <c r="G293" s="97">
        <v>43.25</v>
      </c>
      <c r="H293" s="97">
        <v>44</v>
      </c>
      <c r="I293" s="96">
        <v>43.25</v>
      </c>
      <c r="J293" s="97">
        <v>37</v>
      </c>
      <c r="K293" s="97">
        <v>37</v>
      </c>
      <c r="L293" s="97">
        <v>37</v>
      </c>
      <c r="M293" s="97">
        <v>37</v>
      </c>
      <c r="N293" s="97">
        <v>39.25</v>
      </c>
      <c r="O293" s="97">
        <v>44</v>
      </c>
      <c r="P293" s="97">
        <v>43.25</v>
      </c>
      <c r="Q293" s="97">
        <v>36.25</v>
      </c>
      <c r="R293" s="97">
        <v>36.25</v>
      </c>
      <c r="S293" s="97">
        <v>37</v>
      </c>
      <c r="T293" s="97">
        <v>37</v>
      </c>
      <c r="U293" s="97">
        <v>38.25</v>
      </c>
      <c r="V293" s="97">
        <v>44.75</v>
      </c>
      <c r="W293" s="97">
        <v>43.25</v>
      </c>
      <c r="X293" s="97">
        <v>38</v>
      </c>
      <c r="Y293" s="97">
        <v>38</v>
      </c>
      <c r="Z293" s="97">
        <v>38.25</v>
      </c>
      <c r="AA293" s="97">
        <v>41.75</v>
      </c>
      <c r="AB293" s="97">
        <v>41</v>
      </c>
      <c r="AC293" s="97">
        <v>46.5</v>
      </c>
      <c r="AD293" s="97">
        <v>45</v>
      </c>
      <c r="AE293" s="97">
        <v>38</v>
      </c>
      <c r="AF293" s="97">
        <v>38</v>
      </c>
      <c r="AG293" s="97">
        <v>38</v>
      </c>
      <c r="AH293" s="97">
        <v>38</v>
      </c>
      <c r="AI293" s="97"/>
      <c r="AJ293" s="97"/>
      <c r="AK293" s="97"/>
      <c r="AL293" s="97"/>
      <c r="AM293" s="98"/>
    </row>
    <row r="294" spans="1:39">
      <c r="A294" s="92">
        <v>4114</v>
      </c>
      <c r="B294" s="93" t="s">
        <v>181</v>
      </c>
      <c r="C294" s="97">
        <v>35.25</v>
      </c>
      <c r="D294" s="98">
        <v>35.25</v>
      </c>
      <c r="E294" s="97">
        <v>32.75</v>
      </c>
      <c r="F294" s="97">
        <v>36</v>
      </c>
      <c r="G294" s="97">
        <v>44</v>
      </c>
      <c r="H294" s="97">
        <v>45.75</v>
      </c>
      <c r="I294" s="96">
        <v>45.75</v>
      </c>
      <c r="J294" s="97">
        <v>32.75</v>
      </c>
      <c r="K294" s="97">
        <v>32.75</v>
      </c>
      <c r="L294" s="97">
        <v>32.75</v>
      </c>
      <c r="M294" s="97">
        <v>32.75</v>
      </c>
      <c r="N294" s="97">
        <v>36</v>
      </c>
      <c r="O294" s="97">
        <v>45.75</v>
      </c>
      <c r="P294" s="97">
        <v>45.75</v>
      </c>
      <c r="Q294" s="97">
        <v>32</v>
      </c>
      <c r="R294" s="97">
        <v>32</v>
      </c>
      <c r="S294" s="97">
        <v>32.75</v>
      </c>
      <c r="T294" s="97">
        <v>32.75</v>
      </c>
      <c r="U294" s="97">
        <v>35</v>
      </c>
      <c r="V294" s="97">
        <v>46.5</v>
      </c>
      <c r="W294" s="97">
        <v>45.75</v>
      </c>
      <c r="X294" s="97">
        <v>32.75</v>
      </c>
      <c r="Y294" s="97">
        <v>32.75</v>
      </c>
      <c r="Z294" s="97">
        <v>34.25</v>
      </c>
      <c r="AA294" s="97">
        <v>44</v>
      </c>
      <c r="AB294" s="97">
        <v>37</v>
      </c>
      <c r="AC294" s="97">
        <v>47.25</v>
      </c>
      <c r="AD294" s="97">
        <v>48.25</v>
      </c>
      <c r="AE294" s="97">
        <v>33.75</v>
      </c>
      <c r="AF294" s="97">
        <v>33.75</v>
      </c>
      <c r="AG294" s="97">
        <v>33.75</v>
      </c>
      <c r="AH294" s="97">
        <v>33.75</v>
      </c>
      <c r="AI294" s="97"/>
      <c r="AJ294" s="97"/>
      <c r="AK294" s="97"/>
      <c r="AL294" s="97"/>
      <c r="AM294" s="98"/>
    </row>
    <row r="295" spans="1:39">
      <c r="A295" s="92">
        <v>4124</v>
      </c>
      <c r="B295" s="93" t="s">
        <v>359</v>
      </c>
      <c r="C295" s="97">
        <v>118.25</v>
      </c>
      <c r="D295" s="98">
        <v>110.75</v>
      </c>
      <c r="E295">
        <v>89.75</v>
      </c>
      <c r="F295">
        <v>91.25</v>
      </c>
      <c r="G295">
        <v>92</v>
      </c>
      <c r="H295">
        <v>102.5</v>
      </c>
      <c r="I295" s="96">
        <v>103</v>
      </c>
      <c r="J295" s="97">
        <v>83.75</v>
      </c>
      <c r="K295" s="97">
        <v>83</v>
      </c>
      <c r="L295" s="97">
        <v>83</v>
      </c>
      <c r="M295" s="97">
        <v>83</v>
      </c>
      <c r="N295" s="97">
        <v>91</v>
      </c>
      <c r="O295" s="97">
        <v>97.25</v>
      </c>
      <c r="P295" s="97">
        <v>97</v>
      </c>
      <c r="Q295" s="97">
        <v>75</v>
      </c>
      <c r="R295" s="97">
        <v>75</v>
      </c>
      <c r="S295" s="97">
        <v>76</v>
      </c>
      <c r="T295" s="97">
        <v>76</v>
      </c>
      <c r="U295" s="97">
        <v>83.25</v>
      </c>
      <c r="V295" s="97">
        <v>90.25</v>
      </c>
      <c r="W295" s="97">
        <v>90</v>
      </c>
      <c r="X295" s="97">
        <v>71.5</v>
      </c>
      <c r="Y295" s="97">
        <v>71.5</v>
      </c>
      <c r="Z295" s="97">
        <v>70.75</v>
      </c>
      <c r="AA295" s="97">
        <v>70</v>
      </c>
      <c r="AB295" s="97">
        <v>80.5</v>
      </c>
      <c r="AC295" s="97">
        <v>88.5</v>
      </c>
      <c r="AD295" s="97">
        <v>86.5</v>
      </c>
      <c r="AE295" s="97">
        <v>69.25</v>
      </c>
      <c r="AF295" s="97">
        <v>69.25</v>
      </c>
      <c r="AG295" s="97">
        <v>69.25</v>
      </c>
      <c r="AH295" s="97">
        <v>69.25</v>
      </c>
      <c r="AI295" s="97"/>
      <c r="AJ295" s="97"/>
      <c r="AK295" s="97"/>
      <c r="AL295" s="97"/>
      <c r="AM295" s="98"/>
    </row>
  </sheetData>
  <mergeCells count="1">
    <mergeCell ref="A2:K2"/>
  </mergeCells>
  <phoneticPr fontId="2"/>
  <conditionalFormatting sqref="I5:AM5">
    <cfRule type="expression" dxfId="7" priority="7">
      <formula>I$4=7</formula>
    </cfRule>
    <cfRule type="expression" dxfId="6" priority="8">
      <formula>I$4=1</formula>
    </cfRule>
  </conditionalFormatting>
  <conditionalFormatting sqref="E5:H5 AI4:AM4">
    <cfRule type="expression" dxfId="5" priority="5">
      <formula>E$4=7</formula>
    </cfRule>
    <cfRule type="expression" dxfId="4" priority="6">
      <formula>E$4=1</formula>
    </cfRule>
  </conditionalFormatting>
  <conditionalFormatting sqref="C5:D5">
    <cfRule type="expression" dxfId="3" priority="3">
      <formula>C$4=7</formula>
    </cfRule>
    <cfRule type="expression" dxfId="2" priority="4">
      <formula>C$4=1</formula>
    </cfRule>
  </conditionalFormatting>
  <conditionalFormatting sqref="C4:AH4">
    <cfRule type="expression" dxfId="1" priority="1">
      <formula>C$4=7</formula>
    </cfRule>
    <cfRule type="expression" dxfId="0" priority="2">
      <formula>C$4=1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シフト希望</vt:lpstr>
      <vt:lpstr>シフト（仮）</vt:lpstr>
      <vt:lpstr>シフト表</vt:lpstr>
      <vt:lpstr>売上</vt:lpstr>
      <vt:lpstr>労働時間</vt:lpstr>
      <vt:lpstr>シフト表!Print_Area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skt0874</dc:creator>
  <cp:lastModifiedBy>bup1008</cp:lastModifiedBy>
  <cp:lastPrinted>2018-02-22T22:30:17Z</cp:lastPrinted>
  <dcterms:created xsi:type="dcterms:W3CDTF">2006-04-14T16:24:07Z</dcterms:created>
  <dcterms:modified xsi:type="dcterms:W3CDTF">2019-05-24T05:24:52Z</dcterms:modified>
</cp:coreProperties>
</file>