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kua\Documents\ml_run_fdToWl\ml_all\"/>
    </mc:Choice>
  </mc:AlternateContent>
  <xr:revisionPtr revIDLastSave="0" documentId="13_ncr:1_{1E373114-30A3-479A-9558-E9E285A19025}" xr6:coauthVersionLast="47" xr6:coauthVersionMax="47" xr10:uidLastSave="{00000000-0000-0000-0000-000000000000}"/>
  <bookViews>
    <workbookView xWindow="3585" yWindow="915" windowWidth="14370" windowHeight="8960" activeTab="2" xr2:uid="{5EF4B32B-E3EB-4DE6-A7F3-931EF3B31D86}"/>
  </bookViews>
  <sheets>
    <sheet name="5段階" sheetId="2" r:id="rId1"/>
    <sheet name="4段階" sheetId="3" r:id="rId2"/>
    <sheet name="巡航中" sheetId="1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I14" i="1"/>
  <c r="H19" i="1"/>
  <c r="G19" i="1"/>
  <c r="F19" i="1"/>
  <c r="E19" i="1"/>
  <c r="D19" i="1"/>
  <c r="H19" i="2"/>
  <c r="G19" i="2"/>
  <c r="F19" i="2"/>
  <c r="E19" i="2"/>
  <c r="I18" i="2"/>
  <c r="I17" i="2"/>
  <c r="I16" i="2"/>
  <c r="I15" i="2"/>
  <c r="I14" i="2"/>
  <c r="D19" i="2"/>
  <c r="J22" i="2"/>
</calcChain>
</file>

<file path=xl/sharedStrings.xml><?xml version="1.0" encoding="utf-8"?>
<sst xmlns="http://schemas.openxmlformats.org/spreadsheetml/2006/main" count="20" uniqueCount="9">
  <si>
    <t>予測値</t>
    <rPh sb="0" eb="3">
      <t>ヨソクチ</t>
    </rPh>
    <phoneticPr fontId="2"/>
  </si>
  <si>
    <t>実測値</t>
    <rPh sb="0" eb="3">
      <t>ジッソクチ</t>
    </rPh>
    <phoneticPr fontId="2"/>
  </si>
  <si>
    <t>再現率</t>
    <rPh sb="0" eb="3">
      <t>サイゲンリツ</t>
    </rPh>
    <phoneticPr fontId="1"/>
  </si>
  <si>
    <t>適合率</t>
    <rPh sb="0" eb="3">
      <t>テキゴウリツ</t>
    </rPh>
    <phoneticPr fontId="1"/>
  </si>
  <si>
    <t>再現率</t>
    <rPh sb="0" eb="3">
      <t>サイゲンリツ</t>
    </rPh>
    <phoneticPr fontId="2"/>
  </si>
  <si>
    <t>precision</t>
    <phoneticPr fontId="1"/>
  </si>
  <si>
    <t>recall</t>
    <phoneticPr fontId="1"/>
  </si>
  <si>
    <t>precision</t>
    <phoneticPr fontId="2"/>
  </si>
  <si>
    <t>recall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</si>
</sst>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6DFD-C1B7-4B9B-99B7-01BB4ED9E34A}">
  <dimension ref="B3:Q22"/>
  <sheetViews>
    <sheetView topLeftCell="A11" workbookViewId="0">
      <selection activeCell="J13" sqref="J13:K18"/>
    </sheetView>
  </sheetViews>
  <sheetFormatPr defaultRowHeight="18" x14ac:dyDescent="1.1000000000000001"/>
  <cols>
    <col min="2" max="2" width="4.58203125" customWidth="1"/>
    <col min="3" max="3" width="4.375" customWidth="1"/>
    <col min="4" max="8" width="7.58203125" customWidth="1"/>
  </cols>
  <sheetData>
    <row r="3" spans="2:17" x14ac:dyDescent="1.1000000000000001">
      <c r="B3" s="1"/>
      <c r="C3" s="1"/>
      <c r="D3" s="5" t="s">
        <v>0</v>
      </c>
      <c r="E3" s="5"/>
      <c r="F3" s="5"/>
      <c r="G3" s="5"/>
      <c r="H3" s="5"/>
    </row>
    <row r="4" spans="2:17" x14ac:dyDescent="1.1000000000000001">
      <c r="B4" s="1"/>
      <c r="C4" s="1"/>
      <c r="D4" s="2">
        <v>1</v>
      </c>
      <c r="E4" s="2">
        <v>2</v>
      </c>
      <c r="F4" s="2">
        <v>3</v>
      </c>
      <c r="G4" s="2">
        <v>4</v>
      </c>
      <c r="H4" s="2">
        <v>5</v>
      </c>
    </row>
    <row r="5" spans="2:17" x14ac:dyDescent="1.1000000000000001">
      <c r="B5" s="6" t="s">
        <v>1</v>
      </c>
      <c r="C5" s="3">
        <v>1</v>
      </c>
      <c r="D5" s="4">
        <v>57057</v>
      </c>
      <c r="E5" s="4">
        <v>4880</v>
      </c>
      <c r="F5" s="4">
        <v>1382</v>
      </c>
      <c r="G5" s="4">
        <v>361</v>
      </c>
      <c r="H5" s="4">
        <v>142</v>
      </c>
    </row>
    <row r="6" spans="2:17" x14ac:dyDescent="1.1000000000000001">
      <c r="B6" s="6"/>
      <c r="C6" s="3">
        <v>2</v>
      </c>
      <c r="D6" s="4">
        <v>19272</v>
      </c>
      <c r="E6" s="4">
        <v>40671</v>
      </c>
      <c r="F6" s="4">
        <v>7953</v>
      </c>
      <c r="G6" s="4">
        <v>4383</v>
      </c>
      <c r="H6" s="4">
        <v>300</v>
      </c>
    </row>
    <row r="7" spans="2:17" x14ac:dyDescent="1.1000000000000001">
      <c r="B7" s="6"/>
      <c r="C7" s="3">
        <v>3</v>
      </c>
      <c r="D7" s="4">
        <v>4961</v>
      </c>
      <c r="E7" s="4">
        <v>4550</v>
      </c>
      <c r="F7" s="4">
        <v>24596</v>
      </c>
      <c r="G7" s="4">
        <v>9440</v>
      </c>
      <c r="H7" s="4">
        <v>247</v>
      </c>
    </row>
    <row r="8" spans="2:17" x14ac:dyDescent="1.1000000000000001">
      <c r="B8" s="6"/>
      <c r="C8" s="3">
        <v>4</v>
      </c>
      <c r="D8" s="4">
        <v>12</v>
      </c>
      <c r="E8" s="4">
        <v>0</v>
      </c>
      <c r="F8" s="4">
        <v>76</v>
      </c>
      <c r="G8" s="4">
        <v>12894</v>
      </c>
      <c r="H8" s="4">
        <v>1415</v>
      </c>
    </row>
    <row r="9" spans="2:17" x14ac:dyDescent="1.1000000000000001">
      <c r="B9" s="6"/>
      <c r="C9" s="3">
        <v>5</v>
      </c>
      <c r="D9" s="4">
        <v>0</v>
      </c>
      <c r="E9" s="4">
        <v>0</v>
      </c>
      <c r="F9" s="4">
        <v>0</v>
      </c>
      <c r="G9" s="4">
        <v>0</v>
      </c>
      <c r="H9" s="4">
        <v>1800</v>
      </c>
    </row>
    <row r="12" spans="2:17" x14ac:dyDescent="1.1000000000000001">
      <c r="B12" s="1"/>
      <c r="C12" s="1"/>
      <c r="D12" s="5" t="s">
        <v>0</v>
      </c>
      <c r="E12" s="5"/>
      <c r="F12" s="5"/>
      <c r="G12" s="5"/>
      <c r="H12" s="5"/>
    </row>
    <row r="13" spans="2:17" x14ac:dyDescent="1.1000000000000001">
      <c r="B13" s="1"/>
      <c r="C13" s="1"/>
      <c r="D13" s="2">
        <v>1</v>
      </c>
      <c r="E13" s="2">
        <v>2</v>
      </c>
      <c r="F13" s="2">
        <v>3</v>
      </c>
      <c r="G13" s="2">
        <v>4</v>
      </c>
      <c r="H13" s="2">
        <v>5</v>
      </c>
      <c r="I13" s="8" t="s">
        <v>2</v>
      </c>
      <c r="J13" s="8" t="s">
        <v>5</v>
      </c>
      <c r="K13" s="8" t="s">
        <v>6</v>
      </c>
      <c r="L13" t="s">
        <v>3</v>
      </c>
      <c r="M13">
        <v>0.94919315058840115</v>
      </c>
      <c r="N13">
        <v>0.98980242192479284</v>
      </c>
      <c r="O13">
        <v>0.93476823182829316</v>
      </c>
      <c r="P13">
        <v>0.89116753472222221</v>
      </c>
      <c r="Q13">
        <v>0.2011070110701107</v>
      </c>
    </row>
    <row r="14" spans="2:17" x14ac:dyDescent="1.1000000000000001">
      <c r="B14" s="6" t="s">
        <v>1</v>
      </c>
      <c r="C14" s="3">
        <v>1</v>
      </c>
      <c r="D14" s="4">
        <v>37077</v>
      </c>
      <c r="E14" s="4">
        <v>5866</v>
      </c>
      <c r="F14" s="4">
        <v>857</v>
      </c>
      <c r="G14" s="4">
        <v>300</v>
      </c>
      <c r="H14" s="4">
        <v>0</v>
      </c>
      <c r="I14" s="7">
        <f>(D14+E14)/SUM($D14:$H14)</f>
        <v>0.97376417233560086</v>
      </c>
      <c r="J14" s="7">
        <v>0.94919315058840115</v>
      </c>
      <c r="K14" s="7">
        <v>0.97376417233560086</v>
      </c>
    </row>
    <row r="15" spans="2:17" x14ac:dyDescent="1.1000000000000001">
      <c r="B15" s="6"/>
      <c r="C15" s="3">
        <v>2</v>
      </c>
      <c r="D15" s="4">
        <v>16803</v>
      </c>
      <c r="E15" s="4">
        <v>11849</v>
      </c>
      <c r="F15" s="4">
        <v>4739</v>
      </c>
      <c r="G15" s="4">
        <v>1706</v>
      </c>
      <c r="H15" s="4">
        <v>0</v>
      </c>
      <c r="I15" s="7">
        <f>(D15+E15+F15)/SUM(D15:H15)</f>
        <v>0.95139185685386218</v>
      </c>
      <c r="J15" s="7">
        <v>0.98980242192479284</v>
      </c>
      <c r="K15" s="7">
        <v>0.95139185685386218</v>
      </c>
    </row>
    <row r="16" spans="2:17" x14ac:dyDescent="1.1000000000000001">
      <c r="B16" s="6"/>
      <c r="C16" s="3">
        <v>3</v>
      </c>
      <c r="D16" s="4">
        <v>2884</v>
      </c>
      <c r="E16" s="4">
        <v>7133</v>
      </c>
      <c r="F16" s="4">
        <v>9753</v>
      </c>
      <c r="G16" s="4">
        <v>7878</v>
      </c>
      <c r="H16" s="4">
        <v>433</v>
      </c>
      <c r="I16" s="7">
        <f>(E16+F16+G16)/SUM(D16:H16)</f>
        <v>0.881877426017592</v>
      </c>
      <c r="J16" s="7">
        <v>0.93476823182829316</v>
      </c>
      <c r="K16" s="7">
        <v>0.881877426017592</v>
      </c>
    </row>
    <row r="17" spans="2:11" x14ac:dyDescent="1.1000000000000001">
      <c r="B17" s="6"/>
      <c r="C17" s="3">
        <v>4</v>
      </c>
      <c r="D17" s="4">
        <v>0</v>
      </c>
      <c r="E17" s="4">
        <v>184</v>
      </c>
      <c r="F17" s="4">
        <v>1056</v>
      </c>
      <c r="G17" s="4">
        <v>7348</v>
      </c>
      <c r="H17" s="4">
        <v>109</v>
      </c>
      <c r="I17" s="7">
        <f>(F17+G17+H17)/SUM(D17:H17)</f>
        <v>0.97884327929170978</v>
      </c>
      <c r="J17" s="7">
        <v>0.89116753472222221</v>
      </c>
      <c r="K17" s="7">
        <v>0.97884327929170978</v>
      </c>
    </row>
    <row r="18" spans="2:11" x14ac:dyDescent="1.1000000000000001">
      <c r="B18" s="6"/>
      <c r="C18" s="3">
        <v>5</v>
      </c>
      <c r="D18" s="4">
        <v>0</v>
      </c>
      <c r="E18" s="4">
        <v>72</v>
      </c>
      <c r="F18" s="4">
        <v>228</v>
      </c>
      <c r="G18" s="4">
        <v>1200</v>
      </c>
      <c r="H18" s="4">
        <v>0</v>
      </c>
      <c r="I18" s="7">
        <f>(G18+H18)/SUM(D18:H18)</f>
        <v>0.8</v>
      </c>
      <c r="J18" s="7">
        <v>0.2011070110701107</v>
      </c>
      <c r="K18" s="7">
        <v>0.8</v>
      </c>
    </row>
    <row r="19" spans="2:11" x14ac:dyDescent="1.1000000000000001">
      <c r="C19" t="s">
        <v>3</v>
      </c>
      <c r="D19">
        <f>(D14+D15)/SUM(D$14:D$18)</f>
        <v>0.94919315058840115</v>
      </c>
      <c r="E19">
        <f>(E14+E15+E16)/SUM(E14:E18)</f>
        <v>0.98980242192479284</v>
      </c>
      <c r="F19">
        <f>(F15+F17+F16)/SUM(F14:F18)</f>
        <v>0.93476823182829316</v>
      </c>
      <c r="G19">
        <f>(G18+G17+G16)/SUM(G14:G18)</f>
        <v>0.89116753472222221</v>
      </c>
      <c r="H19">
        <f>(H18+H17)/SUM(H14:H18)</f>
        <v>0.2011070110701107</v>
      </c>
    </row>
    <row r="22" spans="2:11" x14ac:dyDescent="1.1000000000000001">
      <c r="J22">
        <f>(D14+E14+D15+E15+F15+E16+F16+G17+H18+G16+F17+G18+H17)/SUM(D14:H18)</f>
        <v>0.94327303681634389</v>
      </c>
    </row>
  </sheetData>
  <mergeCells count="4">
    <mergeCell ref="D3:H3"/>
    <mergeCell ref="B5:B9"/>
    <mergeCell ref="D12:H12"/>
    <mergeCell ref="B14:B1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B2F65-2671-4A80-84D0-385DBAA207A7}">
  <dimension ref="B3:I16"/>
  <sheetViews>
    <sheetView topLeftCell="A10" workbookViewId="0">
      <selection activeCell="D17" sqref="D17"/>
    </sheetView>
  </sheetViews>
  <sheetFormatPr defaultRowHeight="18" x14ac:dyDescent="1.1000000000000001"/>
  <cols>
    <col min="2" max="2" width="4.58203125" customWidth="1"/>
    <col min="3" max="3" width="4.375" customWidth="1"/>
    <col min="4" max="7" width="7.58203125" customWidth="1"/>
  </cols>
  <sheetData>
    <row r="3" spans="2:9" x14ac:dyDescent="1.1000000000000001">
      <c r="B3" s="1"/>
      <c r="C3" s="1"/>
      <c r="D3" s="5" t="s">
        <v>0</v>
      </c>
      <c r="E3" s="5"/>
      <c r="F3" s="5"/>
      <c r="G3" s="5"/>
    </row>
    <row r="4" spans="2:9" x14ac:dyDescent="1.1000000000000001">
      <c r="B4" s="1"/>
      <c r="C4" s="1"/>
      <c r="D4" s="2">
        <v>1</v>
      </c>
      <c r="E4" s="2">
        <v>2</v>
      </c>
      <c r="F4" s="2">
        <v>3</v>
      </c>
      <c r="G4" s="2">
        <v>4</v>
      </c>
    </row>
    <row r="5" spans="2:9" x14ac:dyDescent="1.1000000000000001">
      <c r="B5" s="6" t="s">
        <v>1</v>
      </c>
      <c r="C5" s="3">
        <v>1</v>
      </c>
      <c r="D5" s="4">
        <v>57842</v>
      </c>
      <c r="E5" s="4">
        <v>2168</v>
      </c>
      <c r="F5" s="4">
        <v>716</v>
      </c>
      <c r="G5" s="4">
        <v>397</v>
      </c>
    </row>
    <row r="6" spans="2:9" x14ac:dyDescent="1.1000000000000001">
      <c r="B6" s="6"/>
      <c r="C6" s="3">
        <v>2</v>
      </c>
      <c r="D6" s="4">
        <v>24573</v>
      </c>
      <c r="E6" s="4">
        <v>36988</v>
      </c>
      <c r="F6" s="4">
        <v>10615</v>
      </c>
      <c r="G6" s="4">
        <v>1903</v>
      </c>
    </row>
    <row r="7" spans="2:9" x14ac:dyDescent="1.1000000000000001">
      <c r="B7" s="6"/>
      <c r="C7" s="3">
        <v>3</v>
      </c>
      <c r="D7" s="4">
        <v>4658</v>
      </c>
      <c r="E7" s="4">
        <v>3672</v>
      </c>
      <c r="F7" s="4">
        <v>28914</v>
      </c>
      <c r="G7" s="4">
        <v>7335</v>
      </c>
    </row>
    <row r="8" spans="2:9" x14ac:dyDescent="1.1000000000000001">
      <c r="B8" s="6"/>
      <c r="C8" s="3">
        <v>4</v>
      </c>
      <c r="D8" s="4">
        <v>12</v>
      </c>
      <c r="E8" s="4">
        <v>2</v>
      </c>
      <c r="F8" s="4">
        <v>306</v>
      </c>
      <c r="G8" s="4">
        <v>17376</v>
      </c>
    </row>
    <row r="11" spans="2:9" x14ac:dyDescent="1.1000000000000001">
      <c r="B11" s="1"/>
      <c r="C11" s="1"/>
      <c r="D11" s="5" t="s">
        <v>0</v>
      </c>
      <c r="E11" s="5"/>
      <c r="F11" s="5"/>
      <c r="G11" s="5"/>
    </row>
    <row r="12" spans="2:9" x14ac:dyDescent="1.1000000000000001">
      <c r="B12" s="1"/>
      <c r="C12" s="1"/>
      <c r="D12" s="2">
        <v>1</v>
      </c>
      <c r="E12" s="2">
        <v>2</v>
      </c>
      <c r="F12" s="2">
        <v>3</v>
      </c>
      <c r="G12" s="2">
        <v>4</v>
      </c>
    </row>
    <row r="13" spans="2:9" x14ac:dyDescent="1.1000000000000001">
      <c r="B13" s="6" t="s">
        <v>1</v>
      </c>
      <c r="C13" s="3">
        <v>1</v>
      </c>
      <c r="D13" s="4">
        <v>31549</v>
      </c>
      <c r="E13" s="4">
        <v>12623</v>
      </c>
      <c r="F13" s="4">
        <v>2108</v>
      </c>
      <c r="G13" s="4">
        <v>519</v>
      </c>
    </row>
    <row r="14" spans="2:9" x14ac:dyDescent="1.1000000000000001">
      <c r="B14" s="6"/>
      <c r="C14" s="3">
        <v>2</v>
      </c>
      <c r="D14" s="4">
        <v>11418</v>
      </c>
      <c r="E14" s="4">
        <v>11121</v>
      </c>
      <c r="F14" s="4">
        <v>9976</v>
      </c>
      <c r="G14" s="4">
        <v>1082</v>
      </c>
    </row>
    <row r="15" spans="2:9" x14ac:dyDescent="1.1000000000000001">
      <c r="B15" s="6"/>
      <c r="C15" s="3">
        <v>3</v>
      </c>
      <c r="D15" s="4">
        <v>3791</v>
      </c>
      <c r="E15" s="4">
        <v>4579</v>
      </c>
      <c r="F15" s="4">
        <v>12103</v>
      </c>
      <c r="G15" s="4">
        <v>6823</v>
      </c>
      <c r="I15">
        <v>0.93556147435346682</v>
      </c>
    </row>
    <row r="16" spans="2:9" x14ac:dyDescent="1.1000000000000001">
      <c r="B16" s="6"/>
      <c r="C16" s="3">
        <v>4</v>
      </c>
      <c r="D16" s="4">
        <v>0</v>
      </c>
      <c r="E16" s="4">
        <v>0</v>
      </c>
      <c r="F16" s="4">
        <v>1138</v>
      </c>
      <c r="G16" s="4">
        <v>7560</v>
      </c>
    </row>
  </sheetData>
  <mergeCells count="4">
    <mergeCell ref="D3:G3"/>
    <mergeCell ref="B5:B8"/>
    <mergeCell ref="D11:G11"/>
    <mergeCell ref="B13:B16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D4BD2-DB66-4552-A83D-4EEC54E1A5ED}">
  <dimension ref="B2:P19"/>
  <sheetViews>
    <sheetView tabSelected="1" topLeftCell="A10" workbookViewId="0">
      <selection activeCell="K13" sqref="K13"/>
    </sheetView>
  </sheetViews>
  <sheetFormatPr defaultRowHeight="18" x14ac:dyDescent="1.1000000000000001"/>
  <cols>
    <col min="2" max="2" width="4.58203125" customWidth="1"/>
    <col min="3" max="3" width="4.375" customWidth="1"/>
    <col min="4" max="8" width="7.58203125" customWidth="1"/>
  </cols>
  <sheetData>
    <row r="2" spans="2:16" ht="17" customHeight="1" x14ac:dyDescent="1.1000000000000001"/>
    <row r="3" spans="2:16" ht="16.5" customHeight="1" x14ac:dyDescent="1.1000000000000001">
      <c r="B3" s="1"/>
      <c r="C3" s="1"/>
      <c r="D3" s="5" t="s">
        <v>0</v>
      </c>
      <c r="E3" s="5"/>
      <c r="F3" s="5"/>
      <c r="G3" s="5"/>
      <c r="H3" s="5"/>
    </row>
    <row r="4" spans="2:16" x14ac:dyDescent="1.1000000000000001">
      <c r="B4" s="1"/>
      <c r="C4" s="1"/>
      <c r="D4" s="2">
        <v>1</v>
      </c>
      <c r="E4" s="2">
        <v>2</v>
      </c>
      <c r="F4" s="2">
        <v>3</v>
      </c>
      <c r="G4" s="2">
        <v>4</v>
      </c>
      <c r="H4" s="2">
        <v>5</v>
      </c>
    </row>
    <row r="5" spans="2:16" x14ac:dyDescent="1.1000000000000001">
      <c r="B5" s="6" t="s">
        <v>1</v>
      </c>
      <c r="C5" s="3">
        <v>1</v>
      </c>
      <c r="D5" s="4">
        <v>55557</v>
      </c>
      <c r="E5" s="4">
        <v>397</v>
      </c>
      <c r="F5" s="4">
        <v>0</v>
      </c>
      <c r="G5" s="4">
        <v>0</v>
      </c>
      <c r="H5" s="4">
        <v>0</v>
      </c>
    </row>
    <row r="6" spans="2:16" x14ac:dyDescent="1.1000000000000001">
      <c r="B6" s="6"/>
      <c r="C6" s="3">
        <v>2</v>
      </c>
      <c r="D6" s="4">
        <v>4171</v>
      </c>
      <c r="E6" s="4">
        <v>51125</v>
      </c>
      <c r="F6" s="4">
        <v>371</v>
      </c>
      <c r="G6" s="4">
        <v>1</v>
      </c>
      <c r="H6" s="4">
        <v>0</v>
      </c>
    </row>
    <row r="7" spans="2:16" x14ac:dyDescent="1.1000000000000001">
      <c r="B7" s="6"/>
      <c r="C7" s="3">
        <v>3</v>
      </c>
      <c r="D7" s="4">
        <v>23</v>
      </c>
      <c r="E7" s="4">
        <v>112</v>
      </c>
      <c r="F7" s="4">
        <v>24162</v>
      </c>
      <c r="G7" s="4">
        <v>19</v>
      </c>
      <c r="H7" s="4">
        <v>0</v>
      </c>
    </row>
    <row r="8" spans="2:16" x14ac:dyDescent="1.1000000000000001">
      <c r="B8" s="6"/>
      <c r="C8" s="3">
        <v>4</v>
      </c>
      <c r="D8" s="4">
        <v>0</v>
      </c>
      <c r="E8" s="4">
        <v>0</v>
      </c>
      <c r="F8" s="4">
        <v>0</v>
      </c>
      <c r="G8" s="4">
        <v>3964</v>
      </c>
      <c r="H8" s="4">
        <v>0</v>
      </c>
    </row>
    <row r="9" spans="2:16" x14ac:dyDescent="1.1000000000000001">
      <c r="B9" s="6"/>
      <c r="C9" s="3">
        <v>5</v>
      </c>
      <c r="D9" s="4">
        <v>0</v>
      </c>
      <c r="E9" s="4">
        <v>0</v>
      </c>
      <c r="F9" s="4">
        <v>0</v>
      </c>
      <c r="G9" s="4">
        <v>0</v>
      </c>
      <c r="H9" s="4">
        <v>597</v>
      </c>
    </row>
    <row r="11" spans="2:16" x14ac:dyDescent="1.1000000000000001">
      <c r="J11">
        <v>0.96751080489286823</v>
      </c>
    </row>
    <row r="12" spans="2:16" x14ac:dyDescent="1.1000000000000001">
      <c r="B12" s="1"/>
      <c r="C12" s="1"/>
      <c r="D12" s="5" t="s">
        <v>0</v>
      </c>
      <c r="E12" s="5"/>
      <c r="F12" s="5"/>
      <c r="G12" s="5"/>
      <c r="H12" s="5"/>
    </row>
    <row r="13" spans="2:16" x14ac:dyDescent="1.1000000000000001">
      <c r="B13" s="1"/>
      <c r="C13" s="1"/>
      <c r="D13" s="2">
        <v>1</v>
      </c>
      <c r="E13" s="2">
        <v>2</v>
      </c>
      <c r="F13" s="2">
        <v>3</v>
      </c>
      <c r="G13" s="2">
        <v>4</v>
      </c>
      <c r="H13" s="2">
        <v>5</v>
      </c>
      <c r="I13" s="8" t="s">
        <v>4</v>
      </c>
      <c r="J13" s="8" t="s">
        <v>7</v>
      </c>
      <c r="K13" s="7" t="s">
        <v>8</v>
      </c>
      <c r="L13">
        <v>0.96171681509195339</v>
      </c>
      <c r="M13">
        <v>0.98876899361374149</v>
      </c>
      <c r="N13">
        <v>0.87925615505500265</v>
      </c>
      <c r="O13">
        <v>1</v>
      </c>
      <c r="P13">
        <v>1</v>
      </c>
    </row>
    <row r="14" spans="2:16" x14ac:dyDescent="1.1000000000000001">
      <c r="B14" s="6" t="s">
        <v>1</v>
      </c>
      <c r="C14" s="3">
        <v>1</v>
      </c>
      <c r="D14" s="4">
        <v>25194</v>
      </c>
      <c r="E14" s="4">
        <v>16531</v>
      </c>
      <c r="F14" s="4">
        <v>674</v>
      </c>
      <c r="G14" s="4">
        <v>0</v>
      </c>
      <c r="H14" s="4">
        <v>0</v>
      </c>
      <c r="I14" s="7">
        <f>(D14+E14)/SUM($D14:$H14)</f>
        <v>0.9841033986650628</v>
      </c>
      <c r="J14" s="7">
        <v>0.96171681509195339</v>
      </c>
      <c r="K14" s="7">
        <v>0.9841033986650628</v>
      </c>
    </row>
    <row r="15" spans="2:16" x14ac:dyDescent="1.1000000000000001">
      <c r="B15" s="6"/>
      <c r="C15" s="3">
        <v>2</v>
      </c>
      <c r="D15" s="4">
        <v>11307</v>
      </c>
      <c r="E15" s="4">
        <v>15359</v>
      </c>
      <c r="F15" s="4">
        <v>1940</v>
      </c>
      <c r="G15" s="4">
        <v>0</v>
      </c>
      <c r="H15" s="4">
        <v>0</v>
      </c>
      <c r="I15" s="7">
        <f>(D15+E15+F15)/SUM(D15:H15)</f>
        <v>1</v>
      </c>
      <c r="J15" s="7">
        <v>0.98876899361374149</v>
      </c>
      <c r="K15" s="7">
        <v>1</v>
      </c>
    </row>
    <row r="16" spans="2:16" x14ac:dyDescent="1.1000000000000001">
      <c r="B16" s="6"/>
      <c r="C16" s="3">
        <v>3</v>
      </c>
      <c r="D16" s="4">
        <v>1453</v>
      </c>
      <c r="E16" s="4">
        <v>8520</v>
      </c>
      <c r="F16" s="4">
        <v>4483</v>
      </c>
      <c r="G16" s="4">
        <v>184</v>
      </c>
      <c r="H16" s="4">
        <v>0</v>
      </c>
      <c r="I16" s="7">
        <f>(E16+F16+G16)/SUM(D16:H16)</f>
        <v>0.90075136612021856</v>
      </c>
      <c r="J16" s="7">
        <v>0.87925615505500265</v>
      </c>
      <c r="K16" s="7">
        <v>0.90075136612021856</v>
      </c>
    </row>
    <row r="17" spans="2:11" x14ac:dyDescent="1.1000000000000001">
      <c r="B17" s="6"/>
      <c r="C17" s="3">
        <v>4</v>
      </c>
      <c r="D17" s="4">
        <v>0</v>
      </c>
      <c r="E17" s="4">
        <v>400</v>
      </c>
      <c r="F17" s="4">
        <v>291</v>
      </c>
      <c r="G17" s="4">
        <v>133</v>
      </c>
      <c r="H17" s="4">
        <v>45</v>
      </c>
      <c r="I17" s="7">
        <f>(F17+G17+H17)/SUM(D17:H17)</f>
        <v>0.53970080552359034</v>
      </c>
      <c r="J17" s="7">
        <v>1</v>
      </c>
      <c r="K17" s="7">
        <v>0.53970080552359034</v>
      </c>
    </row>
    <row r="18" spans="2:11" x14ac:dyDescent="1.1000000000000001">
      <c r="B18" s="6"/>
      <c r="C18" s="3">
        <v>5</v>
      </c>
      <c r="D18" s="4">
        <v>0</v>
      </c>
      <c r="E18" s="4">
        <v>59</v>
      </c>
      <c r="F18" s="4">
        <v>248</v>
      </c>
      <c r="G18" s="4">
        <v>248</v>
      </c>
      <c r="H18" s="4">
        <v>160</v>
      </c>
      <c r="I18" s="7">
        <f>(G18+H18)/SUM(D18:H18)</f>
        <v>0.57062937062937058</v>
      </c>
      <c r="J18" s="7">
        <v>1</v>
      </c>
      <c r="K18" s="7">
        <v>0.57062937062937058</v>
      </c>
    </row>
    <row r="19" spans="2:11" x14ac:dyDescent="1.1000000000000001">
      <c r="D19">
        <f>(D14+D15)/SUM(D$14:D$18)</f>
        <v>0.96171681509195339</v>
      </c>
      <c r="E19">
        <f>(E14+E15+E16)/SUM(E14:E18)</f>
        <v>0.98876899361374149</v>
      </c>
      <c r="F19">
        <f>(F15+F17+F16)/SUM(F14:F18)</f>
        <v>0.87925615505500265</v>
      </c>
      <c r="G19">
        <f>(G18+G17+G16)/SUM(G14:G18)</f>
        <v>1</v>
      </c>
      <c r="H19">
        <f>(H18+H17)/SUM(H14:H18)</f>
        <v>1</v>
      </c>
    </row>
  </sheetData>
  <mergeCells count="4">
    <mergeCell ref="D12:H12"/>
    <mergeCell ref="B14:B18"/>
    <mergeCell ref="D3:H3"/>
    <mergeCell ref="B5:B9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0C973-25E5-44F9-A64A-B05E78AE0265}">
  <dimension ref="A1"/>
  <sheetViews>
    <sheetView workbookViewId="0"/>
  </sheetViews>
  <sheetFormatPr defaultRowHeight="18" x14ac:dyDescent="1.1000000000000001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5段階</vt:lpstr>
      <vt:lpstr>4段階</vt:lpstr>
      <vt:lpstr>巡航中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rikua</dc:creator>
  <cp:lastModifiedBy>rikua</cp:lastModifiedBy>
  <dcterms:created xsi:type="dcterms:W3CDTF">2022-06-12T17:22:45Z</dcterms:created>
  <dcterms:modified xsi:type="dcterms:W3CDTF">2022-06-13T03:43:06Z</dcterms:modified>
</cp:coreProperties>
</file>